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Sheet1" sheetId="1" r:id="rId1"/>
    <sheet name="对账" sheetId="2" r:id="rId2"/>
    <sheet name="HOP" sheetId="3" r:id="rId3"/>
    <sheet name="Sheet2" sheetId="4" r:id="rId4"/>
    <sheet name="Sheet3" sheetId="5" r:id="rId5"/>
  </sheets>
  <definedNames>
    <definedName name="_xlnm._FilterDatabase" localSheetId="1" hidden="1">对账!$A$1:$X$279</definedName>
    <definedName name="_xlnm._FilterDatabase" localSheetId="3" hidden="1">Sheet2!$1:$281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<sst xmlns="http://schemas.openxmlformats.org/spreadsheetml/2006/main" count="14798" uniqueCount="2779">
  <si>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</si>
  <si>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</si>
  <si>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</si>
  <si>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</si>
  <si>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</si>
  <si>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</si>
  <si>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</si>
  <si>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</si>
  <si>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</si>
  <si>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</si>
  <si>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</si>
  <si>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</si>
  <si>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</si>
  <si>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</si>
  <si>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</si>
  <si>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</si>
  <si>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</si>
  <si>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</si>
  <si>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</si>
  <si>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</si>
  <si>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</si>
  <si>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</si>
  <si>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</si>
  <si>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</si>
  <si>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</si>
  <si>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999228708808200	</t>
  </si>
  <si>
    <t>Ctrip</t>
  </si>
  <si>
    <t>赔款</t>
  </si>
  <si>
    <t>[邦帕利]曼谷素旺那普机场诺富特酒店(Novotel Bangkok Suvarnabhumi Airport)(8502869)</t>
  </si>
  <si>
    <t>高级特大床房&lt;早餐&gt;</t>
  </si>
  <si>
    <t>USD</t>
  </si>
  <si>
    <t>GUZEEV/SERGEII,GUZEEVA/IRINA</t>
  </si>
  <si>
    <t>CA6352231206USD</t>
  </si>
  <si>
    <t>未提现</t>
  </si>
  <si>
    <t xml:space="preserve">4335308	</t>
  </si>
  <si>
    <t xml:space="preserve">	</t>
  </si>
  <si>
    <t xml:space="preserve">28602543803	</t>
  </si>
  <si>
    <t>[普吉岛]普吉岛邦涛的希尔顿花园酒店(Hilton Garden Inn Phuket Bang Tao)(113902229)</t>
  </si>
  <si>
    <t>甄选双床房（带阳台）&lt;早餐&gt;</t>
  </si>
  <si>
    <t>Liu/Jiang</t>
  </si>
  <si>
    <t xml:space="preserve">4311573	</t>
  </si>
  <si>
    <t xml:space="preserve">999227336604417	</t>
  </si>
  <si>
    <t>正常</t>
  </si>
  <si>
    <t>[曼谷]曼谷柏悦酒店(Park Hyatt Bangkok)(8058871)</t>
  </si>
  <si>
    <t>特大床房(至少连住2晚及以上)&lt;早餐&gt;</t>
  </si>
  <si>
    <t>XU/FEIYE</t>
  </si>
  <si>
    <t>CA6352231211USD-W</t>
  </si>
  <si>
    <t>携程开票</t>
  </si>
  <si>
    <t xml:space="preserve">4053820	</t>
  </si>
  <si>
    <t xml:space="preserve">42548962	</t>
  </si>
  <si>
    <t xml:space="preserve">999227399265471	</t>
  </si>
  <si>
    <t>[曼谷]曼谷飞越大酒店(The Grand Fourwings Convention Hotel Bangkok)(8184905)</t>
  </si>
  <si>
    <t>Double Or Twin Deluxe&lt;早餐&gt;</t>
  </si>
  <si>
    <t>Lin/Wanping</t>
  </si>
  <si>
    <t xml:space="preserve">4068987	</t>
  </si>
  <si>
    <t xml:space="preserve">59367310	</t>
  </si>
  <si>
    <t xml:space="preserve">999227410861009	</t>
  </si>
  <si>
    <t>ZHANG/PEIQING</t>
  </si>
  <si>
    <t xml:space="preserve">4072973	</t>
  </si>
  <si>
    <t xml:space="preserve">54217075	</t>
  </si>
  <si>
    <t xml:space="preserve">999227439921158	</t>
  </si>
  <si>
    <t>[新加坡]薰衣草 V 酒店(V Hotel Lavender)(8290412)</t>
  </si>
  <si>
    <t>高级双床房(至少连住2晚及以上)</t>
  </si>
  <si>
    <t>SHI/JIAXING,SHI/JIAXING</t>
  </si>
  <si>
    <t xml:space="preserve">4076418	</t>
  </si>
  <si>
    <t xml:space="preserve">327497250,327498024	</t>
  </si>
  <si>
    <t xml:space="preserve">999227440044592	</t>
  </si>
  <si>
    <t>SHI/JIAXING</t>
  </si>
  <si>
    <t xml:space="preserve">4076445	</t>
  </si>
  <si>
    <t xml:space="preserve">327498917	</t>
  </si>
  <si>
    <t xml:space="preserve">999227442911481	</t>
  </si>
  <si>
    <t>Double Or Twin Deluxe&lt;无早&gt;</t>
  </si>
  <si>
    <t>CHEN/HAIYING</t>
  </si>
  <si>
    <t xml:space="preserve">4077832	</t>
  </si>
  <si>
    <t xml:space="preserve">33642760	</t>
  </si>
  <si>
    <t xml:space="preserve">999227447631148	</t>
  </si>
  <si>
    <t>LI/QUANYUE</t>
  </si>
  <si>
    <t xml:space="preserve">4079565	</t>
  </si>
  <si>
    <t xml:space="preserve">24175322	</t>
  </si>
  <si>
    <t xml:space="preserve">999227447682000	</t>
  </si>
  <si>
    <t>[曼谷]曼谷科伦酒店(Column Bangkok Hotel)(7350053)</t>
  </si>
  <si>
    <t>1 Bedroom Executive&lt;无早&gt;</t>
  </si>
  <si>
    <t>LEI/FANG</t>
  </si>
  <si>
    <t xml:space="preserve">4079581	</t>
  </si>
  <si>
    <t>取消</t>
  </si>
  <si>
    <t xml:space="preserve">999227948421428	</t>
  </si>
  <si>
    <t>至尊豪华房&lt;无早&gt;</t>
  </si>
  <si>
    <t>WANG/LIAN</t>
  </si>
  <si>
    <t xml:space="preserve">4082943	</t>
  </si>
  <si>
    <t>过时取消</t>
  </si>
  <si>
    <t xml:space="preserve">27973604784	</t>
  </si>
  <si>
    <t>YU/QIAN</t>
  </si>
  <si>
    <t xml:space="preserve">4092357	</t>
  </si>
  <si>
    <t xml:space="preserve">39824042	</t>
  </si>
  <si>
    <t xml:space="preserve">999227977962327	</t>
  </si>
  <si>
    <t>ZHANG/XINHAO</t>
  </si>
  <si>
    <t xml:space="preserve">4093398	</t>
  </si>
  <si>
    <t xml:space="preserve">47238118	</t>
  </si>
  <si>
    <t xml:space="preserve">999227992243392	</t>
  </si>
  <si>
    <t>WANG/ZHONGYANG</t>
  </si>
  <si>
    <t xml:space="preserve">4098217	</t>
  </si>
  <si>
    <t xml:space="preserve">999227996382787	</t>
  </si>
  <si>
    <t>JIN/XIAOMIN</t>
  </si>
  <si>
    <t xml:space="preserve">4099535	</t>
  </si>
  <si>
    <t xml:space="preserve">34979420	</t>
  </si>
  <si>
    <t xml:space="preserve">999228007077446	</t>
  </si>
  <si>
    <t>柏悦套房(至少连住2晚及以上)&lt;早餐&gt;</t>
  </si>
  <si>
    <t>WANG/YAMING</t>
  </si>
  <si>
    <t xml:space="preserve">4101766	</t>
  </si>
  <si>
    <t xml:space="preserve">306667	</t>
  </si>
  <si>
    <t xml:space="preserve">999228008375266	</t>
  </si>
  <si>
    <t>CAI/MING</t>
  </si>
  <si>
    <t xml:space="preserve">4102163	</t>
  </si>
  <si>
    <t xml:space="preserve">53612373	</t>
  </si>
  <si>
    <t xml:space="preserve">28011616038	</t>
  </si>
  <si>
    <t>CHEN/SHOUCONG</t>
  </si>
  <si>
    <t xml:space="preserve">4103121	</t>
  </si>
  <si>
    <t xml:space="preserve">52374747	</t>
  </si>
  <si>
    <t xml:space="preserve">999228013069290	</t>
  </si>
  <si>
    <t>[曼谷]沙吞伊斯汀大酒店(Eastin Grand Hotel Sathorn)(7240983)</t>
  </si>
  <si>
    <t>高级天空房&lt;早餐&gt;</t>
  </si>
  <si>
    <t>Plattner/Claude Pascal</t>
  </si>
  <si>
    <t xml:space="preserve">4103738	</t>
  </si>
  <si>
    <t xml:space="preserve">488409	</t>
  </si>
  <si>
    <t xml:space="preserve">999228073503896	</t>
  </si>
  <si>
    <t>[首尔]三井酒店(Hotel Samjung)(9351093)</t>
  </si>
  <si>
    <t>双床房&lt;无早&gt;</t>
  </si>
  <si>
    <t>PARK/SoYoung</t>
  </si>
  <si>
    <t xml:space="preserve">4119760	</t>
  </si>
  <si>
    <t xml:space="preserve">23062656	</t>
  </si>
  <si>
    <t xml:space="preserve">28094045022	</t>
  </si>
  <si>
    <t>至尊豪华特大床房&lt;早餐&gt;</t>
  </si>
  <si>
    <t>SHU/XINYU</t>
  </si>
  <si>
    <t xml:space="preserve">4124155	</t>
  </si>
  <si>
    <t xml:space="preserve">28283106	</t>
  </si>
  <si>
    <t xml:space="preserve">999228098973530	</t>
  </si>
  <si>
    <t>转角特大床房(至少连住2晚及以上)&lt;早餐&gt;</t>
  </si>
  <si>
    <t>Zhu/Zan</t>
  </si>
  <si>
    <t xml:space="preserve">4126200	</t>
  </si>
  <si>
    <t xml:space="preserve">26911692	</t>
  </si>
  <si>
    <t xml:space="preserve">28098986926	</t>
  </si>
  <si>
    <t>[曼谷]曼谷金普顿玫兰酒店(Kimpton Maa-Lai Bangkok, an IHG Hotel)(114017003)</t>
  </si>
  <si>
    <t>一卧室公寓&lt;早餐&gt;</t>
  </si>
  <si>
    <t>XU/YINGJIE,YU/LONGZHEN</t>
  </si>
  <si>
    <t xml:space="preserve">4126201	</t>
  </si>
  <si>
    <t xml:space="preserve">44496143	</t>
  </si>
  <si>
    <t xml:space="preserve">999228113166005	</t>
  </si>
  <si>
    <t>[吉隆坡]菲斯时尚酒店(The Face Style)(113902195)</t>
  </si>
  <si>
    <t>行政豪华城景&lt;无早&gt;</t>
  </si>
  <si>
    <t>CHEW/JUDY,CHEN/YONGHUI</t>
  </si>
  <si>
    <t xml:space="preserve">4128912	</t>
  </si>
  <si>
    <t xml:space="preserve">128451	</t>
  </si>
  <si>
    <t xml:space="preserve">999228115547792	</t>
  </si>
  <si>
    <t>[Rim Tai]清迈四季度假酒店(Four Seasons Resort Chiang Mai)(7375454)</t>
  </si>
  <si>
    <t>泳池别墅&lt;早餐&gt;</t>
  </si>
  <si>
    <t>LU/ZHIHAO,Zhu/Yunjie</t>
  </si>
  <si>
    <t xml:space="preserve">4129827	</t>
  </si>
  <si>
    <t xml:space="preserve">14964237	</t>
  </si>
  <si>
    <t xml:space="preserve">999228116861061	</t>
  </si>
  <si>
    <t>[吉隆坡]莱恩酒店(Sleeping Lion Suites)(113903643)</t>
  </si>
  <si>
    <t>高级房&lt;无早&gt;</t>
  </si>
  <si>
    <t>SUN/KAI,LUO/WENJIN</t>
  </si>
  <si>
    <t xml:space="preserve">4130277	</t>
  </si>
  <si>
    <t xml:space="preserve">142621	</t>
  </si>
  <si>
    <t xml:space="preserve">999228117521572	</t>
  </si>
  <si>
    <t>[吉隆坡]吉隆坡四季酒店(Four Seasons Hotel Kuala Lumpur)(16978223)</t>
  </si>
  <si>
    <t>泳池园景房(至少连住2晚及以上)&lt;早餐&gt;</t>
  </si>
  <si>
    <t>HUANG/ZHIXUAN,CHENG/YAN</t>
  </si>
  <si>
    <t xml:space="preserve">4130465	</t>
  </si>
  <si>
    <t xml:space="preserve">3224122	</t>
  </si>
  <si>
    <t xml:space="preserve">999228137298075	</t>
  </si>
  <si>
    <t>[曼谷]曼谷素坤逸航站 21 中心酒店(Grande Centre Point Hotel Terminal 21)(8628098)</t>
  </si>
  <si>
    <t>顶级豪华房&lt;早餐&gt;</t>
  </si>
  <si>
    <t>XIE/YAXIAN,ZHOU/YUN</t>
  </si>
  <si>
    <t xml:space="preserve">4136145	</t>
  </si>
  <si>
    <t xml:space="preserve">458042	</t>
  </si>
  <si>
    <t xml:space="preserve">999228138735676	</t>
  </si>
  <si>
    <t>高级双床房&lt;无早&gt;</t>
  </si>
  <si>
    <t>Bte Unais/Nurul Aliyah</t>
  </si>
  <si>
    <t xml:space="preserve">4136711	</t>
  </si>
  <si>
    <t xml:space="preserve">143047	</t>
  </si>
  <si>
    <t xml:space="preserve">999228164484303	</t>
  </si>
  <si>
    <t>[新加坡]新加坡半岛怡东 – 温德姆酒店(Peninsula Excelsior Singapore, A Wyndham Hotel)(23861505)</t>
  </si>
  <si>
    <t>豪华房&lt;早餐&gt;</t>
  </si>
  <si>
    <t>LIU/YANYUE</t>
  </si>
  <si>
    <t xml:space="preserve">4143701	</t>
  </si>
  <si>
    <t xml:space="preserve">268219591	</t>
  </si>
  <si>
    <t xml:space="preserve">999228165640088	</t>
  </si>
  <si>
    <t>[邦劳]莫达拉海滩度假酒店(Modala Beach Resort)(113903282)</t>
  </si>
  <si>
    <t>陶华房&lt;早餐&gt;</t>
  </si>
  <si>
    <t>MA/MIN</t>
  </si>
  <si>
    <t xml:space="preserve">4143978	</t>
  </si>
  <si>
    <t xml:space="preserve">58116	</t>
  </si>
  <si>
    <t xml:space="preserve">999228203883486	</t>
  </si>
  <si>
    <t>CHOI/GILHYEON</t>
  </si>
  <si>
    <t xml:space="preserve">4147675	</t>
  </si>
  <si>
    <t xml:space="preserve">23063216	</t>
  </si>
  <si>
    <t xml:space="preserve">999228217304525	</t>
  </si>
  <si>
    <t>高级房（1大床/2单人床）&lt;无早&gt;</t>
  </si>
  <si>
    <t>WONGKAJON/PIMPAKAN</t>
  </si>
  <si>
    <t xml:space="preserve">4154162	</t>
  </si>
  <si>
    <t xml:space="preserve">144112	</t>
  </si>
  <si>
    <t xml:space="preserve">999228236972909	</t>
  </si>
  <si>
    <t>Wang/Qi,Li/Mufan</t>
  </si>
  <si>
    <t xml:space="preserve">4160381	</t>
  </si>
  <si>
    <t xml:space="preserve">85908410	</t>
  </si>
  <si>
    <t xml:space="preserve">999228237050392	</t>
  </si>
  <si>
    <t>[新加坡]樟宜机场皇冠假日酒店  - IHG 旗下酒店(Crowne Plaza Changi Airport, an IHG Hotel)(8579850)</t>
  </si>
  <si>
    <t>宝石翼楼标准特大床房&lt;早餐&gt;</t>
  </si>
  <si>
    <t>Hu/Yeh Chung</t>
  </si>
  <si>
    <t xml:space="preserve">4160411	</t>
  </si>
  <si>
    <t xml:space="preserve">28861292	</t>
  </si>
  <si>
    <t xml:space="preserve">999228237144318	</t>
  </si>
  <si>
    <t>[曼谷]贝斯特韦斯特乍都乍酒店(Best Western Chatuchak)(113902855)</t>
  </si>
  <si>
    <t>GAO/JIAN</t>
  </si>
  <si>
    <t xml:space="preserve">4160448	</t>
  </si>
  <si>
    <t xml:space="preserve">BK017738	</t>
  </si>
  <si>
    <t xml:space="preserve">999228238289737	</t>
  </si>
  <si>
    <t>ZHANG/XIAOTAO</t>
  </si>
  <si>
    <t xml:space="preserve">4161074	</t>
  </si>
  <si>
    <t xml:space="preserve">BK017735	</t>
  </si>
  <si>
    <t xml:space="preserve">999228240462932	</t>
  </si>
  <si>
    <t>标准双床房(至少连住2晚及以上)</t>
  </si>
  <si>
    <t>GAO/YUXUAN,ZHAO/RONGRONG</t>
  </si>
  <si>
    <t xml:space="preserve">4162363	</t>
  </si>
  <si>
    <t xml:space="preserve">23063465	</t>
  </si>
  <si>
    <t xml:space="preserve">999228241669845	</t>
  </si>
  <si>
    <t>ZHOU/XIDONG</t>
  </si>
  <si>
    <t xml:space="preserve">4163124	</t>
  </si>
  <si>
    <t xml:space="preserve">51120212	</t>
  </si>
  <si>
    <t xml:space="preserve">999228257017544	</t>
  </si>
  <si>
    <t>MUI/YUNG FUNG</t>
  </si>
  <si>
    <t xml:space="preserve">4164041	</t>
  </si>
  <si>
    <t xml:space="preserve">3403976	</t>
  </si>
  <si>
    <t xml:space="preserve">999228280516423	</t>
  </si>
  <si>
    <t>WU/YAN,WANG/CHUNMEI</t>
  </si>
  <si>
    <t xml:space="preserve">4175076	</t>
  </si>
  <si>
    <t xml:space="preserve">3404838,3404839	</t>
  </si>
  <si>
    <t xml:space="preserve">999228285522956	</t>
  </si>
  <si>
    <t>高级房(大床)&lt;无早&gt;</t>
  </si>
  <si>
    <t>chen/an</t>
  </si>
  <si>
    <t xml:space="preserve">4177007	</t>
  </si>
  <si>
    <t xml:space="preserve">129359	</t>
  </si>
  <si>
    <t xml:space="preserve">999228286339261	</t>
  </si>
  <si>
    <t>WU/YULUN,CHENG/YUN,WU/JUN,YANG/KEXIN</t>
  </si>
  <si>
    <t xml:space="preserve">4177447	</t>
  </si>
  <si>
    <t xml:space="preserve">129366	</t>
  </si>
  <si>
    <t xml:space="preserve">999228287065766	</t>
  </si>
  <si>
    <t>[苏梅岛]苏梅岛遨舍查汶度假酒店(OZO Chaweng Samui)(7362573)</t>
  </si>
  <si>
    <t>高级房, 1 张特大床(至少连住2晚及以上)&lt;早餐&gt;</t>
  </si>
  <si>
    <t>ZHANG/YU,YAN/JIALI</t>
  </si>
  <si>
    <t xml:space="preserve">4177888	</t>
  </si>
  <si>
    <t xml:space="preserve">504869	</t>
  </si>
  <si>
    <t xml:space="preserve">999228288808951	</t>
  </si>
  <si>
    <t>ZHU/ZHANXI,JI/YIER</t>
  </si>
  <si>
    <t xml:space="preserve">4178888	</t>
  </si>
  <si>
    <t xml:space="preserve">23063856	</t>
  </si>
  <si>
    <t xml:space="preserve">999228290884716	</t>
  </si>
  <si>
    <t>YING/YUANHAO</t>
  </si>
  <si>
    <t xml:space="preserve">4179787	</t>
  </si>
  <si>
    <t xml:space="preserve">36044755	</t>
  </si>
  <si>
    <t xml:space="preserve">999228295784414	</t>
  </si>
  <si>
    <t>ZHOU/WENQIAN,ZHOU/WENQIAN</t>
  </si>
  <si>
    <t xml:space="preserve">4182843	</t>
  </si>
  <si>
    <t xml:space="preserve">129462	</t>
  </si>
  <si>
    <t xml:space="preserve">999228320408581	</t>
  </si>
  <si>
    <t>[曼谷]曼谷维伊 - 美憬阁酒店(VIE Hotel Bangkok, MGallery Hotel Collection)(8193848)</t>
  </si>
  <si>
    <t>豪华房&lt;无早&gt;</t>
  </si>
  <si>
    <t>WANG/ZHENG</t>
  </si>
  <si>
    <t xml:space="preserve">4193477	</t>
  </si>
  <si>
    <t xml:space="preserve">8019967	</t>
  </si>
  <si>
    <t xml:space="preserve">999228320716440	</t>
  </si>
  <si>
    <t>LIU/HANZHANG,LIU/MUYU</t>
  </si>
  <si>
    <t xml:space="preserve">4193834	</t>
  </si>
  <si>
    <t xml:space="preserve">23064067,23060259	</t>
  </si>
  <si>
    <t xml:space="preserve">999228338379294	</t>
  </si>
  <si>
    <t>[长滩岛]长滩岛赫娜水晶沙度假酒店(Henann Crystal Sands Resort)(11160832)</t>
  </si>
  <si>
    <t>尊贵房(泳池直通)(至少连住2晚及以上)&lt;早餐&gt;</t>
  </si>
  <si>
    <t>kil/changduk</t>
  </si>
  <si>
    <t xml:space="preserve">4201907	</t>
  </si>
  <si>
    <t xml:space="preserve">HCSRIBYTLOEP	</t>
  </si>
  <si>
    <t>退单</t>
  </si>
  <si>
    <t xml:space="preserve">999228340509873	</t>
  </si>
  <si>
    <t>XIA/YUQING</t>
  </si>
  <si>
    <t xml:space="preserve">4203921	</t>
  </si>
  <si>
    <t xml:space="preserve">23064211	</t>
  </si>
  <si>
    <t xml:space="preserve">999228355248110	</t>
  </si>
  <si>
    <t>豪华大床房&lt;无早&gt;</t>
  </si>
  <si>
    <t>WENG/YUTING</t>
  </si>
  <si>
    <t xml:space="preserve">4210648	</t>
  </si>
  <si>
    <t xml:space="preserve">130039	</t>
  </si>
  <si>
    <t xml:space="preserve">999228358867099	</t>
  </si>
  <si>
    <t>SUN/HUIYU</t>
  </si>
  <si>
    <t xml:space="preserve">4212580	</t>
  </si>
  <si>
    <t xml:space="preserve">23064388	</t>
  </si>
  <si>
    <t xml:space="preserve">999228367896214	</t>
  </si>
  <si>
    <t>XIA/JINQI</t>
  </si>
  <si>
    <t xml:space="preserve">4219323	</t>
  </si>
  <si>
    <t xml:space="preserve">BK018297	</t>
  </si>
  <si>
    <t xml:space="preserve">999228389734667	</t>
  </si>
  <si>
    <t>HAO/YUE,WANG/YING</t>
  </si>
  <si>
    <t xml:space="preserve">4225198	</t>
  </si>
  <si>
    <t xml:space="preserve">130422	</t>
  </si>
  <si>
    <t xml:space="preserve">999228390423544	</t>
  </si>
  <si>
    <t>[曼谷]帕拉索@罗查达12酒店(Praso@Ratchada12)(8627949)</t>
  </si>
  <si>
    <t>高级房&lt;早餐&gt;</t>
  </si>
  <si>
    <t>LI/CHUNHUA</t>
  </si>
  <si>
    <t xml:space="preserve">4225325	</t>
  </si>
  <si>
    <t xml:space="preserve">999228391656150	</t>
  </si>
  <si>
    <t>[Racha Thewa]阿玛拉素万那普酒店(Amaranth Suvarnabhumi Hotel  Certified)(9022630)</t>
  </si>
  <si>
    <t>XU/YEFAN,JI/CHENGYU</t>
  </si>
  <si>
    <t xml:space="preserve">4225764	</t>
  </si>
  <si>
    <t xml:space="preserve">78998	</t>
  </si>
  <si>
    <t xml:space="preserve">999228403220546	</t>
  </si>
  <si>
    <t>[达沃]赛达艾巴尔萨酒店(Seda Abreeza Hotel)(22755648)</t>
  </si>
  <si>
    <t>Eugenio/Alejandrino</t>
  </si>
  <si>
    <t xml:space="preserve">4230867	</t>
  </si>
  <si>
    <t xml:space="preserve">3028729	</t>
  </si>
  <si>
    <t xml:space="preserve">999228412353792	</t>
  </si>
  <si>
    <t>[曼谷]察殿曼谷大酒店(Chatrium Grand Bangkok)(113902730)</t>
  </si>
  <si>
    <t>尊贵特大床房&lt;早餐&gt;</t>
  </si>
  <si>
    <t>YU/XIAOJUN</t>
  </si>
  <si>
    <t xml:space="preserve">4232081	</t>
  </si>
  <si>
    <t xml:space="preserve">335672395	</t>
  </si>
  <si>
    <t xml:space="preserve">999228414013775	</t>
  </si>
  <si>
    <t>标准双人房</t>
  </si>
  <si>
    <t>LU/SHAOROU,HUANG/YINGJIE</t>
  </si>
  <si>
    <t xml:space="preserve">4232551	</t>
  </si>
  <si>
    <t xml:space="preserve">23064782	</t>
  </si>
  <si>
    <t xml:space="preserve">999228416553295	</t>
  </si>
  <si>
    <t>[芭堤雅]芭堤雅心情酒店(Mood Hotel Pattaya)(8499077)</t>
  </si>
  <si>
    <t>心情S双床房&lt;早餐&gt;</t>
  </si>
  <si>
    <t>CHANG/KAIXIN,ZHAO/SHUYING</t>
  </si>
  <si>
    <t xml:space="preserve">4233781	</t>
  </si>
  <si>
    <t xml:space="preserve">380085	</t>
  </si>
  <si>
    <t xml:space="preserve">999228419583928	</t>
  </si>
  <si>
    <t>[清迈]清迈香格里拉酒店(Shangri-La Chiang Mai)(23861748)</t>
  </si>
  <si>
    <t>豪华双床房&lt;早餐&gt;</t>
  </si>
  <si>
    <t>ZHENG/ZHIPING</t>
  </si>
  <si>
    <t xml:space="preserve">4235240	</t>
  </si>
  <si>
    <t xml:space="preserve">37831247	</t>
  </si>
  <si>
    <t xml:space="preserve">999228420127104	</t>
  </si>
  <si>
    <t>HOU/ZHAOYU,ZHANG/WEI</t>
  </si>
  <si>
    <t xml:space="preserve">4235391	</t>
  </si>
  <si>
    <t xml:space="preserve">130605	</t>
  </si>
  <si>
    <t xml:space="preserve">999228439559570	</t>
  </si>
  <si>
    <t>ZOU/DAN</t>
  </si>
  <si>
    <t xml:space="preserve">4240593	</t>
  </si>
  <si>
    <t xml:space="preserve">999228441811524	</t>
  </si>
  <si>
    <t>[芭堤雅]芭提雅格兰德中心大酒店(Grande Centre Point Pattaya)(23793116)</t>
  </si>
  <si>
    <t>海景豪华房&lt;早餐&gt;</t>
  </si>
  <si>
    <t>YANG/SHAOYUAN,SONG/YAQUN</t>
  </si>
  <si>
    <t xml:space="preserve">4242278	</t>
  </si>
  <si>
    <t xml:space="preserve">210221	</t>
  </si>
  <si>
    <t xml:space="preserve">999228442812922	</t>
  </si>
  <si>
    <t>KWEK/MEILINCLAUDINE,TAN/JOANNEWEIJIA,ANG/MENG ENG,TAN/JOANNEWEIJIA</t>
  </si>
  <si>
    <t xml:space="preserve">4243649	</t>
  </si>
  <si>
    <t xml:space="preserve">87459048, 84882379	</t>
  </si>
  <si>
    <t xml:space="preserve">999228443714869	</t>
  </si>
  <si>
    <t>转角特大床房&lt;早餐&gt;</t>
  </si>
  <si>
    <t>DENG/FEIFEI,WU/QIONG,HU/SUZHEN,YANG/SHUGUANG</t>
  </si>
  <si>
    <t xml:space="preserve">4245611	</t>
  </si>
  <si>
    <t xml:space="preserve">HY0033095117,HY006404201	</t>
  </si>
  <si>
    <t xml:space="preserve">999228444497942	</t>
  </si>
  <si>
    <t>[曼谷]曼谷素坤逸奥克伍德华庭工作室酒店(Oakwood Studios Sukhumvit Bangkok)(113902530)</t>
  </si>
  <si>
    <t>高级特大床房&lt;无早&gt;</t>
  </si>
  <si>
    <t>XU/PEIYI,YAO/WANLI</t>
  </si>
  <si>
    <t xml:space="preserve">4246745	</t>
  </si>
  <si>
    <t xml:space="preserve">10842812	</t>
  </si>
  <si>
    <t xml:space="preserve">28445670879	</t>
  </si>
  <si>
    <t>双床房&lt;早餐&gt;</t>
  </si>
  <si>
    <t>WANG/MENG</t>
  </si>
  <si>
    <t xml:space="preserve">4248874	</t>
  </si>
  <si>
    <t xml:space="preserve">39393880	</t>
  </si>
  <si>
    <t xml:space="preserve">999228445706365	</t>
  </si>
  <si>
    <t>YAN/HAN</t>
  </si>
  <si>
    <t xml:space="preserve">4248917	</t>
  </si>
  <si>
    <t xml:space="preserve">12776288	</t>
  </si>
  <si>
    <t xml:space="preserve">999228469959878	</t>
  </si>
  <si>
    <t>[曼谷]贝斯特韦斯特拉查达酒店(Best Western Ratchada Hotel)(113902737)</t>
  </si>
  <si>
    <t>高级房, 1 张特大床&lt;早餐&gt;</t>
  </si>
  <si>
    <t>LU/FANGFANG,YOU/JUNLIN</t>
  </si>
  <si>
    <t xml:space="preserve">4252595	</t>
  </si>
  <si>
    <t xml:space="preserve">BK009722	</t>
  </si>
  <si>
    <t xml:space="preserve">999228472221758	</t>
  </si>
  <si>
    <t>[苏梅岛]苏梅岛思拉瓦迪度假酒店(Silavadee Pool Spa Resort)(7253249)</t>
  </si>
  <si>
    <t>豪华房(带按摩浴缸)&lt;早餐&gt;</t>
  </si>
  <si>
    <t>FANG/XUELIN,LIU/HUIQING</t>
  </si>
  <si>
    <t xml:space="preserve">4253610	</t>
  </si>
  <si>
    <t xml:space="preserve">27788430-1	</t>
  </si>
  <si>
    <t xml:space="preserve">999228485951226	</t>
  </si>
  <si>
    <t>[芭堤雅]芭堤雅阿玛瑞度假酒店(Amari Pattaya)(40615939)</t>
  </si>
  <si>
    <t>海景豪华特大床房&lt;早餐&gt;</t>
  </si>
  <si>
    <t>HE/LE,Sextl/Tobias</t>
  </si>
  <si>
    <t xml:space="preserve">4257685	</t>
  </si>
  <si>
    <t xml:space="preserve">6865792	</t>
  </si>
  <si>
    <t xml:space="preserve">999228487996217	</t>
  </si>
  <si>
    <t>[乔治市]槟城皇家朱兰酒店(Royale Chulan Penang)(8981252)</t>
  </si>
  <si>
    <t>YEO/SOOK FERN</t>
  </si>
  <si>
    <t xml:space="preserve">4259205	</t>
  </si>
  <si>
    <t xml:space="preserve">9097983	</t>
  </si>
  <si>
    <t xml:space="preserve">999228500133424	</t>
  </si>
  <si>
    <t>[芭堤雅]芭堤雅蒙特拉酒店(The Monttra Pattaya)(7346066)</t>
  </si>
  <si>
    <t>园景套房&lt;早餐&gt;</t>
  </si>
  <si>
    <t>LU/QINGCHUN,PAN/DONG HUI</t>
  </si>
  <si>
    <t xml:space="preserve">4266388	</t>
  </si>
  <si>
    <t xml:space="preserve">1705	</t>
  </si>
  <si>
    <t xml:space="preserve">999228501422312	</t>
  </si>
  <si>
    <t>[曼谷]曼谷拉查丹利中心酒店(Grande Centre Point Hotel Ratchadamri Bangkok)(23861662)</t>
  </si>
  <si>
    <t>顶级四人套房</t>
  </si>
  <si>
    <t>WANG/JUN,YE/XIAOMING,WANG/ZIJIE</t>
  </si>
  <si>
    <t xml:space="preserve">4266846	</t>
  </si>
  <si>
    <t xml:space="preserve">404445	</t>
  </si>
  <si>
    <t xml:space="preserve">28505362585	</t>
  </si>
  <si>
    <t>[马六甲]马六甲大华酒店(The Majestic Malacca Hotel - Small Luxury Hotels of the World)(16120955)</t>
  </si>
  <si>
    <t>LIU/ZHIGANG,GU/LIMEI</t>
  </si>
  <si>
    <t xml:space="preserve">4267401	</t>
  </si>
  <si>
    <t xml:space="preserve">347269159	</t>
  </si>
  <si>
    <t xml:space="preserve">999228506563810	</t>
  </si>
  <si>
    <t>[Sayq]綠山安納塔拉度假酒店(Anantara Al Jabal Al Akhdar Resort)(16094161)</t>
  </si>
  <si>
    <t>峡谷景观豪华房 2张单人床&lt;早餐&gt;</t>
  </si>
  <si>
    <t>Zufferey/Tiffany</t>
  </si>
  <si>
    <t xml:space="preserve">4267783	</t>
  </si>
  <si>
    <t xml:space="preserve">19245663	</t>
  </si>
  <si>
    <t xml:space="preserve">28510975121	</t>
  </si>
  <si>
    <t>ZHU/YILIN,ZHOU/LING</t>
  </si>
  <si>
    <t xml:space="preserve">4269203	</t>
  </si>
  <si>
    <t xml:space="preserve">6866298	</t>
  </si>
  <si>
    <t xml:space="preserve">999228511201149	</t>
  </si>
  <si>
    <t>USVATHONGKUL/KATE</t>
  </si>
  <si>
    <t xml:space="preserve">4269240	</t>
  </si>
  <si>
    <t xml:space="preserve">28382125	</t>
  </si>
  <si>
    <t xml:space="preserve">999228511332354	</t>
  </si>
  <si>
    <t>WU/RENJIE,LAI/SHILONG,GUO/HANYU,ZHONG/SHAODING</t>
  </si>
  <si>
    <t xml:space="preserve">4269288	</t>
  </si>
  <si>
    <t xml:space="preserve">210969	</t>
  </si>
  <si>
    <t xml:space="preserve">999228513449906	</t>
  </si>
  <si>
    <t>豪华特大床套房&lt;早餐&gt;</t>
  </si>
  <si>
    <t>WANG/SHUYAN,ZHOU/HENG</t>
  </si>
  <si>
    <t xml:space="preserve">4270002	</t>
  </si>
  <si>
    <t xml:space="preserve">8021753	</t>
  </si>
  <si>
    <t xml:space="preserve">999228529553215	</t>
  </si>
  <si>
    <t>[吉隆坡]吉隆坡圣塔格兰德签名酒店(Santa Grand Signature Kuala Lumpur)(113903327)</t>
  </si>
  <si>
    <t>高级房(双床)&lt;早餐&gt;</t>
  </si>
  <si>
    <t>SHEN/DALI</t>
  </si>
  <si>
    <t xml:space="preserve">4273183	</t>
  </si>
  <si>
    <t xml:space="preserve">48490	</t>
  </si>
  <si>
    <t xml:space="preserve">999228529585994	</t>
  </si>
  <si>
    <t>高级房(大床)&lt;早餐&gt;</t>
  </si>
  <si>
    <t xml:space="preserve">4273191	</t>
  </si>
  <si>
    <t xml:space="preserve">48488	</t>
  </si>
  <si>
    <t xml:space="preserve">999228530320646	</t>
  </si>
  <si>
    <t>[普吉岛]普吉岛诺库酒店(Noku Phuket)(113903646)</t>
  </si>
  <si>
    <t>私人阁楼带漩涡浴缸&lt;早餐&gt;</t>
  </si>
  <si>
    <t>JIA/JINGSONG</t>
  </si>
  <si>
    <t xml:space="preserve">4273415	</t>
  </si>
  <si>
    <t xml:space="preserve">346093108	</t>
  </si>
  <si>
    <t xml:space="preserve">999228532066060	</t>
  </si>
  <si>
    <t>LOW/CHEE KEONG TIMOTHY,LIN/YAOSHEN DONALD</t>
  </si>
  <si>
    <t xml:space="preserve">4274201	</t>
  </si>
  <si>
    <t xml:space="preserve">10930942	</t>
  </si>
  <si>
    <t xml:space="preserve">999228540608623	</t>
  </si>
  <si>
    <t>标准双床房</t>
  </si>
  <si>
    <t>Lee/Soeun</t>
  </si>
  <si>
    <t xml:space="preserve">4275520	</t>
  </si>
  <si>
    <t xml:space="preserve">23065631	</t>
  </si>
  <si>
    <t xml:space="preserve">999228545264027	</t>
  </si>
  <si>
    <t>GUO/MINGXIAO</t>
  </si>
  <si>
    <t xml:space="preserve">4277220	</t>
  </si>
  <si>
    <t xml:space="preserve">338535123	</t>
  </si>
  <si>
    <t xml:space="preserve">999228546967951	</t>
  </si>
  <si>
    <t>豪华特大床房&lt;早餐&gt;</t>
  </si>
  <si>
    <t>WU/YIDONG,RUAN/QI</t>
  </si>
  <si>
    <t xml:space="preserve">4277835	</t>
  </si>
  <si>
    <t xml:space="preserve">338536726	</t>
  </si>
  <si>
    <t xml:space="preserve">999228547814837	</t>
  </si>
  <si>
    <t>HE/LI,LI/ZHENGJING</t>
  </si>
  <si>
    <t xml:space="preserve">4278218	</t>
  </si>
  <si>
    <t xml:space="preserve">23065689	</t>
  </si>
  <si>
    <t xml:space="preserve">999228551467046	</t>
  </si>
  <si>
    <t>CHENG/QIANYE</t>
  </si>
  <si>
    <t xml:space="preserve">4278797	</t>
  </si>
  <si>
    <t xml:space="preserve">8022338	</t>
  </si>
  <si>
    <t xml:space="preserve">999228553398552	</t>
  </si>
  <si>
    <t>ZHANG/HONGYU,TAN/YANG,JIN/YAN,MIAO/YUAN,DING/JIHONG,ZHANG/HUIJUAN</t>
  </si>
  <si>
    <t xml:space="preserve">4279157	</t>
  </si>
  <si>
    <t xml:space="preserve">338661804	</t>
  </si>
  <si>
    <t xml:space="preserve">999228524649646	</t>
  </si>
  <si>
    <t>BAI/SONGLING,JIA/QIUYUE</t>
  </si>
  <si>
    <t xml:space="preserve">4272066	</t>
  </si>
  <si>
    <t xml:space="preserve">10899718	</t>
  </si>
  <si>
    <t xml:space="preserve">999228559440117	</t>
  </si>
  <si>
    <t>Yoon/Ayoung</t>
  </si>
  <si>
    <t xml:space="preserve">4292422	</t>
  </si>
  <si>
    <t xml:space="preserve">23065785	</t>
  </si>
  <si>
    <t xml:space="preserve">999228560004250	</t>
  </si>
  <si>
    <t>SHEN/LAN</t>
  </si>
  <si>
    <t xml:space="preserve">4292809	</t>
  </si>
  <si>
    <t xml:space="preserve">999228561593895	</t>
  </si>
  <si>
    <t>SAKAMOTO/SHUNTA</t>
  </si>
  <si>
    <t xml:space="preserve">4295130	</t>
  </si>
  <si>
    <t xml:space="preserve">491843	</t>
  </si>
  <si>
    <t xml:space="preserve">999228568365963	</t>
  </si>
  <si>
    <t>[南雅加达]卡萨布兰卡雅加达温德姆酒店(Wyndham Casablanca Jakarta)(39554998)</t>
  </si>
  <si>
    <t>HAN/JIANSONG</t>
  </si>
  <si>
    <t xml:space="preserve">4296965	</t>
  </si>
  <si>
    <t xml:space="preserve">1553598	</t>
  </si>
  <si>
    <t xml:space="preserve">999228572816410	</t>
  </si>
  <si>
    <t>[曼谷]曼谷新浩凯宾斯基酒店(Sindhorn Kempinski Hotel Bangkok)(113903482)</t>
  </si>
  <si>
    <t>行政俱乐部双床房&lt;早餐&gt;</t>
  </si>
  <si>
    <t>LUO/RONG,Tang/LiHUAN</t>
  </si>
  <si>
    <t xml:space="preserve">4299478	</t>
  </si>
  <si>
    <t xml:space="preserve">11796651	</t>
  </si>
  <si>
    <t xml:space="preserve">28575131858	</t>
  </si>
  <si>
    <t>QUAN/YONGJIN</t>
  </si>
  <si>
    <t xml:space="preserve">4301602	</t>
  </si>
  <si>
    <t xml:space="preserve">23065903	</t>
  </si>
  <si>
    <t xml:space="preserve">999228581468370	</t>
  </si>
  <si>
    <t>ZHANG/YUJING,LI/YANG</t>
  </si>
  <si>
    <t xml:space="preserve">4302573	</t>
  </si>
  <si>
    <t xml:space="preserve">37832866	</t>
  </si>
  <si>
    <t xml:space="preserve">999228583630406	</t>
  </si>
  <si>
    <t>[首尔]明洞大使宜必思酒店(Ibis Ambassador Myeongdong)(31325946)</t>
  </si>
  <si>
    <t>标准双人床房&lt;无早&gt;</t>
  </si>
  <si>
    <t>ZHAO/XIAOLI</t>
  </si>
  <si>
    <t xml:space="preserve">4303342	</t>
  </si>
  <si>
    <t xml:space="preserve">1269085	</t>
  </si>
  <si>
    <t xml:space="preserve">999228598117475	</t>
  </si>
  <si>
    <t>SONG/MYEONGSEON</t>
  </si>
  <si>
    <t xml:space="preserve">4309632	</t>
  </si>
  <si>
    <t xml:space="preserve">23066025	</t>
  </si>
  <si>
    <t xml:space="preserve">999228605126830	</t>
  </si>
  <si>
    <t>阁楼公寓特大床&lt;早餐&gt;</t>
  </si>
  <si>
    <t>MA/XUEER</t>
  </si>
  <si>
    <t xml:space="preserve">4313418	</t>
  </si>
  <si>
    <t xml:space="preserve">349403645	</t>
  </si>
  <si>
    <t xml:space="preserve">999228607351707	</t>
  </si>
  <si>
    <t>[圣费尔南多]拉乌尼翁奥利欧度假村(Aureo la Union)(44800152)</t>
  </si>
  <si>
    <t>别墅&lt;早餐&gt;</t>
  </si>
  <si>
    <t>YUN/YEOHYEON,LEE/HOCHEOL</t>
  </si>
  <si>
    <t xml:space="preserve">4314639	</t>
  </si>
  <si>
    <t xml:space="preserve">170384,170383,170382	</t>
  </si>
  <si>
    <t xml:space="preserve">999228619465148	</t>
  </si>
  <si>
    <t>[济州市]济州岛梅生格拉德酒店(Maison Glad Jeju)(8722305)</t>
  </si>
  <si>
    <t>豪华双床房&lt;无早&gt;</t>
  </si>
  <si>
    <t>ZHAO/JIAYIN</t>
  </si>
  <si>
    <t xml:space="preserve">4316478	</t>
  </si>
  <si>
    <t xml:space="preserve">90879656	</t>
  </si>
  <si>
    <t xml:space="preserve">999228660296585	</t>
  </si>
  <si>
    <t>SAN/HONG</t>
  </si>
  <si>
    <t xml:space="preserve">4325606	</t>
  </si>
  <si>
    <t xml:space="preserve">89563882	</t>
  </si>
  <si>
    <t xml:space="preserve">999228668872303	</t>
  </si>
  <si>
    <t>尊贵公园景观房&lt;早餐&gt;</t>
  </si>
  <si>
    <t>Zheng/Yixin</t>
  </si>
  <si>
    <t xml:space="preserve">4327326	</t>
  </si>
  <si>
    <t xml:space="preserve">3229098	</t>
  </si>
  <si>
    <t xml:space="preserve">999228669152335	</t>
  </si>
  <si>
    <t>[碧瑶]碧瑶广场小屋(The Plaza Lodge Baguio)(113903632)</t>
  </si>
  <si>
    <t>Deluxe Pines View (Fan)&lt;早餐&gt;</t>
  </si>
  <si>
    <t>Flores/Elsie Bingco</t>
  </si>
  <si>
    <t xml:space="preserve">4327436	</t>
  </si>
  <si>
    <t xml:space="preserve">155279	</t>
  </si>
  <si>
    <t xml:space="preserve">999228680557346	</t>
  </si>
  <si>
    <t>[普吉岛]皇家普吉城市酒店(Royal Phuket City Hotel)(8419337)</t>
  </si>
  <si>
    <t>BAO/YUQIN,MU/LIYING</t>
  </si>
  <si>
    <t xml:space="preserve">4329339	</t>
  </si>
  <si>
    <t xml:space="preserve">261104	</t>
  </si>
  <si>
    <t xml:space="preserve">999228679988031	</t>
  </si>
  <si>
    <t>REN/JINER,SHEN/QIMING,DU/BAIMING,JIANG/WEIWEI</t>
  </si>
  <si>
    <t xml:space="preserve">4329312	</t>
  </si>
  <si>
    <t xml:space="preserve">37833478	</t>
  </si>
  <si>
    <t xml:space="preserve">999228681423110	</t>
  </si>
  <si>
    <t>Chen/Mei Ling</t>
  </si>
  <si>
    <t xml:space="preserve">4329435	</t>
  </si>
  <si>
    <t xml:space="preserve">3229159	</t>
  </si>
  <si>
    <t xml:space="preserve">999228684721424	</t>
  </si>
  <si>
    <t>[八打灵再也]阿万特酒店(Avante Hotel)(113902830)</t>
  </si>
  <si>
    <t>WO/ZHIWEN</t>
  </si>
  <si>
    <t xml:space="preserve">4330952	</t>
  </si>
  <si>
    <t xml:space="preserve">999228692824410	</t>
  </si>
  <si>
    <t>[仁川]仁川机场贝斯特韦斯特精品酒店(Best Western Premier Incheon Airport Hotel)(46874773)</t>
  </si>
  <si>
    <t>至尊双人房&lt;无早&gt;</t>
  </si>
  <si>
    <t>YU/HUIMIN</t>
  </si>
  <si>
    <t xml:space="preserve">4332254	</t>
  </si>
  <si>
    <t xml:space="preserve">23309078	</t>
  </si>
  <si>
    <t xml:space="preserve">28696616023	</t>
  </si>
  <si>
    <t>[芭堤雅]芭堤雅勒瓦纳酒店(Levana Pattaya Hotel)(44801593)</t>
  </si>
  <si>
    <t>HU/KE,WU/CAIPING</t>
  </si>
  <si>
    <t xml:space="preserve">4333260	</t>
  </si>
  <si>
    <t xml:space="preserve">40521	</t>
  </si>
  <si>
    <t xml:space="preserve">999228699256278	</t>
  </si>
  <si>
    <t>高级双床房&lt;早餐&gt;</t>
  </si>
  <si>
    <t>HU/WEIDONG,CHENG/CHEN</t>
  </si>
  <si>
    <t xml:space="preserve">4333930	</t>
  </si>
  <si>
    <t xml:space="preserve">10997061	</t>
  </si>
  <si>
    <t xml:space="preserve">999228700475578	</t>
  </si>
  <si>
    <t>标准双床房&lt;无早&gt;</t>
  </si>
  <si>
    <t>SHENG/XIHUA</t>
  </si>
  <si>
    <t xml:space="preserve">4334515	</t>
  </si>
  <si>
    <t xml:space="preserve">90880222	</t>
  </si>
  <si>
    <t xml:space="preserve">999228700478775	</t>
  </si>
  <si>
    <t xml:space="preserve">4334518	</t>
  </si>
  <si>
    <t xml:space="preserve">90880221	</t>
  </si>
  <si>
    <t xml:space="preserve">999228710750955	</t>
  </si>
  <si>
    <t>豪华双人房&lt;无早&gt;</t>
  </si>
  <si>
    <t>ZHU/HONGYI</t>
  </si>
  <si>
    <t xml:space="preserve">4335697	</t>
  </si>
  <si>
    <t xml:space="preserve">90880304	</t>
  </si>
  <si>
    <t xml:space="preserve">999228712406940	</t>
  </si>
  <si>
    <t>[曼谷]曼谷帕色哇公主酒店(Pathumwan Princess Hotel)(8193837)</t>
  </si>
  <si>
    <t>豪华经典双床房&lt;早餐&gt;</t>
  </si>
  <si>
    <t>LI/PEILIN,GU/YULIAN</t>
  </si>
  <si>
    <t xml:space="preserve">4336354	</t>
  </si>
  <si>
    <t xml:space="preserve">3733303	</t>
  </si>
  <si>
    <t xml:space="preserve">999228712919249	</t>
  </si>
  <si>
    <t>两卧室行政套房</t>
  </si>
  <si>
    <t>XU/Tingting</t>
  </si>
  <si>
    <t xml:space="preserve">4336447	</t>
  </si>
  <si>
    <t xml:space="preserve">406199	</t>
  </si>
  <si>
    <t xml:space="preserve">999228715126135	</t>
  </si>
  <si>
    <t>TIAN/YANLONG</t>
  </si>
  <si>
    <t xml:space="preserve">4337250	</t>
  </si>
  <si>
    <t xml:space="preserve">341211766	</t>
  </si>
  <si>
    <t xml:space="preserve">999228724693898	</t>
  </si>
  <si>
    <t>[帕拉尼亚克]梦之城 - 马尼拉诺布酒店(City of Dreams - Nobu Hotel Manila)(8236862)</t>
  </si>
  <si>
    <t>诺布豪华特大床房 禁烟(至少连住2晚及以上)&lt;无早&gt;</t>
  </si>
  <si>
    <t>KIM/JONGBO</t>
  </si>
  <si>
    <t xml:space="preserve">4339154	</t>
  </si>
  <si>
    <t xml:space="preserve">1422631	</t>
  </si>
  <si>
    <t xml:space="preserve">999228728326428	</t>
  </si>
  <si>
    <t>GONG/DI,WU/RUOLEI</t>
  </si>
  <si>
    <t xml:space="preserve">4339827	</t>
  </si>
  <si>
    <t xml:space="preserve">281103	</t>
  </si>
  <si>
    <t xml:space="preserve">999228729304241	</t>
  </si>
  <si>
    <t>[丹戎本雅]天堂沙滩度假村(Rainbow Paradise Beach Resort)(46911878)</t>
  </si>
  <si>
    <t>豪华一室房&lt;早餐&gt;</t>
  </si>
  <si>
    <t>Pathy/Janarthanan</t>
  </si>
  <si>
    <t xml:space="preserve">4340103	</t>
  </si>
  <si>
    <t xml:space="preserve">179208	</t>
  </si>
  <si>
    <t xml:space="preserve">999228729485867	</t>
  </si>
  <si>
    <t>LI/SHENGJIE,ZHAO/YUQING</t>
  </si>
  <si>
    <t xml:space="preserve">4340131	</t>
  </si>
  <si>
    <t xml:space="preserve">281104	</t>
  </si>
  <si>
    <t xml:space="preserve">28732944831	</t>
  </si>
  <si>
    <t>LIANG/ZHANTANG</t>
  </si>
  <si>
    <t xml:space="preserve">4341204	</t>
  </si>
  <si>
    <t xml:space="preserve">190489	</t>
  </si>
  <si>
    <t xml:space="preserve">28749522650	</t>
  </si>
  <si>
    <t>[芽庄]芽庄洲际酒店(InterContinental Nha Trang, an IHG Hotel)(23861620)</t>
  </si>
  <si>
    <t>海景经典特大床房&lt;早餐&gt;</t>
  </si>
  <si>
    <t>CHEN/PENG,Su/Huiliang,DO/THIHANG</t>
  </si>
  <si>
    <t xml:space="preserve">4344953	</t>
  </si>
  <si>
    <t xml:space="preserve">Party 878219	</t>
  </si>
  <si>
    <t xml:space="preserve">999228750514283	</t>
  </si>
  <si>
    <t>SUN/FANXI,Yu/Youmei,Guo/Jiahui</t>
  </si>
  <si>
    <t xml:space="preserve">4345232	</t>
  </si>
  <si>
    <t xml:space="preserve">406389	</t>
  </si>
  <si>
    <t xml:space="preserve">999228751622726	</t>
  </si>
  <si>
    <t>[釜山]釜山站温德姆华美达安可酒店(Ramada Encore by Wyndham Busan Station)(70666755)</t>
  </si>
  <si>
    <t>甄选双床房&lt;早餐&gt;</t>
  </si>
  <si>
    <t>WANG/CHEN,LIU/XIANSHAN</t>
  </si>
  <si>
    <t xml:space="preserve">4345653	</t>
  </si>
  <si>
    <t xml:space="preserve">23212067	</t>
  </si>
  <si>
    <t xml:space="preserve">999228760622612	</t>
  </si>
  <si>
    <t>[芭堤雅]A-One芭提雅皇家邮轮酒店(A-One the Royal Cruise Hotel Pattaya)(8499192)</t>
  </si>
  <si>
    <t>CHENG/RUOTONG,Li/Huiling</t>
  </si>
  <si>
    <t xml:space="preserve">4345979	</t>
  </si>
  <si>
    <t xml:space="preserve">996123	</t>
  </si>
  <si>
    <t xml:space="preserve">999228763973726	</t>
  </si>
  <si>
    <t>TANG/ROGER</t>
  </si>
  <si>
    <t xml:space="preserve">4346490	</t>
  </si>
  <si>
    <t xml:space="preserve">406454	</t>
  </si>
  <si>
    <t xml:space="preserve">999228766471939	</t>
  </si>
  <si>
    <t>KIM/DONGYEONG</t>
  </si>
  <si>
    <t xml:space="preserve">4347293	</t>
  </si>
  <si>
    <t xml:space="preserve">23309884	</t>
  </si>
  <si>
    <t xml:space="preserve">999228767288368	</t>
  </si>
  <si>
    <t>HUANG/YUE</t>
  </si>
  <si>
    <t xml:space="preserve">4347707	</t>
  </si>
  <si>
    <t xml:space="preserve">1271116	</t>
  </si>
  <si>
    <t xml:space="preserve">999228767390152	</t>
  </si>
  <si>
    <t>[吉隆坡]吉隆坡·觅酒店，傲途格精选(Hotel Stripes Kuala Lumpur, Autograph Collection)(9243140)</t>
  </si>
  <si>
    <t>CHEN/ANKANG</t>
  </si>
  <si>
    <t xml:space="preserve">4347775	</t>
  </si>
  <si>
    <t xml:space="preserve">352848465	</t>
  </si>
  <si>
    <t xml:space="preserve">999228210418118	</t>
  </si>
  <si>
    <t>QIU/JINGHUI</t>
  </si>
  <si>
    <t xml:space="preserve">70433882	</t>
  </si>
  <si>
    <t xml:space="preserve">999228768049788	</t>
  </si>
  <si>
    <t>YE/GUANGYU,CHEN/XINGYUAN</t>
  </si>
  <si>
    <t xml:space="preserve">4348311	</t>
  </si>
  <si>
    <t xml:space="preserve">999228768054910	</t>
  </si>
  <si>
    <t>[首尔]明洞亲爱酒店(Dears Myeongdong)(113903635)</t>
  </si>
  <si>
    <t>布雷夫双人房&lt;无早&gt;</t>
  </si>
  <si>
    <t>OU/PEIYUN</t>
  </si>
  <si>
    <t xml:space="preserve">4348314	</t>
  </si>
  <si>
    <t xml:space="preserve">23047104	</t>
  </si>
  <si>
    <t xml:space="preserve">999228770458437	</t>
  </si>
  <si>
    <t>[曼谷]宜必思尚品曼谷素坤逸康福酒店(Ibis Styles Bangkok Sukhumvit Phra Khanong)(17974084)</t>
  </si>
  <si>
    <t>FAN/ZHEN,YAN/LIN</t>
  </si>
  <si>
    <t xml:space="preserve">4348975	</t>
  </si>
  <si>
    <t xml:space="preserve">368603	</t>
  </si>
  <si>
    <t xml:space="preserve">999228772080738	</t>
  </si>
  <si>
    <t>[乔治市]格尼G酒店(G Hotel Gurney)(9580335)</t>
  </si>
  <si>
    <t>WU/ZHONGHAO</t>
  </si>
  <si>
    <t xml:space="preserve">23455243	</t>
  </si>
  <si>
    <t xml:space="preserve">999228772137848	</t>
  </si>
  <si>
    <t>Li/Hongxuan</t>
  </si>
  <si>
    <t xml:space="preserve">4349365	</t>
  </si>
  <si>
    <t xml:space="preserve">368602	</t>
  </si>
  <si>
    <t xml:space="preserve">999228772156816	</t>
  </si>
  <si>
    <t>ZENG/GAOTIAN,WANG/XIAO</t>
  </si>
  <si>
    <t xml:space="preserve">4349367	</t>
  </si>
  <si>
    <t xml:space="preserve">301102	</t>
  </si>
  <si>
    <t xml:space="preserve">999228773143616	</t>
  </si>
  <si>
    <t>超值豪华房&lt;无早&gt;</t>
  </si>
  <si>
    <t>YEEFEI/KU</t>
  </si>
  <si>
    <t xml:space="preserve">4349507	</t>
  </si>
  <si>
    <t xml:space="preserve">1556268	</t>
  </si>
  <si>
    <t xml:space="preserve">999229266826208	</t>
  </si>
  <si>
    <t>LIU/MEIRONG,LIU/PING</t>
  </si>
  <si>
    <t xml:space="preserve">4351183	</t>
  </si>
  <si>
    <t xml:space="preserve">37834202	</t>
  </si>
  <si>
    <t xml:space="preserve">999229266867169	</t>
  </si>
  <si>
    <t>[吉隆坡]吉隆坡市中心智选假日酒店(Holiday Inn Express Kuala Lumpur City Centre, an IHG Hotel)(8981861)</t>
  </si>
  <si>
    <t>标准房&lt;早餐&gt;</t>
  </si>
  <si>
    <t>SUN/YU</t>
  </si>
  <si>
    <t xml:space="preserve">4351188	</t>
  </si>
  <si>
    <t xml:space="preserve">411619	</t>
  </si>
  <si>
    <t xml:space="preserve">999229266884224	</t>
  </si>
  <si>
    <t>GUO/XIAOPING</t>
  </si>
  <si>
    <t xml:space="preserve">4351189	</t>
  </si>
  <si>
    <t xml:space="preserve">37834201	</t>
  </si>
  <si>
    <t xml:space="preserve">999229267725997	</t>
  </si>
  <si>
    <t>[普吉岛]桃花度假村及泳池别墅(Peach Blossom Resort Phuket)(46603220)</t>
  </si>
  <si>
    <t>至尊豪华房&lt;早餐&gt;</t>
  </si>
  <si>
    <t>WANG/JINXIAN,YAN/HUAN</t>
  </si>
  <si>
    <t xml:space="preserve">4351383	</t>
  </si>
  <si>
    <t xml:space="preserve">ONUMA	</t>
  </si>
  <si>
    <t xml:space="preserve">999229269867149	</t>
  </si>
  <si>
    <t>DAI/QIANLONG</t>
  </si>
  <si>
    <t xml:space="preserve">4352148	</t>
  </si>
  <si>
    <t xml:space="preserve">878377	</t>
  </si>
  <si>
    <t xml:space="preserve">999229271992604	</t>
  </si>
  <si>
    <t>[吉隆坡]吉隆坡双威伟乐酒店(Sunway Velocity Hotel Kuala Lumpur)(17890223)</t>
  </si>
  <si>
    <t>CHEN/SHULING</t>
  </si>
  <si>
    <t xml:space="preserve">4352991	</t>
  </si>
  <si>
    <t xml:space="preserve">34216656	</t>
  </si>
  <si>
    <t xml:space="preserve">999229272183676	</t>
  </si>
  <si>
    <t>[曼谷]伦比尼埃塔斯酒店(Aetas Lumpini)(8628101)</t>
  </si>
  <si>
    <t>SUN/XIAOLIN,ZHENG/HAO</t>
  </si>
  <si>
    <t xml:space="preserve">4353058	</t>
  </si>
  <si>
    <t xml:space="preserve">30603980	</t>
  </si>
  <si>
    <t xml:space="preserve">999229272366445	</t>
  </si>
  <si>
    <t>HUANG/DAN</t>
  </si>
  <si>
    <t xml:space="preserve">4353120	</t>
  </si>
  <si>
    <t xml:space="preserve">34216661	</t>
  </si>
  <si>
    <t xml:space="preserve">999229272786969	</t>
  </si>
  <si>
    <t>[新加坡]宜必思新加坡诺维娜酒店(Ibis Singapore Novena)(8290093)</t>
  </si>
  <si>
    <t>标准房 1张大床&lt;早餐&gt;</t>
  </si>
  <si>
    <t>TANG/XIAOLANG</t>
  </si>
  <si>
    <t xml:space="preserve">4353323	</t>
  </si>
  <si>
    <t xml:space="preserve">#1079101	</t>
  </si>
  <si>
    <t xml:space="preserve">999229273457150	</t>
  </si>
  <si>
    <t>LI/CHANGWEI</t>
  </si>
  <si>
    <t xml:space="preserve">4353739	</t>
  </si>
  <si>
    <t xml:space="preserve">BK010573	</t>
  </si>
  <si>
    <t xml:space="preserve">999227107131133	</t>
  </si>
  <si>
    <t>TAO/YUN</t>
  </si>
  <si>
    <t xml:space="preserve">4006522	</t>
  </si>
  <si>
    <t xml:space="preserve">23934098	</t>
  </si>
  <si>
    <t xml:space="preserve">999228236931160	</t>
  </si>
  <si>
    <t>XIAO/XUEJUN,Zhang/Yue</t>
  </si>
  <si>
    <t xml:space="preserve">4160363	</t>
  </si>
  <si>
    <t xml:space="preserve">55737993	</t>
  </si>
  <si>
    <t xml:space="preserve">999227109065548	</t>
  </si>
  <si>
    <t>HUANG/SUYUN</t>
  </si>
  <si>
    <t xml:space="preserve">4007920	</t>
  </si>
  <si>
    <t xml:space="preserve">40865470	</t>
  </si>
  <si>
    <t xml:space="preserve">999229274820309	</t>
  </si>
  <si>
    <t>HU/KAI</t>
  </si>
  <si>
    <t xml:space="preserve">4354837	</t>
  </si>
  <si>
    <t xml:space="preserve">34219915	</t>
  </si>
  <si>
    <t xml:space="preserve">29275720539	</t>
  </si>
  <si>
    <t>PAN/WEIDI</t>
  </si>
  <si>
    <t xml:space="preserve">4356355	</t>
  </si>
  <si>
    <t xml:space="preserve">37834338	</t>
  </si>
  <si>
    <t xml:space="preserve">999229275792396	</t>
  </si>
  <si>
    <t>超值豪华房&lt;早餐&gt;</t>
  </si>
  <si>
    <t>ZHAO/TUBING</t>
  </si>
  <si>
    <t xml:space="preserve">4356469	</t>
  </si>
  <si>
    <t xml:space="preserve">1556568	</t>
  </si>
  <si>
    <t xml:space="preserve">999229275986557	</t>
  </si>
  <si>
    <t>[曼谷]曼谷萨通JC凯文酒店(JC Kevin Sathorn Bangkok Hotel)(7281105)</t>
  </si>
  <si>
    <t>一卧室套房含阳台&lt;早餐&gt;</t>
  </si>
  <si>
    <t>CHENG/WANGYUAN</t>
  </si>
  <si>
    <t xml:space="preserve">4356912	</t>
  </si>
  <si>
    <t xml:space="preserve">353763413	</t>
  </si>
  <si>
    <t xml:space="preserve">999229276115272	</t>
  </si>
  <si>
    <t>[曼谷]曼谷阿玛瑞水门酒店(Amari Bangkok)(8183635)</t>
  </si>
  <si>
    <t>尊贵双床房&lt;早餐&gt;</t>
  </si>
  <si>
    <t>ABDULRAZAK/PRIYANUCH</t>
  </si>
  <si>
    <t xml:space="preserve">4357141	</t>
  </si>
  <si>
    <t xml:space="preserve">71020442	</t>
  </si>
  <si>
    <t xml:space="preserve">999229276153992	</t>
  </si>
  <si>
    <t>俱乐部特大床房&lt;早餐&gt;</t>
  </si>
  <si>
    <t>MENG/PEIHAN</t>
  </si>
  <si>
    <t xml:space="preserve">4357193	</t>
  </si>
  <si>
    <t xml:space="preserve">342176581	</t>
  </si>
  <si>
    <t xml:space="preserve">999229276254506	</t>
  </si>
  <si>
    <t>Superior Room&lt;早餐&gt;</t>
  </si>
  <si>
    <t>QIN/YIHUAN</t>
  </si>
  <si>
    <t xml:space="preserve">4357376	</t>
  </si>
  <si>
    <t xml:space="preserve">11050372	</t>
  </si>
  <si>
    <t xml:space="preserve">999229276252424	</t>
  </si>
  <si>
    <t>[维川]会安南岸新世界酒店(New World Hoiana Hotel Vietnam)(113902497)</t>
  </si>
  <si>
    <t>Ng/Hannah</t>
  </si>
  <si>
    <t xml:space="preserve">4357373	</t>
  </si>
  <si>
    <t xml:space="preserve">999229276284875	</t>
  </si>
  <si>
    <t>XIE/KAIXUAN</t>
  </si>
  <si>
    <t xml:space="preserve">4357406	</t>
  </si>
  <si>
    <t xml:space="preserve">11050419	</t>
  </si>
  <si>
    <t xml:space="preserve">999229277108955	</t>
  </si>
  <si>
    <t>[芭堤雅]健康之地度假村及水疗中心(Health Land Resort &amp; Spa)(44705175)</t>
  </si>
  <si>
    <t>HU/KAIGE,Liang/Guangyue</t>
  </si>
  <si>
    <t xml:space="preserve">4358607	</t>
  </si>
  <si>
    <t xml:space="preserve">41664	</t>
  </si>
  <si>
    <t xml:space="preserve">999229277487134	</t>
  </si>
  <si>
    <t>[苏梅岛]苏梅岛凯悦酒店(Hyatt Regency Koh Samui)(113902215)</t>
  </si>
  <si>
    <t>花园景双床房&lt;早餐&gt;</t>
  </si>
  <si>
    <t>XIE/YUCHEN,CAO/ZHE</t>
  </si>
  <si>
    <t xml:space="preserve">4359261	</t>
  </si>
  <si>
    <t xml:space="preserve">64460400	</t>
  </si>
  <si>
    <t xml:space="preserve">999229277741868	</t>
  </si>
  <si>
    <t>LIU/HAOQIONG</t>
  </si>
  <si>
    <t xml:space="preserve">4359653	</t>
  </si>
  <si>
    <t xml:space="preserve">879183	</t>
  </si>
  <si>
    <t xml:space="preserve">29278053154	</t>
  </si>
  <si>
    <t>[兰卡威]四季度假酒店(Four Seasons Resort Langkawi)(8043074)</t>
  </si>
  <si>
    <t>海滩别墅房&lt;早餐&gt;</t>
  </si>
  <si>
    <t>ZHAO/YANPING</t>
  </si>
  <si>
    <t xml:space="preserve">4360134	</t>
  </si>
  <si>
    <t xml:space="preserve">2405106	</t>
  </si>
  <si>
    <t xml:space="preserve">999229279011512	</t>
  </si>
  <si>
    <t>[八打灵再也]皇家朱兰白沙罗酒店(Royale Chulan Damansara)(15679881)</t>
  </si>
  <si>
    <t>高级房</t>
  </si>
  <si>
    <t>TAN/KEAN WAI</t>
  </si>
  <si>
    <t xml:space="preserve">4362042	</t>
  </si>
  <si>
    <t xml:space="preserve">651766,651767	</t>
  </si>
  <si>
    <t xml:space="preserve">999229279127013	</t>
  </si>
  <si>
    <t>[曼谷]曼谷河畔萨利尔酒店(The Salil Hotel Riverside Bangkok)(113902298)</t>
  </si>
  <si>
    <t>池景豪华房&lt;早餐&gt;</t>
  </si>
  <si>
    <t>ju/peilin</t>
  </si>
  <si>
    <t xml:space="preserve">4362396	</t>
  </si>
  <si>
    <t xml:space="preserve">27724	</t>
  </si>
  <si>
    <t xml:space="preserve">999229281418353	</t>
  </si>
  <si>
    <t>[曼谷]曼谷文华中心点大酒店(Mandarin Hotel Managed by Centre Point)(7345507)</t>
  </si>
  <si>
    <t>行政房&lt;2人入住&gt;&lt;不退款&gt;</t>
  </si>
  <si>
    <t>LIANG/DACHEN</t>
  </si>
  <si>
    <t xml:space="preserve">4362984	</t>
  </si>
  <si>
    <t xml:space="preserve">344050	</t>
  </si>
  <si>
    <t xml:space="preserve">999229283280367	</t>
  </si>
  <si>
    <t>[曼谷]曼谷皇家套房酒店(Royal Suite Hotel Bangkok)(7398390)</t>
  </si>
  <si>
    <t>一卧室套房&lt;早餐&gt;</t>
  </si>
  <si>
    <t>YANG/YANG,ZHENG/GUANNAN</t>
  </si>
  <si>
    <t xml:space="preserve">4363603	</t>
  </si>
  <si>
    <t xml:space="preserve">69650	</t>
  </si>
  <si>
    <t xml:space="preserve">999229284358367	</t>
  </si>
  <si>
    <t>[普吉岛]拉威棕榈滩度假酒店(Rawai Palm Beach Resort)(44792793)</t>
  </si>
  <si>
    <t>豪华房(直通泳池)&lt;早餐&gt;</t>
  </si>
  <si>
    <t>HU/XIAOJING,LUO/JUAN</t>
  </si>
  <si>
    <t xml:space="preserve">4364081	</t>
  </si>
  <si>
    <t xml:space="preserve">Sineenuch	</t>
  </si>
  <si>
    <t xml:space="preserve">999229284789990	</t>
  </si>
  <si>
    <t>[哥打京那巴鲁]哥打京那巴鲁皇宫酒店(The Palace Hotel Kota Kinabalu)(8982089)</t>
  </si>
  <si>
    <t>Ng/Sek Seang</t>
  </si>
  <si>
    <t xml:space="preserve">4364201	</t>
  </si>
  <si>
    <t xml:space="preserve">342527871	</t>
  </si>
  <si>
    <t xml:space="preserve">999229285543304	</t>
  </si>
  <si>
    <t>[普吉岛]达拉酒店(Dara Hotel)(23944352)</t>
  </si>
  <si>
    <t>至尊豪华双床房（2号大楼）&lt;早餐&gt;</t>
  </si>
  <si>
    <t>Jaitrong/Peerapat</t>
  </si>
  <si>
    <t xml:space="preserve">4364456	</t>
  </si>
  <si>
    <t xml:space="preserve">10010389842	</t>
  </si>
  <si>
    <t xml:space="preserve">29286995170	</t>
  </si>
  <si>
    <t>至尊套房&lt;早餐&gt;</t>
  </si>
  <si>
    <t>MAO/ZHENNING</t>
  </si>
  <si>
    <t xml:space="preserve">4365008	</t>
  </si>
  <si>
    <t xml:space="preserve">462685	</t>
  </si>
  <si>
    <t xml:space="preserve">999229287244488	</t>
  </si>
  <si>
    <t xml:space="preserve">4365225	</t>
  </si>
  <si>
    <t xml:space="preserve">999229288337418	</t>
  </si>
  <si>
    <t>池景豪华特大床房&lt;早餐&gt;</t>
  </si>
  <si>
    <t>YIN/HUIYONG,YAO/YAO</t>
  </si>
  <si>
    <t xml:space="preserve">4365980	</t>
  </si>
  <si>
    <t xml:space="preserve">6868969	</t>
  </si>
  <si>
    <t xml:space="preserve">29288668235	</t>
  </si>
  <si>
    <t>HUANG/SHUCHENG,NGUYEN/THIHOANGOANH</t>
  </si>
  <si>
    <t xml:space="preserve">4366516	</t>
  </si>
  <si>
    <t xml:space="preserve">40658	</t>
  </si>
  <si>
    <t xml:space="preserve">999229289962794	</t>
  </si>
  <si>
    <t>YUAN/TING</t>
  </si>
  <si>
    <t xml:space="preserve">4369241	</t>
  </si>
  <si>
    <t xml:space="preserve">37834650	</t>
  </si>
  <si>
    <t xml:space="preserve">999229290026761	</t>
  </si>
  <si>
    <t>LI/MENGDI</t>
  </si>
  <si>
    <t xml:space="preserve">4369307	</t>
  </si>
  <si>
    <t xml:space="preserve">BK010803	</t>
  </si>
  <si>
    <t xml:space="preserve">29290076533	</t>
  </si>
  <si>
    <t>zhong/lisi,LIANG/HAOSEN</t>
  </si>
  <si>
    <t xml:space="preserve">4369377	</t>
  </si>
  <si>
    <t xml:space="preserve">342826913	</t>
  </si>
  <si>
    <t xml:space="preserve">999229290782086	</t>
  </si>
  <si>
    <t>[曼谷]曼谷水门伯克利酒店(The Berkeley Hotel Pratunam Bangkok)(11195749)</t>
  </si>
  <si>
    <t>主塔奢华房&lt;早餐&gt;</t>
  </si>
  <si>
    <t>DANG/VIET BACH</t>
  </si>
  <si>
    <t xml:space="preserve">4370652	</t>
  </si>
  <si>
    <t xml:space="preserve">355218525	</t>
  </si>
  <si>
    <t xml:space="preserve">999229290953598	</t>
  </si>
  <si>
    <t>ZHENG/SHAOBIN</t>
  </si>
  <si>
    <t xml:space="preserve">4370927	</t>
  </si>
  <si>
    <t xml:space="preserve">1556975	</t>
  </si>
  <si>
    <t xml:space="preserve">999229291058341	</t>
  </si>
  <si>
    <t>DENG/XINHAO,RU/YILI</t>
  </si>
  <si>
    <t xml:space="preserve">4371026	</t>
  </si>
  <si>
    <t xml:space="preserve">031206	</t>
  </si>
  <si>
    <t xml:space="preserve">999229291596160	</t>
  </si>
  <si>
    <t>yang/yi</t>
  </si>
  <si>
    <t xml:space="preserve">4371891	</t>
  </si>
  <si>
    <t xml:space="preserve">40687	</t>
  </si>
  <si>
    <t xml:space="preserve">999229291651066	</t>
  </si>
  <si>
    <t>LIU/JIAN,JIANG/GUIZHI,WU/LEI,Zheng/Kai</t>
  </si>
  <si>
    <t xml:space="preserve">4372078	</t>
  </si>
  <si>
    <t xml:space="preserve">40686	</t>
  </si>
  <si>
    <t xml:space="preserve">999229291685592	</t>
  </si>
  <si>
    <t>[曼谷]曼谷 JW 万豪酒店(JW Marriott Hotel Bangkok)(8628230)</t>
  </si>
  <si>
    <t>豪华特大床客房(至少连住2晚及以上)&lt;早餐&gt;</t>
  </si>
  <si>
    <t>Kochhar/Rajesh</t>
  </si>
  <si>
    <t xml:space="preserve">4372118	</t>
  </si>
  <si>
    <t xml:space="preserve">83211511	</t>
  </si>
  <si>
    <t xml:space="preserve">999229292023334	</t>
  </si>
  <si>
    <t>LOU/CHAOQUN</t>
  </si>
  <si>
    <t xml:space="preserve">4372739	</t>
  </si>
  <si>
    <t xml:space="preserve">15438928	</t>
  </si>
  <si>
    <t xml:space="preserve">999229292485126	</t>
  </si>
  <si>
    <t>FU/QINGLI</t>
  </si>
  <si>
    <t xml:space="preserve">4373604	</t>
  </si>
  <si>
    <t xml:space="preserve">03/12/2023	</t>
  </si>
  <si>
    <t xml:space="preserve">999229293116725	</t>
  </si>
  <si>
    <t>Huang/Guan liu</t>
  </si>
  <si>
    <t xml:space="preserve">4374964	</t>
  </si>
  <si>
    <t xml:space="preserve">BK010884/1	</t>
  </si>
  <si>
    <t xml:space="preserve">999229293215275	</t>
  </si>
  <si>
    <t>Zhao/Wenyu</t>
  </si>
  <si>
    <t xml:space="preserve">4375273	</t>
  </si>
  <si>
    <t xml:space="preserve">343091046	</t>
  </si>
  <si>
    <t xml:space="preserve">999229294286850	</t>
  </si>
  <si>
    <t>SHEN/QIAN</t>
  </si>
  <si>
    <t xml:space="preserve">4375549	</t>
  </si>
  <si>
    <t xml:space="preserve">343065943	</t>
  </si>
  <si>
    <t xml:space="preserve">999229295686301	</t>
  </si>
  <si>
    <t>ZHAO/YUE</t>
  </si>
  <si>
    <t xml:space="preserve">4375758	</t>
  </si>
  <si>
    <t xml:space="preserve">37347470	</t>
  </si>
  <si>
    <t xml:space="preserve">29296877009	</t>
  </si>
  <si>
    <t>MA/WENYING,CAO/JINPENG</t>
  </si>
  <si>
    <t xml:space="preserve">4376029	</t>
  </si>
  <si>
    <t xml:space="preserve">23047221	</t>
  </si>
  <si>
    <t xml:space="preserve">999229297886205	</t>
  </si>
  <si>
    <t>JIN/CAO,ZHAO/YIDAN</t>
  </si>
  <si>
    <t xml:space="preserve">4376321	</t>
  </si>
  <si>
    <t xml:space="preserve">407311	</t>
  </si>
  <si>
    <t xml:space="preserve">999229299566861	</t>
  </si>
  <si>
    <t>[碧瑶]The Plaza Garden Hotel and Residences(114712051)</t>
  </si>
  <si>
    <t>豪华大床房&lt;早餐&gt;</t>
  </si>
  <si>
    <t>LI/XILONG</t>
  </si>
  <si>
    <t xml:space="preserve">4376872	</t>
  </si>
  <si>
    <t xml:space="preserve">32660	</t>
  </si>
  <si>
    <t xml:space="preserve">999229299631215	</t>
  </si>
  <si>
    <t>Xiang/Yang yang</t>
  </si>
  <si>
    <t xml:space="preserve">4376885	</t>
  </si>
  <si>
    <t xml:space="preserve">32659	</t>
  </si>
  <si>
    <t xml:space="preserve">999229299653079	</t>
  </si>
  <si>
    <t>HUANG/ZIXIN,ZHU/LINA</t>
  </si>
  <si>
    <t xml:space="preserve">4376891	</t>
  </si>
  <si>
    <t xml:space="preserve">343189908	</t>
  </si>
  <si>
    <t xml:space="preserve">999229299754594	</t>
  </si>
  <si>
    <t>Premiere Room&lt;早餐&gt;</t>
  </si>
  <si>
    <t>Lou/Zongming,Zhang/Daqian,He/Xiaoman</t>
  </si>
  <si>
    <t xml:space="preserve">4376919	</t>
  </si>
  <si>
    <t xml:space="preserve">32656	</t>
  </si>
  <si>
    <t xml:space="preserve">999229299947630	</t>
  </si>
  <si>
    <t>ZOU/HUAYI</t>
  </si>
  <si>
    <t xml:space="preserve">4376967	</t>
  </si>
  <si>
    <t xml:space="preserve">40731	</t>
  </si>
  <si>
    <t xml:space="preserve">999229300124357	</t>
  </si>
  <si>
    <t>QIU/PING</t>
  </si>
  <si>
    <t xml:space="preserve">4377009	</t>
  </si>
  <si>
    <t xml:space="preserve">BK010948	</t>
  </si>
  <si>
    <t xml:space="preserve">999229300174001	</t>
  </si>
  <si>
    <t>HE/WENJUN</t>
  </si>
  <si>
    <t xml:space="preserve">4377022	</t>
  </si>
  <si>
    <t xml:space="preserve">493313	</t>
  </si>
  <si>
    <t xml:space="preserve">999229301342511	</t>
  </si>
  <si>
    <t>[普吉岛]查那莱山坡度假村，卡伦海滩(Chanalai Hillside Resort, Karon Beach)(7352896)</t>
  </si>
  <si>
    <t>高级池景房&lt;早餐&gt;</t>
  </si>
  <si>
    <t>ZHOU/RUIXIN</t>
  </si>
  <si>
    <t xml:space="preserve">4377422	</t>
  </si>
  <si>
    <t xml:space="preserve">999229301484118	</t>
  </si>
  <si>
    <t>[邦劳]薄荷海豚湾酒店(Bohol Dolphin Bay Resort)(113902337)</t>
  </si>
  <si>
    <t>豪华双床间&lt;无早&gt;</t>
  </si>
  <si>
    <t>JESSA/DENG</t>
  </si>
  <si>
    <t xml:space="preserve">4377560	</t>
  </si>
  <si>
    <t xml:space="preserve">999229302208306	</t>
  </si>
  <si>
    <t>[芭堤雅]芭堤雅湾景酒店(The Bayview Hotel)(23861527)</t>
  </si>
  <si>
    <t>豪华城景房&lt;早餐&gt;</t>
  </si>
  <si>
    <t>HU/GUOYU,LU/DEHUA,LU/JU</t>
  </si>
  <si>
    <t xml:space="preserve">4377732	</t>
  </si>
  <si>
    <t xml:space="preserve">2818881	</t>
  </si>
  <si>
    <t xml:space="preserve">999229302367691	</t>
  </si>
  <si>
    <t>GUO/XIAO</t>
  </si>
  <si>
    <t xml:space="preserve">4377898	</t>
  </si>
  <si>
    <t xml:space="preserve">999229302621209	</t>
  </si>
  <si>
    <t>[芭堤雅]芭堤雅暹罗海岸酒店(Siam Bayshore Resort Pattaya)(7360288)</t>
  </si>
  <si>
    <t>海景豪华双床房&lt;早餐&gt;</t>
  </si>
  <si>
    <t>yang/chunhua</t>
  </si>
  <si>
    <t xml:space="preserve">4377973	</t>
  </si>
  <si>
    <t xml:space="preserve">29302997053	</t>
  </si>
  <si>
    <t>四季公园景套房&lt;早餐&gt;</t>
  </si>
  <si>
    <t>KONG/KIAN CHONG</t>
  </si>
  <si>
    <t xml:space="preserve">4378093	</t>
  </si>
  <si>
    <t xml:space="preserve">3230346	</t>
  </si>
  <si>
    <t xml:space="preserve">999229303050909	</t>
  </si>
  <si>
    <t>NENG/ZONGJIE</t>
  </si>
  <si>
    <t xml:space="preserve">4378103	</t>
  </si>
  <si>
    <t xml:space="preserve">BK010946	</t>
  </si>
  <si>
    <t xml:space="preserve">999229303119533	</t>
  </si>
  <si>
    <t>HU/ZIYI,DONG/JIALU</t>
  </si>
  <si>
    <t xml:space="preserve">4378327	</t>
  </si>
  <si>
    <t xml:space="preserve">343269140	</t>
  </si>
  <si>
    <t xml:space="preserve">999229306339529	</t>
  </si>
  <si>
    <t>WANG/TIANQI</t>
  </si>
  <si>
    <t xml:space="preserve">4380830	</t>
  </si>
  <si>
    <t xml:space="preserve">BK010938	</t>
  </si>
  <si>
    <t xml:space="preserve">999229306498438	</t>
  </si>
  <si>
    <t>[曼谷]曼谷素可泰酒店(The Sukhothai Bangkok)(11214497)</t>
  </si>
  <si>
    <t>豪华套房&lt;无早&gt;</t>
  </si>
  <si>
    <t>Wang/Guobin,Li/Fang</t>
  </si>
  <si>
    <t xml:space="preserve">4380953	</t>
  </si>
  <si>
    <t xml:space="preserve">999229306672621	</t>
  </si>
  <si>
    <t>[宿务]宿务中央瑟达艾雅拉(Seda Ayala Center Cebu)(36458567)</t>
  </si>
  <si>
    <t>Smith /Emma</t>
  </si>
  <si>
    <t xml:space="preserve">4381192	</t>
  </si>
  <si>
    <t xml:space="preserve">3076129	</t>
  </si>
  <si>
    <t xml:space="preserve">999229306746596	</t>
  </si>
  <si>
    <t>高级房, 2 张单人床&lt;早餐&gt;</t>
  </si>
  <si>
    <t>SUN/MAOWEI</t>
  </si>
  <si>
    <t xml:space="preserve">4381266	</t>
  </si>
  <si>
    <t xml:space="preserve">BK010941	</t>
  </si>
  <si>
    <t xml:space="preserve">999229306799957	</t>
  </si>
  <si>
    <t>GONG/CEN</t>
  </si>
  <si>
    <t xml:space="preserve">4381354	</t>
  </si>
  <si>
    <t xml:space="preserve">343471607	</t>
  </si>
  <si>
    <t xml:space="preserve">999229307068526	</t>
  </si>
  <si>
    <t>Gopal Krishnan/Thineshwaran</t>
  </si>
  <si>
    <t xml:space="preserve">4381553	</t>
  </si>
  <si>
    <t xml:space="preserve">651942	</t>
  </si>
  <si>
    <t xml:space="preserve">999229307121693	</t>
  </si>
  <si>
    <t>WANG/LISHEN</t>
  </si>
  <si>
    <t xml:space="preserve">4381580	</t>
  </si>
  <si>
    <t xml:space="preserve">6869419	</t>
  </si>
  <si>
    <t xml:space="preserve">999229306692778	</t>
  </si>
  <si>
    <t>[长滩岛]长滩岛费利斯酒店-由伊德润管理(Feliz Hotel Boracay)(113902926)</t>
  </si>
  <si>
    <t>MONTESINES/MARY JANE TAN</t>
  </si>
  <si>
    <t xml:space="preserve">4381226	</t>
  </si>
  <si>
    <t xml:space="preserve">FHBI 6272	</t>
  </si>
  <si>
    <t xml:space="preserve">999229307404578	</t>
  </si>
  <si>
    <t>HE/MEILING,WANG/PEI,ZHANG/HUAN,LI/YUNXIA</t>
  </si>
  <si>
    <t xml:space="preserve">4381790	</t>
  </si>
  <si>
    <t xml:space="preserve">BK010942,010943	</t>
  </si>
  <si>
    <t xml:space="preserve">999229307622665	</t>
  </si>
  <si>
    <t>RUAN/HONGJIN</t>
  </si>
  <si>
    <t xml:space="preserve">4381899	</t>
  </si>
  <si>
    <t xml:space="preserve">010940	</t>
  </si>
  <si>
    <t xml:space="preserve">999229308202958	</t>
  </si>
  <si>
    <t>WEI/RAN</t>
  </si>
  <si>
    <t xml:space="preserve">4382385	</t>
  </si>
  <si>
    <t xml:space="preserve">BK010956	</t>
  </si>
  <si>
    <t xml:space="preserve">999229308231385	</t>
  </si>
  <si>
    <t>ZHANG/CHUN</t>
  </si>
  <si>
    <t xml:space="preserve">4382395	</t>
  </si>
  <si>
    <t xml:space="preserve">BK010955	</t>
  </si>
  <si>
    <t xml:space="preserve">999229308240809	</t>
  </si>
  <si>
    <t>[曼谷]曼谷湄南河四季酒店(Four Seasons Hotel Bangkok at Chao Phraya River)(70660568)</t>
  </si>
  <si>
    <t>豪华棕榈阁大床房&lt;无早&gt;</t>
  </si>
  <si>
    <t>LAI/SITING</t>
  </si>
  <si>
    <t xml:space="preserve">4382401	</t>
  </si>
  <si>
    <t xml:space="preserve">211966	</t>
  </si>
  <si>
    <t xml:space="preserve">999229308257381	</t>
  </si>
  <si>
    <t>WENG/ZHIXIAN,CAI/JIAMIAO</t>
  </si>
  <si>
    <t xml:space="preserve">4382411	</t>
  </si>
  <si>
    <t xml:space="preserve">999229308419467	</t>
  </si>
  <si>
    <t>LUO/YINGPING</t>
  </si>
  <si>
    <t xml:space="preserve">4382503	</t>
  </si>
  <si>
    <t xml:space="preserve">BK010954	</t>
  </si>
  <si>
    <t xml:space="preserve">999229309201371	</t>
  </si>
  <si>
    <t>至尊豪华双床房&lt;早餐&gt;</t>
  </si>
  <si>
    <t>LIU/WEI</t>
  </si>
  <si>
    <t xml:space="preserve">4383140	</t>
  </si>
  <si>
    <t xml:space="preserve">1557830	</t>
  </si>
  <si>
    <t xml:space="preserve">999229309353999	</t>
  </si>
  <si>
    <t>VAISFICHE/RACHEL,VAISFICHE/SHALOM</t>
  </si>
  <si>
    <t xml:space="preserve">4383206	</t>
  </si>
  <si>
    <t xml:space="preserve">81008	</t>
  </si>
  <si>
    <t xml:space="preserve">999229310001609	</t>
  </si>
  <si>
    <t>[普吉岛]普吉岛卡塔阿维斯塔诺富特酒店度假村(Novotel Phuket Kata Avista Resort and Spa)(7345447)</t>
  </si>
  <si>
    <t>42 平方米的高级房，配备 1 张特大床，带阳台，可欣赏泳池景观&lt;早餐&gt;</t>
  </si>
  <si>
    <t>WANG/YING,ZHU/XINING</t>
  </si>
  <si>
    <t xml:space="preserve">4383759	</t>
  </si>
  <si>
    <t xml:space="preserve">403493	</t>
  </si>
  <si>
    <t xml:space="preserve">999229310034306	</t>
  </si>
  <si>
    <t>HUANG/YAJING,JI/NIAN</t>
  </si>
  <si>
    <t xml:space="preserve">4383774	</t>
  </si>
  <si>
    <t xml:space="preserve">343504889	</t>
  </si>
  <si>
    <t xml:space="preserve">999229310288966	</t>
  </si>
  <si>
    <t>YANG/LIN</t>
  </si>
  <si>
    <t xml:space="preserve">4383911	</t>
  </si>
  <si>
    <t xml:space="preserve">81017	</t>
  </si>
  <si>
    <t xml:space="preserve">999229310302720	</t>
  </si>
  <si>
    <t>[吉隆坡]吉隆坡唐人街彩鸿酒店(Travelodge Chinatown Kuala Lumpur)(13659715)</t>
  </si>
  <si>
    <t>高级双床房, 2 张单人床&lt;早餐&gt;</t>
  </si>
  <si>
    <t>LI/ZHIBIN</t>
  </si>
  <si>
    <t xml:space="preserve">4383922	</t>
  </si>
  <si>
    <t xml:space="preserve">103809	</t>
  </si>
  <si>
    <t xml:space="preserve">999229310871720	</t>
  </si>
  <si>
    <t>城景豪华房&lt;无早&gt;</t>
  </si>
  <si>
    <t>NI/TAO</t>
  </si>
  <si>
    <t xml:space="preserve">4384442	</t>
  </si>
  <si>
    <t xml:space="preserve">28015	</t>
  </si>
  <si>
    <t xml:space="preserve">999229311773495	</t>
  </si>
  <si>
    <t>SHEN/QIAN,LI/XIAOPING</t>
  </si>
  <si>
    <t xml:space="preserve">4385064	</t>
  </si>
  <si>
    <t xml:space="preserve">343698918	</t>
  </si>
  <si>
    <t xml:space="preserve">999229311941837	</t>
  </si>
  <si>
    <t>YEUNG/MOYAT,CHEN/HEXIANG</t>
  </si>
  <si>
    <t xml:space="preserve">4385326	</t>
  </si>
  <si>
    <t xml:space="preserve">061201	</t>
  </si>
  <si>
    <t xml:space="preserve">999229333166572	</t>
  </si>
  <si>
    <t>HU/RUNZHANG</t>
  </si>
  <si>
    <t xml:space="preserve">4387048	</t>
  </si>
  <si>
    <t xml:space="preserve">212150	</t>
  </si>
  <si>
    <t xml:space="preserve">999229333314611	</t>
  </si>
  <si>
    <t>PAN/YUN</t>
  </si>
  <si>
    <t xml:space="preserve">4387114	</t>
  </si>
  <si>
    <t xml:space="preserve">343756803	</t>
  </si>
  <si>
    <t xml:space="preserve">999229333517638	</t>
  </si>
  <si>
    <t>LIU/JIE</t>
  </si>
  <si>
    <t xml:space="preserve">4387202	</t>
  </si>
  <si>
    <t xml:space="preserve">81058	</t>
  </si>
  <si>
    <t xml:space="preserve">999229333649782	</t>
  </si>
  <si>
    <t xml:space="preserve">4387278	</t>
  </si>
  <si>
    <t xml:space="preserve">BK011003	</t>
  </si>
  <si>
    <t xml:space="preserve">999229333680418	</t>
  </si>
  <si>
    <t>CHEN/MIN</t>
  </si>
  <si>
    <t xml:space="preserve">4387296	</t>
  </si>
  <si>
    <t xml:space="preserve">343691128	</t>
  </si>
  <si>
    <t xml:space="preserve">999229334789513	</t>
  </si>
  <si>
    <t>YAN/HUI</t>
  </si>
  <si>
    <t xml:space="preserve">4388001	</t>
  </si>
  <si>
    <t xml:space="preserve">32690	</t>
  </si>
  <si>
    <t xml:space="preserve">999229335207008	</t>
  </si>
  <si>
    <t>LI/LICHAO</t>
  </si>
  <si>
    <t xml:space="preserve">4388208	</t>
  </si>
  <si>
    <t xml:space="preserve">BK011014	</t>
  </si>
  <si>
    <t xml:space="preserve">999229335351880	</t>
  </si>
  <si>
    <t>[济州市]Index 济州岛梦幻酒店(Index Hotel J Dream)(113903391)</t>
  </si>
  <si>
    <t>标准大床房&lt;无早&gt;</t>
  </si>
  <si>
    <t>FAN/JUN</t>
  </si>
  <si>
    <t xml:space="preserve">4388351	</t>
  </si>
  <si>
    <t xml:space="preserve">17398665	</t>
  </si>
  <si>
    <t xml:space="preserve">999229336364672	</t>
  </si>
  <si>
    <t>[芭堤雅]芭堤雅盛捷酒店(Somerset Pattaya)(113903963)</t>
  </si>
  <si>
    <t>海景豪华特大床房&lt;无早&gt;</t>
  </si>
  <si>
    <t>LI/MENG</t>
  </si>
  <si>
    <t xml:space="preserve">4389073	</t>
  </si>
  <si>
    <t xml:space="preserve">999229336398482	</t>
  </si>
  <si>
    <t>ZHU/JINJIE,LIU/RI,QIAN/FENG</t>
  </si>
  <si>
    <t xml:space="preserve">4389113	</t>
  </si>
  <si>
    <t xml:space="preserve">29336333298	</t>
  </si>
  <si>
    <t>ZHU/LIBING,WANG/LEI</t>
  </si>
  <si>
    <t xml:space="preserve">4389037	</t>
  </si>
  <si>
    <t xml:space="preserve">999229336578992	</t>
  </si>
  <si>
    <t>JIN/HUIMING</t>
  </si>
  <si>
    <t xml:space="preserve">4389408	</t>
  </si>
  <si>
    <t xml:space="preserve">81106	</t>
  </si>
  <si>
    <t xml:space="preserve">29336654671	</t>
  </si>
  <si>
    <t xml:space="preserve">4389497	</t>
  </si>
  <si>
    <t xml:space="preserve">212219	</t>
  </si>
  <si>
    <t xml:space="preserve">999229336795098	</t>
  </si>
  <si>
    <t xml:space="preserve">4389748	</t>
  </si>
  <si>
    <t xml:space="preserve">11101976	</t>
  </si>
  <si>
    <t xml:space="preserve">999229336891866	</t>
  </si>
  <si>
    <t>HAN/XIAOXI,Luo/Tao</t>
  </si>
  <si>
    <t xml:space="preserve">4389986	</t>
  </si>
  <si>
    <t xml:space="preserve">212321	</t>
  </si>
  <si>
    <t xml:space="preserve">999229337036791	</t>
  </si>
  <si>
    <t>[曼谷]贝斯特韦斯特优质素坤逸20巷酒店(Best Western Sukhumvit 20)(7371024)</t>
  </si>
  <si>
    <t>QIU/ZHAOFENG</t>
  </si>
  <si>
    <t xml:space="preserve">4390109	</t>
  </si>
  <si>
    <t xml:space="preserve">999229337174247	</t>
  </si>
  <si>
    <t>WEI/XILI,ZOU/YUHUA</t>
  </si>
  <si>
    <t xml:space="preserve">4390363	</t>
  </si>
  <si>
    <t xml:space="preserve">212221	</t>
  </si>
  <si>
    <t xml:space="preserve">999229337277221	</t>
  </si>
  <si>
    <t>WU/YUBANG</t>
  </si>
  <si>
    <t xml:space="preserve">4390432	</t>
  </si>
  <si>
    <t xml:space="preserve">212224	</t>
  </si>
  <si>
    <t xml:space="preserve">999229337408573	</t>
  </si>
  <si>
    <t>豪华双床间&lt;早餐&gt;</t>
  </si>
  <si>
    <t>BALOCA/JEANNY</t>
  </si>
  <si>
    <t xml:space="preserve">4390763	</t>
  </si>
  <si>
    <t xml:space="preserve">1359	</t>
  </si>
  <si>
    <t xml:space="preserve">999229337832696	</t>
  </si>
  <si>
    <t>泳池园景房&lt;早餐&gt;</t>
  </si>
  <si>
    <t>JIANG/FENGLIN</t>
  </si>
  <si>
    <t xml:space="preserve">4391360	</t>
  </si>
  <si>
    <t xml:space="preserve">3230679	</t>
  </si>
  <si>
    <t xml:space="preserve">999229338527862	</t>
  </si>
  <si>
    <t>[吉隆坡]吉隆坡武吉免登世民酒店(Citizenm Kuala Lumpur Bukit Bintang)(39541566)</t>
  </si>
  <si>
    <t>CitizenM King Room&lt;早餐&gt;</t>
  </si>
  <si>
    <t>Choo/Wei Liang</t>
  </si>
  <si>
    <t xml:space="preserve">4392867	</t>
  </si>
  <si>
    <t xml:space="preserve">Z5CWQF	</t>
  </si>
  <si>
    <t xml:space="preserve">999229338560850	</t>
  </si>
  <si>
    <t>FU/YANJIANG</t>
  </si>
  <si>
    <t xml:space="preserve">4392914	</t>
  </si>
  <si>
    <t xml:space="preserve">344109360	</t>
  </si>
  <si>
    <t xml:space="preserve">999229338672477	</t>
  </si>
  <si>
    <t>RONG/KANGJUN,RONG/BAIJIN</t>
  </si>
  <si>
    <t xml:space="preserve">4393063	</t>
  </si>
  <si>
    <t xml:space="preserve">3230684	</t>
  </si>
  <si>
    <t xml:space="preserve">999229338918230	</t>
  </si>
  <si>
    <t>[普吉岛]普吉岛悦槤(Cassia Phuket)(7241805)</t>
  </si>
  <si>
    <t>wu/wenbo,wang/xinqi</t>
  </si>
  <si>
    <t xml:space="preserve">4393555	</t>
  </si>
  <si>
    <t xml:space="preserve">357556141 ,357557055	</t>
  </si>
  <si>
    <t xml:space="preserve">999229339048492	</t>
  </si>
  <si>
    <t>CHEN/XIAOLIN,SU/YICHAO</t>
  </si>
  <si>
    <t xml:space="preserve">4393877	</t>
  </si>
  <si>
    <t xml:space="preserve">344059976	</t>
  </si>
  <si>
    <t xml:space="preserve">999229339155513	</t>
  </si>
  <si>
    <t>[曼谷]曼谷素坤逸 11 巷美居酒店(Mercure Bangkok Sukhumvit 11)(14971279)</t>
  </si>
  <si>
    <t>豪华特大床房带浴缸&lt;早餐&gt;</t>
  </si>
  <si>
    <t>LI/GE,CHAISORN/SIRIRAT</t>
  </si>
  <si>
    <t xml:space="preserve">4394063	</t>
  </si>
  <si>
    <t xml:space="preserve">137791572	</t>
  </si>
  <si>
    <t xml:space="preserve">999229339198809	</t>
  </si>
  <si>
    <t>标准大床房&lt;早餐&gt;</t>
  </si>
  <si>
    <t>TIAN/LIJUN</t>
  </si>
  <si>
    <t xml:space="preserve">4394168	</t>
  </si>
  <si>
    <t xml:space="preserve">413096	</t>
  </si>
  <si>
    <t xml:space="preserve">999229339224464	</t>
  </si>
  <si>
    <t>WU/XINXIN</t>
  </si>
  <si>
    <t xml:space="preserve">4394188	</t>
  </si>
  <si>
    <t xml:space="preserve">413098	</t>
  </si>
  <si>
    <t xml:space="preserve">999229339589544	</t>
  </si>
  <si>
    <t>ZHANG/XINYU</t>
  </si>
  <si>
    <t xml:space="preserve">4394570	</t>
  </si>
  <si>
    <t xml:space="preserve">3230702	</t>
  </si>
  <si>
    <t xml:space="preserve">999229339737850	</t>
  </si>
  <si>
    <t>Song/Zhengxi</t>
  </si>
  <si>
    <t xml:space="preserve">4394796	</t>
  </si>
  <si>
    <t xml:space="preserve">3230700	</t>
  </si>
  <si>
    <t xml:space="preserve">999229339835903	</t>
  </si>
  <si>
    <t>TAVASOUK/HAKSENG</t>
  </si>
  <si>
    <t xml:space="preserve">4395003	</t>
  </si>
  <si>
    <t xml:space="preserve">344089188	</t>
  </si>
  <si>
    <t xml:space="preserve">999229340126817	</t>
  </si>
  <si>
    <t>ZHANG/CHENFAN</t>
  </si>
  <si>
    <t xml:space="preserve">4395335	</t>
  </si>
  <si>
    <t xml:space="preserve">344321777	</t>
  </si>
  <si>
    <t xml:space="preserve">999229340173397	</t>
  </si>
  <si>
    <t>YANG/ZHENNING,TANG/JIE</t>
  </si>
  <si>
    <t xml:space="preserve">4395372	</t>
  </si>
  <si>
    <t xml:space="preserve">463393	</t>
  </si>
  <si>
    <t xml:space="preserve">999229348054938	</t>
  </si>
  <si>
    <t>Xie/Lingling,chen/min</t>
  </si>
  <si>
    <t xml:space="preserve">4399327	</t>
  </si>
  <si>
    <t xml:space="preserve">081205	</t>
  </si>
  <si>
    <t xml:space="preserve">999229349048223	</t>
  </si>
  <si>
    <t>SU/LINGJUAN,Su/Lingjuan</t>
  </si>
  <si>
    <t xml:space="preserve">4400662	</t>
  </si>
  <si>
    <t xml:space="preserve">3230879	</t>
  </si>
  <si>
    <t xml:space="preserve">999229349536359	</t>
  </si>
  <si>
    <t>Fang/Yun</t>
  </si>
  <si>
    <t xml:space="preserve">4401199	</t>
  </si>
  <si>
    <t xml:space="preserve">3230903	</t>
  </si>
  <si>
    <t xml:space="preserve">999229349691670	</t>
  </si>
  <si>
    <t>WANG/ZHIBO,Li/Kaixi</t>
  </si>
  <si>
    <t xml:space="preserve">4401458	</t>
  </si>
  <si>
    <t xml:space="preserve">3230907	</t>
  </si>
  <si>
    <t xml:space="preserve">999229349840329	</t>
  </si>
  <si>
    <t>LI/ZHIQIANG,CHEN/MINFENG,LONG/YONG CHENG,YANG/LI MEI</t>
  </si>
  <si>
    <t xml:space="preserve">4401614	</t>
  </si>
  <si>
    <t xml:space="preserve">081223	</t>
  </si>
  <si>
    <t xml:space="preserve">999229350564633	</t>
  </si>
  <si>
    <t>[哥打京那巴鲁]佳蓝汶莱度假村(Nexus Resort &amp; Spa Karambunai)(9568532)</t>
  </si>
  <si>
    <t>海洋豪华全景房&lt;早餐&gt;</t>
  </si>
  <si>
    <t>Wong/Howen</t>
  </si>
  <si>
    <t xml:space="preserve">4402593	</t>
  </si>
  <si>
    <t xml:space="preserve">358895169	</t>
  </si>
  <si>
    <t xml:space="preserve">999229353028512	</t>
  </si>
  <si>
    <t>[曼谷]素坤逸 1 巷贝斯特韦斯特优质酒店(Best Western Plus Sukhumvit 1)(7371039)</t>
  </si>
  <si>
    <t>尊贵房&lt;早餐&gt;</t>
  </si>
  <si>
    <t>Jin/Zhongxin</t>
  </si>
  <si>
    <t xml:space="preserve">4406687	</t>
  </si>
  <si>
    <t xml:space="preserve">PR107568	</t>
  </si>
  <si>
    <t xml:space="preserve">29353225780	</t>
  </si>
  <si>
    <t>高级豪华双人或双床间&lt;早餐&gt;</t>
  </si>
  <si>
    <t>Ma/Zhaopei</t>
  </si>
  <si>
    <t xml:space="preserve">4406814	</t>
  </si>
  <si>
    <t xml:space="preserve">81428	</t>
  </si>
  <si>
    <t xml:space="preserve">999229355472201	</t>
  </si>
  <si>
    <t>Liu/Jionglan,Qin/Lijia,Zhang/Long</t>
  </si>
  <si>
    <t xml:space="preserve">4407498	</t>
  </si>
  <si>
    <t xml:space="preserve">PR107575-77	</t>
  </si>
  <si>
    <t xml:space="preserve">999229356934491	</t>
  </si>
  <si>
    <t>[曼谷]曼谷盛泰澜中央世界商业中心酒店(Centara Grand &amp; Bangkok Convention Centre at CentralWorld)(8418428)</t>
  </si>
  <si>
    <t>豪华好莱坞房&lt;早餐&gt;</t>
  </si>
  <si>
    <t>hu/miao,MIAO/PENGJIE,TAN/XIAOYU,hu/miao</t>
  </si>
  <si>
    <t xml:space="preserve">4407892	</t>
  </si>
  <si>
    <t xml:space="preserve">359194324,359196168,359196661,359197483	</t>
  </si>
  <si>
    <t>，</t>
  </si>
  <si>
    <t>直采</t>
  </si>
  <si>
    <t>本期扣款185.81元</t>
  </si>
  <si>
    <t>本期扣款97.37元</t>
  </si>
  <si>
    <t>4201907+999228338379294此单多收10.49元待退回</t>
  </si>
  <si>
    <t>本期扣款80.49元</t>
  </si>
  <si>
    <t>等改账</t>
  </si>
  <si>
    <t>A231212150205481</t>
  </si>
  <si>
    <t>A231212150356481</t>
  </si>
  <si>
    <t>A231212150446109</t>
  </si>
  <si>
    <t>USD / THB 当前参考汇率: 35.684</t>
  </si>
  <si>
    <t>总计： 90562.23 USD/
3231622.62 THB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</si>
  <si>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</si>
  <si>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</si>
  <si>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</si>
  <si>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</si>
  <si>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</si>
  <si>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</si>
  <si>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</si>
  <si>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</si>
  <si>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</si>
  <si>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</si>
  <si>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</si>
  <si>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</si>
  <si>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</si>
  <si>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</si>
  <si>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</si>
  <si>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</si>
  <si>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</si>
  <si>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</si>
  <si>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</si>
  <si>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2023-12-09</t>
  </si>
  <si>
    <t>4407892</t>
  </si>
  <si>
    <t>曼谷盛泰澜中央世界商业中心酒店</t>
  </si>
  <si>
    <t>hu miao,MIAO PENGJIE,TAN XIAOYU,hu miao</t>
  </si>
  <si>
    <t>2023-12-10</t>
  </si>
  <si>
    <t>退房日周结</t>
  </si>
  <si>
    <t>5307.94</t>
  </si>
  <si>
    <t>738.64</t>
  </si>
  <si>
    <t>0</t>
  </si>
  <si>
    <t>0.00</t>
  </si>
  <si>
    <t>携程国际直连(CIT)</t>
  </si>
  <si>
    <t>01.011176</t>
  </si>
  <si>
    <t>2023-12-09 16:38:25</t>
  </si>
  <si>
    <t>否</t>
  </si>
  <si>
    <t>CIT(Thailand) CO,. Ltd</t>
  </si>
  <si>
    <t>泰国</t>
  </si>
  <si>
    <t>4407498</t>
  </si>
  <si>
    <t>素坤逸 1 巷贝斯特韦斯特优质酒店</t>
  </si>
  <si>
    <t>Liu Jionglan,Qin Lijia,Zhang Long</t>
  </si>
  <si>
    <t>1589.92</t>
  </si>
  <si>
    <t>221.25</t>
  </si>
  <si>
    <t>2023-12-09 15:22:58</t>
  </si>
  <si>
    <t>4406814</t>
  </si>
  <si>
    <t>阿玛拉素万那普酒店</t>
  </si>
  <si>
    <t>Ma Zhaopei</t>
  </si>
  <si>
    <t>456.03</t>
  </si>
  <si>
    <t>63.46</t>
  </si>
  <si>
    <t>2023-12-09 13:00:26</t>
  </si>
  <si>
    <t>4406687</t>
  </si>
  <si>
    <t>Jin Zhongxin</t>
  </si>
  <si>
    <t>529.97</t>
  </si>
  <si>
    <t>73.75</t>
  </si>
  <si>
    <t>2023-12-09 12:20:30</t>
  </si>
  <si>
    <t>2023-12-08</t>
  </si>
  <si>
    <t>4402593</t>
  </si>
  <si>
    <t>佳蓝汶莱度假村</t>
  </si>
  <si>
    <t>Wong Howen</t>
  </si>
  <si>
    <t>627.98</t>
  </si>
  <si>
    <t>87.59</t>
  </si>
  <si>
    <t>2023-12-09 08:38:02</t>
  </si>
  <si>
    <t>马来西亚</t>
  </si>
  <si>
    <t>4401614</t>
  </si>
  <si>
    <t>皇家普吉城市酒店(SHA Plus+)</t>
  </si>
  <si>
    <t>LI ZHIQIANG,CHEN MINFENG,LONG YONG CHENG,YANG LI MEI</t>
  </si>
  <si>
    <t>776.03</t>
  </si>
  <si>
    <t>108.24</t>
  </si>
  <si>
    <t>2023-12-08 14:54:52</t>
  </si>
  <si>
    <t>4401458</t>
  </si>
  <si>
    <t>吉隆坡四季酒店</t>
  </si>
  <si>
    <t>WANG ZHIBO,Li Kaixi</t>
  </si>
  <si>
    <t>1345.00</t>
  </si>
  <si>
    <t>187.60</t>
  </si>
  <si>
    <t>2023-12-08 14:37:34</t>
  </si>
  <si>
    <t>4401199</t>
  </si>
  <si>
    <t>Fang Yun</t>
  </si>
  <si>
    <t>2023-12-08 14:17:36</t>
  </si>
  <si>
    <t>4400662</t>
  </si>
  <si>
    <t>SU LINGJUAN,Su Lingjuan</t>
  </si>
  <si>
    <t>2023-12-08 12:19:56</t>
  </si>
  <si>
    <t>4399327</t>
  </si>
  <si>
    <t>Xie Lingling,chen min</t>
  </si>
  <si>
    <t>755.97</t>
  </si>
  <si>
    <t>105.34</t>
  </si>
  <si>
    <t>2023-12-08 09:28:18</t>
  </si>
  <si>
    <t>2023-12-07</t>
  </si>
  <si>
    <t>4395372</t>
  </si>
  <si>
    <t>曼谷素坤逸航站 21 中心酒店</t>
  </si>
  <si>
    <t>YANG ZHENNING,TANG JIE</t>
  </si>
  <si>
    <t>1367.98</t>
  </si>
  <si>
    <t>190.62</t>
  </si>
  <si>
    <t>2023-12-07 14:27:08</t>
  </si>
  <si>
    <t>4395335</t>
  </si>
  <si>
    <t>曼谷恰特里亚姆大酒店</t>
  </si>
  <si>
    <t>ZHANG CHENFAN</t>
  </si>
  <si>
    <t>3123.93</t>
  </si>
  <si>
    <t>435.30</t>
  </si>
  <si>
    <t>2023-12-08 03:37:18</t>
  </si>
  <si>
    <t>4395003</t>
  </si>
  <si>
    <t>TAVASOUK HAKSENG</t>
  </si>
  <si>
    <t>2023-12-07 12:33:30</t>
  </si>
  <si>
    <t>4394796</t>
  </si>
  <si>
    <t>Song Zhengxi</t>
  </si>
  <si>
    <t>2690.04</t>
  </si>
  <si>
    <t>374.84</t>
  </si>
  <si>
    <t>2023-12-07 11:46:52</t>
  </si>
  <si>
    <t>4394570</t>
  </si>
  <si>
    <t>ZHANG XINYU</t>
  </si>
  <si>
    <t>2023-12-07 11:56:08</t>
  </si>
  <si>
    <t>4394188</t>
  </si>
  <si>
    <t>吉隆坡市中心智选假日酒店</t>
  </si>
  <si>
    <t>WU XINXIN</t>
  </si>
  <si>
    <t>411.00</t>
  </si>
  <si>
    <t>57.27</t>
  </si>
  <si>
    <t>2023-12-07 12:43:08</t>
  </si>
  <si>
    <t>4394168</t>
  </si>
  <si>
    <t>TIAN LIJUN</t>
  </si>
  <si>
    <t>2023-12-07 12:42:48</t>
  </si>
  <si>
    <t>4394063</t>
  </si>
  <si>
    <t>曼谷素坤逸11号美居酒店</t>
  </si>
  <si>
    <t>LI GE,CHAISORN SIRIRAT</t>
  </si>
  <si>
    <t>1564.05</t>
  </si>
  <si>
    <t>217.94</t>
  </si>
  <si>
    <t>2023-12-07 09:18:56</t>
  </si>
  <si>
    <t>4393877</t>
  </si>
  <si>
    <t>CHEN XIAOLIN,SU YICHAO</t>
  </si>
  <si>
    <t>2780.03</t>
  </si>
  <si>
    <t>387.38</t>
  </si>
  <si>
    <t>2023-12-07 11:18:45</t>
  </si>
  <si>
    <t>4393555</t>
  </si>
  <si>
    <t>普吉岛悦梿酒店(SHA Plus+)</t>
  </si>
  <si>
    <t>wu wenbo,wang xinqi</t>
  </si>
  <si>
    <t>1280.00</t>
  </si>
  <si>
    <t>178.36</t>
  </si>
  <si>
    <t>2023-12-07 08:57:24</t>
  </si>
  <si>
    <t>2023-12-06</t>
  </si>
  <si>
    <t>4393063</t>
  </si>
  <si>
    <t>RONG KANGJUN,RONG BAIJIN</t>
  </si>
  <si>
    <t>1345.02</t>
  </si>
  <si>
    <t>187.80</t>
  </si>
  <si>
    <t>2023-12-07 09:23:36</t>
  </si>
  <si>
    <t>4392914</t>
  </si>
  <si>
    <t>FU YANJIANG</t>
  </si>
  <si>
    <t>2780.00</t>
  </si>
  <si>
    <t>388.16</t>
  </si>
  <si>
    <t>2023-12-07 13:31:40</t>
  </si>
  <si>
    <t>4392867</t>
  </si>
  <si>
    <t>吉隆坡武吉免登世民酒店</t>
  </si>
  <si>
    <t>Choo Wei Liang</t>
  </si>
  <si>
    <t>384.03</t>
  </si>
  <si>
    <t>53.62</t>
  </si>
  <si>
    <t>2023-12-07 10:54:09</t>
  </si>
  <si>
    <t>4391360</t>
  </si>
  <si>
    <t>JIANG FENGLIN</t>
  </si>
  <si>
    <t>2023-12-07 08:50:47</t>
  </si>
  <si>
    <t>4390763</t>
  </si>
  <si>
    <t>Bohol Dolphin Bay Resort</t>
  </si>
  <si>
    <t>BALOCA JEANNY</t>
  </si>
  <si>
    <t>878.06</t>
  </si>
  <si>
    <t>122.60</t>
  </si>
  <si>
    <t>2023-12-06 18:46:27</t>
  </si>
  <si>
    <t>菲律宾</t>
  </si>
  <si>
    <t>4390432</t>
  </si>
  <si>
    <t>曼谷湄南河四季酒店</t>
  </si>
  <si>
    <t>WU YUBANG</t>
  </si>
  <si>
    <t>9509.92</t>
  </si>
  <si>
    <t>1327.83</t>
  </si>
  <si>
    <t>2023-12-06 19:13:18</t>
  </si>
  <si>
    <t>4390363</t>
  </si>
  <si>
    <t>WEI XILI,ZOU YUHUA</t>
  </si>
  <si>
    <t>6339.95</t>
  </si>
  <si>
    <t>885.22</t>
  </si>
  <si>
    <t>2023-12-06 19:07:12</t>
  </si>
  <si>
    <t>4389986</t>
  </si>
  <si>
    <t>HAN XIAOXI,Luo Tao</t>
  </si>
  <si>
    <t>2023-12-07 11:55:43</t>
  </si>
  <si>
    <t>4389748</t>
  </si>
  <si>
    <t>芭堤雅盛捷酒店</t>
  </si>
  <si>
    <t>LI MENG</t>
  </si>
  <si>
    <t>1816.00</t>
  </si>
  <si>
    <t>253.56</t>
  </si>
  <si>
    <t>2023-12-06 16:01:14</t>
  </si>
  <si>
    <t>4389497</t>
  </si>
  <si>
    <t>ZHU LIBING,WANG LEI</t>
  </si>
  <si>
    <t>2023-12-06 18:57:38</t>
  </si>
  <si>
    <t>4389408</t>
  </si>
  <si>
    <t>JIN HUIMING</t>
  </si>
  <si>
    <t>334.97</t>
  </si>
  <si>
    <t>46.77</t>
  </si>
  <si>
    <t>2023-12-06 14:38:37</t>
  </si>
  <si>
    <t>4388351</t>
  </si>
  <si>
    <t>Index济州岛梦幻酒店</t>
  </si>
  <si>
    <t>FAN JUN</t>
  </si>
  <si>
    <t>243.01</t>
  </si>
  <si>
    <t>33.93</t>
  </si>
  <si>
    <t>2023-12-06 11:20:53</t>
  </si>
  <si>
    <t>韩国</t>
  </si>
  <si>
    <t>4388208</t>
  </si>
  <si>
    <t>贝斯特韦斯特拉查达酒店</t>
  </si>
  <si>
    <t>LI LICHAO</t>
  </si>
  <si>
    <t>397.99</t>
  </si>
  <si>
    <t>55.57</t>
  </si>
  <si>
    <t>2023-12-06 11:21:10</t>
  </si>
  <si>
    <t>4388001</t>
  </si>
  <si>
    <t>The Plaza Garden Hotel and Residences</t>
  </si>
  <si>
    <t>YAN HUI</t>
  </si>
  <si>
    <t>540.01</t>
  </si>
  <si>
    <t>75.40</t>
  </si>
  <si>
    <t>2023-12-06 10:43:00</t>
  </si>
  <si>
    <t>4387296</t>
  </si>
  <si>
    <t>CHEN MIN</t>
  </si>
  <si>
    <t>4313.96</t>
  </si>
  <si>
    <t>602.34</t>
  </si>
  <si>
    <t>2023-12-06 09:44:42</t>
  </si>
  <si>
    <t>4387278</t>
  </si>
  <si>
    <t>LUO YINGPING</t>
  </si>
  <si>
    <t>398.14</t>
  </si>
  <si>
    <t>55.59</t>
  </si>
  <si>
    <t>2023-12-06 10:35:35</t>
  </si>
  <si>
    <t>4387202</t>
  </si>
  <si>
    <t>LIU JIE</t>
  </si>
  <si>
    <t>334.99</t>
  </si>
  <si>
    <t>46.79</t>
  </si>
  <si>
    <t>2023-12-06 09:34:56</t>
  </si>
  <si>
    <t>4387114</t>
  </si>
  <si>
    <t>PAN YUN</t>
  </si>
  <si>
    <t>388.30</t>
  </si>
  <si>
    <t>2023-12-06 12:52:06</t>
  </si>
  <si>
    <t>4387048</t>
  </si>
  <si>
    <t>HU RUNZHANG</t>
  </si>
  <si>
    <t>6340.02</t>
  </si>
  <si>
    <t>885.54</t>
  </si>
  <si>
    <t>2023-12-06 14:54:06</t>
  </si>
  <si>
    <t>2023-12-05</t>
  </si>
  <si>
    <t>4385326</t>
  </si>
  <si>
    <t>YEUNG MOYAT,CHEN HEXIANG</t>
  </si>
  <si>
    <t>775.95</t>
  </si>
  <si>
    <t>108.38</t>
  </si>
  <si>
    <t>2023-12-06 09:04:38</t>
  </si>
  <si>
    <t>4385064</t>
  </si>
  <si>
    <t>SHEN QIAN,LI XIAOPING</t>
  </si>
  <si>
    <t>2023-12-06 10:19:22</t>
  </si>
  <si>
    <t>4384442</t>
  </si>
  <si>
    <t>曼谷河畔萨利尔酒店</t>
  </si>
  <si>
    <t>NI TAO</t>
  </si>
  <si>
    <t>2666.99</t>
  </si>
  <si>
    <t>372.51</t>
  </si>
  <si>
    <t>2023-12-05 18:23:51</t>
  </si>
  <si>
    <t>4383922</t>
  </si>
  <si>
    <t>吉隆坡唐人街旅客酒店</t>
  </si>
  <si>
    <t>LI ZHIBIN</t>
  </si>
  <si>
    <t>1065.91</t>
  </si>
  <si>
    <t>148.88</t>
  </si>
  <si>
    <t>2023-12-05 16:58:08</t>
  </si>
  <si>
    <t>4383911</t>
  </si>
  <si>
    <t>YANG LIN</t>
  </si>
  <si>
    <t>2023-12-05 17:52:30</t>
  </si>
  <si>
    <t>4383774</t>
  </si>
  <si>
    <t>HUANG YAJING,JI NIAN</t>
  </si>
  <si>
    <t>5560.07</t>
  </si>
  <si>
    <t>776.60</t>
  </si>
  <si>
    <t>2023-12-05 16:29:49</t>
  </si>
  <si>
    <t>4383759</t>
  </si>
  <si>
    <t>普吉岛卡塔阿维斯塔诺富特酒店度假村</t>
  </si>
  <si>
    <t>WANG YING,ZHU XINING</t>
  </si>
  <si>
    <t>3840.07</t>
  </si>
  <si>
    <t>536.36</t>
  </si>
  <si>
    <t>2023-12-05 16:49:23</t>
  </si>
  <si>
    <t>4383206</t>
  </si>
  <si>
    <t>VAISFICHE RACHEL,VAISFICHE SHALOM</t>
  </si>
  <si>
    <t>2023-12-05 15:25:49</t>
  </si>
  <si>
    <t>4383140</t>
  </si>
  <si>
    <t>雅加达卡萨布兰卡温德姆酒店</t>
  </si>
  <si>
    <t>LIU WEI</t>
  </si>
  <si>
    <t>490.00</t>
  </si>
  <si>
    <t>68.44</t>
  </si>
  <si>
    <t>2023-12-05 15:11:03</t>
  </si>
  <si>
    <t>印度尼西亚</t>
  </si>
  <si>
    <t>4382503</t>
  </si>
  <si>
    <t>398.00</t>
  </si>
  <si>
    <t>2023-12-05 12:50:10</t>
  </si>
  <si>
    <t>4382401</t>
  </si>
  <si>
    <t>LAI SITING</t>
  </si>
  <si>
    <t>12560.05</t>
  </si>
  <si>
    <t>1754.32</t>
  </si>
  <si>
    <t>2023-12-05 13:21:56</t>
  </si>
  <si>
    <t>4382395</t>
  </si>
  <si>
    <t>ZHANG CHUN</t>
  </si>
  <si>
    <t>2023-12-05 12:50:39</t>
  </si>
  <si>
    <t>4382385</t>
  </si>
  <si>
    <t>WEI RAN</t>
  </si>
  <si>
    <t>2023-12-05 12:51:24</t>
  </si>
  <si>
    <t>4381899</t>
  </si>
  <si>
    <t>RUAN HONGJIN</t>
  </si>
  <si>
    <t>399.00</t>
  </si>
  <si>
    <t>55.73</t>
  </si>
  <si>
    <t>2023-12-05 10:53:50</t>
  </si>
  <si>
    <t>4381790</t>
  </si>
  <si>
    <t>HE MEILING,WANG PEI,ZHANG HUAN,LI YUNXIA</t>
  </si>
  <si>
    <t>798.00</t>
  </si>
  <si>
    <t>111.46</t>
  </si>
  <si>
    <t>2023-12-05 10:43:03</t>
  </si>
  <si>
    <t>4381580</t>
  </si>
  <si>
    <t>阿玛瑞芭堤雅酒店 (SHA Plus+)</t>
  </si>
  <si>
    <t>WANG LISHEN</t>
  </si>
  <si>
    <t>2042.03</t>
  </si>
  <si>
    <t>285.22</t>
  </si>
  <si>
    <t>2023-12-05 09:46:46</t>
  </si>
  <si>
    <t>4381553</t>
  </si>
  <si>
    <t>皇家朱兰白沙罗酒店</t>
  </si>
  <si>
    <t>Gopal Krishnan Thineshwaran</t>
  </si>
  <si>
    <t>329.98</t>
  </si>
  <si>
    <t>46.09</t>
  </si>
  <si>
    <t>2023-12-05 09:32:59</t>
  </si>
  <si>
    <t>4381354</t>
  </si>
  <si>
    <t>GONG CEN</t>
  </si>
  <si>
    <t>3305.97</t>
  </si>
  <si>
    <t>461.76</t>
  </si>
  <si>
    <t>2023-12-05 15:15:56</t>
  </si>
  <si>
    <t>4381266</t>
  </si>
  <si>
    <t>SUN MAOWEI</t>
  </si>
  <si>
    <t>2023-12-05 10:42:27</t>
  </si>
  <si>
    <t>4381226</t>
  </si>
  <si>
    <t>长滩岛菲利兹酒店</t>
  </si>
  <si>
    <t>MONTESINES MARY JANE TAN</t>
  </si>
  <si>
    <t>734.99</t>
  </si>
  <si>
    <t>102.66</t>
  </si>
  <si>
    <t>2023-12-05 09:45:36</t>
  </si>
  <si>
    <t>4381192</t>
  </si>
  <si>
    <t>宿务塞达阿亚拉中心酒店</t>
  </si>
  <si>
    <t>Smith Emma</t>
  </si>
  <si>
    <t>743.01</t>
  </si>
  <si>
    <t>103.78</t>
  </si>
  <si>
    <t>2023-12-05 10:54:29</t>
  </si>
  <si>
    <t>4380830</t>
  </si>
  <si>
    <t>WANG TIANQI</t>
  </si>
  <si>
    <t>111.64</t>
  </si>
  <si>
    <t>2023-12-05 10:55:08</t>
  </si>
  <si>
    <t>2023-12-04</t>
  </si>
  <si>
    <t>4378327</t>
  </si>
  <si>
    <t>HU ZIYI,DONG JIALU</t>
  </si>
  <si>
    <t>388.92</t>
  </si>
  <si>
    <t>2023-12-04 19:21:12</t>
  </si>
  <si>
    <t>4378103</t>
  </si>
  <si>
    <t>NENG ZONGJIE</t>
  </si>
  <si>
    <t>55.82</t>
  </si>
  <si>
    <t>2023-12-05 11:06:14</t>
  </si>
  <si>
    <t>4378093</t>
  </si>
  <si>
    <t>KONG KIAN CHONG</t>
  </si>
  <si>
    <t>6059.93</t>
  </si>
  <si>
    <t>847.78</t>
  </si>
  <si>
    <t>2023-12-04 19:03:38</t>
  </si>
  <si>
    <t>4377973</t>
  </si>
  <si>
    <t>芭堤雅暹罗海岸酒店</t>
  </si>
  <si>
    <t>yang chunhua</t>
  </si>
  <si>
    <t>2747.05</t>
  </si>
  <si>
    <t>384.31</t>
  </si>
  <si>
    <t>2023-12-04 18:19:59</t>
  </si>
  <si>
    <t>4377732</t>
  </si>
  <si>
    <t>芭堤雅湾景酒店 (SHA Plus+)</t>
  </si>
  <si>
    <t>HU GUOYU,LU DEHUA,LU JU</t>
  </si>
  <si>
    <t>3377.86</t>
  </si>
  <si>
    <t>472.56</t>
  </si>
  <si>
    <t>2023-12-04 19:45:01</t>
  </si>
  <si>
    <t>4377022</t>
  </si>
  <si>
    <t>沙通易思婷大酒店</t>
  </si>
  <si>
    <t>HE WENJUN</t>
  </si>
  <si>
    <t>2576.93</t>
  </si>
  <si>
    <t>360.51</t>
  </si>
  <si>
    <t>2023-12-05 08:29:52</t>
  </si>
  <si>
    <t>4377009</t>
  </si>
  <si>
    <t>QIU PING</t>
  </si>
  <si>
    <t>388.99</t>
  </si>
  <si>
    <t>54.42</t>
  </si>
  <si>
    <t>2023-12-05 11:47:33</t>
  </si>
  <si>
    <t>4376967</t>
  </si>
  <si>
    <t>芭堤雅勒瓦纳酒店</t>
  </si>
  <si>
    <t>ZOU HUAYI</t>
  </si>
  <si>
    <t>615.01</t>
  </si>
  <si>
    <t>86.04</t>
  </si>
  <si>
    <t>2023-12-04 17:25:29</t>
  </si>
  <si>
    <t>4376919</t>
  </si>
  <si>
    <t>Lou Zongming,Zhang Daqian,He Xiaoman</t>
  </si>
  <si>
    <t>1952.91</t>
  </si>
  <si>
    <t>273.21</t>
  </si>
  <si>
    <t>2023-12-04 15:52:30</t>
  </si>
  <si>
    <t>4376891</t>
  </si>
  <si>
    <t>HUANG ZIXIN,ZHU LINA</t>
  </si>
  <si>
    <t>2023-12-04 15:33:38</t>
  </si>
  <si>
    <t>4376885</t>
  </si>
  <si>
    <t>Xiang Yang yang</t>
  </si>
  <si>
    <t>474.98</t>
  </si>
  <si>
    <t>66.45</t>
  </si>
  <si>
    <t>2023-12-04 15:51:56</t>
  </si>
  <si>
    <t>4376872</t>
  </si>
  <si>
    <t>LI XILONG</t>
  </si>
  <si>
    <t>68.55</t>
  </si>
  <si>
    <t>2023-12-04 15:52:43</t>
  </si>
  <si>
    <t>4376321</t>
  </si>
  <si>
    <t>曼谷拉查丹利中心酒店  (SHA Plus+)</t>
  </si>
  <si>
    <t>JIN CAO,ZHAO YIDAN</t>
  </si>
  <si>
    <t>1638.96</t>
  </si>
  <si>
    <t>229.29</t>
  </si>
  <si>
    <t>2023-12-04 12:48:10</t>
  </si>
  <si>
    <t>4376029</t>
  </si>
  <si>
    <t>Dears Myeongdong</t>
  </si>
  <si>
    <t>MA WENYING,CAO JINPENG</t>
  </si>
  <si>
    <t>1506.01</t>
  </si>
  <si>
    <t>210.69</t>
  </si>
  <si>
    <t>2023-12-04 11:59:44</t>
  </si>
  <si>
    <t>4375758</t>
  </si>
  <si>
    <t>曼谷柏悦酒店</t>
  </si>
  <si>
    <t>ZHAO YUE</t>
  </si>
  <si>
    <t>7364.01</t>
  </si>
  <si>
    <t>1030.22</t>
  </si>
  <si>
    <t>2023-12-06 12:29:04</t>
  </si>
  <si>
    <t>4375549</t>
  </si>
  <si>
    <t>SHEN QIAN</t>
  </si>
  <si>
    <t>2023-12-04 09:53:00</t>
  </si>
  <si>
    <t>4375273</t>
  </si>
  <si>
    <t>Zhao Wenyu</t>
  </si>
  <si>
    <t>2023-12-04 11:15:56</t>
  </si>
  <si>
    <t>4374964</t>
  </si>
  <si>
    <t>Huang Guan liu</t>
  </si>
  <si>
    <t>780.99</t>
  </si>
  <si>
    <t>109.26</t>
  </si>
  <si>
    <t>2023-12-04 13:59:00</t>
  </si>
  <si>
    <t>2023-12-03</t>
  </si>
  <si>
    <t>4373604</t>
  </si>
  <si>
    <t>FU QINGLI</t>
  </si>
  <si>
    <t>387.99</t>
  </si>
  <si>
    <t>54.28</t>
  </si>
  <si>
    <t>2023-12-03 22:24:11</t>
  </si>
  <si>
    <t>4372739</t>
  </si>
  <si>
    <t>LOU CHAOQUN</t>
  </si>
  <si>
    <t>4398.02</t>
  </si>
  <si>
    <t>615.28</t>
  </si>
  <si>
    <t>2023-12-04 11:20:36</t>
  </si>
  <si>
    <t>4372118</t>
  </si>
  <si>
    <t>曼谷JW万豪酒店</t>
  </si>
  <si>
    <t>Kochhar Rajesh</t>
  </si>
  <si>
    <t>2571.99</t>
  </si>
  <si>
    <t>359.82</t>
  </si>
  <si>
    <t>2023-12-04 12:01:43</t>
  </si>
  <si>
    <t>4372078</t>
  </si>
  <si>
    <t>LIU JIAN,JIANG GUIZHI,WU LEI,Zheng Kai</t>
  </si>
  <si>
    <t>3395.87</t>
  </si>
  <si>
    <t>475.08</t>
  </si>
  <si>
    <t>2023-12-03 18:35:13</t>
  </si>
  <si>
    <t>4371891</t>
  </si>
  <si>
    <t>yang yi</t>
  </si>
  <si>
    <t>410.01</t>
  </si>
  <si>
    <t>57.36</t>
  </si>
  <si>
    <t>2023-12-03 18:58:12</t>
  </si>
  <si>
    <t>4371026</t>
  </si>
  <si>
    <t>DENG XINHAO,RU YILI</t>
  </si>
  <si>
    <t>362.98</t>
  </si>
  <si>
    <t>50.78</t>
  </si>
  <si>
    <t>2023-12-03 14:32:15</t>
  </si>
  <si>
    <t>4370927</t>
  </si>
  <si>
    <t>ZHENG SHAOBIN</t>
  </si>
  <si>
    <t>468.98</t>
  </si>
  <si>
    <t>65.61</t>
  </si>
  <si>
    <t>2023-12-03 14:40:58</t>
  </si>
  <si>
    <t>4370652</t>
  </si>
  <si>
    <t>曼谷水门伯克利酒店</t>
  </si>
  <si>
    <t>DANG VIET BACH</t>
  </si>
  <si>
    <t>636.03</t>
  </si>
  <si>
    <t>88.98</t>
  </si>
  <si>
    <t>2023-12-03 13:50:38</t>
  </si>
  <si>
    <t>4369377</t>
  </si>
  <si>
    <t>zhong lisi,LIANG HAOSEN</t>
  </si>
  <si>
    <t>3304.09</t>
  </si>
  <si>
    <t>462.24</t>
  </si>
  <si>
    <t>2023-12-03 12:44:54</t>
  </si>
  <si>
    <t>4369307</t>
  </si>
  <si>
    <t>LI MENGDI</t>
  </si>
  <si>
    <t>1518.94</t>
  </si>
  <si>
    <t>212.38</t>
  </si>
  <si>
    <t>2023-12-03 16:11:00</t>
  </si>
  <si>
    <t>4369241</t>
  </si>
  <si>
    <t>清迈香格里拉酒店</t>
  </si>
  <si>
    <t>YUAN TING</t>
  </si>
  <si>
    <t>2826.04</t>
  </si>
  <si>
    <t>395.14</t>
  </si>
  <si>
    <t>2023-12-03 12:14:22</t>
  </si>
  <si>
    <t>2023-12-02</t>
  </si>
  <si>
    <t>4366516</t>
  </si>
  <si>
    <t>HUANG SHUCHENG,NGUYEN THIHOANGOANH</t>
  </si>
  <si>
    <t>206.98</t>
  </si>
  <si>
    <t>28.94</t>
  </si>
  <si>
    <t>2023-12-02 18:12:57</t>
  </si>
  <si>
    <t>4365980</t>
  </si>
  <si>
    <t>YIN HUIYONG,YAO YAO</t>
  </si>
  <si>
    <t>1918.02</t>
  </si>
  <si>
    <t>268.18</t>
  </si>
  <si>
    <t>2023-12-02 17:18:52</t>
  </si>
  <si>
    <t>4365225</t>
  </si>
  <si>
    <t>MAO ZHENNING</t>
  </si>
  <si>
    <t>1372.97</t>
  </si>
  <si>
    <t>191.97</t>
  </si>
  <si>
    <t>2023-12-02 15:58:34</t>
  </si>
  <si>
    <t>4365008</t>
  </si>
  <si>
    <t>2745.94</t>
  </si>
  <si>
    <t>383.94</t>
  </si>
  <si>
    <t>2023-12-02 15:53:02</t>
  </si>
  <si>
    <t>4364456</t>
  </si>
  <si>
    <t>达拉酒店</t>
  </si>
  <si>
    <t>Jaitrong Peerapat</t>
  </si>
  <si>
    <t>311.97</t>
  </si>
  <si>
    <t>43.62</t>
  </si>
  <si>
    <t>2023-12-02 15:19:32</t>
  </si>
  <si>
    <t>4364201</t>
  </si>
  <si>
    <t>哥打京那巴鲁皇宫酒店</t>
  </si>
  <si>
    <t>Ng Sek Seang</t>
  </si>
  <si>
    <t>560.00</t>
  </si>
  <si>
    <t>78.30</t>
  </si>
  <si>
    <t>2023-12-02 13:17:23</t>
  </si>
  <si>
    <t>4364081</t>
  </si>
  <si>
    <t>拉威棕榈滩度假酒店(SHA Extra Plus)</t>
  </si>
  <si>
    <t>HU XIAOJING,LUO JUAN</t>
  </si>
  <si>
    <t>2450.92</t>
  </si>
  <si>
    <t>342.69</t>
  </si>
  <si>
    <t>2023-12-02 10:33:00</t>
  </si>
  <si>
    <t>4363603</t>
  </si>
  <si>
    <t>曼谷皇家套房酒店 (SHA Plus+)</t>
  </si>
  <si>
    <t>YANG YANG,ZHENG GUANNAN</t>
  </si>
  <si>
    <t>661.99</t>
  </si>
  <si>
    <t>92.56</t>
  </si>
  <si>
    <t>2023-12-04 09:57:27</t>
  </si>
  <si>
    <t>4362984</t>
  </si>
  <si>
    <t>曼谷文华中心点大酒店 (SHA Plus+)</t>
  </si>
  <si>
    <t>LIANG DACHEN</t>
  </si>
  <si>
    <t>1418.95</t>
  </si>
  <si>
    <t>198.33</t>
  </si>
  <si>
    <t>2023-12-02 10:58:48</t>
  </si>
  <si>
    <t>2023-12-01</t>
  </si>
  <si>
    <t>4362396</t>
  </si>
  <si>
    <t>ju peilin</t>
  </si>
  <si>
    <t>2130.04</t>
  </si>
  <si>
    <t>297.72</t>
  </si>
  <si>
    <t>2023-12-02 15:16:25</t>
  </si>
  <si>
    <t>4362042</t>
  </si>
  <si>
    <t>TAN KEAN WAI</t>
  </si>
  <si>
    <t>675.96</t>
  </si>
  <si>
    <t>94.48</t>
  </si>
  <si>
    <t>2023-12-03 12:00:45</t>
  </si>
  <si>
    <t>4360134</t>
  </si>
  <si>
    <t>兰卡威四季度假酒店</t>
  </si>
  <si>
    <t>ZHAO YANPING</t>
  </si>
  <si>
    <t>7523.03</t>
  </si>
  <si>
    <t>1051.51</t>
  </si>
  <si>
    <t>2023-12-01 19:15:59</t>
  </si>
  <si>
    <t>4359653</t>
  </si>
  <si>
    <t>芽庄洲际酒店</t>
  </si>
  <si>
    <t>LIU HAOQIONG</t>
  </si>
  <si>
    <t>3948.14</t>
  </si>
  <si>
    <t>551.84</t>
  </si>
  <si>
    <t>2023-12-02 16:16:07</t>
  </si>
  <si>
    <t>越南</t>
  </si>
  <si>
    <t>4359261</t>
  </si>
  <si>
    <t>苏梅岛凯悦酒店</t>
  </si>
  <si>
    <t>XIE YUCHEN,CAO ZHE</t>
  </si>
  <si>
    <t>1796.07</t>
  </si>
  <si>
    <t>251.04</t>
  </si>
  <si>
    <t>2023-12-01 19:29:12</t>
  </si>
  <si>
    <t>4358607</t>
  </si>
  <si>
    <t>芭堤雅健康悠闲度假村</t>
  </si>
  <si>
    <t>HU KAIGE,Liang Guangyue</t>
  </si>
  <si>
    <t>714.02</t>
  </si>
  <si>
    <t>99.80</t>
  </si>
  <si>
    <t>2023-12-01 15:06:59</t>
  </si>
  <si>
    <t>4357406</t>
  </si>
  <si>
    <t>曼谷素坤逸奥克伍德华庭工作室酒店</t>
  </si>
  <si>
    <t>XIE KAIXUAN</t>
  </si>
  <si>
    <t>461.97</t>
  </si>
  <si>
    <t>64.57</t>
  </si>
  <si>
    <t>2023-12-01 11:23:30</t>
  </si>
  <si>
    <t>4357376</t>
  </si>
  <si>
    <t>QIN YIHUAN</t>
  </si>
  <si>
    <t>2023-12-01 11:11:30</t>
  </si>
  <si>
    <t>4357193</t>
  </si>
  <si>
    <t>MENG PEIHAN</t>
  </si>
  <si>
    <t>4958.93</t>
  </si>
  <si>
    <t>693.12</t>
  </si>
  <si>
    <t>2023-12-01 12:18:02</t>
  </si>
  <si>
    <t>4357141</t>
  </si>
  <si>
    <t>曼谷阿玛瑞水门酒店</t>
  </si>
  <si>
    <t>ABDULRAZAK PRIYANUCH</t>
  </si>
  <si>
    <t>3300.01</t>
  </si>
  <si>
    <t>461.25</t>
  </si>
  <si>
    <t>2023-12-01 09:59:08</t>
  </si>
  <si>
    <t>4356912</t>
  </si>
  <si>
    <t>曼谷萨通JC凯文酒店</t>
  </si>
  <si>
    <t>CHENG WANGYUAN</t>
  </si>
  <si>
    <t>3100.04</t>
  </si>
  <si>
    <t>433.30</t>
  </si>
  <si>
    <t>2023-12-01 09:50:00</t>
  </si>
  <si>
    <t>4356469</t>
  </si>
  <si>
    <t>ZHAO TUBING</t>
  </si>
  <si>
    <t>2813.86</t>
  </si>
  <si>
    <t>393.30</t>
  </si>
  <si>
    <t>2023-12-01 10:41:49</t>
  </si>
  <si>
    <t>4356355</t>
  </si>
  <si>
    <t>PAN WEIDI</t>
  </si>
  <si>
    <t>2285.93</t>
  </si>
  <si>
    <t>319.80</t>
  </si>
  <si>
    <t>2023-12-01 10:30:00</t>
  </si>
  <si>
    <t>2023-11-30</t>
  </si>
  <si>
    <t>4354837</t>
  </si>
  <si>
    <t>吉隆坡双威伟乐酒店</t>
  </si>
  <si>
    <t>HU KAI</t>
  </si>
  <si>
    <t>2520.03</t>
  </si>
  <si>
    <t>352.55</t>
  </si>
  <si>
    <t>2023-12-01 19:33:57</t>
  </si>
  <si>
    <t>4353739</t>
  </si>
  <si>
    <t>LI CHANGWEI</t>
  </si>
  <si>
    <t>1541.97</t>
  </si>
  <si>
    <t>215.72</t>
  </si>
  <si>
    <t>2023-11-30 18:05:42</t>
  </si>
  <si>
    <t>4353323</t>
  </si>
  <si>
    <t>新加坡宜必思诺维娜酒店</t>
  </si>
  <si>
    <t>TANG XIAOLANG</t>
  </si>
  <si>
    <t>5618.19</t>
  </si>
  <si>
    <t>785.98</t>
  </si>
  <si>
    <t>2023-11-30 16:56:45</t>
  </si>
  <si>
    <t>新加坡</t>
  </si>
  <si>
    <t>4353120</t>
  </si>
  <si>
    <t>HUANG DAN</t>
  </si>
  <si>
    <t>2023-12-01 08:39:45</t>
  </si>
  <si>
    <t>4353058</t>
  </si>
  <si>
    <t>曼谷艾塔斯隆披尼酒店</t>
  </si>
  <si>
    <t>SUN XIAOLIN,ZHENG HAO</t>
  </si>
  <si>
    <t>1797.01</t>
  </si>
  <si>
    <t>251.40</t>
  </si>
  <si>
    <t>2023-11-30 15:39:48</t>
  </si>
  <si>
    <t>4352991</t>
  </si>
  <si>
    <t>CHEN SHULING</t>
  </si>
  <si>
    <t>1512.02</t>
  </si>
  <si>
    <t>211.53</t>
  </si>
  <si>
    <t>2023-11-30 16:32:12</t>
  </si>
  <si>
    <t>4352148</t>
  </si>
  <si>
    <t>DAI QIANLONG</t>
  </si>
  <si>
    <t>2014.02</t>
  </si>
  <si>
    <t>281.76</t>
  </si>
  <si>
    <t>2023-11-30 14:06:08</t>
  </si>
  <si>
    <t>4351383</t>
  </si>
  <si>
    <t>普吉岛桃花度假村</t>
  </si>
  <si>
    <t>WANG JINXIAN,YAN HUAN</t>
  </si>
  <si>
    <t>1327.96</t>
  </si>
  <si>
    <t>185.78</t>
  </si>
  <si>
    <t>2023-11-30 10:02:45</t>
  </si>
  <si>
    <t>4351189</t>
  </si>
  <si>
    <t>GUO XIAOPING</t>
  </si>
  <si>
    <t>3428.90</t>
  </si>
  <si>
    <t>479.70</t>
  </si>
  <si>
    <t>2023-11-30 16:03:29</t>
  </si>
  <si>
    <t>4351188</t>
  </si>
  <si>
    <t>SUN YU</t>
  </si>
  <si>
    <t>317.01</t>
  </si>
  <si>
    <t>44.35</t>
  </si>
  <si>
    <t>2023-11-30 12:27:21</t>
  </si>
  <si>
    <t>4351183</t>
  </si>
  <si>
    <t>LIU MEIRONG,LIU PING</t>
  </si>
  <si>
    <t>6857.79</t>
  </si>
  <si>
    <t>959.40</t>
  </si>
  <si>
    <t>2023-11-30 16:03:12</t>
  </si>
  <si>
    <t>2023-11-29</t>
  </si>
  <si>
    <t>4349507</t>
  </si>
  <si>
    <t>YEEFEI KU</t>
  </si>
  <si>
    <t>1763.93</t>
  </si>
  <si>
    <t>246.60</t>
  </si>
  <si>
    <t>2023-11-30 11:10:03</t>
  </si>
  <si>
    <t>4349367</t>
  </si>
  <si>
    <t>ZENG GAOTIAN,WANG XIAO</t>
  </si>
  <si>
    <t>989.05</t>
  </si>
  <si>
    <t>138.27</t>
  </si>
  <si>
    <t>2023-11-30 09:16:22</t>
  </si>
  <si>
    <t>4349365</t>
  </si>
  <si>
    <t>宜必思尚品曼谷素坤逸康福酒店</t>
  </si>
  <si>
    <t>Li Hongxuan</t>
  </si>
  <si>
    <t>315.02</t>
  </si>
  <si>
    <t>44.04</t>
  </si>
  <si>
    <t>2023-11-30 11:29:04</t>
  </si>
  <si>
    <t>4349356</t>
  </si>
  <si>
    <t>格尼G酒店</t>
  </si>
  <si>
    <t>WU ZHONGHAO</t>
  </si>
  <si>
    <t>1658.07</t>
  </si>
  <si>
    <t>231.80</t>
  </si>
  <si>
    <t>2023-11-30 16:06:02</t>
  </si>
  <si>
    <t>4348975</t>
  </si>
  <si>
    <t>FAN ZHEN,YAN LIN</t>
  </si>
  <si>
    <t>2023-11-30 11:21:21</t>
  </si>
  <si>
    <t>4348314</t>
  </si>
  <si>
    <t>OU PEIYUN</t>
  </si>
  <si>
    <t>1505.99</t>
  </si>
  <si>
    <t>210.54</t>
  </si>
  <si>
    <t>2023-11-29 19:22:23</t>
  </si>
  <si>
    <t>4347775</t>
  </si>
  <si>
    <t>吉隆坡·觅酒店，傲途格精选</t>
  </si>
  <si>
    <t>CHEN ANKANG</t>
  </si>
  <si>
    <t>2635.17</t>
  </si>
  <si>
    <t>368.40</t>
  </si>
  <si>
    <t>2023-11-29 18:32:59</t>
  </si>
  <si>
    <t>4347707</t>
  </si>
  <si>
    <t>明洞大使宜必思酒店</t>
  </si>
  <si>
    <t>HUANG YUE</t>
  </si>
  <si>
    <t>1538.04</t>
  </si>
  <si>
    <t>215.02</t>
  </si>
  <si>
    <t>2023-11-29 17:32:28</t>
  </si>
  <si>
    <t>4347293</t>
  </si>
  <si>
    <t>仁川机场贝斯特韦斯特精品酒店</t>
  </si>
  <si>
    <t>KIM DONGYEONG</t>
  </si>
  <si>
    <t>429.97</t>
  </si>
  <si>
    <t>60.11</t>
  </si>
  <si>
    <t>2023-11-29 16:21:09</t>
  </si>
  <si>
    <t>4346490</t>
  </si>
  <si>
    <t>TANG ROGER</t>
  </si>
  <si>
    <t>7831.96</t>
  </si>
  <si>
    <t>1094.92</t>
  </si>
  <si>
    <t>2023-11-29 14:31:51</t>
  </si>
  <si>
    <t>4345979</t>
  </si>
  <si>
    <t>芭堤雅爱湾皇家巡航酒店 (SHA Extra Plus)</t>
  </si>
  <si>
    <t>CHENG RUOTONG,Li Huiling</t>
  </si>
  <si>
    <t>912.01</t>
  </si>
  <si>
    <t>127.50</t>
  </si>
  <si>
    <t>2023-11-29 13:04:06</t>
  </si>
  <si>
    <t>4345653</t>
  </si>
  <si>
    <t>釜山站温德姆华美达安可酒店</t>
  </si>
  <si>
    <t>WANG CHEN,LIU XIANSHAN</t>
  </si>
  <si>
    <t>1269.94</t>
  </si>
  <si>
    <t>177.54</t>
  </si>
  <si>
    <t>2023-11-29 11:33:49</t>
  </si>
  <si>
    <t>4345232</t>
  </si>
  <si>
    <t>SUN FANXI,Yu Youmei,Guo Jiahui</t>
  </si>
  <si>
    <t>9789.95</t>
  </si>
  <si>
    <t>1368.65</t>
  </si>
  <si>
    <t>2023-11-29 10:15:51</t>
  </si>
  <si>
    <t>4344953</t>
  </si>
  <si>
    <t>CHEN PENG,Su Huiliang,DO THIHANG</t>
  </si>
  <si>
    <t>3908.11</t>
  </si>
  <si>
    <t>546.36</t>
  </si>
  <si>
    <t>2023-11-29 15:18:47</t>
  </si>
  <si>
    <t>2023-11-28</t>
  </si>
  <si>
    <t>4341204</t>
  </si>
  <si>
    <t>阿万特酒店</t>
  </si>
  <si>
    <t>LIANG ZHANTANG</t>
  </si>
  <si>
    <t>1145.97</t>
  </si>
  <si>
    <t>159.84</t>
  </si>
  <si>
    <t>2023-11-28 19:29:10</t>
  </si>
  <si>
    <t>4340131</t>
  </si>
  <si>
    <t>LI SHENGJIE,ZHAO YUQING</t>
  </si>
  <si>
    <t>725.98</t>
  </si>
  <si>
    <t>101.26</t>
  </si>
  <si>
    <t>2023-11-28 13:38:25</t>
  </si>
  <si>
    <t>4340103</t>
  </si>
  <si>
    <t>槟城彩虹天堂海滩度假村酒店</t>
  </si>
  <si>
    <t>Pathy Janarthanan</t>
  </si>
  <si>
    <t>225.98</t>
  </si>
  <si>
    <t>31.52</t>
  </si>
  <si>
    <t>2023-11-28 14:58:46</t>
  </si>
  <si>
    <t>4339827</t>
  </si>
  <si>
    <t>GONG DI,WU RUOLEI</t>
  </si>
  <si>
    <t>362.99</t>
  </si>
  <si>
    <t>50.63</t>
  </si>
  <si>
    <t>2023-11-28 12:52:54</t>
  </si>
  <si>
    <t>4339154</t>
  </si>
  <si>
    <t>梦之城 - 马尼拉诺布酒店</t>
  </si>
  <si>
    <t>KIM JONGBO</t>
  </si>
  <si>
    <t>5063.03</t>
  </si>
  <si>
    <t>706.19</t>
  </si>
  <si>
    <t>2023-11-28 11:58:06</t>
  </si>
  <si>
    <t>2023-11-27</t>
  </si>
  <si>
    <t>4337250</t>
  </si>
  <si>
    <t>TIAN YANLONG</t>
  </si>
  <si>
    <t>5483.90</t>
  </si>
  <si>
    <t>765.00</t>
  </si>
  <si>
    <t>2023-11-28 15:25:13</t>
  </si>
  <si>
    <t>4336447</t>
  </si>
  <si>
    <t>XU Tingting</t>
  </si>
  <si>
    <t>9649.88</t>
  </si>
  <si>
    <t>1346.15</t>
  </si>
  <si>
    <t>2023-11-28 09:29:25</t>
  </si>
  <si>
    <t>4336354</t>
  </si>
  <si>
    <t>曼谷帕色哇公主酒店 (SHA Plus+)</t>
  </si>
  <si>
    <t>LI PEILIN,GU YULIAN</t>
  </si>
  <si>
    <t>1553.99</t>
  </si>
  <si>
    <t>216.78</t>
  </si>
  <si>
    <t>2023-11-28 11:39:45</t>
  </si>
  <si>
    <t>4335697</t>
  </si>
  <si>
    <t>济州岛梅生格拉德酒店</t>
  </si>
  <si>
    <t>ZHU HONGYI</t>
  </si>
  <si>
    <t>1341.94</t>
  </si>
  <si>
    <t>187.20</t>
  </si>
  <si>
    <t>2023-11-28 09:28:49</t>
  </si>
  <si>
    <t>4334518</t>
  </si>
  <si>
    <t>SHENG XIHUA</t>
  </si>
  <si>
    <t>670.97</t>
  </si>
  <si>
    <t>93.60</t>
  </si>
  <si>
    <t>2023-11-27 15:41:01</t>
  </si>
  <si>
    <t>4334515</t>
  </si>
  <si>
    <t>615.99</t>
  </si>
  <si>
    <t>85.93</t>
  </si>
  <si>
    <t>2023-11-27 15:39:57</t>
  </si>
  <si>
    <t>4333930</t>
  </si>
  <si>
    <t>HU WEIDONG,CHENG CHEN</t>
  </si>
  <si>
    <t>461.01</t>
  </si>
  <si>
    <t>64.31</t>
  </si>
  <si>
    <t>2023-11-27 15:14:37</t>
  </si>
  <si>
    <t>4333260</t>
  </si>
  <si>
    <t>HU KE,WU CAIPING</t>
  </si>
  <si>
    <t>410.04</t>
  </si>
  <si>
    <t>57.20</t>
  </si>
  <si>
    <t>2023-11-27 12:13:34</t>
  </si>
  <si>
    <t>4332254</t>
  </si>
  <si>
    <t>YU HUIMIN</t>
  </si>
  <si>
    <t>663.01</t>
  </si>
  <si>
    <t>92.49</t>
  </si>
  <si>
    <t>2023-11-27 09:18:55</t>
  </si>
  <si>
    <t>2023-11-26</t>
  </si>
  <si>
    <t>4330952</t>
  </si>
  <si>
    <t>WO ZHIWEN</t>
  </si>
  <si>
    <t>2307.97</t>
  </si>
  <si>
    <t>321.96</t>
  </si>
  <si>
    <t>-321</t>
  </si>
  <si>
    <t>-2307</t>
  </si>
  <si>
    <t>2023-12-02 13:01:07</t>
  </si>
  <si>
    <t>4329435</t>
  </si>
  <si>
    <t>Chen Mei Ling</t>
  </si>
  <si>
    <t>1585.03</t>
  </si>
  <si>
    <t>221.11</t>
  </si>
  <si>
    <t>2023-11-26 18:32:07</t>
  </si>
  <si>
    <t>4329339</t>
  </si>
  <si>
    <t>BAO YUQIN,MU LIYING</t>
  </si>
  <si>
    <t>363.01</t>
  </si>
  <si>
    <t>50.64</t>
  </si>
  <si>
    <t>2023-11-26 18:18:50</t>
  </si>
  <si>
    <t>4329312</t>
  </si>
  <si>
    <t>REN JINER,SHEN QIMING,DU BAIMING,JIANG WEIWEI</t>
  </si>
  <si>
    <t>4572.07</t>
  </si>
  <si>
    <t>637.80</t>
  </si>
  <si>
    <t>2023-11-26 18:56:41</t>
  </si>
  <si>
    <t>4327436</t>
  </si>
  <si>
    <t>碧瑶广场小屋</t>
  </si>
  <si>
    <t>Flores Elsie Bingco</t>
  </si>
  <si>
    <t>534.99</t>
  </si>
  <si>
    <t>74.63</t>
  </si>
  <si>
    <t>2023-11-26 10:12:12</t>
  </si>
  <si>
    <t>4327326</t>
  </si>
  <si>
    <t>Zheng Yixin</t>
  </si>
  <si>
    <t>3170.05</t>
  </si>
  <si>
    <t>442.22</t>
  </si>
  <si>
    <t>2023-11-26 14:48:22</t>
  </si>
  <si>
    <t>2023-11-25</t>
  </si>
  <si>
    <t>4325606</t>
  </si>
  <si>
    <t>新加坡樟宜机场皇冠假日酒店</t>
  </si>
  <si>
    <t>SAN HONG</t>
  </si>
  <si>
    <t>3090.05</t>
  </si>
  <si>
    <t>431.09</t>
  </si>
  <si>
    <t>2023-11-27 15:51:44</t>
  </si>
  <si>
    <t>2023-11-24</t>
  </si>
  <si>
    <t>4316478</t>
  </si>
  <si>
    <t>ZHAO JIAYIN</t>
  </si>
  <si>
    <t>671.03</t>
  </si>
  <si>
    <t>93.66</t>
  </si>
  <si>
    <t>2023-11-24 17:14:12</t>
  </si>
  <si>
    <t>4314639</t>
  </si>
  <si>
    <t>拉乌尼翁奥利欧度假村</t>
  </si>
  <si>
    <t>YUN YEOHYEON,LEE HOCHEOL</t>
  </si>
  <si>
    <t>10080.24</t>
  </si>
  <si>
    <t>1406.97</t>
  </si>
  <si>
    <t>2023-11-25 16:35:12</t>
  </si>
  <si>
    <t>4313418</t>
  </si>
  <si>
    <t>普吉岛诺库酒店</t>
  </si>
  <si>
    <t>MA XUEER</t>
  </si>
  <si>
    <t>2220.03</t>
  </si>
  <si>
    <t>309.24</t>
  </si>
  <si>
    <t>2023-11-24 12:13:18</t>
  </si>
  <si>
    <t>2023-11-23</t>
  </si>
  <si>
    <t>4309632</t>
  </si>
  <si>
    <t>首尔三井酒店</t>
  </si>
  <si>
    <t>SONG MYEONGSEON</t>
  </si>
  <si>
    <t>612.01</t>
  </si>
  <si>
    <t>85.25</t>
  </si>
  <si>
    <t>2023-11-23 16:30:10</t>
  </si>
  <si>
    <t>2023-11-22</t>
  </si>
  <si>
    <t>4303342</t>
  </si>
  <si>
    <t>ZHAO XIAOLI</t>
  </si>
  <si>
    <t>1789.93</t>
  </si>
  <si>
    <t>250.06</t>
  </si>
  <si>
    <t>2023-11-22 16:12:05</t>
  </si>
  <si>
    <t>4302573</t>
  </si>
  <si>
    <t>ZHANG YUJING,LI YANG</t>
  </si>
  <si>
    <t>4571.96</t>
  </si>
  <si>
    <t>638.72</t>
  </si>
  <si>
    <t>2023-11-22 13:37:14</t>
  </si>
  <si>
    <t>4301602</t>
  </si>
  <si>
    <t>QUAN YONGJIN</t>
  </si>
  <si>
    <t>1285.00</t>
  </si>
  <si>
    <t>179.52</t>
  </si>
  <si>
    <t>2023-11-22 12:58:45</t>
  </si>
  <si>
    <t>2023-11-21</t>
  </si>
  <si>
    <t>4299478</t>
  </si>
  <si>
    <t>曼谷新浩凯宾斯基酒店</t>
  </si>
  <si>
    <t>LUO RONG,Tang LiHUAN</t>
  </si>
  <si>
    <t>5264.01</t>
  </si>
  <si>
    <t>732.68</t>
  </si>
  <si>
    <t>2023-11-22 10:00:15</t>
  </si>
  <si>
    <t>4296965</t>
  </si>
  <si>
    <t>HAN JIANSONG</t>
  </si>
  <si>
    <t>3367.06</t>
  </si>
  <si>
    <t>468.65</t>
  </si>
  <si>
    <t>2023-11-21 15:41:19</t>
  </si>
  <si>
    <t>4295130</t>
  </si>
  <si>
    <t>SAKAMOTO SHUNTA</t>
  </si>
  <si>
    <t>799.00</t>
  </si>
  <si>
    <t>111.21</t>
  </si>
  <si>
    <t>2023-11-21 11:01:03</t>
  </si>
  <si>
    <t>2023-11-20</t>
  </si>
  <si>
    <t>4292809</t>
  </si>
  <si>
    <t>SHEN LAN</t>
  </si>
  <si>
    <t>9467.97</t>
  </si>
  <si>
    <t>1308.96</t>
  </si>
  <si>
    <t>2023-11-21 19:36:01</t>
  </si>
  <si>
    <t>4292422</t>
  </si>
  <si>
    <t>Yoon Ayoung</t>
  </si>
  <si>
    <t>796.01</t>
  </si>
  <si>
    <t>110.05</t>
  </si>
  <si>
    <t>2023-11-21 20:17:21</t>
  </si>
  <si>
    <t>4279157</t>
  </si>
  <si>
    <t>ZHANG HONGYU,TAN YANG,JIN YAN,MIAO YUAN,DING JIHONG,ZHANG HUIJUAN</t>
  </si>
  <si>
    <t>16451.77</t>
  </si>
  <si>
    <t>2274.48</t>
  </si>
  <si>
    <t>2023-11-20 18:12:34</t>
  </si>
  <si>
    <t>4278797</t>
  </si>
  <si>
    <t>曼谷维伊 - 美憬阁酒店</t>
  </si>
  <si>
    <t>CHENG QIANYE</t>
  </si>
  <si>
    <t>2007.94</t>
  </si>
  <si>
    <t>277.60</t>
  </si>
  <si>
    <t>2023-11-20 13:24:47</t>
  </si>
  <si>
    <t>4278218</t>
  </si>
  <si>
    <t>HE LI,LI ZHENGJING</t>
  </si>
  <si>
    <t>1592.03</t>
  </si>
  <si>
    <t>220.10</t>
  </si>
  <si>
    <t>2023-11-20 14:05:39</t>
  </si>
  <si>
    <t>4277835</t>
  </si>
  <si>
    <t>WU YIDONG,RUAN QI</t>
  </si>
  <si>
    <t>2758.02</t>
  </si>
  <si>
    <t>381.30</t>
  </si>
  <si>
    <t>2023-11-20 12:45:42</t>
  </si>
  <si>
    <t>2023-11-19</t>
  </si>
  <si>
    <t>4277220</t>
  </si>
  <si>
    <t>GUO MINGXIAO</t>
  </si>
  <si>
    <t>2023-11-20 12:42:39</t>
  </si>
  <si>
    <t>4275520</t>
  </si>
  <si>
    <t>Lee Soeun</t>
  </si>
  <si>
    <t>2023-11-19 15:34:42</t>
  </si>
  <si>
    <t>4274201</t>
  </si>
  <si>
    <t>LOW CHEE KEONG TIMOTHY,LIN YAOSHEN DONALD</t>
  </si>
  <si>
    <t>944.03</t>
  </si>
  <si>
    <t>130.54</t>
  </si>
  <si>
    <t>2023-11-21 17:23:46</t>
  </si>
  <si>
    <t>2023-11-18</t>
  </si>
  <si>
    <t>4273415</t>
  </si>
  <si>
    <t>JIA JINGSONG</t>
  </si>
  <si>
    <t>2936.07</t>
  </si>
  <si>
    <t>406.00</t>
  </si>
  <si>
    <t>2023-11-19 11:21:08</t>
  </si>
  <si>
    <t>4273191</t>
  </si>
  <si>
    <t>Santa Grand Signature Kuala Lumpur</t>
  </si>
  <si>
    <t>SHEN DALI</t>
  </si>
  <si>
    <t>323.98</t>
  </si>
  <si>
    <t>44.80</t>
  </si>
  <si>
    <t>2023-11-19 10:50:06</t>
  </si>
  <si>
    <t>4273183</t>
  </si>
  <si>
    <t>595.02</t>
  </si>
  <si>
    <t>82.28</t>
  </si>
  <si>
    <t>2023-11-19 10:52:59</t>
  </si>
  <si>
    <t>4272066</t>
  </si>
  <si>
    <t>BAI SONGLING,JIA QIUYUE</t>
  </si>
  <si>
    <t>472.01</t>
  </si>
  <si>
    <t>65.27</t>
  </si>
  <si>
    <t>2023-11-18 12:19:32</t>
  </si>
  <si>
    <t>2023-11-17</t>
  </si>
  <si>
    <t>4270002</t>
  </si>
  <si>
    <t>WANG SHUYAN,ZHOU HENG</t>
  </si>
  <si>
    <t>3012.02</t>
  </si>
  <si>
    <t>414.81</t>
  </si>
  <si>
    <t>2023-11-17 19:07:21</t>
  </si>
  <si>
    <t>4269288</t>
  </si>
  <si>
    <t>芭堤雅格兰德中心点酒店</t>
  </si>
  <si>
    <t>WU RENJIE,LAI SHILONG,GUO HANYU,ZHONG SHAODING</t>
  </si>
  <si>
    <t>6887.97</t>
  </si>
  <si>
    <t>948.60</t>
  </si>
  <si>
    <t>2023-11-17 15:33:55</t>
  </si>
  <si>
    <t>4269240</t>
  </si>
  <si>
    <t>USVATHONGKUL KATE</t>
  </si>
  <si>
    <t>1610.03</t>
  </si>
  <si>
    <t>221.73</t>
  </si>
  <si>
    <t>2023-11-19 15:33:29</t>
  </si>
  <si>
    <t>4269203</t>
  </si>
  <si>
    <t>ZHU YILIN,ZHOU LING</t>
  </si>
  <si>
    <t>1964.01</t>
  </si>
  <si>
    <t>270.48</t>
  </si>
  <si>
    <t>2023-11-17 16:46:12</t>
  </si>
  <si>
    <t>4267783</t>
  </si>
  <si>
    <t>绿山安纳塔拉度假酒店</t>
  </si>
  <si>
    <t>Zufferey Tiffany</t>
  </si>
  <si>
    <t>4104.97</t>
  </si>
  <si>
    <t>565.33</t>
  </si>
  <si>
    <t>2023-11-17 13:56:13</t>
  </si>
  <si>
    <t>阿曼</t>
  </si>
  <si>
    <t>2023-11-16</t>
  </si>
  <si>
    <t>4267401</t>
  </si>
  <si>
    <t>马六甲大华酒店</t>
  </si>
  <si>
    <t>LIU ZHIGANG,GU LIMEI</t>
  </si>
  <si>
    <t>1459.96</t>
  </si>
  <si>
    <t>201.00</t>
  </si>
  <si>
    <t>2023-11-21 09:25:40</t>
  </si>
  <si>
    <t>4266846</t>
  </si>
  <si>
    <t>WANG JUN,YE XIAOMING,WANG ZIJIE</t>
  </si>
  <si>
    <t>4908.09</t>
  </si>
  <si>
    <t>675.72</t>
  </si>
  <si>
    <t>2023-11-17 10:40:42</t>
  </si>
  <si>
    <t>4266388</t>
  </si>
  <si>
    <t>芭堤雅蒙特拉酒店 (SHA Extra Plus)</t>
  </si>
  <si>
    <t>LU QINGCHUN,PAN DONG HUI</t>
  </si>
  <si>
    <t>3351.96</t>
  </si>
  <si>
    <t>461.48</t>
  </si>
  <si>
    <t>2023-11-16 18:49:06</t>
  </si>
  <si>
    <t>2023-11-15</t>
  </si>
  <si>
    <t>4259205</t>
  </si>
  <si>
    <t>槟城皇家朱兰酒店</t>
  </si>
  <si>
    <t>YEO SOOK FERN</t>
  </si>
  <si>
    <t>1143.09</t>
  </si>
  <si>
    <t>157.23</t>
  </si>
  <si>
    <t>2023-11-16 08:34:50</t>
  </si>
  <si>
    <t>4257685</t>
  </si>
  <si>
    <t>HE LE,Sextl Tobias</t>
  </si>
  <si>
    <t>5891.92</t>
  </si>
  <si>
    <t>810.42</t>
  </si>
  <si>
    <t>2023-11-15 16:06:16</t>
  </si>
  <si>
    <t>2023-11-14</t>
  </si>
  <si>
    <t>4253610</t>
  </si>
  <si>
    <t>苏梅岛思拉瓦迪度假酒店(政府卫生认证)</t>
  </si>
  <si>
    <t>FANG XUELIN,LIU HUIQING</t>
  </si>
  <si>
    <t>1060.00</t>
  </si>
  <si>
    <t>145.09</t>
  </si>
  <si>
    <t>2023-11-14 16:47:05</t>
  </si>
  <si>
    <t>4252595</t>
  </si>
  <si>
    <t>LU FANGFANG,YOU JUNLIN</t>
  </si>
  <si>
    <t>375.01</t>
  </si>
  <si>
    <t>51.33</t>
  </si>
  <si>
    <t>2023-11-15 12:51:06</t>
  </si>
  <si>
    <t>2023-11-13</t>
  </si>
  <si>
    <t>4248917</t>
  </si>
  <si>
    <t>YAN HAN</t>
  </si>
  <si>
    <t>5128.01</t>
  </si>
  <si>
    <t>701.91</t>
  </si>
  <si>
    <t>2023-11-14 19:14:44</t>
  </si>
  <si>
    <t>4248874</t>
  </si>
  <si>
    <t>WANG MENG</t>
  </si>
  <si>
    <t>2023-11-14 11:24:57</t>
  </si>
  <si>
    <t>4245611</t>
  </si>
  <si>
    <t>DENG FEIFEI,WU QIONG,HU SUZHEN,YANG SHUGUANG</t>
  </si>
  <si>
    <t>12932.14</t>
  </si>
  <si>
    <t>1770.12</t>
  </si>
  <si>
    <t>2023-11-14 11:18:15</t>
  </si>
  <si>
    <t>2023-11-12</t>
  </si>
  <si>
    <t>4242278</t>
  </si>
  <si>
    <t>YANG SHAOYUAN,SONG YAQUN</t>
  </si>
  <si>
    <t>3363.01</t>
  </si>
  <si>
    <t>460.32</t>
  </si>
  <si>
    <t>2023-11-12 18:43:11</t>
  </si>
  <si>
    <t>4240593</t>
  </si>
  <si>
    <t>ZOU DAN</t>
  </si>
  <si>
    <t>2285.98</t>
  </si>
  <si>
    <t>312.90</t>
  </si>
  <si>
    <t>2023-11-12 23:09:45</t>
  </si>
  <si>
    <t>2023-11-11</t>
  </si>
  <si>
    <t>4235391</t>
  </si>
  <si>
    <t>菲斯时尚酒店</t>
  </si>
  <si>
    <t>HOU ZHAOYU,ZHANG WEI</t>
  </si>
  <si>
    <t>390.99</t>
  </si>
  <si>
    <t>53.50</t>
  </si>
  <si>
    <t>2023-11-11 15:06:46</t>
  </si>
  <si>
    <t>直连</t>
  </si>
  <si>
    <t>4235240</t>
  </si>
  <si>
    <t>ZHENG ZHIPING</t>
  </si>
  <si>
    <t>3429.05</t>
  </si>
  <si>
    <t>469.20</t>
  </si>
  <si>
    <t>2023-11-11 16:26:27</t>
  </si>
  <si>
    <t>4233781</t>
  </si>
  <si>
    <t>芭堤雅心情酒店</t>
  </si>
  <si>
    <t>CHANG KAIXIN,ZHAO SHUYING</t>
  </si>
  <si>
    <t>761.96</t>
  </si>
  <si>
    <t>104.26</t>
  </si>
  <si>
    <t>2023-11-11 12:03:04</t>
  </si>
  <si>
    <t>4232551</t>
  </si>
  <si>
    <t>LU SHAOROU,HUANG YINGJIE</t>
  </si>
  <si>
    <t>2203.99</t>
  </si>
  <si>
    <t>301.80</t>
  </si>
  <si>
    <t>2023-11-11 10:11:26</t>
  </si>
  <si>
    <t>2023-11-10</t>
  </si>
  <si>
    <t>4232081</t>
  </si>
  <si>
    <t>YU XIAOJUN</t>
  </si>
  <si>
    <t>4322.97</t>
  </si>
  <si>
    <t>591.96</t>
  </si>
  <si>
    <t>2023-11-11 11:41:12</t>
  </si>
  <si>
    <t>4230867</t>
  </si>
  <si>
    <t>达沃阿布雷扎丝绸酒店</t>
  </si>
  <si>
    <t>Eugenio Alejandrino</t>
  </si>
  <si>
    <t>1860.02</t>
  </si>
  <si>
    <t>254.70</t>
  </si>
  <si>
    <t>2023-11-10 19:46:57</t>
  </si>
  <si>
    <t>2023-11-09</t>
  </si>
  <si>
    <t>4225764</t>
  </si>
  <si>
    <t>XU YEFAN,JI CHENGYU</t>
  </si>
  <si>
    <t>334.01</t>
  </si>
  <si>
    <t>45.80</t>
  </si>
  <si>
    <t>2023-11-10 16:15:29</t>
  </si>
  <si>
    <t>4225325</t>
  </si>
  <si>
    <t>帕拉索@罗查达12酒店</t>
  </si>
  <si>
    <t>LI CHUNHUA</t>
  </si>
  <si>
    <t>1004.95</t>
  </si>
  <si>
    <t>137.80</t>
  </si>
  <si>
    <t>2023-11-10 08:20:25</t>
  </si>
  <si>
    <t>4225198</t>
  </si>
  <si>
    <t>HAO YUE,WANG YING</t>
  </si>
  <si>
    <t>390.97</t>
  </si>
  <si>
    <t>53.61</t>
  </si>
  <si>
    <t>2023-11-10 10:57:08</t>
  </si>
  <si>
    <t>2023-11-08</t>
  </si>
  <si>
    <t>4219323</t>
  </si>
  <si>
    <t>贝斯特韦斯特乍都乍酒店</t>
  </si>
  <si>
    <t>XIA JINQI</t>
  </si>
  <si>
    <t>348.98</t>
  </si>
  <si>
    <t>47.83</t>
  </si>
  <si>
    <t>2023-11-09 11:57:34</t>
  </si>
  <si>
    <t>2023-11-07</t>
  </si>
  <si>
    <t>4212580</t>
  </si>
  <si>
    <t>SUN HUIYU</t>
  </si>
  <si>
    <t>2204.04</t>
  </si>
  <si>
    <t>302.47</t>
  </si>
  <si>
    <t>2023-11-08 12:12:22</t>
  </si>
  <si>
    <t>4210648</t>
  </si>
  <si>
    <t>WENG YUTING</t>
  </si>
  <si>
    <t>837.98</t>
  </si>
  <si>
    <t>115.00</t>
  </si>
  <si>
    <t>2023-11-07 18:51:39</t>
  </si>
  <si>
    <t>2023-11-06</t>
  </si>
  <si>
    <t>4203921</t>
  </si>
  <si>
    <t>XIA YUQING</t>
  </si>
  <si>
    <t>2204.06</t>
  </si>
  <si>
    <t>301.50</t>
  </si>
  <si>
    <t>2023-11-06 20:23:36</t>
  </si>
  <si>
    <t>4201907</t>
  </si>
  <si>
    <t>长滩岛赫娜水晶沙度假酒店</t>
  </si>
  <si>
    <t>kil changduk</t>
  </si>
  <si>
    <t>6447.03</t>
  </si>
  <si>
    <t>881.91</t>
  </si>
  <si>
    <t>2023-11-06 15:03:28</t>
  </si>
  <si>
    <t>2023-11-04</t>
  </si>
  <si>
    <t>4193834</t>
  </si>
  <si>
    <t>LIU HANZHANG,LIU MUYU</t>
  </si>
  <si>
    <t>2787.97</t>
  </si>
  <si>
    <t>382.16</t>
  </si>
  <si>
    <t>2023-11-10 08:46:30</t>
  </si>
  <si>
    <t>4193477</t>
  </si>
  <si>
    <t>WANG ZHENG</t>
  </si>
  <si>
    <t>1933.98</t>
  </si>
  <si>
    <t>265.10</t>
  </si>
  <si>
    <t>2023-11-05 14:36:54</t>
  </si>
  <si>
    <t>2023-11-03</t>
  </si>
  <si>
    <t>4182843</t>
  </si>
  <si>
    <t>ZHOU WENQIAN,ZHOU WENQIAN</t>
  </si>
  <si>
    <t>1164.03</t>
  </si>
  <si>
    <t>158.73</t>
  </si>
  <si>
    <t>2023-11-06 23:12:19</t>
  </si>
  <si>
    <t>2023-11-02</t>
  </si>
  <si>
    <t>4178888</t>
  </si>
  <si>
    <t>ZHU ZHANXI,JI YIER</t>
  </si>
  <si>
    <t>1364.05</t>
  </si>
  <si>
    <t>185.98</t>
  </si>
  <si>
    <t>2023-11-03 22:19:15</t>
  </si>
  <si>
    <t>4177888</t>
  </si>
  <si>
    <t>苏梅岛遨舍查汶度假酒店</t>
  </si>
  <si>
    <t>ZHANG YU,YAN JIALI</t>
  </si>
  <si>
    <t>1295.99</t>
  </si>
  <si>
    <t>176.70</t>
  </si>
  <si>
    <t>2023-11-02 18:17:40</t>
  </si>
  <si>
    <t>4177447</t>
  </si>
  <si>
    <t>WU YULUN,CHENG YUN,WU JUN,YANG KEXIN</t>
  </si>
  <si>
    <t>1551.96</t>
  </si>
  <si>
    <t>211.60</t>
  </si>
  <si>
    <t>2023-11-02 17:59:47</t>
  </si>
  <si>
    <t>4177007</t>
  </si>
  <si>
    <t>chen an</t>
  </si>
  <si>
    <t>2327.94</t>
  </si>
  <si>
    <t>317.40</t>
  </si>
  <si>
    <t>2023-11-02 17:01:17</t>
  </si>
  <si>
    <t>4175076</t>
  </si>
  <si>
    <t>曼谷素旺那普机场诺富特酒店</t>
  </si>
  <si>
    <t>WU YAN,WANG CHUNMEI</t>
  </si>
  <si>
    <t>2348.03</t>
  </si>
  <si>
    <t>320.14</t>
  </si>
  <si>
    <t>2023-11-02 13:39:22</t>
  </si>
  <si>
    <t>2023-11-01</t>
  </si>
  <si>
    <t>4168458</t>
  </si>
  <si>
    <t>曼谷飞越大酒店</t>
  </si>
  <si>
    <t>XU LU</t>
  </si>
  <si>
    <t>2023-12-02 11:55:33</t>
  </si>
  <si>
    <t>2023-10-31</t>
  </si>
  <si>
    <t>4164041</t>
  </si>
  <si>
    <t>MUI YUNG FUNG</t>
  </si>
  <si>
    <t>1174.00</t>
  </si>
  <si>
    <t>160.21</t>
  </si>
  <si>
    <t>2023-10-31 16:53:31</t>
  </si>
  <si>
    <t>4162363</t>
  </si>
  <si>
    <t>GAO YUXUAN,ZHAO RONGRONG</t>
  </si>
  <si>
    <t>2139.01</t>
  </si>
  <si>
    <t>291.90</t>
  </si>
  <si>
    <t>2023-10-31 16:22:34</t>
  </si>
  <si>
    <t>4161074</t>
  </si>
  <si>
    <t>ZHANG XIAOTAO</t>
  </si>
  <si>
    <t>1757.60</t>
  </si>
  <si>
    <t>239.85</t>
  </si>
  <si>
    <t>2023-10-31 10:20:09</t>
  </si>
  <si>
    <t>2023-10-30</t>
  </si>
  <si>
    <t>4160448</t>
  </si>
  <si>
    <t>GAO JIAN</t>
  </si>
  <si>
    <t>1759.88</t>
  </si>
  <si>
    <t>2023-10-31 10:33:04</t>
  </si>
  <si>
    <t>4160411</t>
  </si>
  <si>
    <t>Hu Yeh Chung</t>
  </si>
  <si>
    <t>1690.02</t>
  </si>
  <si>
    <t>230.33</t>
  </si>
  <si>
    <t>2023-11-01 14:45:27</t>
  </si>
  <si>
    <t>4160381</t>
  </si>
  <si>
    <t>Wang Qi,Li Mufan</t>
  </si>
  <si>
    <t>83.41</t>
  </si>
  <si>
    <t>2023-10-31 10:01:06</t>
  </si>
  <si>
    <t>4160363</t>
  </si>
  <si>
    <t>XIAO XUEJUN,Zhang Yue</t>
  </si>
  <si>
    <t>2023-10-31 10:00:01</t>
  </si>
  <si>
    <t>2023-10-29</t>
  </si>
  <si>
    <t>4154162</t>
  </si>
  <si>
    <t>莱恩酒店</t>
  </si>
  <si>
    <t>WONGKAJON PIMPAKAN</t>
  </si>
  <si>
    <t>620.01</t>
  </si>
  <si>
    <t>84.50</t>
  </si>
  <si>
    <t>2023-10-30 10:51:49</t>
  </si>
  <si>
    <t>4150023</t>
  </si>
  <si>
    <t>QIU JINGHUI</t>
  </si>
  <si>
    <t>1141.99</t>
  </si>
  <si>
    <t>155.64</t>
  </si>
  <si>
    <t>2023-10-29 10:38:32</t>
  </si>
  <si>
    <t>2023-10-28</t>
  </si>
  <si>
    <t>4147675</t>
  </si>
  <si>
    <t>CHOI GILHYEON</t>
  </si>
  <si>
    <t>1548.02</t>
  </si>
  <si>
    <t>211.00</t>
  </si>
  <si>
    <t>2023-10-29 10:54:58</t>
  </si>
  <si>
    <t>4143978</t>
  </si>
  <si>
    <t>莫达拉海滩度假酒店</t>
  </si>
  <si>
    <t>MA MIN</t>
  </si>
  <si>
    <t>1917.93</t>
  </si>
  <si>
    <t>261.48</t>
  </si>
  <si>
    <t>2023-10-28 08:05:56</t>
  </si>
  <si>
    <t>2023-10-27</t>
  </si>
  <si>
    <t>4143701</t>
  </si>
  <si>
    <t>新加坡半岛怡东酒店</t>
  </si>
  <si>
    <t>LIU YANYUE</t>
  </si>
  <si>
    <t>3711.09</t>
  </si>
  <si>
    <t>505.95</t>
  </si>
  <si>
    <t>2023-10-30 09:06:09</t>
  </si>
  <si>
    <t>2023-10-26</t>
  </si>
  <si>
    <t>4136711</t>
  </si>
  <si>
    <t>Bte Unais Nurul Aliyah</t>
  </si>
  <si>
    <t>613.96</t>
  </si>
  <si>
    <t>83.70</t>
  </si>
  <si>
    <t>2023-10-27 10:59:02</t>
  </si>
  <si>
    <t>4136145</t>
  </si>
  <si>
    <t>XIE YAXIAN,ZHOU YUN</t>
  </si>
  <si>
    <t>1290.06</t>
  </si>
  <si>
    <t>175.87</t>
  </si>
  <si>
    <t>2023-10-30 19:17:23</t>
  </si>
  <si>
    <t>2023-10-25</t>
  </si>
  <si>
    <t>4130465</t>
  </si>
  <si>
    <t>HUANG ZHIXUAN,CHENG YAN</t>
  </si>
  <si>
    <t>7034.90</t>
  </si>
  <si>
    <t>959.95</t>
  </si>
  <si>
    <t>2023-10-25 21:35:34</t>
  </si>
  <si>
    <t>4130277</t>
  </si>
  <si>
    <t>SUN KAI,LUO WENJIN</t>
  </si>
  <si>
    <t>929.97</t>
  </si>
  <si>
    <t>126.90</t>
  </si>
  <si>
    <t>2023-10-26 10:48:20</t>
  </si>
  <si>
    <t>4129827</t>
  </si>
  <si>
    <t>清迈四季度假酒店</t>
  </si>
  <si>
    <t>LU ZHIHAO,Zhu Yunjie</t>
  </si>
  <si>
    <t>19286.96</t>
  </si>
  <si>
    <t>2631.81</t>
  </si>
  <si>
    <t>2023-10-26 10:57:56</t>
  </si>
  <si>
    <t>4128912</t>
  </si>
  <si>
    <t>CHEW JUDY,CHEN YONGHUI</t>
  </si>
  <si>
    <t>1374.08</t>
  </si>
  <si>
    <t>187.50</t>
  </si>
  <si>
    <t>2023-10-25 14:55:44</t>
  </si>
  <si>
    <t>2023-10-24</t>
  </si>
  <si>
    <t>4126201</t>
  </si>
  <si>
    <t>曼谷金普顿玫兰酒店</t>
  </si>
  <si>
    <t>XU YINGJIE,YU LONGZHEN</t>
  </si>
  <si>
    <t>3000.01</t>
  </si>
  <si>
    <t>409.48</t>
  </si>
  <si>
    <t>2023-10-25 12:09:29</t>
  </si>
  <si>
    <t>4126200</t>
  </si>
  <si>
    <t>Zhu Zan</t>
  </si>
  <si>
    <t>12623.97</t>
  </si>
  <si>
    <t>1723.08</t>
  </si>
  <si>
    <t>2023-10-25 13:25:55</t>
  </si>
  <si>
    <t>4124155</t>
  </si>
  <si>
    <t>SHU XINYU</t>
  </si>
  <si>
    <t>722.02</t>
  </si>
  <si>
    <t>98.55</t>
  </si>
  <si>
    <t>2023-10-24 18:44:16</t>
  </si>
  <si>
    <t>inhouse88262,999228007077446</t>
  </si>
  <si>
    <t>4123121</t>
  </si>
  <si>
    <t>WANG YAMING</t>
  </si>
  <si>
    <t>RMB</t>
  </si>
  <si>
    <t>2023-12-05 12:51:17</t>
  </si>
  <si>
    <t>28445670879,</t>
  </si>
  <si>
    <t>4122062</t>
  </si>
  <si>
    <t>2023-11-14 11:24:31</t>
  </si>
  <si>
    <t>2023-10-23</t>
  </si>
  <si>
    <t>4119760</t>
  </si>
  <si>
    <t>PARK SoYoung</t>
  </si>
  <si>
    <t>774.02</t>
  </si>
  <si>
    <t>105.54</t>
  </si>
  <si>
    <t>2023-10-25 12:10:54</t>
  </si>
  <si>
    <t>4116163</t>
  </si>
  <si>
    <t>CAI MING</t>
  </si>
  <si>
    <t>2023-12-06 17:23:28</t>
  </si>
  <si>
    <t>999228445706365--</t>
  </si>
  <si>
    <t>4116155</t>
  </si>
  <si>
    <t>2023-11-14 19:14:41</t>
  </si>
  <si>
    <t>999229295686301,</t>
  </si>
  <si>
    <t>4116150</t>
  </si>
  <si>
    <t>2023-12-06 12:28:52</t>
  </si>
  <si>
    <t>2023-10-20</t>
  </si>
  <si>
    <t>4103738</t>
  </si>
  <si>
    <t>Plattner Claude Pascal</t>
  </si>
  <si>
    <t>3395.92</t>
  </si>
  <si>
    <t>463.36</t>
  </si>
  <si>
    <t>2023-10-21 13:06:25</t>
  </si>
  <si>
    <t>4102163</t>
  </si>
  <si>
    <t>6326.01</t>
  </si>
  <si>
    <t>863.16</t>
  </si>
  <si>
    <t>2023-12-06 17:23:40</t>
  </si>
  <si>
    <t>4101766</t>
  </si>
  <si>
    <t>10496.89</t>
  </si>
  <si>
    <t>1432.26</t>
  </si>
  <si>
    <t>4099535</t>
  </si>
  <si>
    <t>JIN XIAOMIN</t>
  </si>
  <si>
    <t>570.02</t>
  </si>
  <si>
    <t>77.74</t>
  </si>
  <si>
    <t>2023-10-20 09:18:02</t>
  </si>
  <si>
    <t>2023-10-18</t>
  </si>
  <si>
    <t>4093398</t>
  </si>
  <si>
    <t>ZHANG XINHAO</t>
  </si>
  <si>
    <t>6345.02</t>
  </si>
  <si>
    <t>865.34</t>
  </si>
  <si>
    <t>2023-10-19 11:30:16</t>
  </si>
  <si>
    <t>4092357</t>
  </si>
  <si>
    <t>YU QIAN</t>
  </si>
  <si>
    <t>4237.98</t>
  </si>
  <si>
    <t>577.98</t>
  </si>
  <si>
    <t>2023-10-19 15:59:13</t>
  </si>
  <si>
    <t>2023-10-16</t>
  </si>
  <si>
    <t>4082943</t>
  </si>
  <si>
    <t>WANG LIAN</t>
  </si>
  <si>
    <t>1904.90</t>
  </si>
  <si>
    <t>260.04</t>
  </si>
  <si>
    <t>52.01</t>
  </si>
  <si>
    <t>-208</t>
  </si>
  <si>
    <t>-1523</t>
  </si>
  <si>
    <t>2023-10-17 10:22:23</t>
  </si>
  <si>
    <t>4079565</t>
  </si>
  <si>
    <t>LI QUANYUE</t>
  </si>
  <si>
    <t>6325.92</t>
  </si>
  <si>
    <t>863.56</t>
  </si>
  <si>
    <t>2023-10-17 13:52:00</t>
  </si>
  <si>
    <t>999228473482136-</t>
  </si>
  <si>
    <t>4078050</t>
  </si>
  <si>
    <t>QI ZHIYUN,QI RENMING</t>
  </si>
  <si>
    <t>2023-11-15 11:14:12</t>
  </si>
  <si>
    <t>2023-10-15</t>
  </si>
  <si>
    <t>4076445</t>
  </si>
  <si>
    <t>新加坡威大酒店－劳明达</t>
  </si>
  <si>
    <t>SHI JIAXING</t>
  </si>
  <si>
    <t>2289.04</t>
  </si>
  <si>
    <t>312.48</t>
  </si>
  <si>
    <t>2023-10-16 21:46:14</t>
  </si>
  <si>
    <t>4076418</t>
  </si>
  <si>
    <t>SHI JIAXING,SHI JIAXING</t>
  </si>
  <si>
    <t>4578.08</t>
  </si>
  <si>
    <t>624.96</t>
  </si>
  <si>
    <t>2023-10-16 21:34:36</t>
  </si>
  <si>
    <t>4072973</t>
  </si>
  <si>
    <t>ZHANG PEIQING</t>
  </si>
  <si>
    <t>4238.04</t>
  </si>
  <si>
    <t>578.54</t>
  </si>
  <si>
    <t>2023-10-16 14:33:35</t>
  </si>
  <si>
    <t>2023-10-11</t>
  </si>
  <si>
    <t>4053820</t>
  </si>
  <si>
    <t>XU FEIYE</t>
  </si>
  <si>
    <t>4421.04</t>
  </si>
  <si>
    <t>604.52</t>
  </si>
  <si>
    <t>2023-10-12 14:32:02</t>
  </si>
  <si>
    <t>2023-10-01</t>
  </si>
  <si>
    <t>4007920</t>
  </si>
  <si>
    <t>HUANG SUYUN</t>
  </si>
  <si>
    <t>6345.08</t>
  </si>
  <si>
    <t>866.66</t>
  </si>
  <si>
    <t>2023-10-03 12:38:25</t>
  </si>
  <si>
    <t>2023-09-30</t>
  </si>
  <si>
    <t>4006522</t>
  </si>
  <si>
    <t>TAO YUN</t>
  </si>
  <si>
    <t>2023-10-02 17:35:25</t>
  </si>
  <si>
    <t>52.67</t>
  </si>
  <si>
    <t>-52</t>
  </si>
  <si>
    <t>-377</t>
  </si>
  <si>
    <t>-80.49</t>
  </si>
  <si>
    <t>-402</t>
  </si>
  <si>
    <t>-2884</t>
  </si>
  <si>
    <t>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</si>
</sst>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/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22" fontId="0" fillId="0" borderId="0" xfId="0" applyNumberForma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297</xdr:row>
      <xdr:rowOff>0</xdr:rowOff>
    </xdr:from>
    <xdr:to>
      <xdr:col>14</xdr:col>
      <xdr:colOff>400050</xdr:colOff>
      <xdr:row>326</xdr:row>
      <xdr:rowOff>38100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943350"/>
          <a:ext cx="10906125" cy="50101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297</xdr:row>
      <xdr:rowOff>0</xdr:rowOff>
    </xdr:from>
    <xdr:to>
      <xdr:col>14</xdr:col>
      <xdr:colOff>457200</xdr:colOff>
      <xdr:row>326</xdr:row>
      <xdr:rowOff>38100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6634400"/>
          <a:ext cx="10906125" cy="50101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05"/>
  <sheetViews>
    <sheetView workbookViewId="0">
      <selection activeCell="A1" sqref="$A1:$XFD1048576"/>
    </sheetView>
  </sheetViews>
  <sheetFormatPr defaultColWidth="9" defaultRowHeight="13.5"/>
  <cols>
    <col min="1" max="16384" width="9" style="5"/>
  </cols>
  <sheetData>
    <row r="1" s="5" customFormat="1" spans="1: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</row>
    <row r="2" s="5" customFormat="1" spans="1:25">
      <c r="A2" s="5" t="s">
        <v>25</v>
      </c>
      <c r="B2" s="5" t="s">
        <v>26</v>
      </c>
      <c r="C2" s="5" t="s">
        <v>27</v>
      </c>
      <c r="D2" s="5" t="s">
        <v>28</v>
      </c>
      <c r="E2" s="5" t="s">
        <v>29</v>
      </c>
      <c r="F2" s="7">
        <v>45259</v>
      </c>
      <c r="G2" s="7">
        <v>45260</v>
      </c>
      <c r="H2" s="5">
        <v>1</v>
      </c>
      <c r="I2" s="5">
        <v>1</v>
      </c>
      <c r="J2" s="5">
        <v>1</v>
      </c>
      <c r="K2" s="5" t="s">
        <v>30</v>
      </c>
      <c r="L2" s="5">
        <v>-185.81</v>
      </c>
      <c r="M2" s="5">
        <v>-185.81</v>
      </c>
      <c r="N2" s="5" t="s">
        <v>31</v>
      </c>
      <c r="O2" s="5" t="s">
        <v>32</v>
      </c>
      <c r="P2" s="5" t="s">
        <v>33</v>
      </c>
      <c r="Q2" s="5">
        <v>0</v>
      </c>
      <c r="R2" s="8">
        <v>45257.7470138889</v>
      </c>
      <c r="S2" s="7">
        <v>45266</v>
      </c>
      <c r="U2" s="5">
        <v>0</v>
      </c>
      <c r="V2" s="5">
        <v>0</v>
      </c>
      <c r="W2" s="5">
        <v>0</v>
      </c>
      <c r="X2" s="5" t="s">
        <v>34</v>
      </c>
      <c r="Y2" s="5" t="s">
        <v>35</v>
      </c>
    </row>
    <row r="3" s="5" customFormat="1" spans="1:25">
      <c r="A3" s="5" t="s">
        <v>36</v>
      </c>
      <c r="B3" s="5" t="s">
        <v>26</v>
      </c>
      <c r="C3" s="5" t="s">
        <v>27</v>
      </c>
      <c r="D3" s="5" t="s">
        <v>37</v>
      </c>
      <c r="E3" s="5" t="s">
        <v>38</v>
      </c>
      <c r="F3" s="7">
        <v>45254</v>
      </c>
      <c r="G3" s="7">
        <v>45256</v>
      </c>
      <c r="H3" s="5">
        <v>1</v>
      </c>
      <c r="I3" s="5">
        <v>2</v>
      </c>
      <c r="J3" s="5">
        <v>2</v>
      </c>
      <c r="K3" s="5" t="s">
        <v>30</v>
      </c>
      <c r="L3" s="5">
        <v>-97.37</v>
      </c>
      <c r="M3" s="5">
        <v>-97.37</v>
      </c>
      <c r="N3" s="5" t="s">
        <v>39</v>
      </c>
      <c r="O3" s="5" t="s">
        <v>32</v>
      </c>
      <c r="P3" s="5" t="s">
        <v>33</v>
      </c>
      <c r="Q3" s="5">
        <v>0</v>
      </c>
      <c r="R3" s="8">
        <v>45253.825775463</v>
      </c>
      <c r="S3" s="7">
        <v>45266</v>
      </c>
      <c r="U3" s="5">
        <v>0</v>
      </c>
      <c r="V3" s="5">
        <v>0</v>
      </c>
      <c r="W3" s="5">
        <v>0</v>
      </c>
      <c r="X3" s="5" t="s">
        <v>40</v>
      </c>
      <c r="Y3" s="5" t="s">
        <v>35</v>
      </c>
    </row>
    <row r="4" s="5" customFormat="1" spans="1:25">
      <c r="A4" s="5" t="s">
        <v>41</v>
      </c>
      <c r="B4" s="5" t="s">
        <v>26</v>
      </c>
      <c r="C4" s="5" t="s">
        <v>42</v>
      </c>
      <c r="D4" s="5" t="s">
        <v>43</v>
      </c>
      <c r="E4" s="5" t="s">
        <v>44</v>
      </c>
      <c r="F4" s="7">
        <v>45268</v>
      </c>
      <c r="G4" s="7">
        <v>45270</v>
      </c>
      <c r="H4" s="5">
        <v>1</v>
      </c>
      <c r="I4" s="5">
        <v>2</v>
      </c>
      <c r="J4" s="5">
        <v>2</v>
      </c>
      <c r="K4" s="5" t="s">
        <v>30</v>
      </c>
      <c r="L4" s="5">
        <v>604.52</v>
      </c>
      <c r="M4" s="5">
        <v>604.52</v>
      </c>
      <c r="N4" s="5" t="s">
        <v>45</v>
      </c>
      <c r="O4" s="5" t="s">
        <v>46</v>
      </c>
      <c r="P4" s="5" t="s">
        <v>33</v>
      </c>
      <c r="Q4" s="5">
        <v>0</v>
      </c>
      <c r="R4" s="8">
        <v>45210</v>
      </c>
      <c r="S4" s="7">
        <v>45271</v>
      </c>
      <c r="T4" s="5" t="s">
        <v>47</v>
      </c>
      <c r="U4" s="5">
        <v>604.52</v>
      </c>
      <c r="V4" s="5">
        <v>0</v>
      </c>
      <c r="W4" s="5">
        <v>0</v>
      </c>
      <c r="X4" s="5" t="s">
        <v>48</v>
      </c>
      <c r="Y4" s="5" t="s">
        <v>49</v>
      </c>
    </row>
    <row r="5" s="5" customFormat="1" spans="1:25">
      <c r="A5" s="5" t="s">
        <v>50</v>
      </c>
      <c r="B5" s="5" t="s">
        <v>26</v>
      </c>
      <c r="C5" s="5" t="s">
        <v>42</v>
      </c>
      <c r="D5" s="5" t="s">
        <v>51</v>
      </c>
      <c r="E5" s="5" t="s">
        <v>52</v>
      </c>
      <c r="F5" s="7">
        <v>45267</v>
      </c>
      <c r="G5" s="7">
        <v>45269</v>
      </c>
      <c r="H5" s="5">
        <v>1</v>
      </c>
      <c r="I5" s="5">
        <v>2</v>
      </c>
      <c r="J5" s="5">
        <v>2</v>
      </c>
      <c r="K5" s="5" t="s">
        <v>30</v>
      </c>
      <c r="L5" s="5">
        <v>177.46</v>
      </c>
      <c r="M5" s="5">
        <v>177.46</v>
      </c>
      <c r="N5" s="5" t="s">
        <v>53</v>
      </c>
      <c r="O5" s="5" t="s">
        <v>46</v>
      </c>
      <c r="P5" s="5" t="s">
        <v>33</v>
      </c>
      <c r="Q5" s="5">
        <v>0</v>
      </c>
      <c r="R5" s="8">
        <v>45213.0000115741</v>
      </c>
      <c r="S5" s="7">
        <v>45271</v>
      </c>
      <c r="T5" s="5" t="s">
        <v>47</v>
      </c>
      <c r="U5" s="5">
        <v>177.46</v>
      </c>
      <c r="V5" s="5">
        <v>0</v>
      </c>
      <c r="W5" s="5">
        <v>0</v>
      </c>
      <c r="X5" s="5" t="s">
        <v>54</v>
      </c>
      <c r="Y5" s="5" t="s">
        <v>55</v>
      </c>
    </row>
    <row r="6" s="5" customFormat="1" spans="1:25">
      <c r="A6" s="5" t="s">
        <v>56</v>
      </c>
      <c r="B6" s="5" t="s">
        <v>26</v>
      </c>
      <c r="C6" s="5" t="s">
        <v>42</v>
      </c>
      <c r="D6" s="5" t="s">
        <v>43</v>
      </c>
      <c r="E6" s="5" t="s">
        <v>44</v>
      </c>
      <c r="F6" s="7">
        <v>45267</v>
      </c>
      <c r="G6" s="7">
        <v>45269</v>
      </c>
      <c r="H6" s="5">
        <v>1</v>
      </c>
      <c r="I6" s="5">
        <v>2</v>
      </c>
      <c r="J6" s="5">
        <v>2</v>
      </c>
      <c r="K6" s="5" t="s">
        <v>30</v>
      </c>
      <c r="L6" s="5">
        <v>578.54</v>
      </c>
      <c r="M6" s="5">
        <v>578.54</v>
      </c>
      <c r="N6" s="5" t="s">
        <v>57</v>
      </c>
      <c r="O6" s="5" t="s">
        <v>46</v>
      </c>
      <c r="P6" s="5" t="s">
        <v>33</v>
      </c>
      <c r="Q6" s="5">
        <v>0</v>
      </c>
      <c r="R6" s="8">
        <v>45214</v>
      </c>
      <c r="S6" s="7">
        <v>45271</v>
      </c>
      <c r="T6" s="5" t="s">
        <v>47</v>
      </c>
      <c r="U6" s="5">
        <v>578.54</v>
      </c>
      <c r="V6" s="5">
        <v>0</v>
      </c>
      <c r="W6" s="5">
        <v>0</v>
      </c>
      <c r="X6" s="5" t="s">
        <v>58</v>
      </c>
      <c r="Y6" s="5" t="s">
        <v>59</v>
      </c>
    </row>
    <row r="7" s="5" customFormat="1" spans="1:25">
      <c r="A7" s="5" t="s">
        <v>60</v>
      </c>
      <c r="B7" s="5" t="s">
        <v>26</v>
      </c>
      <c r="C7" s="5" t="s">
        <v>42</v>
      </c>
      <c r="D7" s="5" t="s">
        <v>61</v>
      </c>
      <c r="E7" s="5" t="s">
        <v>62</v>
      </c>
      <c r="F7" s="7">
        <v>45267</v>
      </c>
      <c r="G7" s="7">
        <v>45270</v>
      </c>
      <c r="H7" s="5">
        <v>2</v>
      </c>
      <c r="I7" s="5">
        <v>3</v>
      </c>
      <c r="J7" s="5">
        <v>6</v>
      </c>
      <c r="K7" s="5" t="s">
        <v>30</v>
      </c>
      <c r="L7" s="5">
        <v>624.96</v>
      </c>
      <c r="M7" s="5">
        <v>624.96</v>
      </c>
      <c r="N7" s="5" t="s">
        <v>63</v>
      </c>
      <c r="O7" s="5" t="s">
        <v>46</v>
      </c>
      <c r="P7" s="5" t="s">
        <v>33</v>
      </c>
      <c r="Q7" s="5">
        <v>0</v>
      </c>
      <c r="R7" s="8">
        <v>45214</v>
      </c>
      <c r="S7" s="7">
        <v>45271</v>
      </c>
      <c r="T7" s="5" t="s">
        <v>47</v>
      </c>
      <c r="U7" s="5">
        <v>624.96</v>
      </c>
      <c r="V7" s="5">
        <v>0</v>
      </c>
      <c r="W7" s="5">
        <v>0</v>
      </c>
      <c r="X7" s="5" t="s">
        <v>64</v>
      </c>
      <c r="Y7" s="5" t="s">
        <v>65</v>
      </c>
    </row>
    <row r="8" s="5" customFormat="1" spans="1:25">
      <c r="A8" s="5" t="s">
        <v>66</v>
      </c>
      <c r="B8" s="5" t="s">
        <v>26</v>
      </c>
      <c r="C8" s="5" t="s">
        <v>42</v>
      </c>
      <c r="D8" s="5" t="s">
        <v>61</v>
      </c>
      <c r="E8" s="5" t="s">
        <v>62</v>
      </c>
      <c r="F8" s="7">
        <v>45267</v>
      </c>
      <c r="G8" s="7">
        <v>45270</v>
      </c>
      <c r="H8" s="5">
        <v>1</v>
      </c>
      <c r="I8" s="5">
        <v>3</v>
      </c>
      <c r="J8" s="5">
        <v>3</v>
      </c>
      <c r="K8" s="5" t="s">
        <v>30</v>
      </c>
      <c r="L8" s="5">
        <v>312.48</v>
      </c>
      <c r="M8" s="5">
        <v>312.48</v>
      </c>
      <c r="N8" s="5" t="s">
        <v>67</v>
      </c>
      <c r="O8" s="5" t="s">
        <v>46</v>
      </c>
      <c r="P8" s="5" t="s">
        <v>33</v>
      </c>
      <c r="Q8" s="5">
        <v>0</v>
      </c>
      <c r="R8" s="8">
        <v>45214.0000115741</v>
      </c>
      <c r="S8" s="7">
        <v>45271</v>
      </c>
      <c r="T8" s="5" t="s">
        <v>47</v>
      </c>
      <c r="U8" s="5">
        <v>312.48</v>
      </c>
      <c r="V8" s="5">
        <v>0</v>
      </c>
      <c r="W8" s="5">
        <v>0</v>
      </c>
      <c r="X8" s="5" t="s">
        <v>68</v>
      </c>
      <c r="Y8" s="5" t="s">
        <v>69</v>
      </c>
    </row>
    <row r="9" s="5" customFormat="1" spans="1:25">
      <c r="A9" s="5" t="s">
        <v>70</v>
      </c>
      <c r="B9" s="5" t="s">
        <v>26</v>
      </c>
      <c r="C9" s="5" t="s">
        <v>42</v>
      </c>
      <c r="D9" s="5" t="s">
        <v>51</v>
      </c>
      <c r="E9" s="5" t="s">
        <v>71</v>
      </c>
      <c r="F9" s="7">
        <v>45269</v>
      </c>
      <c r="G9" s="7">
        <v>45270</v>
      </c>
      <c r="H9" s="5">
        <v>1</v>
      </c>
      <c r="I9" s="5">
        <v>1</v>
      </c>
      <c r="J9" s="5">
        <v>1</v>
      </c>
      <c r="K9" s="5" t="s">
        <v>30</v>
      </c>
      <c r="L9" s="5">
        <v>77.81</v>
      </c>
      <c r="M9" s="5">
        <v>77.81</v>
      </c>
      <c r="N9" s="5" t="s">
        <v>72</v>
      </c>
      <c r="O9" s="5" t="s">
        <v>46</v>
      </c>
      <c r="P9" s="5" t="s">
        <v>33</v>
      </c>
      <c r="Q9" s="5">
        <v>0</v>
      </c>
      <c r="R9" s="8">
        <v>45215</v>
      </c>
      <c r="S9" s="7">
        <v>45271</v>
      </c>
      <c r="T9" s="5" t="s">
        <v>47</v>
      </c>
      <c r="U9" s="5">
        <v>77.81</v>
      </c>
      <c r="V9" s="5">
        <v>0</v>
      </c>
      <c r="W9" s="5">
        <v>0</v>
      </c>
      <c r="X9" s="5" t="s">
        <v>73</v>
      </c>
      <c r="Y9" s="5" t="s">
        <v>74</v>
      </c>
    </row>
    <row r="10" s="5" customFormat="1" spans="1:25">
      <c r="A10" s="5" t="s">
        <v>75</v>
      </c>
      <c r="B10" s="5" t="s">
        <v>26</v>
      </c>
      <c r="C10" s="5" t="s">
        <v>42</v>
      </c>
      <c r="D10" s="5" t="s">
        <v>43</v>
      </c>
      <c r="E10" s="5" t="s">
        <v>44</v>
      </c>
      <c r="F10" s="7">
        <v>45267</v>
      </c>
      <c r="G10" s="7">
        <v>45270</v>
      </c>
      <c r="H10" s="5">
        <v>1</v>
      </c>
      <c r="I10" s="5">
        <v>3</v>
      </c>
      <c r="J10" s="5">
        <v>3</v>
      </c>
      <c r="K10" s="5" t="s">
        <v>30</v>
      </c>
      <c r="L10" s="5">
        <v>863.56</v>
      </c>
      <c r="M10" s="5">
        <v>863.56</v>
      </c>
      <c r="N10" s="5" t="s">
        <v>76</v>
      </c>
      <c r="O10" s="5" t="s">
        <v>46</v>
      </c>
      <c r="P10" s="5" t="s">
        <v>33</v>
      </c>
      <c r="Q10" s="5">
        <v>0</v>
      </c>
      <c r="R10" s="8">
        <v>45215</v>
      </c>
      <c r="S10" s="7">
        <v>45271</v>
      </c>
      <c r="T10" s="5" t="s">
        <v>47</v>
      </c>
      <c r="U10" s="5">
        <v>863.56</v>
      </c>
      <c r="V10" s="5">
        <v>0</v>
      </c>
      <c r="W10" s="5">
        <v>0</v>
      </c>
      <c r="X10" s="5" t="s">
        <v>77</v>
      </c>
      <c r="Y10" s="5" t="s">
        <v>78</v>
      </c>
    </row>
    <row r="11" s="5" customFormat="1" spans="1:25">
      <c r="A11" s="5" t="s">
        <v>79</v>
      </c>
      <c r="B11" s="5" t="s">
        <v>26</v>
      </c>
      <c r="C11" s="5" t="s">
        <v>42</v>
      </c>
      <c r="D11" s="5" t="s">
        <v>80</v>
      </c>
      <c r="E11" s="5" t="s">
        <v>81</v>
      </c>
      <c r="F11" s="7">
        <v>45267</v>
      </c>
      <c r="G11" s="7">
        <v>45269</v>
      </c>
      <c r="H11" s="5">
        <v>1</v>
      </c>
      <c r="I11" s="5">
        <v>2</v>
      </c>
      <c r="J11" s="5">
        <v>2</v>
      </c>
      <c r="K11" s="5" t="s">
        <v>30</v>
      </c>
      <c r="L11" s="5">
        <v>201.52</v>
      </c>
      <c r="M11" s="5">
        <v>201.52</v>
      </c>
      <c r="N11" s="5" t="s">
        <v>82</v>
      </c>
      <c r="O11" s="5" t="s">
        <v>46</v>
      </c>
      <c r="P11" s="5" t="s">
        <v>33</v>
      </c>
      <c r="Q11" s="5">
        <v>0</v>
      </c>
      <c r="R11" s="8">
        <v>45215</v>
      </c>
      <c r="S11" s="7">
        <v>45271</v>
      </c>
      <c r="T11" s="5" t="s">
        <v>47</v>
      </c>
      <c r="U11" s="5">
        <v>201.52</v>
      </c>
      <c r="V11" s="5">
        <v>0</v>
      </c>
      <c r="W11" s="5">
        <v>0</v>
      </c>
      <c r="X11" s="5" t="s">
        <v>83</v>
      </c>
      <c r="Y11" s="5" t="s">
        <v>35</v>
      </c>
    </row>
    <row r="12" s="5" customFormat="1" spans="1:25">
      <c r="A12" s="5" t="s">
        <v>79</v>
      </c>
      <c r="B12" s="5" t="s">
        <v>26</v>
      </c>
      <c r="C12" s="5" t="s">
        <v>84</v>
      </c>
      <c r="D12" s="5" t="s">
        <v>80</v>
      </c>
      <c r="E12" s="5" t="s">
        <v>81</v>
      </c>
      <c r="F12" s="7">
        <v>45267</v>
      </c>
      <c r="G12" s="7">
        <v>45269</v>
      </c>
      <c r="H12" s="5">
        <v>1</v>
      </c>
      <c r="I12" s="5">
        <v>2</v>
      </c>
      <c r="J12" s="5">
        <v>2</v>
      </c>
      <c r="K12" s="5" t="s">
        <v>30</v>
      </c>
      <c r="L12" s="5">
        <v>-201.52</v>
      </c>
      <c r="M12" s="5">
        <v>-201.52</v>
      </c>
      <c r="N12" s="5" t="s">
        <v>82</v>
      </c>
      <c r="O12" s="5" t="s">
        <v>46</v>
      </c>
      <c r="P12" s="5" t="s">
        <v>33</v>
      </c>
      <c r="Q12" s="5">
        <v>0</v>
      </c>
      <c r="R12" s="8">
        <v>45215</v>
      </c>
      <c r="S12" s="7">
        <v>45271</v>
      </c>
      <c r="T12" s="5" t="s">
        <v>47</v>
      </c>
      <c r="U12" s="5">
        <v>-201.52</v>
      </c>
      <c r="V12" s="5">
        <v>0</v>
      </c>
      <c r="W12" s="5">
        <v>0</v>
      </c>
      <c r="X12" s="5" t="s">
        <v>83</v>
      </c>
      <c r="Y12" s="5" t="s">
        <v>35</v>
      </c>
    </row>
    <row r="13" s="5" customFormat="1" spans="1:25">
      <c r="A13" s="5" t="s">
        <v>85</v>
      </c>
      <c r="B13" s="5" t="s">
        <v>26</v>
      </c>
      <c r="C13" s="5" t="s">
        <v>42</v>
      </c>
      <c r="D13" s="5" t="s">
        <v>51</v>
      </c>
      <c r="E13" s="5" t="s">
        <v>86</v>
      </c>
      <c r="F13" s="7">
        <v>45267</v>
      </c>
      <c r="G13" s="7">
        <v>45270</v>
      </c>
      <c r="H13" s="5">
        <v>1</v>
      </c>
      <c r="I13" s="5">
        <v>3</v>
      </c>
      <c r="J13" s="5">
        <v>3</v>
      </c>
      <c r="K13" s="5" t="s">
        <v>30</v>
      </c>
      <c r="L13" s="5">
        <v>260.04</v>
      </c>
      <c r="M13" s="5">
        <v>260.04</v>
      </c>
      <c r="N13" s="5" t="s">
        <v>87</v>
      </c>
      <c r="O13" s="5" t="s">
        <v>46</v>
      </c>
      <c r="P13" s="5" t="s">
        <v>33</v>
      </c>
      <c r="Q13" s="5">
        <v>0</v>
      </c>
      <c r="R13" s="8">
        <v>45215.0000115741</v>
      </c>
      <c r="S13" s="7">
        <v>45271</v>
      </c>
      <c r="T13" s="5" t="s">
        <v>47</v>
      </c>
      <c r="U13" s="5">
        <v>260.04</v>
      </c>
      <c r="V13" s="5">
        <v>0</v>
      </c>
      <c r="W13" s="5">
        <v>0</v>
      </c>
      <c r="X13" s="5" t="s">
        <v>88</v>
      </c>
      <c r="Y13" s="5" t="s">
        <v>35</v>
      </c>
    </row>
    <row r="14" s="5" customFormat="1" spans="1:25">
      <c r="A14" s="5" t="s">
        <v>85</v>
      </c>
      <c r="B14" s="5" t="s">
        <v>26</v>
      </c>
      <c r="C14" s="5" t="s">
        <v>84</v>
      </c>
      <c r="D14" s="5" t="s">
        <v>51</v>
      </c>
      <c r="E14" s="5" t="s">
        <v>86</v>
      </c>
      <c r="F14" s="7">
        <v>45267</v>
      </c>
      <c r="G14" s="7">
        <v>45270</v>
      </c>
      <c r="H14" s="5">
        <v>1</v>
      </c>
      <c r="I14" s="5">
        <v>3</v>
      </c>
      <c r="J14" s="5">
        <v>3</v>
      </c>
      <c r="K14" s="5" t="s">
        <v>30</v>
      </c>
      <c r="L14" s="5">
        <v>-260.04</v>
      </c>
      <c r="M14" s="5">
        <v>-260.04</v>
      </c>
      <c r="N14" s="5" t="s">
        <v>87</v>
      </c>
      <c r="O14" s="5" t="s">
        <v>46</v>
      </c>
      <c r="P14" s="5" t="s">
        <v>33</v>
      </c>
      <c r="Q14" s="5">
        <v>0</v>
      </c>
      <c r="R14" s="8">
        <v>45215.0000115741</v>
      </c>
      <c r="S14" s="7">
        <v>45271</v>
      </c>
      <c r="T14" s="5" t="s">
        <v>47</v>
      </c>
      <c r="U14" s="5">
        <v>-260.04</v>
      </c>
      <c r="V14" s="5">
        <v>0</v>
      </c>
      <c r="W14" s="5">
        <v>0</v>
      </c>
      <c r="X14" s="5" t="s">
        <v>88</v>
      </c>
      <c r="Y14" s="5" t="s">
        <v>35</v>
      </c>
    </row>
    <row r="15" s="5" customFormat="1" spans="1:25">
      <c r="A15" s="5" t="s">
        <v>85</v>
      </c>
      <c r="B15" s="5" t="s">
        <v>26</v>
      </c>
      <c r="C15" s="5" t="s">
        <v>89</v>
      </c>
      <c r="D15" s="5" t="s">
        <v>51</v>
      </c>
      <c r="E15" s="5" t="s">
        <v>86</v>
      </c>
      <c r="F15" s="7">
        <v>45267</v>
      </c>
      <c r="G15" s="7">
        <v>45270</v>
      </c>
      <c r="H15" s="5">
        <v>1</v>
      </c>
      <c r="I15" s="5">
        <v>3</v>
      </c>
      <c r="J15" s="5">
        <v>3</v>
      </c>
      <c r="K15" s="5" t="s">
        <v>30</v>
      </c>
      <c r="L15" s="5">
        <v>52.01</v>
      </c>
      <c r="M15" s="5">
        <v>52.01</v>
      </c>
      <c r="N15" s="5" t="s">
        <v>87</v>
      </c>
      <c r="O15" s="5" t="s">
        <v>46</v>
      </c>
      <c r="P15" s="5" t="s">
        <v>33</v>
      </c>
      <c r="Q15" s="5">
        <v>0</v>
      </c>
      <c r="R15" s="8">
        <v>45215.9383449074</v>
      </c>
      <c r="S15" s="7">
        <v>45271</v>
      </c>
      <c r="T15" s="5" t="s">
        <v>47</v>
      </c>
      <c r="U15" s="5">
        <v>52.01</v>
      </c>
      <c r="V15" s="5">
        <v>0</v>
      </c>
      <c r="W15" s="5">
        <v>0</v>
      </c>
      <c r="X15" s="5" t="s">
        <v>88</v>
      </c>
      <c r="Y15" s="5" t="s">
        <v>35</v>
      </c>
    </row>
    <row r="16" s="5" customFormat="1" spans="1:25">
      <c r="A16" s="5" t="s">
        <v>90</v>
      </c>
      <c r="B16" s="5" t="s">
        <v>26</v>
      </c>
      <c r="C16" s="5" t="s">
        <v>42</v>
      </c>
      <c r="D16" s="5" t="s">
        <v>43</v>
      </c>
      <c r="E16" s="5" t="s">
        <v>44</v>
      </c>
      <c r="F16" s="7">
        <v>45267</v>
      </c>
      <c r="G16" s="7">
        <v>45269</v>
      </c>
      <c r="H16" s="5">
        <v>1</v>
      </c>
      <c r="I16" s="5">
        <v>2</v>
      </c>
      <c r="J16" s="5">
        <v>2</v>
      </c>
      <c r="K16" s="5" t="s">
        <v>30</v>
      </c>
      <c r="L16" s="5">
        <v>577.98</v>
      </c>
      <c r="M16" s="5">
        <v>577.98</v>
      </c>
      <c r="N16" s="5" t="s">
        <v>91</v>
      </c>
      <c r="O16" s="5" t="s">
        <v>46</v>
      </c>
      <c r="P16" s="5" t="s">
        <v>33</v>
      </c>
      <c r="Q16" s="5">
        <v>0</v>
      </c>
      <c r="R16" s="8">
        <v>45217</v>
      </c>
      <c r="S16" s="7">
        <v>45271</v>
      </c>
      <c r="T16" s="5" t="s">
        <v>47</v>
      </c>
      <c r="U16" s="5">
        <v>577.98</v>
      </c>
      <c r="V16" s="5">
        <v>0</v>
      </c>
      <c r="W16" s="5">
        <v>0</v>
      </c>
      <c r="X16" s="5" t="s">
        <v>92</v>
      </c>
      <c r="Y16" s="5" t="s">
        <v>93</v>
      </c>
    </row>
    <row r="17" s="5" customFormat="1" spans="1:25">
      <c r="A17" s="5" t="s">
        <v>94</v>
      </c>
      <c r="B17" s="5" t="s">
        <v>26</v>
      </c>
      <c r="C17" s="5" t="s">
        <v>42</v>
      </c>
      <c r="D17" s="5" t="s">
        <v>43</v>
      </c>
      <c r="E17" s="5" t="s">
        <v>44</v>
      </c>
      <c r="F17" s="7">
        <v>45267</v>
      </c>
      <c r="G17" s="7">
        <v>45270</v>
      </c>
      <c r="H17" s="5">
        <v>1</v>
      </c>
      <c r="I17" s="5">
        <v>3</v>
      </c>
      <c r="J17" s="5">
        <v>3</v>
      </c>
      <c r="K17" s="5" t="s">
        <v>30</v>
      </c>
      <c r="L17" s="5">
        <v>865.34</v>
      </c>
      <c r="M17" s="5">
        <v>865.34</v>
      </c>
      <c r="N17" s="5" t="s">
        <v>95</v>
      </c>
      <c r="O17" s="5" t="s">
        <v>46</v>
      </c>
      <c r="P17" s="5" t="s">
        <v>33</v>
      </c>
      <c r="Q17" s="5">
        <v>0</v>
      </c>
      <c r="R17" s="8">
        <v>45217.0000115741</v>
      </c>
      <c r="S17" s="7">
        <v>45271</v>
      </c>
      <c r="T17" s="5" t="s">
        <v>47</v>
      </c>
      <c r="U17" s="5">
        <v>865.34</v>
      </c>
      <c r="V17" s="5">
        <v>0</v>
      </c>
      <c r="W17" s="5">
        <v>0</v>
      </c>
      <c r="X17" s="5" t="s">
        <v>96</v>
      </c>
      <c r="Y17" s="5" t="s">
        <v>97</v>
      </c>
    </row>
    <row r="18" s="5" customFormat="1" spans="1:25">
      <c r="A18" s="5" t="s">
        <v>50</v>
      </c>
      <c r="B18" s="5" t="s">
        <v>26</v>
      </c>
      <c r="C18" s="5" t="s">
        <v>84</v>
      </c>
      <c r="D18" s="5" t="s">
        <v>51</v>
      </c>
      <c r="E18" s="5" t="s">
        <v>52</v>
      </c>
      <c r="F18" s="7">
        <v>45267</v>
      </c>
      <c r="G18" s="7">
        <v>45269</v>
      </c>
      <c r="H18" s="5">
        <v>1</v>
      </c>
      <c r="I18" s="5">
        <v>2</v>
      </c>
      <c r="J18" s="5">
        <v>2</v>
      </c>
      <c r="K18" s="5" t="s">
        <v>30</v>
      </c>
      <c r="L18" s="5">
        <v>-177.46</v>
      </c>
      <c r="M18" s="5">
        <v>-177.46</v>
      </c>
      <c r="N18" s="5" t="s">
        <v>53</v>
      </c>
      <c r="O18" s="5" t="s">
        <v>46</v>
      </c>
      <c r="P18" s="5" t="s">
        <v>33</v>
      </c>
      <c r="Q18" s="5">
        <v>0</v>
      </c>
      <c r="R18" s="8">
        <v>45213.0000115741</v>
      </c>
      <c r="S18" s="7">
        <v>45271</v>
      </c>
      <c r="T18" s="5" t="s">
        <v>47</v>
      </c>
      <c r="U18" s="5">
        <v>-177.46</v>
      </c>
      <c r="V18" s="5">
        <v>0</v>
      </c>
      <c r="W18" s="5">
        <v>0</v>
      </c>
      <c r="X18" s="5" t="s">
        <v>54</v>
      </c>
      <c r="Y18" s="5" t="s">
        <v>55</v>
      </c>
    </row>
    <row r="19" s="5" customFormat="1" spans="1:25">
      <c r="A19" s="5" t="s">
        <v>98</v>
      </c>
      <c r="B19" s="5" t="s">
        <v>26</v>
      </c>
      <c r="C19" s="5" t="s">
        <v>42</v>
      </c>
      <c r="D19" s="5" t="s">
        <v>51</v>
      </c>
      <c r="E19" s="5" t="s">
        <v>71</v>
      </c>
      <c r="F19" s="7">
        <v>45268</v>
      </c>
      <c r="G19" s="7">
        <v>45269</v>
      </c>
      <c r="H19" s="5">
        <v>1</v>
      </c>
      <c r="I19" s="5">
        <v>1</v>
      </c>
      <c r="J19" s="5">
        <v>1</v>
      </c>
      <c r="K19" s="5" t="s">
        <v>30</v>
      </c>
      <c r="L19" s="5">
        <v>77.74</v>
      </c>
      <c r="M19" s="5">
        <v>77.74</v>
      </c>
      <c r="N19" s="5" t="s">
        <v>99</v>
      </c>
      <c r="O19" s="5" t="s">
        <v>46</v>
      </c>
      <c r="P19" s="5" t="s">
        <v>33</v>
      </c>
      <c r="Q19" s="5">
        <v>0</v>
      </c>
      <c r="R19" s="8">
        <v>45218.0000115741</v>
      </c>
      <c r="S19" s="7">
        <v>45271</v>
      </c>
      <c r="T19" s="5" t="s">
        <v>47</v>
      </c>
      <c r="U19" s="5">
        <v>77.74</v>
      </c>
      <c r="V19" s="5">
        <v>0</v>
      </c>
      <c r="W19" s="5">
        <v>0</v>
      </c>
      <c r="X19" s="5" t="s">
        <v>100</v>
      </c>
      <c r="Y19" s="5" t="s">
        <v>35</v>
      </c>
    </row>
    <row r="20" s="5" customFormat="1" spans="1:25">
      <c r="A20" s="5" t="s">
        <v>98</v>
      </c>
      <c r="B20" s="5" t="s">
        <v>26</v>
      </c>
      <c r="C20" s="5" t="s">
        <v>84</v>
      </c>
      <c r="D20" s="5" t="s">
        <v>51</v>
      </c>
      <c r="E20" s="5" t="s">
        <v>71</v>
      </c>
      <c r="F20" s="7">
        <v>45268</v>
      </c>
      <c r="G20" s="7">
        <v>45269</v>
      </c>
      <c r="H20" s="5">
        <v>1</v>
      </c>
      <c r="I20" s="5">
        <v>1</v>
      </c>
      <c r="J20" s="5">
        <v>1</v>
      </c>
      <c r="K20" s="5" t="s">
        <v>30</v>
      </c>
      <c r="L20" s="5">
        <v>-77.74</v>
      </c>
      <c r="M20" s="5">
        <v>-77.74</v>
      </c>
      <c r="N20" s="5" t="s">
        <v>99</v>
      </c>
      <c r="O20" s="5" t="s">
        <v>46</v>
      </c>
      <c r="P20" s="5" t="s">
        <v>33</v>
      </c>
      <c r="Q20" s="5">
        <v>0</v>
      </c>
      <c r="R20" s="8">
        <v>45218.0000115741</v>
      </c>
      <c r="S20" s="7">
        <v>45271</v>
      </c>
      <c r="T20" s="5" t="s">
        <v>47</v>
      </c>
      <c r="U20" s="5">
        <v>-77.74</v>
      </c>
      <c r="V20" s="5">
        <v>0</v>
      </c>
      <c r="W20" s="5">
        <v>0</v>
      </c>
      <c r="X20" s="5" t="s">
        <v>100</v>
      </c>
      <c r="Y20" s="5" t="s">
        <v>35</v>
      </c>
    </row>
    <row r="21" s="5" customFormat="1" spans="1:25">
      <c r="A21" s="5" t="s">
        <v>101</v>
      </c>
      <c r="B21" s="5" t="s">
        <v>26</v>
      </c>
      <c r="C21" s="5" t="s">
        <v>42</v>
      </c>
      <c r="D21" s="5" t="s">
        <v>51</v>
      </c>
      <c r="E21" s="5" t="s">
        <v>71</v>
      </c>
      <c r="F21" s="7">
        <v>45268</v>
      </c>
      <c r="G21" s="7">
        <v>45269</v>
      </c>
      <c r="H21" s="5">
        <v>1</v>
      </c>
      <c r="I21" s="5">
        <v>1</v>
      </c>
      <c r="J21" s="5">
        <v>1</v>
      </c>
      <c r="K21" s="5" t="s">
        <v>30</v>
      </c>
      <c r="L21" s="5">
        <v>77.74</v>
      </c>
      <c r="M21" s="5">
        <v>77.74</v>
      </c>
      <c r="N21" s="5" t="s">
        <v>102</v>
      </c>
      <c r="O21" s="5" t="s">
        <v>46</v>
      </c>
      <c r="P21" s="5" t="s">
        <v>33</v>
      </c>
      <c r="Q21" s="5">
        <v>0</v>
      </c>
      <c r="R21" s="8">
        <v>45219.0000115741</v>
      </c>
      <c r="S21" s="7">
        <v>45271</v>
      </c>
      <c r="T21" s="5" t="s">
        <v>47</v>
      </c>
      <c r="U21" s="5">
        <v>77.74</v>
      </c>
      <c r="V21" s="5">
        <v>0</v>
      </c>
      <c r="W21" s="5">
        <v>0</v>
      </c>
      <c r="X21" s="5" t="s">
        <v>103</v>
      </c>
      <c r="Y21" s="5" t="s">
        <v>104</v>
      </c>
    </row>
    <row r="22" s="5" customFormat="1" spans="1:25">
      <c r="A22" s="5" t="s">
        <v>105</v>
      </c>
      <c r="B22" s="5" t="s">
        <v>26</v>
      </c>
      <c r="C22" s="5" t="s">
        <v>42</v>
      </c>
      <c r="D22" s="5" t="s">
        <v>43</v>
      </c>
      <c r="E22" s="5" t="s">
        <v>106</v>
      </c>
      <c r="F22" s="7">
        <v>45267</v>
      </c>
      <c r="G22" s="7">
        <v>45270</v>
      </c>
      <c r="H22" s="5">
        <v>1</v>
      </c>
      <c r="I22" s="5">
        <v>3</v>
      </c>
      <c r="J22" s="5">
        <v>3</v>
      </c>
      <c r="K22" s="5" t="s">
        <v>30</v>
      </c>
      <c r="L22" s="5">
        <v>1432.26</v>
      </c>
      <c r="M22" s="5">
        <v>1432.26</v>
      </c>
      <c r="N22" s="5" t="s">
        <v>107</v>
      </c>
      <c r="O22" s="5" t="s">
        <v>46</v>
      </c>
      <c r="P22" s="5" t="s">
        <v>33</v>
      </c>
      <c r="Q22" s="5">
        <v>0</v>
      </c>
      <c r="R22" s="8">
        <v>45219</v>
      </c>
      <c r="S22" s="7">
        <v>45271</v>
      </c>
      <c r="T22" s="5" t="s">
        <v>47</v>
      </c>
      <c r="U22" s="5">
        <v>1432.26</v>
      </c>
      <c r="V22" s="5">
        <v>0</v>
      </c>
      <c r="W22" s="5">
        <v>0</v>
      </c>
      <c r="X22" s="5" t="s">
        <v>108</v>
      </c>
      <c r="Y22" s="5" t="s">
        <v>109</v>
      </c>
    </row>
    <row r="23" s="5" customFormat="1" spans="1:25">
      <c r="A23" s="5" t="s">
        <v>110</v>
      </c>
      <c r="B23" s="5" t="s">
        <v>26</v>
      </c>
      <c r="C23" s="5" t="s">
        <v>42</v>
      </c>
      <c r="D23" s="5" t="s">
        <v>43</v>
      </c>
      <c r="E23" s="5" t="s">
        <v>44</v>
      </c>
      <c r="F23" s="7">
        <v>45267</v>
      </c>
      <c r="G23" s="7">
        <v>45270</v>
      </c>
      <c r="H23" s="5">
        <v>1</v>
      </c>
      <c r="I23" s="5">
        <v>3</v>
      </c>
      <c r="J23" s="5">
        <v>3</v>
      </c>
      <c r="K23" s="5" t="s">
        <v>30</v>
      </c>
      <c r="L23" s="5">
        <v>863.16</v>
      </c>
      <c r="M23" s="5">
        <v>863.16</v>
      </c>
      <c r="N23" s="5" t="s">
        <v>111</v>
      </c>
      <c r="O23" s="5" t="s">
        <v>46</v>
      </c>
      <c r="P23" s="5" t="s">
        <v>33</v>
      </c>
      <c r="Q23" s="5">
        <v>0</v>
      </c>
      <c r="R23" s="8">
        <v>45219.0000115741</v>
      </c>
      <c r="S23" s="7">
        <v>45271</v>
      </c>
      <c r="T23" s="5" t="s">
        <v>47</v>
      </c>
      <c r="U23" s="5">
        <v>863.16</v>
      </c>
      <c r="V23" s="5">
        <v>0</v>
      </c>
      <c r="W23" s="5">
        <v>0</v>
      </c>
      <c r="X23" s="5" t="s">
        <v>112</v>
      </c>
      <c r="Y23" s="5" t="s">
        <v>113</v>
      </c>
    </row>
    <row r="24" s="5" customFormat="1" spans="1:25">
      <c r="A24" s="5" t="s">
        <v>114</v>
      </c>
      <c r="B24" s="5" t="s">
        <v>26</v>
      </c>
      <c r="C24" s="5" t="s">
        <v>42</v>
      </c>
      <c r="D24" s="5" t="s">
        <v>43</v>
      </c>
      <c r="E24" s="5" t="s">
        <v>44</v>
      </c>
      <c r="F24" s="7">
        <v>45268</v>
      </c>
      <c r="G24" s="7">
        <v>45270</v>
      </c>
      <c r="H24" s="5">
        <v>1</v>
      </c>
      <c r="I24" s="5">
        <v>2</v>
      </c>
      <c r="J24" s="5">
        <v>2</v>
      </c>
      <c r="K24" s="5" t="s">
        <v>30</v>
      </c>
      <c r="L24" s="5">
        <v>600.64</v>
      </c>
      <c r="M24" s="5">
        <v>600.64</v>
      </c>
      <c r="N24" s="5" t="s">
        <v>115</v>
      </c>
      <c r="O24" s="5" t="s">
        <v>46</v>
      </c>
      <c r="P24" s="5" t="s">
        <v>33</v>
      </c>
      <c r="Q24" s="5">
        <v>0</v>
      </c>
      <c r="R24" s="8">
        <v>45219.0000115741</v>
      </c>
      <c r="S24" s="7">
        <v>45271</v>
      </c>
      <c r="T24" s="5" t="s">
        <v>47</v>
      </c>
      <c r="U24" s="5">
        <v>600.64</v>
      </c>
      <c r="V24" s="5">
        <v>0</v>
      </c>
      <c r="W24" s="5">
        <v>0</v>
      </c>
      <c r="X24" s="5" t="s">
        <v>116</v>
      </c>
      <c r="Y24" s="5" t="s">
        <v>117</v>
      </c>
    </row>
    <row r="25" s="5" customFormat="1" spans="1:25">
      <c r="A25" s="5" t="s">
        <v>118</v>
      </c>
      <c r="B25" s="5" t="s">
        <v>26</v>
      </c>
      <c r="C25" s="5" t="s">
        <v>42</v>
      </c>
      <c r="D25" s="5" t="s">
        <v>119</v>
      </c>
      <c r="E25" s="5" t="s">
        <v>120</v>
      </c>
      <c r="F25" s="7">
        <v>45265</v>
      </c>
      <c r="G25" s="7">
        <v>45269</v>
      </c>
      <c r="H25" s="5">
        <v>1</v>
      </c>
      <c r="I25" s="5">
        <v>4</v>
      </c>
      <c r="J25" s="5">
        <v>4</v>
      </c>
      <c r="K25" s="5" t="s">
        <v>30</v>
      </c>
      <c r="L25" s="5">
        <v>463.36</v>
      </c>
      <c r="M25" s="5">
        <v>463.36</v>
      </c>
      <c r="N25" s="5" t="s">
        <v>121</v>
      </c>
      <c r="O25" s="5" t="s">
        <v>46</v>
      </c>
      <c r="P25" s="5" t="s">
        <v>33</v>
      </c>
      <c r="Q25" s="5">
        <v>0</v>
      </c>
      <c r="R25" s="8">
        <v>45219.0000115741</v>
      </c>
      <c r="S25" s="7">
        <v>45271</v>
      </c>
      <c r="T25" s="5" t="s">
        <v>47</v>
      </c>
      <c r="U25" s="5">
        <v>463.36</v>
      </c>
      <c r="V25" s="5">
        <v>0</v>
      </c>
      <c r="W25" s="5">
        <v>0</v>
      </c>
      <c r="X25" s="5" t="s">
        <v>122</v>
      </c>
      <c r="Y25" s="5" t="s">
        <v>123</v>
      </c>
    </row>
    <row r="26" s="5" customFormat="1" spans="1:25">
      <c r="A26" s="5" t="s">
        <v>70</v>
      </c>
      <c r="B26" s="5" t="s">
        <v>26</v>
      </c>
      <c r="C26" s="5" t="s">
        <v>84</v>
      </c>
      <c r="D26" s="5" t="s">
        <v>51</v>
      </c>
      <c r="E26" s="5" t="s">
        <v>71</v>
      </c>
      <c r="F26" s="7">
        <v>45269</v>
      </c>
      <c r="G26" s="7">
        <v>45270</v>
      </c>
      <c r="H26" s="5">
        <v>1</v>
      </c>
      <c r="I26" s="5">
        <v>1</v>
      </c>
      <c r="J26" s="5">
        <v>1</v>
      </c>
      <c r="K26" s="5" t="s">
        <v>30</v>
      </c>
      <c r="L26" s="5">
        <v>-77.81</v>
      </c>
      <c r="M26" s="5">
        <v>-77.81</v>
      </c>
      <c r="N26" s="5" t="s">
        <v>72</v>
      </c>
      <c r="O26" s="5" t="s">
        <v>46</v>
      </c>
      <c r="P26" s="5" t="s">
        <v>33</v>
      </c>
      <c r="Q26" s="5">
        <v>0</v>
      </c>
      <c r="R26" s="8">
        <v>45215</v>
      </c>
      <c r="S26" s="7">
        <v>45271</v>
      </c>
      <c r="T26" s="5" t="s">
        <v>47</v>
      </c>
      <c r="U26" s="5">
        <v>-77.81</v>
      </c>
      <c r="V26" s="5">
        <v>0</v>
      </c>
      <c r="W26" s="5">
        <v>0</v>
      </c>
      <c r="X26" s="5" t="s">
        <v>73</v>
      </c>
      <c r="Y26" s="5" t="s">
        <v>74</v>
      </c>
    </row>
    <row r="27" s="5" customFormat="1" spans="1:25">
      <c r="A27" s="5" t="s">
        <v>124</v>
      </c>
      <c r="B27" s="5" t="s">
        <v>26</v>
      </c>
      <c r="C27" s="5" t="s">
        <v>42</v>
      </c>
      <c r="D27" s="5" t="s">
        <v>125</v>
      </c>
      <c r="E27" s="5" t="s">
        <v>126</v>
      </c>
      <c r="F27" s="7">
        <v>45269</v>
      </c>
      <c r="G27" s="7">
        <v>45270</v>
      </c>
      <c r="H27" s="5">
        <v>1</v>
      </c>
      <c r="I27" s="5">
        <v>1</v>
      </c>
      <c r="J27" s="5">
        <v>1</v>
      </c>
      <c r="K27" s="5" t="s">
        <v>30</v>
      </c>
      <c r="L27" s="5">
        <v>105.54</v>
      </c>
      <c r="M27" s="5">
        <v>105.54</v>
      </c>
      <c r="N27" s="5" t="s">
        <v>127</v>
      </c>
      <c r="O27" s="5" t="s">
        <v>46</v>
      </c>
      <c r="P27" s="5" t="s">
        <v>33</v>
      </c>
      <c r="Q27" s="5">
        <v>0</v>
      </c>
      <c r="R27" s="8">
        <v>45222.0000115741</v>
      </c>
      <c r="S27" s="7">
        <v>45271</v>
      </c>
      <c r="T27" s="5" t="s">
        <v>47</v>
      </c>
      <c r="U27" s="5">
        <v>105.54</v>
      </c>
      <c r="V27" s="5">
        <v>0</v>
      </c>
      <c r="W27" s="5">
        <v>0</v>
      </c>
      <c r="X27" s="5" t="s">
        <v>128</v>
      </c>
      <c r="Y27" s="5" t="s">
        <v>129</v>
      </c>
    </row>
    <row r="28" s="5" customFormat="1" spans="1:25">
      <c r="A28" s="5" t="s">
        <v>130</v>
      </c>
      <c r="B28" s="5" t="s">
        <v>26</v>
      </c>
      <c r="C28" s="5" t="s">
        <v>42</v>
      </c>
      <c r="D28" s="5" t="s">
        <v>51</v>
      </c>
      <c r="E28" s="5" t="s">
        <v>131</v>
      </c>
      <c r="F28" s="7">
        <v>45269</v>
      </c>
      <c r="G28" s="7">
        <v>45270</v>
      </c>
      <c r="H28" s="5">
        <v>1</v>
      </c>
      <c r="I28" s="5">
        <v>1</v>
      </c>
      <c r="J28" s="5">
        <v>1</v>
      </c>
      <c r="K28" s="5" t="s">
        <v>30</v>
      </c>
      <c r="L28" s="5">
        <v>98.55</v>
      </c>
      <c r="M28" s="5">
        <v>98.55</v>
      </c>
      <c r="N28" s="5" t="s">
        <v>132</v>
      </c>
      <c r="O28" s="5" t="s">
        <v>46</v>
      </c>
      <c r="P28" s="5" t="s">
        <v>33</v>
      </c>
      <c r="Q28" s="5">
        <v>0</v>
      </c>
      <c r="R28" s="8">
        <v>45223</v>
      </c>
      <c r="S28" s="7">
        <v>45271</v>
      </c>
      <c r="T28" s="5" t="s">
        <v>47</v>
      </c>
      <c r="U28" s="5">
        <v>98.55</v>
      </c>
      <c r="V28" s="5">
        <v>0</v>
      </c>
      <c r="W28" s="5">
        <v>0</v>
      </c>
      <c r="X28" s="5" t="s">
        <v>133</v>
      </c>
      <c r="Y28" s="5" t="s">
        <v>134</v>
      </c>
    </row>
    <row r="29" s="5" customFormat="1" spans="1:25">
      <c r="A29" s="5" t="s">
        <v>135</v>
      </c>
      <c r="B29" s="5" t="s">
        <v>26</v>
      </c>
      <c r="C29" s="5" t="s">
        <v>42</v>
      </c>
      <c r="D29" s="5" t="s">
        <v>43</v>
      </c>
      <c r="E29" s="5" t="s">
        <v>136</v>
      </c>
      <c r="F29" s="7">
        <v>45266</v>
      </c>
      <c r="G29" s="7">
        <v>45270</v>
      </c>
      <c r="H29" s="5">
        <v>1</v>
      </c>
      <c r="I29" s="5">
        <v>4</v>
      </c>
      <c r="J29" s="5">
        <v>4</v>
      </c>
      <c r="K29" s="5" t="s">
        <v>30</v>
      </c>
      <c r="L29" s="5">
        <v>1723.08</v>
      </c>
      <c r="M29" s="5">
        <v>1723.08</v>
      </c>
      <c r="N29" s="5" t="s">
        <v>137</v>
      </c>
      <c r="O29" s="5" t="s">
        <v>46</v>
      </c>
      <c r="P29" s="5" t="s">
        <v>33</v>
      </c>
      <c r="Q29" s="5">
        <v>0</v>
      </c>
      <c r="R29" s="8">
        <v>45223</v>
      </c>
      <c r="S29" s="7">
        <v>45271</v>
      </c>
      <c r="T29" s="5" t="s">
        <v>47</v>
      </c>
      <c r="U29" s="5">
        <v>1723.08</v>
      </c>
      <c r="V29" s="5">
        <v>0</v>
      </c>
      <c r="W29" s="5">
        <v>0</v>
      </c>
      <c r="X29" s="5" t="s">
        <v>138</v>
      </c>
      <c r="Y29" s="5" t="s">
        <v>139</v>
      </c>
    </row>
    <row r="30" s="5" customFormat="1" spans="1:25">
      <c r="A30" s="5" t="s">
        <v>140</v>
      </c>
      <c r="B30" s="5" t="s">
        <v>26</v>
      </c>
      <c r="C30" s="5" t="s">
        <v>42</v>
      </c>
      <c r="D30" s="5" t="s">
        <v>141</v>
      </c>
      <c r="E30" s="5" t="s">
        <v>142</v>
      </c>
      <c r="F30" s="7">
        <v>45268</v>
      </c>
      <c r="G30" s="7">
        <v>45270</v>
      </c>
      <c r="H30" s="5">
        <v>1</v>
      </c>
      <c r="I30" s="5">
        <v>2</v>
      </c>
      <c r="J30" s="5">
        <v>2</v>
      </c>
      <c r="K30" s="5" t="s">
        <v>30</v>
      </c>
      <c r="L30" s="5">
        <v>409.48</v>
      </c>
      <c r="M30" s="5">
        <v>409.48</v>
      </c>
      <c r="N30" s="5" t="s">
        <v>143</v>
      </c>
      <c r="O30" s="5" t="s">
        <v>46</v>
      </c>
      <c r="P30" s="5" t="s">
        <v>33</v>
      </c>
      <c r="Q30" s="5">
        <v>0</v>
      </c>
      <c r="R30" s="8">
        <v>45223.0000115741</v>
      </c>
      <c r="S30" s="7">
        <v>45271</v>
      </c>
      <c r="T30" s="5" t="s">
        <v>47</v>
      </c>
      <c r="U30" s="5">
        <v>409.48</v>
      </c>
      <c r="V30" s="5">
        <v>0</v>
      </c>
      <c r="W30" s="5">
        <v>0</v>
      </c>
      <c r="X30" s="5" t="s">
        <v>144</v>
      </c>
      <c r="Y30" s="5" t="s">
        <v>145</v>
      </c>
    </row>
    <row r="31" s="5" customFormat="1" spans="1:25">
      <c r="A31" s="5" t="s">
        <v>146</v>
      </c>
      <c r="B31" s="5" t="s">
        <v>26</v>
      </c>
      <c r="C31" s="5" t="s">
        <v>42</v>
      </c>
      <c r="D31" s="5" t="s">
        <v>147</v>
      </c>
      <c r="E31" s="5" t="s">
        <v>148</v>
      </c>
      <c r="F31" s="7">
        <v>45262</v>
      </c>
      <c r="G31" s="7">
        <v>45265</v>
      </c>
      <c r="H31" s="5">
        <v>1</v>
      </c>
      <c r="I31" s="5">
        <v>3</v>
      </c>
      <c r="J31" s="5">
        <v>3</v>
      </c>
      <c r="K31" s="5" t="s">
        <v>30</v>
      </c>
      <c r="L31" s="5">
        <v>187.5</v>
      </c>
      <c r="M31" s="5">
        <v>187.5</v>
      </c>
      <c r="N31" s="5" t="s">
        <v>149</v>
      </c>
      <c r="O31" s="5" t="s">
        <v>46</v>
      </c>
      <c r="P31" s="5" t="s">
        <v>33</v>
      </c>
      <c r="Q31" s="5">
        <v>0</v>
      </c>
      <c r="R31" s="8">
        <v>45224</v>
      </c>
      <c r="S31" s="7">
        <v>45271</v>
      </c>
      <c r="T31" s="5" t="s">
        <v>47</v>
      </c>
      <c r="U31" s="5">
        <v>187.5</v>
      </c>
      <c r="V31" s="5">
        <v>0</v>
      </c>
      <c r="W31" s="5">
        <v>0</v>
      </c>
      <c r="X31" s="5" t="s">
        <v>150</v>
      </c>
      <c r="Y31" s="5" t="s">
        <v>151</v>
      </c>
    </row>
    <row r="32" s="5" customFormat="1" spans="1:25">
      <c r="A32" s="5" t="s">
        <v>152</v>
      </c>
      <c r="B32" s="5" t="s">
        <v>26</v>
      </c>
      <c r="C32" s="5" t="s">
        <v>42</v>
      </c>
      <c r="D32" s="5" t="s">
        <v>153</v>
      </c>
      <c r="E32" s="5" t="s">
        <v>154</v>
      </c>
      <c r="F32" s="7">
        <v>45265</v>
      </c>
      <c r="G32" s="7">
        <v>45268</v>
      </c>
      <c r="H32" s="5">
        <v>1</v>
      </c>
      <c r="I32" s="5">
        <v>3</v>
      </c>
      <c r="J32" s="5">
        <v>3</v>
      </c>
      <c r="K32" s="5" t="s">
        <v>30</v>
      </c>
      <c r="L32" s="5">
        <v>2631.81</v>
      </c>
      <c r="M32" s="5">
        <v>2631.81</v>
      </c>
      <c r="N32" s="5" t="s">
        <v>155</v>
      </c>
      <c r="O32" s="5" t="s">
        <v>46</v>
      </c>
      <c r="P32" s="5" t="s">
        <v>33</v>
      </c>
      <c r="Q32" s="5">
        <v>0</v>
      </c>
      <c r="R32" s="8">
        <v>45224.0000115741</v>
      </c>
      <c r="S32" s="7">
        <v>45271</v>
      </c>
      <c r="T32" s="5" t="s">
        <v>47</v>
      </c>
      <c r="U32" s="5">
        <v>2631.81</v>
      </c>
      <c r="V32" s="5">
        <v>0</v>
      </c>
      <c r="W32" s="5">
        <v>0</v>
      </c>
      <c r="X32" s="5" t="s">
        <v>156</v>
      </c>
      <c r="Y32" s="5" t="s">
        <v>157</v>
      </c>
    </row>
    <row r="33" s="5" customFormat="1" spans="1:25">
      <c r="A33" s="5" t="s">
        <v>158</v>
      </c>
      <c r="B33" s="5" t="s">
        <v>26</v>
      </c>
      <c r="C33" s="5" t="s">
        <v>42</v>
      </c>
      <c r="D33" s="5" t="s">
        <v>159</v>
      </c>
      <c r="E33" s="5" t="s">
        <v>160</v>
      </c>
      <c r="F33" s="7">
        <v>45261</v>
      </c>
      <c r="G33" s="7">
        <v>45264</v>
      </c>
      <c r="H33" s="5">
        <v>1</v>
      </c>
      <c r="I33" s="5">
        <v>3</v>
      </c>
      <c r="J33" s="5">
        <v>3</v>
      </c>
      <c r="K33" s="5" t="s">
        <v>30</v>
      </c>
      <c r="L33" s="5">
        <v>126.9</v>
      </c>
      <c r="M33" s="5">
        <v>126.9</v>
      </c>
      <c r="N33" s="5" t="s">
        <v>161</v>
      </c>
      <c r="O33" s="5" t="s">
        <v>46</v>
      </c>
      <c r="P33" s="5" t="s">
        <v>33</v>
      </c>
      <c r="Q33" s="5">
        <v>0</v>
      </c>
      <c r="R33" s="8">
        <v>45224</v>
      </c>
      <c r="S33" s="7">
        <v>45271</v>
      </c>
      <c r="T33" s="5" t="s">
        <v>47</v>
      </c>
      <c r="U33" s="5">
        <v>126.9</v>
      </c>
      <c r="V33" s="5">
        <v>0</v>
      </c>
      <c r="W33" s="5">
        <v>0</v>
      </c>
      <c r="X33" s="5" t="s">
        <v>162</v>
      </c>
      <c r="Y33" s="5" t="s">
        <v>163</v>
      </c>
    </row>
    <row r="34" s="5" customFormat="1" spans="1:25">
      <c r="A34" s="5" t="s">
        <v>164</v>
      </c>
      <c r="B34" s="5" t="s">
        <v>26</v>
      </c>
      <c r="C34" s="5" t="s">
        <v>42</v>
      </c>
      <c r="D34" s="5" t="s">
        <v>165</v>
      </c>
      <c r="E34" s="5" t="s">
        <v>166</v>
      </c>
      <c r="F34" s="7">
        <v>45264</v>
      </c>
      <c r="G34" s="7">
        <v>45269</v>
      </c>
      <c r="H34" s="5">
        <v>1</v>
      </c>
      <c r="I34" s="5">
        <v>5</v>
      </c>
      <c r="J34" s="5">
        <v>5</v>
      </c>
      <c r="K34" s="5" t="s">
        <v>30</v>
      </c>
      <c r="L34" s="5">
        <v>959.95</v>
      </c>
      <c r="M34" s="5">
        <v>959.95</v>
      </c>
      <c r="N34" s="5" t="s">
        <v>167</v>
      </c>
      <c r="O34" s="5" t="s">
        <v>46</v>
      </c>
      <c r="P34" s="5" t="s">
        <v>33</v>
      </c>
      <c r="Q34" s="5">
        <v>0</v>
      </c>
      <c r="R34" s="8">
        <v>45224.0000115741</v>
      </c>
      <c r="S34" s="7">
        <v>45271</v>
      </c>
      <c r="T34" s="5" t="s">
        <v>47</v>
      </c>
      <c r="U34" s="5">
        <v>959.95</v>
      </c>
      <c r="V34" s="5">
        <v>0</v>
      </c>
      <c r="W34" s="5">
        <v>0</v>
      </c>
      <c r="X34" s="5" t="s">
        <v>168</v>
      </c>
      <c r="Y34" s="5" t="s">
        <v>169</v>
      </c>
    </row>
    <row r="35" s="5" customFormat="1" spans="1:25">
      <c r="A35" s="5" t="s">
        <v>170</v>
      </c>
      <c r="B35" s="5" t="s">
        <v>26</v>
      </c>
      <c r="C35" s="5" t="s">
        <v>42</v>
      </c>
      <c r="D35" s="5" t="s">
        <v>171</v>
      </c>
      <c r="E35" s="5" t="s">
        <v>172</v>
      </c>
      <c r="F35" s="7">
        <v>45267</v>
      </c>
      <c r="G35" s="7">
        <v>45269</v>
      </c>
      <c r="H35" s="5">
        <v>1</v>
      </c>
      <c r="I35" s="5">
        <v>2</v>
      </c>
      <c r="J35" s="5">
        <v>2</v>
      </c>
      <c r="K35" s="5" t="s">
        <v>30</v>
      </c>
      <c r="L35" s="5">
        <v>175.87</v>
      </c>
      <c r="M35" s="5">
        <v>175.87</v>
      </c>
      <c r="N35" s="5" t="s">
        <v>173</v>
      </c>
      <c r="O35" s="5" t="s">
        <v>46</v>
      </c>
      <c r="P35" s="5" t="s">
        <v>33</v>
      </c>
      <c r="Q35" s="5">
        <v>0</v>
      </c>
      <c r="R35" s="8">
        <v>45225</v>
      </c>
      <c r="S35" s="7">
        <v>45271</v>
      </c>
      <c r="T35" s="5" t="s">
        <v>47</v>
      </c>
      <c r="U35" s="5">
        <v>175.87</v>
      </c>
      <c r="V35" s="5">
        <v>0</v>
      </c>
      <c r="W35" s="5">
        <v>0</v>
      </c>
      <c r="X35" s="5" t="s">
        <v>174</v>
      </c>
      <c r="Y35" s="5" t="s">
        <v>175</v>
      </c>
    </row>
    <row r="36" s="5" customFormat="1" spans="1:25">
      <c r="A36" s="5" t="s">
        <v>176</v>
      </c>
      <c r="B36" s="5" t="s">
        <v>26</v>
      </c>
      <c r="C36" s="5" t="s">
        <v>42</v>
      </c>
      <c r="D36" s="5" t="s">
        <v>159</v>
      </c>
      <c r="E36" s="5" t="s">
        <v>177</v>
      </c>
      <c r="F36" s="7">
        <v>45263</v>
      </c>
      <c r="G36" s="7">
        <v>45265</v>
      </c>
      <c r="H36" s="5">
        <v>1</v>
      </c>
      <c r="I36" s="5">
        <v>2</v>
      </c>
      <c r="J36" s="5">
        <v>2</v>
      </c>
      <c r="K36" s="5" t="s">
        <v>30</v>
      </c>
      <c r="L36" s="5">
        <v>83.7</v>
      </c>
      <c r="M36" s="5">
        <v>83.7</v>
      </c>
      <c r="N36" s="5" t="s">
        <v>178</v>
      </c>
      <c r="O36" s="5" t="s">
        <v>46</v>
      </c>
      <c r="P36" s="5" t="s">
        <v>33</v>
      </c>
      <c r="Q36" s="5">
        <v>0</v>
      </c>
      <c r="R36" s="8">
        <v>45225.0000115741</v>
      </c>
      <c r="S36" s="7">
        <v>45271</v>
      </c>
      <c r="T36" s="5" t="s">
        <v>47</v>
      </c>
      <c r="U36" s="5">
        <v>83.7</v>
      </c>
      <c r="V36" s="5">
        <v>0</v>
      </c>
      <c r="W36" s="5">
        <v>0</v>
      </c>
      <c r="X36" s="5" t="s">
        <v>179</v>
      </c>
      <c r="Y36" s="5" t="s">
        <v>180</v>
      </c>
    </row>
    <row r="37" s="5" customFormat="1" spans="1:25">
      <c r="A37" s="5" t="s">
        <v>181</v>
      </c>
      <c r="B37" s="5" t="s">
        <v>26</v>
      </c>
      <c r="C37" s="5" t="s">
        <v>42</v>
      </c>
      <c r="D37" s="5" t="s">
        <v>182</v>
      </c>
      <c r="E37" s="5" t="s">
        <v>183</v>
      </c>
      <c r="F37" s="7">
        <v>45261</v>
      </c>
      <c r="G37" s="7">
        <v>45264</v>
      </c>
      <c r="H37" s="5">
        <v>1</v>
      </c>
      <c r="I37" s="5">
        <v>3</v>
      </c>
      <c r="J37" s="5">
        <v>3</v>
      </c>
      <c r="K37" s="5" t="s">
        <v>30</v>
      </c>
      <c r="L37" s="5">
        <v>505.95</v>
      </c>
      <c r="M37" s="5">
        <v>505.95</v>
      </c>
      <c r="N37" s="5" t="s">
        <v>184</v>
      </c>
      <c r="O37" s="5" t="s">
        <v>46</v>
      </c>
      <c r="P37" s="5" t="s">
        <v>33</v>
      </c>
      <c r="Q37" s="5">
        <v>0</v>
      </c>
      <c r="R37" s="8">
        <v>45226.0000115741</v>
      </c>
      <c r="S37" s="7">
        <v>45271</v>
      </c>
      <c r="T37" s="5" t="s">
        <v>47</v>
      </c>
      <c r="U37" s="5">
        <v>505.95</v>
      </c>
      <c r="V37" s="5">
        <v>0</v>
      </c>
      <c r="W37" s="5">
        <v>0</v>
      </c>
      <c r="X37" s="5" t="s">
        <v>185</v>
      </c>
      <c r="Y37" s="5" t="s">
        <v>186</v>
      </c>
    </row>
    <row r="38" s="5" customFormat="1" spans="1:25">
      <c r="A38" s="5" t="s">
        <v>187</v>
      </c>
      <c r="B38" s="5" t="s">
        <v>26</v>
      </c>
      <c r="C38" s="5" t="s">
        <v>42</v>
      </c>
      <c r="D38" s="5" t="s">
        <v>188</v>
      </c>
      <c r="E38" s="5" t="s">
        <v>189</v>
      </c>
      <c r="F38" s="7">
        <v>45265</v>
      </c>
      <c r="G38" s="7">
        <v>45267</v>
      </c>
      <c r="H38" s="5">
        <v>1</v>
      </c>
      <c r="I38" s="5">
        <v>2</v>
      </c>
      <c r="J38" s="5">
        <v>2</v>
      </c>
      <c r="K38" s="5" t="s">
        <v>30</v>
      </c>
      <c r="L38" s="5">
        <v>261.48</v>
      </c>
      <c r="M38" s="5">
        <v>261.48</v>
      </c>
      <c r="N38" s="5" t="s">
        <v>190</v>
      </c>
      <c r="O38" s="5" t="s">
        <v>46</v>
      </c>
      <c r="P38" s="5" t="s">
        <v>33</v>
      </c>
      <c r="Q38" s="5">
        <v>0</v>
      </c>
      <c r="R38" s="8">
        <v>45227.0000115741</v>
      </c>
      <c r="S38" s="7">
        <v>45271</v>
      </c>
      <c r="T38" s="5" t="s">
        <v>47</v>
      </c>
      <c r="U38" s="5">
        <v>261.48</v>
      </c>
      <c r="V38" s="5">
        <v>0</v>
      </c>
      <c r="W38" s="5">
        <v>0</v>
      </c>
      <c r="X38" s="5" t="s">
        <v>191</v>
      </c>
      <c r="Y38" s="5" t="s">
        <v>192</v>
      </c>
    </row>
    <row r="39" s="5" customFormat="1" spans="1:25">
      <c r="A39" s="5" t="s">
        <v>193</v>
      </c>
      <c r="B39" s="5" t="s">
        <v>26</v>
      </c>
      <c r="C39" s="5" t="s">
        <v>42</v>
      </c>
      <c r="D39" s="5" t="s">
        <v>125</v>
      </c>
      <c r="E39" s="5" t="s">
        <v>126</v>
      </c>
      <c r="F39" s="7">
        <v>45269</v>
      </c>
      <c r="G39" s="7">
        <v>45270</v>
      </c>
      <c r="H39" s="5">
        <v>2</v>
      </c>
      <c r="I39" s="5">
        <v>1</v>
      </c>
      <c r="J39" s="5">
        <v>2</v>
      </c>
      <c r="K39" s="5" t="s">
        <v>30</v>
      </c>
      <c r="L39" s="5">
        <v>211</v>
      </c>
      <c r="M39" s="5">
        <v>211</v>
      </c>
      <c r="N39" s="5" t="s">
        <v>194</v>
      </c>
      <c r="O39" s="5" t="s">
        <v>46</v>
      </c>
      <c r="P39" s="5" t="s">
        <v>33</v>
      </c>
      <c r="Q39" s="5">
        <v>0</v>
      </c>
      <c r="R39" s="8">
        <v>45227.0000115741</v>
      </c>
      <c r="S39" s="7">
        <v>45271</v>
      </c>
      <c r="T39" s="5" t="s">
        <v>47</v>
      </c>
      <c r="U39" s="5">
        <v>211</v>
      </c>
      <c r="V39" s="5">
        <v>0</v>
      </c>
      <c r="W39" s="5">
        <v>0</v>
      </c>
      <c r="X39" s="5" t="s">
        <v>195</v>
      </c>
      <c r="Y39" s="5" t="s">
        <v>196</v>
      </c>
    </row>
    <row r="40" s="5" customFormat="1" spans="1:25">
      <c r="A40" s="5" t="s">
        <v>197</v>
      </c>
      <c r="B40" s="5" t="s">
        <v>26</v>
      </c>
      <c r="C40" s="5" t="s">
        <v>42</v>
      </c>
      <c r="D40" s="5" t="s">
        <v>159</v>
      </c>
      <c r="E40" s="5" t="s">
        <v>198</v>
      </c>
      <c r="F40" s="7">
        <v>45267</v>
      </c>
      <c r="G40" s="7">
        <v>45269</v>
      </c>
      <c r="H40" s="5">
        <v>1</v>
      </c>
      <c r="I40" s="5">
        <v>2</v>
      </c>
      <c r="J40" s="5">
        <v>2</v>
      </c>
      <c r="K40" s="5" t="s">
        <v>30</v>
      </c>
      <c r="L40" s="5">
        <v>84.5</v>
      </c>
      <c r="M40" s="5">
        <v>84.5</v>
      </c>
      <c r="N40" s="5" t="s">
        <v>199</v>
      </c>
      <c r="O40" s="5" t="s">
        <v>46</v>
      </c>
      <c r="P40" s="5" t="s">
        <v>33</v>
      </c>
      <c r="Q40" s="5">
        <v>0</v>
      </c>
      <c r="R40" s="8">
        <v>45228.0000115741</v>
      </c>
      <c r="S40" s="7">
        <v>45271</v>
      </c>
      <c r="T40" s="5" t="s">
        <v>47</v>
      </c>
      <c r="U40" s="5">
        <v>84.5</v>
      </c>
      <c r="V40" s="5">
        <v>0</v>
      </c>
      <c r="W40" s="5">
        <v>0</v>
      </c>
      <c r="X40" s="5" t="s">
        <v>200</v>
      </c>
      <c r="Y40" s="5" t="s">
        <v>201</v>
      </c>
    </row>
    <row r="41" s="5" customFormat="1" spans="1:25">
      <c r="A41" s="5" t="s">
        <v>202</v>
      </c>
      <c r="B41" s="5" t="s">
        <v>26</v>
      </c>
      <c r="C41" s="5" t="s">
        <v>42</v>
      </c>
      <c r="D41" s="5" t="s">
        <v>51</v>
      </c>
      <c r="E41" s="5" t="s">
        <v>52</v>
      </c>
      <c r="F41" s="7">
        <v>45268</v>
      </c>
      <c r="G41" s="7">
        <v>45269</v>
      </c>
      <c r="H41" s="5">
        <v>1</v>
      </c>
      <c r="I41" s="5">
        <v>1</v>
      </c>
      <c r="J41" s="5">
        <v>1</v>
      </c>
      <c r="K41" s="5" t="s">
        <v>30</v>
      </c>
      <c r="L41" s="5">
        <v>83.41</v>
      </c>
      <c r="M41" s="5">
        <v>83.41</v>
      </c>
      <c r="N41" s="5" t="s">
        <v>203</v>
      </c>
      <c r="O41" s="5" t="s">
        <v>46</v>
      </c>
      <c r="P41" s="5" t="s">
        <v>33</v>
      </c>
      <c r="Q41" s="5">
        <v>0</v>
      </c>
      <c r="R41" s="8">
        <v>45229.0000115741</v>
      </c>
      <c r="S41" s="7">
        <v>45271</v>
      </c>
      <c r="T41" s="5" t="s">
        <v>47</v>
      </c>
      <c r="U41" s="5">
        <v>83.41</v>
      </c>
      <c r="V41" s="5">
        <v>0</v>
      </c>
      <c r="W41" s="5">
        <v>0</v>
      </c>
      <c r="X41" s="5" t="s">
        <v>204</v>
      </c>
      <c r="Y41" s="5" t="s">
        <v>205</v>
      </c>
    </row>
    <row r="42" s="5" customFormat="1" spans="1:25">
      <c r="A42" s="5" t="s">
        <v>206</v>
      </c>
      <c r="B42" s="5" t="s">
        <v>26</v>
      </c>
      <c r="C42" s="5" t="s">
        <v>42</v>
      </c>
      <c r="D42" s="5" t="s">
        <v>207</v>
      </c>
      <c r="E42" s="5" t="s">
        <v>208</v>
      </c>
      <c r="F42" s="7">
        <v>45265</v>
      </c>
      <c r="G42" s="7">
        <v>45266</v>
      </c>
      <c r="H42" s="5">
        <v>1</v>
      </c>
      <c r="I42" s="5">
        <v>1</v>
      </c>
      <c r="J42" s="5">
        <v>1</v>
      </c>
      <c r="K42" s="5" t="s">
        <v>30</v>
      </c>
      <c r="L42" s="5">
        <v>230.33</v>
      </c>
      <c r="M42" s="5">
        <v>230.33</v>
      </c>
      <c r="N42" s="5" t="s">
        <v>209</v>
      </c>
      <c r="O42" s="5" t="s">
        <v>46</v>
      </c>
      <c r="P42" s="5" t="s">
        <v>33</v>
      </c>
      <c r="Q42" s="5">
        <v>0</v>
      </c>
      <c r="R42" s="8">
        <v>45229</v>
      </c>
      <c r="S42" s="7">
        <v>45271</v>
      </c>
      <c r="T42" s="5" t="s">
        <v>47</v>
      </c>
      <c r="U42" s="5">
        <v>230.33</v>
      </c>
      <c r="V42" s="5">
        <v>0</v>
      </c>
      <c r="W42" s="5">
        <v>0</v>
      </c>
      <c r="X42" s="5" t="s">
        <v>210</v>
      </c>
      <c r="Y42" s="5" t="s">
        <v>211</v>
      </c>
    </row>
    <row r="43" s="5" customFormat="1" spans="1:25">
      <c r="A43" s="5" t="s">
        <v>212</v>
      </c>
      <c r="B43" s="5" t="s">
        <v>26</v>
      </c>
      <c r="C43" s="5" t="s">
        <v>42</v>
      </c>
      <c r="D43" s="5" t="s">
        <v>213</v>
      </c>
      <c r="E43" s="5" t="s">
        <v>29</v>
      </c>
      <c r="F43" s="7">
        <v>45263</v>
      </c>
      <c r="G43" s="7">
        <v>45268</v>
      </c>
      <c r="H43" s="5">
        <v>1</v>
      </c>
      <c r="I43" s="5">
        <v>5</v>
      </c>
      <c r="J43" s="5">
        <v>5</v>
      </c>
      <c r="K43" s="5" t="s">
        <v>30</v>
      </c>
      <c r="L43" s="5">
        <v>239.85</v>
      </c>
      <c r="M43" s="5">
        <v>239.85</v>
      </c>
      <c r="N43" s="5" t="s">
        <v>214</v>
      </c>
      <c r="O43" s="5" t="s">
        <v>46</v>
      </c>
      <c r="P43" s="5" t="s">
        <v>33</v>
      </c>
      <c r="Q43" s="5">
        <v>0</v>
      </c>
      <c r="R43" s="8">
        <v>45229.0000115741</v>
      </c>
      <c r="S43" s="7">
        <v>45271</v>
      </c>
      <c r="T43" s="5" t="s">
        <v>47</v>
      </c>
      <c r="U43" s="5">
        <v>239.85</v>
      </c>
      <c r="V43" s="5">
        <v>0</v>
      </c>
      <c r="W43" s="5">
        <v>0</v>
      </c>
      <c r="X43" s="5" t="s">
        <v>215</v>
      </c>
      <c r="Y43" s="5" t="s">
        <v>216</v>
      </c>
    </row>
    <row r="44" s="5" customFormat="1" spans="1:25">
      <c r="A44" s="5" t="s">
        <v>217</v>
      </c>
      <c r="B44" s="5" t="s">
        <v>26</v>
      </c>
      <c r="C44" s="5" t="s">
        <v>42</v>
      </c>
      <c r="D44" s="5" t="s">
        <v>213</v>
      </c>
      <c r="E44" s="5" t="s">
        <v>29</v>
      </c>
      <c r="F44" s="7">
        <v>45263</v>
      </c>
      <c r="G44" s="7">
        <v>45268</v>
      </c>
      <c r="H44" s="5">
        <v>1</v>
      </c>
      <c r="I44" s="5">
        <v>5</v>
      </c>
      <c r="J44" s="5">
        <v>5</v>
      </c>
      <c r="K44" s="5" t="s">
        <v>30</v>
      </c>
      <c r="L44" s="5">
        <v>239.85</v>
      </c>
      <c r="M44" s="5">
        <v>239.85</v>
      </c>
      <c r="N44" s="5" t="s">
        <v>218</v>
      </c>
      <c r="O44" s="5" t="s">
        <v>46</v>
      </c>
      <c r="P44" s="5" t="s">
        <v>33</v>
      </c>
      <c r="Q44" s="5">
        <v>0</v>
      </c>
      <c r="R44" s="8">
        <v>45230.0000115741</v>
      </c>
      <c r="S44" s="7">
        <v>45271</v>
      </c>
      <c r="T44" s="5" t="s">
        <v>47</v>
      </c>
      <c r="U44" s="5">
        <v>239.85</v>
      </c>
      <c r="V44" s="5">
        <v>0</v>
      </c>
      <c r="W44" s="5">
        <v>0</v>
      </c>
      <c r="X44" s="5" t="s">
        <v>219</v>
      </c>
      <c r="Y44" s="5" t="s">
        <v>220</v>
      </c>
    </row>
    <row r="45" s="5" customFormat="1" spans="1:25">
      <c r="A45" s="5" t="s">
        <v>221</v>
      </c>
      <c r="B45" s="5" t="s">
        <v>26</v>
      </c>
      <c r="C45" s="5" t="s">
        <v>42</v>
      </c>
      <c r="D45" s="5" t="s">
        <v>125</v>
      </c>
      <c r="E45" s="5" t="s">
        <v>222</v>
      </c>
      <c r="F45" s="7">
        <v>45261</v>
      </c>
      <c r="G45" s="7">
        <v>45264</v>
      </c>
      <c r="H45" s="5">
        <v>1</v>
      </c>
      <c r="I45" s="5">
        <v>3</v>
      </c>
      <c r="J45" s="5">
        <v>3</v>
      </c>
      <c r="K45" s="5" t="s">
        <v>30</v>
      </c>
      <c r="L45" s="5">
        <v>291.9</v>
      </c>
      <c r="M45" s="5">
        <v>291.9</v>
      </c>
      <c r="N45" s="5" t="s">
        <v>223</v>
      </c>
      <c r="O45" s="5" t="s">
        <v>46</v>
      </c>
      <c r="P45" s="5" t="s">
        <v>33</v>
      </c>
      <c r="Q45" s="5">
        <v>0</v>
      </c>
      <c r="R45" s="8">
        <v>45230.0000115741</v>
      </c>
      <c r="S45" s="7">
        <v>45271</v>
      </c>
      <c r="T45" s="5" t="s">
        <v>47</v>
      </c>
      <c r="U45" s="5">
        <v>291.9</v>
      </c>
      <c r="V45" s="5">
        <v>0</v>
      </c>
      <c r="W45" s="5">
        <v>0</v>
      </c>
      <c r="X45" s="5" t="s">
        <v>224</v>
      </c>
      <c r="Y45" s="5" t="s">
        <v>225</v>
      </c>
    </row>
    <row r="46" s="5" customFormat="1" spans="1:25">
      <c r="A46" s="5" t="s">
        <v>226</v>
      </c>
      <c r="B46" s="5" t="s">
        <v>26</v>
      </c>
      <c r="C46" s="5" t="s">
        <v>42</v>
      </c>
      <c r="D46" s="5" t="s">
        <v>51</v>
      </c>
      <c r="E46" s="5" t="s">
        <v>71</v>
      </c>
      <c r="F46" s="7">
        <v>45268</v>
      </c>
      <c r="G46" s="7">
        <v>45270</v>
      </c>
      <c r="H46" s="5">
        <v>1</v>
      </c>
      <c r="I46" s="5">
        <v>2</v>
      </c>
      <c r="J46" s="5">
        <v>2</v>
      </c>
      <c r="K46" s="5" t="s">
        <v>30</v>
      </c>
      <c r="L46" s="5">
        <v>147.1</v>
      </c>
      <c r="M46" s="5">
        <v>147.1</v>
      </c>
      <c r="N46" s="5" t="s">
        <v>227</v>
      </c>
      <c r="O46" s="5" t="s">
        <v>46</v>
      </c>
      <c r="P46" s="5" t="s">
        <v>33</v>
      </c>
      <c r="Q46" s="5">
        <v>0</v>
      </c>
      <c r="R46" s="8">
        <v>45230.0000115741</v>
      </c>
      <c r="S46" s="7">
        <v>45271</v>
      </c>
      <c r="T46" s="5" t="s">
        <v>47</v>
      </c>
      <c r="U46" s="5">
        <v>147.1</v>
      </c>
      <c r="V46" s="5">
        <v>0</v>
      </c>
      <c r="W46" s="5">
        <v>0</v>
      </c>
      <c r="X46" s="5" t="s">
        <v>228</v>
      </c>
      <c r="Y46" s="5" t="s">
        <v>229</v>
      </c>
    </row>
    <row r="47" s="5" customFormat="1" spans="1:25">
      <c r="A47" s="5" t="s">
        <v>230</v>
      </c>
      <c r="B47" s="5" t="s">
        <v>26</v>
      </c>
      <c r="C47" s="5" t="s">
        <v>42</v>
      </c>
      <c r="D47" s="5" t="s">
        <v>28</v>
      </c>
      <c r="E47" s="5" t="s">
        <v>29</v>
      </c>
      <c r="F47" s="7">
        <v>45263</v>
      </c>
      <c r="G47" s="7">
        <v>45264</v>
      </c>
      <c r="H47" s="5">
        <v>1</v>
      </c>
      <c r="I47" s="5">
        <v>1</v>
      </c>
      <c r="J47" s="5">
        <v>1</v>
      </c>
      <c r="K47" s="5" t="s">
        <v>30</v>
      </c>
      <c r="L47" s="5">
        <v>160.21</v>
      </c>
      <c r="M47" s="5">
        <v>160.21</v>
      </c>
      <c r="N47" s="5" t="s">
        <v>231</v>
      </c>
      <c r="O47" s="5" t="s">
        <v>46</v>
      </c>
      <c r="P47" s="5" t="s">
        <v>33</v>
      </c>
      <c r="Q47" s="5">
        <v>0</v>
      </c>
      <c r="R47" s="8">
        <v>45230.0000115741</v>
      </c>
      <c r="S47" s="7">
        <v>45271</v>
      </c>
      <c r="T47" s="5" t="s">
        <v>47</v>
      </c>
      <c r="U47" s="5">
        <v>160.21</v>
      </c>
      <c r="V47" s="5">
        <v>0</v>
      </c>
      <c r="W47" s="5">
        <v>0</v>
      </c>
      <c r="X47" s="5" t="s">
        <v>232</v>
      </c>
      <c r="Y47" s="5" t="s">
        <v>233</v>
      </c>
    </row>
    <row r="48" s="5" customFormat="1" spans="1:25">
      <c r="A48" s="5" t="s">
        <v>234</v>
      </c>
      <c r="B48" s="5" t="s">
        <v>26</v>
      </c>
      <c r="C48" s="5" t="s">
        <v>42</v>
      </c>
      <c r="D48" s="5" t="s">
        <v>28</v>
      </c>
      <c r="E48" s="5" t="s">
        <v>29</v>
      </c>
      <c r="F48" s="7">
        <v>45265</v>
      </c>
      <c r="G48" s="7">
        <v>45266</v>
      </c>
      <c r="H48" s="5">
        <v>2</v>
      </c>
      <c r="I48" s="5">
        <v>1</v>
      </c>
      <c r="J48" s="5">
        <v>2</v>
      </c>
      <c r="K48" s="5" t="s">
        <v>30</v>
      </c>
      <c r="L48" s="5">
        <v>320.14</v>
      </c>
      <c r="M48" s="5">
        <v>320.14</v>
      </c>
      <c r="N48" s="5" t="s">
        <v>235</v>
      </c>
      <c r="O48" s="5" t="s">
        <v>46</v>
      </c>
      <c r="P48" s="5" t="s">
        <v>33</v>
      </c>
      <c r="Q48" s="5">
        <v>0</v>
      </c>
      <c r="R48" s="8">
        <v>45232</v>
      </c>
      <c r="S48" s="7">
        <v>45271</v>
      </c>
      <c r="T48" s="5" t="s">
        <v>47</v>
      </c>
      <c r="U48" s="5">
        <v>320.14</v>
      </c>
      <c r="V48" s="5">
        <v>0</v>
      </c>
      <c r="W48" s="5">
        <v>0</v>
      </c>
      <c r="X48" s="5" t="s">
        <v>236</v>
      </c>
      <c r="Y48" s="5" t="s">
        <v>237</v>
      </c>
    </row>
    <row r="49" s="5" customFormat="1" spans="1:25">
      <c r="A49" s="5" t="s">
        <v>238</v>
      </c>
      <c r="B49" s="5" t="s">
        <v>26</v>
      </c>
      <c r="C49" s="5" t="s">
        <v>42</v>
      </c>
      <c r="D49" s="5" t="s">
        <v>147</v>
      </c>
      <c r="E49" s="5" t="s">
        <v>239</v>
      </c>
      <c r="F49" s="7">
        <v>45263</v>
      </c>
      <c r="G49" s="7">
        <v>45269</v>
      </c>
      <c r="H49" s="5">
        <v>1</v>
      </c>
      <c r="I49" s="5">
        <v>6</v>
      </c>
      <c r="J49" s="5">
        <v>6</v>
      </c>
      <c r="K49" s="5" t="s">
        <v>30</v>
      </c>
      <c r="L49" s="5">
        <v>317.4</v>
      </c>
      <c r="M49" s="5">
        <v>317.4</v>
      </c>
      <c r="N49" s="5" t="s">
        <v>240</v>
      </c>
      <c r="O49" s="5" t="s">
        <v>46</v>
      </c>
      <c r="P49" s="5" t="s">
        <v>33</v>
      </c>
      <c r="Q49" s="5">
        <v>0</v>
      </c>
      <c r="R49" s="8">
        <v>45232.0000115741</v>
      </c>
      <c r="S49" s="7">
        <v>45271</v>
      </c>
      <c r="T49" s="5" t="s">
        <v>47</v>
      </c>
      <c r="U49" s="5">
        <v>317.4</v>
      </c>
      <c r="V49" s="5">
        <v>0</v>
      </c>
      <c r="W49" s="5">
        <v>0</v>
      </c>
      <c r="X49" s="5" t="s">
        <v>241</v>
      </c>
      <c r="Y49" s="5" t="s">
        <v>242</v>
      </c>
    </row>
    <row r="50" s="5" customFormat="1" spans="1:25">
      <c r="A50" s="5" t="s">
        <v>243</v>
      </c>
      <c r="B50" s="5" t="s">
        <v>26</v>
      </c>
      <c r="C50" s="5" t="s">
        <v>42</v>
      </c>
      <c r="D50" s="5" t="s">
        <v>147</v>
      </c>
      <c r="E50" s="5" t="s">
        <v>239</v>
      </c>
      <c r="F50" s="7">
        <v>45266</v>
      </c>
      <c r="G50" s="7">
        <v>45268</v>
      </c>
      <c r="H50" s="5">
        <v>2</v>
      </c>
      <c r="I50" s="5">
        <v>2</v>
      </c>
      <c r="J50" s="5">
        <v>4</v>
      </c>
      <c r="K50" s="5" t="s">
        <v>30</v>
      </c>
      <c r="L50" s="5">
        <v>211.6</v>
      </c>
      <c r="M50" s="5">
        <v>211.6</v>
      </c>
      <c r="N50" s="5" t="s">
        <v>244</v>
      </c>
      <c r="O50" s="5" t="s">
        <v>46</v>
      </c>
      <c r="P50" s="5" t="s">
        <v>33</v>
      </c>
      <c r="Q50" s="5">
        <v>0</v>
      </c>
      <c r="R50" s="8">
        <v>45232</v>
      </c>
      <c r="S50" s="7">
        <v>45271</v>
      </c>
      <c r="T50" s="5" t="s">
        <v>47</v>
      </c>
      <c r="U50" s="5">
        <v>211.6</v>
      </c>
      <c r="V50" s="5">
        <v>0</v>
      </c>
      <c r="W50" s="5">
        <v>0</v>
      </c>
      <c r="X50" s="5" t="s">
        <v>245</v>
      </c>
      <c r="Y50" s="5" t="s">
        <v>246</v>
      </c>
    </row>
    <row r="51" s="5" customFormat="1" spans="1:25">
      <c r="A51" s="5" t="s">
        <v>247</v>
      </c>
      <c r="B51" s="5" t="s">
        <v>26</v>
      </c>
      <c r="C51" s="5" t="s">
        <v>42</v>
      </c>
      <c r="D51" s="5" t="s">
        <v>248</v>
      </c>
      <c r="E51" s="5" t="s">
        <v>249</v>
      </c>
      <c r="F51" s="7">
        <v>45262</v>
      </c>
      <c r="G51" s="7">
        <v>45265</v>
      </c>
      <c r="H51" s="5">
        <v>1</v>
      </c>
      <c r="I51" s="5">
        <v>3</v>
      </c>
      <c r="J51" s="5">
        <v>3</v>
      </c>
      <c r="K51" s="5" t="s">
        <v>30</v>
      </c>
      <c r="L51" s="5">
        <v>176.7</v>
      </c>
      <c r="M51" s="5">
        <v>176.7</v>
      </c>
      <c r="N51" s="5" t="s">
        <v>250</v>
      </c>
      <c r="O51" s="5" t="s">
        <v>46</v>
      </c>
      <c r="P51" s="5" t="s">
        <v>33</v>
      </c>
      <c r="Q51" s="5">
        <v>0</v>
      </c>
      <c r="R51" s="8">
        <v>45232.0000115741</v>
      </c>
      <c r="S51" s="7">
        <v>45271</v>
      </c>
      <c r="T51" s="5" t="s">
        <v>47</v>
      </c>
      <c r="U51" s="5">
        <v>176.7</v>
      </c>
      <c r="V51" s="5">
        <v>0</v>
      </c>
      <c r="W51" s="5">
        <v>0</v>
      </c>
      <c r="X51" s="5" t="s">
        <v>251</v>
      </c>
      <c r="Y51" s="5" t="s">
        <v>252</v>
      </c>
    </row>
    <row r="52" s="5" customFormat="1" spans="1:25">
      <c r="A52" s="5" t="s">
        <v>253</v>
      </c>
      <c r="B52" s="5" t="s">
        <v>26</v>
      </c>
      <c r="C52" s="5" t="s">
        <v>42</v>
      </c>
      <c r="D52" s="5" t="s">
        <v>125</v>
      </c>
      <c r="E52" s="5" t="s">
        <v>222</v>
      </c>
      <c r="F52" s="7">
        <v>45262</v>
      </c>
      <c r="G52" s="7">
        <v>45264</v>
      </c>
      <c r="H52" s="5">
        <v>1</v>
      </c>
      <c r="I52" s="5">
        <v>2</v>
      </c>
      <c r="J52" s="5">
        <v>2</v>
      </c>
      <c r="K52" s="5" t="s">
        <v>30</v>
      </c>
      <c r="L52" s="5">
        <v>185.98</v>
      </c>
      <c r="M52" s="5">
        <v>185.98</v>
      </c>
      <c r="N52" s="5" t="s">
        <v>254</v>
      </c>
      <c r="O52" s="5" t="s">
        <v>46</v>
      </c>
      <c r="P52" s="5" t="s">
        <v>33</v>
      </c>
      <c r="Q52" s="5">
        <v>0</v>
      </c>
      <c r="R52" s="8">
        <v>45232</v>
      </c>
      <c r="S52" s="7">
        <v>45271</v>
      </c>
      <c r="T52" s="5" t="s">
        <v>47</v>
      </c>
      <c r="U52" s="5">
        <v>185.98</v>
      </c>
      <c r="V52" s="5">
        <v>0</v>
      </c>
      <c r="W52" s="5">
        <v>0</v>
      </c>
      <c r="X52" s="5" t="s">
        <v>255</v>
      </c>
      <c r="Y52" s="5" t="s">
        <v>256</v>
      </c>
    </row>
    <row r="53" s="5" customFormat="1" spans="1:25">
      <c r="A53" s="5" t="s">
        <v>257</v>
      </c>
      <c r="B53" s="5" t="s">
        <v>26</v>
      </c>
      <c r="C53" s="5" t="s">
        <v>42</v>
      </c>
      <c r="D53" s="5" t="s">
        <v>51</v>
      </c>
      <c r="E53" s="5" t="s">
        <v>71</v>
      </c>
      <c r="F53" s="7">
        <v>45269</v>
      </c>
      <c r="G53" s="7">
        <v>45270</v>
      </c>
      <c r="H53" s="5">
        <v>1</v>
      </c>
      <c r="I53" s="5">
        <v>1</v>
      </c>
      <c r="J53" s="5">
        <v>1</v>
      </c>
      <c r="K53" s="5" t="s">
        <v>30</v>
      </c>
      <c r="L53" s="5">
        <v>73.49</v>
      </c>
      <c r="M53" s="5">
        <v>73.49</v>
      </c>
      <c r="N53" s="5" t="s">
        <v>258</v>
      </c>
      <c r="O53" s="5" t="s">
        <v>46</v>
      </c>
      <c r="P53" s="5" t="s">
        <v>33</v>
      </c>
      <c r="Q53" s="5">
        <v>0</v>
      </c>
      <c r="R53" s="8">
        <v>45232</v>
      </c>
      <c r="S53" s="7">
        <v>45271</v>
      </c>
      <c r="T53" s="5" t="s">
        <v>47</v>
      </c>
      <c r="U53" s="5">
        <v>73.49</v>
      </c>
      <c r="V53" s="5">
        <v>0</v>
      </c>
      <c r="W53" s="5">
        <v>0</v>
      </c>
      <c r="X53" s="5" t="s">
        <v>259</v>
      </c>
      <c r="Y53" s="5" t="s">
        <v>260</v>
      </c>
    </row>
    <row r="54" s="5" customFormat="1" spans="1:25">
      <c r="A54" s="5" t="s">
        <v>261</v>
      </c>
      <c r="B54" s="5" t="s">
        <v>26</v>
      </c>
      <c r="C54" s="5" t="s">
        <v>42</v>
      </c>
      <c r="D54" s="5" t="s">
        <v>147</v>
      </c>
      <c r="E54" s="5" t="s">
        <v>239</v>
      </c>
      <c r="F54" s="7">
        <v>45262</v>
      </c>
      <c r="G54" s="7">
        <v>45265</v>
      </c>
      <c r="H54" s="5">
        <v>1</v>
      </c>
      <c r="I54" s="5">
        <v>3</v>
      </c>
      <c r="J54" s="5">
        <v>3</v>
      </c>
      <c r="K54" s="5" t="s">
        <v>30</v>
      </c>
      <c r="L54" s="5">
        <v>158.73</v>
      </c>
      <c r="M54" s="5">
        <v>158.73</v>
      </c>
      <c r="N54" s="5" t="s">
        <v>262</v>
      </c>
      <c r="O54" s="5" t="s">
        <v>46</v>
      </c>
      <c r="P54" s="5" t="s">
        <v>33</v>
      </c>
      <c r="Q54" s="5">
        <v>0</v>
      </c>
      <c r="R54" s="8">
        <v>45233.0000115741</v>
      </c>
      <c r="S54" s="7">
        <v>45271</v>
      </c>
      <c r="T54" s="5" t="s">
        <v>47</v>
      </c>
      <c r="U54" s="5">
        <v>158.73</v>
      </c>
      <c r="V54" s="5">
        <v>0</v>
      </c>
      <c r="W54" s="5">
        <v>0</v>
      </c>
      <c r="X54" s="5" t="s">
        <v>263</v>
      </c>
      <c r="Y54" s="5" t="s">
        <v>264</v>
      </c>
    </row>
    <row r="55" s="5" customFormat="1" spans="1:25">
      <c r="A55" s="5" t="s">
        <v>265</v>
      </c>
      <c r="B55" s="5" t="s">
        <v>26</v>
      </c>
      <c r="C55" s="5" t="s">
        <v>42</v>
      </c>
      <c r="D55" s="5" t="s">
        <v>266</v>
      </c>
      <c r="E55" s="5" t="s">
        <v>267</v>
      </c>
      <c r="F55" s="7">
        <v>45267</v>
      </c>
      <c r="G55" s="7">
        <v>45269</v>
      </c>
      <c r="H55" s="5">
        <v>1</v>
      </c>
      <c r="I55" s="5">
        <v>2</v>
      </c>
      <c r="J55" s="5">
        <v>2</v>
      </c>
      <c r="K55" s="5" t="s">
        <v>30</v>
      </c>
      <c r="L55" s="5">
        <v>265.1</v>
      </c>
      <c r="M55" s="5">
        <v>265.1</v>
      </c>
      <c r="N55" s="5" t="s">
        <v>268</v>
      </c>
      <c r="O55" s="5" t="s">
        <v>46</v>
      </c>
      <c r="P55" s="5" t="s">
        <v>33</v>
      </c>
      <c r="Q55" s="5">
        <v>0</v>
      </c>
      <c r="R55" s="8">
        <v>45234.0000115741</v>
      </c>
      <c r="S55" s="7">
        <v>45271</v>
      </c>
      <c r="T55" s="5" t="s">
        <v>47</v>
      </c>
      <c r="U55" s="5">
        <v>265.1</v>
      </c>
      <c r="V55" s="5">
        <v>0</v>
      </c>
      <c r="W55" s="5">
        <v>0</v>
      </c>
      <c r="X55" s="5" t="s">
        <v>269</v>
      </c>
      <c r="Y55" s="5" t="s">
        <v>270</v>
      </c>
    </row>
    <row r="56" s="5" customFormat="1" spans="1:25">
      <c r="A56" s="5" t="s">
        <v>271</v>
      </c>
      <c r="B56" s="5" t="s">
        <v>26</v>
      </c>
      <c r="C56" s="5" t="s">
        <v>42</v>
      </c>
      <c r="D56" s="5" t="s">
        <v>125</v>
      </c>
      <c r="E56" s="5" t="s">
        <v>222</v>
      </c>
      <c r="F56" s="7">
        <v>45260</v>
      </c>
      <c r="G56" s="7">
        <v>45264</v>
      </c>
      <c r="H56" s="5">
        <v>1</v>
      </c>
      <c r="I56" s="5">
        <v>4</v>
      </c>
      <c r="J56" s="5">
        <v>4</v>
      </c>
      <c r="K56" s="5" t="s">
        <v>30</v>
      </c>
      <c r="L56" s="5">
        <v>382.16</v>
      </c>
      <c r="M56" s="5">
        <v>382.16</v>
      </c>
      <c r="N56" s="5" t="s">
        <v>272</v>
      </c>
      <c r="O56" s="5" t="s">
        <v>46</v>
      </c>
      <c r="P56" s="5" t="s">
        <v>33</v>
      </c>
      <c r="Q56" s="5">
        <v>0</v>
      </c>
      <c r="R56" s="8">
        <v>45234</v>
      </c>
      <c r="S56" s="7">
        <v>45271</v>
      </c>
      <c r="T56" s="5" t="s">
        <v>47</v>
      </c>
      <c r="U56" s="5">
        <v>382.16</v>
      </c>
      <c r="V56" s="5">
        <v>0</v>
      </c>
      <c r="W56" s="5">
        <v>0</v>
      </c>
      <c r="X56" s="5" t="s">
        <v>273</v>
      </c>
      <c r="Y56" s="5" t="s">
        <v>274</v>
      </c>
    </row>
    <row r="57" s="5" customFormat="1" spans="1:25">
      <c r="A57" s="5" t="s">
        <v>275</v>
      </c>
      <c r="B57" s="5" t="s">
        <v>26</v>
      </c>
      <c r="C57" s="5" t="s">
        <v>42</v>
      </c>
      <c r="D57" s="5" t="s">
        <v>276</v>
      </c>
      <c r="E57" s="5" t="s">
        <v>277</v>
      </c>
      <c r="F57" s="7">
        <v>45264</v>
      </c>
      <c r="G57" s="7">
        <v>45267</v>
      </c>
      <c r="H57" s="5">
        <v>1</v>
      </c>
      <c r="I57" s="5">
        <v>3</v>
      </c>
      <c r="J57" s="5">
        <v>3</v>
      </c>
      <c r="K57" s="5" t="s">
        <v>30</v>
      </c>
      <c r="L57" s="5">
        <v>984.9</v>
      </c>
      <c r="M57" s="5">
        <v>984.9</v>
      </c>
      <c r="N57" s="5" t="s">
        <v>278</v>
      </c>
      <c r="O57" s="5" t="s">
        <v>46</v>
      </c>
      <c r="P57" s="5" t="s">
        <v>33</v>
      </c>
      <c r="Q57" s="5">
        <v>0</v>
      </c>
      <c r="R57" s="8">
        <v>45236</v>
      </c>
      <c r="S57" s="7">
        <v>45271</v>
      </c>
      <c r="T57" s="5" t="s">
        <v>47</v>
      </c>
      <c r="U57" s="5">
        <v>984.9</v>
      </c>
      <c r="V57" s="5">
        <v>0</v>
      </c>
      <c r="W57" s="5">
        <v>0</v>
      </c>
      <c r="X57" s="5" t="s">
        <v>279</v>
      </c>
      <c r="Y57" s="5" t="s">
        <v>280</v>
      </c>
    </row>
    <row r="58" s="5" customFormat="1" spans="1:25">
      <c r="A58" s="5" t="s">
        <v>275</v>
      </c>
      <c r="B58" s="5" t="s">
        <v>26</v>
      </c>
      <c r="C58" s="5" t="s">
        <v>281</v>
      </c>
      <c r="D58" s="5" t="s">
        <v>276</v>
      </c>
      <c r="E58" s="5" t="s">
        <v>277</v>
      </c>
      <c r="F58" s="7">
        <v>45264</v>
      </c>
      <c r="G58" s="7">
        <v>45267</v>
      </c>
      <c r="H58" s="5">
        <v>1</v>
      </c>
      <c r="I58" s="5">
        <v>3</v>
      </c>
      <c r="J58" s="5">
        <v>3</v>
      </c>
      <c r="K58" s="5" t="s">
        <v>30</v>
      </c>
      <c r="L58" s="5">
        <v>-92.5</v>
      </c>
      <c r="M58" s="5">
        <v>-92.5</v>
      </c>
      <c r="N58" s="5" t="s">
        <v>278</v>
      </c>
      <c r="O58" s="5" t="s">
        <v>46</v>
      </c>
      <c r="P58" s="5" t="s">
        <v>33</v>
      </c>
      <c r="Q58" s="5">
        <v>0</v>
      </c>
      <c r="R58" s="8">
        <v>45236.5411574074</v>
      </c>
      <c r="S58" s="7">
        <v>45271</v>
      </c>
      <c r="T58" s="5" t="s">
        <v>47</v>
      </c>
      <c r="U58" s="5">
        <v>-92.5</v>
      </c>
      <c r="V58" s="5">
        <v>0</v>
      </c>
      <c r="W58" s="5">
        <v>0</v>
      </c>
      <c r="X58" s="5" t="s">
        <v>279</v>
      </c>
      <c r="Y58" s="5" t="s">
        <v>280</v>
      </c>
    </row>
    <row r="59" s="5" customFormat="1" spans="1:25">
      <c r="A59" s="5" t="s">
        <v>282</v>
      </c>
      <c r="B59" s="5" t="s">
        <v>26</v>
      </c>
      <c r="C59" s="5" t="s">
        <v>42</v>
      </c>
      <c r="D59" s="5" t="s">
        <v>125</v>
      </c>
      <c r="E59" s="5" t="s">
        <v>222</v>
      </c>
      <c r="F59" s="7">
        <v>45261</v>
      </c>
      <c r="G59" s="7">
        <v>45264</v>
      </c>
      <c r="H59" s="5">
        <v>1</v>
      </c>
      <c r="I59" s="5">
        <v>3</v>
      </c>
      <c r="J59" s="5">
        <v>3</v>
      </c>
      <c r="K59" s="5" t="s">
        <v>30</v>
      </c>
      <c r="L59" s="5">
        <v>301.5</v>
      </c>
      <c r="M59" s="5">
        <v>301.5</v>
      </c>
      <c r="N59" s="5" t="s">
        <v>283</v>
      </c>
      <c r="O59" s="5" t="s">
        <v>46</v>
      </c>
      <c r="P59" s="5" t="s">
        <v>33</v>
      </c>
      <c r="Q59" s="5">
        <v>0</v>
      </c>
      <c r="R59" s="8">
        <v>45236.0000115741</v>
      </c>
      <c r="S59" s="7">
        <v>45271</v>
      </c>
      <c r="T59" s="5" t="s">
        <v>47</v>
      </c>
      <c r="U59" s="5">
        <v>301.5</v>
      </c>
      <c r="V59" s="5">
        <v>0</v>
      </c>
      <c r="W59" s="5">
        <v>0</v>
      </c>
      <c r="X59" s="5" t="s">
        <v>284</v>
      </c>
      <c r="Y59" s="5" t="s">
        <v>285</v>
      </c>
    </row>
    <row r="60" s="5" customFormat="1" spans="1:25">
      <c r="A60" s="5" t="s">
        <v>286</v>
      </c>
      <c r="B60" s="5" t="s">
        <v>26</v>
      </c>
      <c r="C60" s="5" t="s">
        <v>42</v>
      </c>
      <c r="D60" s="5" t="s">
        <v>147</v>
      </c>
      <c r="E60" s="5" t="s">
        <v>287</v>
      </c>
      <c r="F60" s="7">
        <v>45263</v>
      </c>
      <c r="G60" s="7">
        <v>45265</v>
      </c>
      <c r="H60" s="5">
        <v>1</v>
      </c>
      <c r="I60" s="5">
        <v>2</v>
      </c>
      <c r="J60" s="5">
        <v>2</v>
      </c>
      <c r="K60" s="5" t="s">
        <v>30</v>
      </c>
      <c r="L60" s="5">
        <v>115</v>
      </c>
      <c r="M60" s="5">
        <v>115</v>
      </c>
      <c r="N60" s="5" t="s">
        <v>288</v>
      </c>
      <c r="O60" s="5" t="s">
        <v>46</v>
      </c>
      <c r="P60" s="5" t="s">
        <v>33</v>
      </c>
      <c r="Q60" s="5">
        <v>0</v>
      </c>
      <c r="R60" s="8">
        <v>45237</v>
      </c>
      <c r="S60" s="7">
        <v>45271</v>
      </c>
      <c r="T60" s="5" t="s">
        <v>47</v>
      </c>
      <c r="U60" s="5">
        <v>115</v>
      </c>
      <c r="V60" s="5">
        <v>0</v>
      </c>
      <c r="W60" s="5">
        <v>0</v>
      </c>
      <c r="X60" s="5" t="s">
        <v>289</v>
      </c>
      <c r="Y60" s="5" t="s">
        <v>290</v>
      </c>
    </row>
    <row r="61" s="5" customFormat="1" spans="1:25">
      <c r="A61" s="5" t="s">
        <v>291</v>
      </c>
      <c r="B61" s="5" t="s">
        <v>26</v>
      </c>
      <c r="C61" s="5" t="s">
        <v>42</v>
      </c>
      <c r="D61" s="5" t="s">
        <v>125</v>
      </c>
      <c r="E61" s="5" t="s">
        <v>222</v>
      </c>
      <c r="F61" s="7">
        <v>45261</v>
      </c>
      <c r="G61" s="7">
        <v>45264</v>
      </c>
      <c r="H61" s="5">
        <v>1</v>
      </c>
      <c r="I61" s="5">
        <v>3</v>
      </c>
      <c r="J61" s="5">
        <v>3</v>
      </c>
      <c r="K61" s="5" t="s">
        <v>30</v>
      </c>
      <c r="L61" s="5">
        <v>302.47</v>
      </c>
      <c r="M61" s="5">
        <v>302.47</v>
      </c>
      <c r="N61" s="5" t="s">
        <v>292</v>
      </c>
      <c r="O61" s="5" t="s">
        <v>46</v>
      </c>
      <c r="P61" s="5" t="s">
        <v>33</v>
      </c>
      <c r="Q61" s="5">
        <v>0</v>
      </c>
      <c r="R61" s="8">
        <v>45237.0000115741</v>
      </c>
      <c r="S61" s="7">
        <v>45271</v>
      </c>
      <c r="T61" s="5" t="s">
        <v>47</v>
      </c>
      <c r="U61" s="5">
        <v>302.47</v>
      </c>
      <c r="V61" s="5">
        <v>0</v>
      </c>
      <c r="W61" s="5">
        <v>0</v>
      </c>
      <c r="X61" s="5" t="s">
        <v>293</v>
      </c>
      <c r="Y61" s="5" t="s">
        <v>294</v>
      </c>
    </row>
    <row r="62" s="5" customFormat="1" spans="1:25">
      <c r="A62" s="5" t="s">
        <v>295</v>
      </c>
      <c r="B62" s="5" t="s">
        <v>26</v>
      </c>
      <c r="C62" s="5" t="s">
        <v>42</v>
      </c>
      <c r="D62" s="5" t="s">
        <v>213</v>
      </c>
      <c r="E62" s="5" t="s">
        <v>29</v>
      </c>
      <c r="F62" s="7">
        <v>45266</v>
      </c>
      <c r="G62" s="7">
        <v>45267</v>
      </c>
      <c r="H62" s="5">
        <v>1</v>
      </c>
      <c r="I62" s="5">
        <v>1</v>
      </c>
      <c r="J62" s="5">
        <v>1</v>
      </c>
      <c r="K62" s="5" t="s">
        <v>30</v>
      </c>
      <c r="L62" s="5">
        <v>47.83</v>
      </c>
      <c r="M62" s="5">
        <v>47.83</v>
      </c>
      <c r="N62" s="5" t="s">
        <v>296</v>
      </c>
      <c r="O62" s="5" t="s">
        <v>46</v>
      </c>
      <c r="P62" s="5" t="s">
        <v>33</v>
      </c>
      <c r="Q62" s="5">
        <v>0</v>
      </c>
      <c r="R62" s="8">
        <v>45238</v>
      </c>
      <c r="S62" s="7">
        <v>45271</v>
      </c>
      <c r="T62" s="5" t="s">
        <v>47</v>
      </c>
      <c r="U62" s="5">
        <v>47.83</v>
      </c>
      <c r="V62" s="5">
        <v>0</v>
      </c>
      <c r="W62" s="5">
        <v>0</v>
      </c>
      <c r="X62" s="5" t="s">
        <v>297</v>
      </c>
      <c r="Y62" s="5" t="s">
        <v>298</v>
      </c>
    </row>
    <row r="63" s="5" customFormat="1" spans="1:25">
      <c r="A63" s="5" t="s">
        <v>299</v>
      </c>
      <c r="B63" s="5" t="s">
        <v>26</v>
      </c>
      <c r="C63" s="5" t="s">
        <v>42</v>
      </c>
      <c r="D63" s="5" t="s">
        <v>147</v>
      </c>
      <c r="E63" s="5" t="s">
        <v>239</v>
      </c>
      <c r="F63" s="7">
        <v>45267</v>
      </c>
      <c r="G63" s="7">
        <v>45268</v>
      </c>
      <c r="H63" s="5">
        <v>1</v>
      </c>
      <c r="I63" s="5">
        <v>1</v>
      </c>
      <c r="J63" s="5">
        <v>1</v>
      </c>
      <c r="K63" s="5" t="s">
        <v>30</v>
      </c>
      <c r="L63" s="5">
        <v>53.61</v>
      </c>
      <c r="M63" s="5">
        <v>53.61</v>
      </c>
      <c r="N63" s="5" t="s">
        <v>300</v>
      </c>
      <c r="O63" s="5" t="s">
        <v>46</v>
      </c>
      <c r="P63" s="5" t="s">
        <v>33</v>
      </c>
      <c r="Q63" s="5">
        <v>0</v>
      </c>
      <c r="R63" s="8">
        <v>45239.0000115741</v>
      </c>
      <c r="S63" s="7">
        <v>45271</v>
      </c>
      <c r="T63" s="5" t="s">
        <v>47</v>
      </c>
      <c r="U63" s="5">
        <v>53.61</v>
      </c>
      <c r="V63" s="5">
        <v>0</v>
      </c>
      <c r="W63" s="5">
        <v>0</v>
      </c>
      <c r="X63" s="5" t="s">
        <v>301</v>
      </c>
      <c r="Y63" s="5" t="s">
        <v>302</v>
      </c>
    </row>
    <row r="64" s="5" customFormat="1" spans="1:25">
      <c r="A64" s="5" t="s">
        <v>303</v>
      </c>
      <c r="B64" s="5" t="s">
        <v>26</v>
      </c>
      <c r="C64" s="5" t="s">
        <v>42</v>
      </c>
      <c r="D64" s="5" t="s">
        <v>304</v>
      </c>
      <c r="E64" s="5" t="s">
        <v>305</v>
      </c>
      <c r="F64" s="7">
        <v>45262</v>
      </c>
      <c r="G64" s="7">
        <v>45267</v>
      </c>
      <c r="H64" s="5">
        <v>1</v>
      </c>
      <c r="I64" s="5">
        <v>5</v>
      </c>
      <c r="J64" s="5">
        <v>5</v>
      </c>
      <c r="K64" s="5" t="s">
        <v>30</v>
      </c>
      <c r="L64" s="5">
        <v>137.8</v>
      </c>
      <c r="M64" s="5">
        <v>137.8</v>
      </c>
      <c r="N64" s="5" t="s">
        <v>306</v>
      </c>
      <c r="O64" s="5" t="s">
        <v>46</v>
      </c>
      <c r="P64" s="5" t="s">
        <v>33</v>
      </c>
      <c r="Q64" s="5">
        <v>0</v>
      </c>
      <c r="R64" s="8">
        <v>45239.0000115741</v>
      </c>
      <c r="S64" s="7">
        <v>45271</v>
      </c>
      <c r="T64" s="5" t="s">
        <v>47</v>
      </c>
      <c r="U64" s="5">
        <v>137.8</v>
      </c>
      <c r="V64" s="5">
        <v>0</v>
      </c>
      <c r="W64" s="5">
        <v>0</v>
      </c>
      <c r="X64" s="5" t="s">
        <v>307</v>
      </c>
      <c r="Y64" s="5" t="s">
        <v>307</v>
      </c>
    </row>
    <row r="65" s="5" customFormat="1" spans="1:25">
      <c r="A65" s="5" t="s">
        <v>308</v>
      </c>
      <c r="B65" s="5" t="s">
        <v>26</v>
      </c>
      <c r="C65" s="5" t="s">
        <v>42</v>
      </c>
      <c r="D65" s="5" t="s">
        <v>309</v>
      </c>
      <c r="E65" s="5" t="s">
        <v>267</v>
      </c>
      <c r="F65" s="7">
        <v>45267</v>
      </c>
      <c r="G65" s="7">
        <v>45268</v>
      </c>
      <c r="H65" s="5">
        <v>1</v>
      </c>
      <c r="I65" s="5">
        <v>1</v>
      </c>
      <c r="J65" s="5">
        <v>1</v>
      </c>
      <c r="K65" s="5" t="s">
        <v>30</v>
      </c>
      <c r="L65" s="5">
        <v>45.8</v>
      </c>
      <c r="M65" s="5">
        <v>45.8</v>
      </c>
      <c r="N65" s="5" t="s">
        <v>310</v>
      </c>
      <c r="O65" s="5" t="s">
        <v>46</v>
      </c>
      <c r="P65" s="5" t="s">
        <v>33</v>
      </c>
      <c r="Q65" s="5">
        <v>0</v>
      </c>
      <c r="R65" s="8">
        <v>45239</v>
      </c>
      <c r="S65" s="7">
        <v>45271</v>
      </c>
      <c r="T65" s="5" t="s">
        <v>47</v>
      </c>
      <c r="U65" s="5">
        <v>45.8</v>
      </c>
      <c r="V65" s="5">
        <v>0</v>
      </c>
      <c r="W65" s="5">
        <v>0</v>
      </c>
      <c r="X65" s="5" t="s">
        <v>311</v>
      </c>
      <c r="Y65" s="5" t="s">
        <v>312</v>
      </c>
    </row>
    <row r="66" s="5" customFormat="1" spans="1:25">
      <c r="A66" s="5" t="s">
        <v>313</v>
      </c>
      <c r="B66" s="5" t="s">
        <v>26</v>
      </c>
      <c r="C66" s="5" t="s">
        <v>42</v>
      </c>
      <c r="D66" s="5" t="s">
        <v>314</v>
      </c>
      <c r="E66" s="5" t="s">
        <v>183</v>
      </c>
      <c r="F66" s="7">
        <v>45265</v>
      </c>
      <c r="G66" s="7">
        <v>45268</v>
      </c>
      <c r="H66" s="5">
        <v>1</v>
      </c>
      <c r="I66" s="5">
        <v>3</v>
      </c>
      <c r="J66" s="5">
        <v>3</v>
      </c>
      <c r="K66" s="5" t="s">
        <v>30</v>
      </c>
      <c r="L66" s="5">
        <v>254.7</v>
      </c>
      <c r="M66" s="5">
        <v>254.7</v>
      </c>
      <c r="N66" s="5" t="s">
        <v>315</v>
      </c>
      <c r="O66" s="5" t="s">
        <v>46</v>
      </c>
      <c r="P66" s="5" t="s">
        <v>33</v>
      </c>
      <c r="Q66" s="5">
        <v>0</v>
      </c>
      <c r="R66" s="8">
        <v>45240.0000115741</v>
      </c>
      <c r="S66" s="7">
        <v>45271</v>
      </c>
      <c r="T66" s="5" t="s">
        <v>47</v>
      </c>
      <c r="U66" s="5">
        <v>254.7</v>
      </c>
      <c r="V66" s="5">
        <v>0</v>
      </c>
      <c r="W66" s="5">
        <v>0</v>
      </c>
      <c r="X66" s="5" t="s">
        <v>316</v>
      </c>
      <c r="Y66" s="5" t="s">
        <v>317</v>
      </c>
    </row>
    <row r="67" s="5" customFormat="1" spans="1:25">
      <c r="A67" s="5" t="s">
        <v>318</v>
      </c>
      <c r="B67" s="5" t="s">
        <v>26</v>
      </c>
      <c r="C67" s="5" t="s">
        <v>42</v>
      </c>
      <c r="D67" s="5" t="s">
        <v>319</v>
      </c>
      <c r="E67" s="5" t="s">
        <v>320</v>
      </c>
      <c r="F67" s="7">
        <v>45267</v>
      </c>
      <c r="G67" s="7">
        <v>45270</v>
      </c>
      <c r="H67" s="5">
        <v>1</v>
      </c>
      <c r="I67" s="5">
        <v>3</v>
      </c>
      <c r="J67" s="5">
        <v>3</v>
      </c>
      <c r="K67" s="5" t="s">
        <v>30</v>
      </c>
      <c r="L67" s="5">
        <v>591.96</v>
      </c>
      <c r="M67" s="5">
        <v>591.96</v>
      </c>
      <c r="N67" s="5" t="s">
        <v>321</v>
      </c>
      <c r="O67" s="5" t="s">
        <v>46</v>
      </c>
      <c r="P67" s="5" t="s">
        <v>33</v>
      </c>
      <c r="Q67" s="5">
        <v>0</v>
      </c>
      <c r="R67" s="8">
        <v>45240.0000115741</v>
      </c>
      <c r="S67" s="7">
        <v>45271</v>
      </c>
      <c r="T67" s="5" t="s">
        <v>47</v>
      </c>
      <c r="U67" s="5">
        <v>591.96</v>
      </c>
      <c r="V67" s="5">
        <v>0</v>
      </c>
      <c r="W67" s="5">
        <v>0</v>
      </c>
      <c r="X67" s="5" t="s">
        <v>322</v>
      </c>
      <c r="Y67" s="5" t="s">
        <v>323</v>
      </c>
    </row>
    <row r="68" s="5" customFormat="1" spans="1:25">
      <c r="A68" s="5" t="s">
        <v>324</v>
      </c>
      <c r="B68" s="5" t="s">
        <v>26</v>
      </c>
      <c r="C68" s="5" t="s">
        <v>42</v>
      </c>
      <c r="D68" s="5" t="s">
        <v>125</v>
      </c>
      <c r="E68" s="5" t="s">
        <v>325</v>
      </c>
      <c r="F68" s="7">
        <v>45261</v>
      </c>
      <c r="G68" s="7">
        <v>45264</v>
      </c>
      <c r="H68" s="5">
        <v>1</v>
      </c>
      <c r="I68" s="5">
        <v>3</v>
      </c>
      <c r="J68" s="5">
        <v>3</v>
      </c>
      <c r="K68" s="5" t="s">
        <v>30</v>
      </c>
      <c r="L68" s="5">
        <v>301.8</v>
      </c>
      <c r="M68" s="5">
        <v>301.8</v>
      </c>
      <c r="N68" s="5" t="s">
        <v>326</v>
      </c>
      <c r="O68" s="5" t="s">
        <v>46</v>
      </c>
      <c r="P68" s="5" t="s">
        <v>33</v>
      </c>
      <c r="Q68" s="5">
        <v>0</v>
      </c>
      <c r="R68" s="8">
        <v>45241</v>
      </c>
      <c r="S68" s="7">
        <v>45271</v>
      </c>
      <c r="T68" s="5" t="s">
        <v>47</v>
      </c>
      <c r="U68" s="5">
        <v>301.8</v>
      </c>
      <c r="V68" s="5">
        <v>0</v>
      </c>
      <c r="W68" s="5">
        <v>0</v>
      </c>
      <c r="X68" s="5" t="s">
        <v>327</v>
      </c>
      <c r="Y68" s="5" t="s">
        <v>328</v>
      </c>
    </row>
    <row r="69" s="5" customFormat="1" spans="1:25">
      <c r="A69" s="5" t="s">
        <v>329</v>
      </c>
      <c r="B69" s="5" t="s">
        <v>26</v>
      </c>
      <c r="C69" s="5" t="s">
        <v>42</v>
      </c>
      <c r="D69" s="5" t="s">
        <v>330</v>
      </c>
      <c r="E69" s="5" t="s">
        <v>331</v>
      </c>
      <c r="F69" s="7">
        <v>45262</v>
      </c>
      <c r="G69" s="7">
        <v>45265</v>
      </c>
      <c r="H69" s="5">
        <v>1</v>
      </c>
      <c r="I69" s="5">
        <v>3</v>
      </c>
      <c r="J69" s="5">
        <v>3</v>
      </c>
      <c r="K69" s="5" t="s">
        <v>30</v>
      </c>
      <c r="L69" s="5">
        <v>104.26</v>
      </c>
      <c r="M69" s="5">
        <v>104.26</v>
      </c>
      <c r="N69" s="5" t="s">
        <v>332</v>
      </c>
      <c r="O69" s="5" t="s">
        <v>46</v>
      </c>
      <c r="P69" s="5" t="s">
        <v>33</v>
      </c>
      <c r="Q69" s="5">
        <v>0</v>
      </c>
      <c r="R69" s="8">
        <v>45241</v>
      </c>
      <c r="S69" s="7">
        <v>45271</v>
      </c>
      <c r="T69" s="5" t="s">
        <v>47</v>
      </c>
      <c r="U69" s="5">
        <v>104.26</v>
      </c>
      <c r="V69" s="5">
        <v>0</v>
      </c>
      <c r="W69" s="5">
        <v>0</v>
      </c>
      <c r="X69" s="5" t="s">
        <v>333</v>
      </c>
      <c r="Y69" s="5" t="s">
        <v>334</v>
      </c>
    </row>
    <row r="70" s="5" customFormat="1" spans="1:25">
      <c r="A70" s="5" t="s">
        <v>335</v>
      </c>
      <c r="B70" s="5" t="s">
        <v>26</v>
      </c>
      <c r="C70" s="5" t="s">
        <v>42</v>
      </c>
      <c r="D70" s="5" t="s">
        <v>336</v>
      </c>
      <c r="E70" s="5" t="s">
        <v>337</v>
      </c>
      <c r="F70" s="7">
        <v>45262</v>
      </c>
      <c r="G70" s="7">
        <v>45265</v>
      </c>
      <c r="H70" s="5">
        <v>1</v>
      </c>
      <c r="I70" s="5">
        <v>3</v>
      </c>
      <c r="J70" s="5">
        <v>3</v>
      </c>
      <c r="K70" s="5" t="s">
        <v>30</v>
      </c>
      <c r="L70" s="5">
        <v>469.2</v>
      </c>
      <c r="M70" s="5">
        <v>469.2</v>
      </c>
      <c r="N70" s="5" t="s">
        <v>338</v>
      </c>
      <c r="O70" s="5" t="s">
        <v>46</v>
      </c>
      <c r="P70" s="5" t="s">
        <v>33</v>
      </c>
      <c r="Q70" s="5">
        <v>0</v>
      </c>
      <c r="R70" s="8">
        <v>45241.0000115741</v>
      </c>
      <c r="S70" s="7">
        <v>45271</v>
      </c>
      <c r="T70" s="5" t="s">
        <v>47</v>
      </c>
      <c r="U70" s="5">
        <v>469.2</v>
      </c>
      <c r="V70" s="5">
        <v>0</v>
      </c>
      <c r="W70" s="5">
        <v>0</v>
      </c>
      <c r="X70" s="5" t="s">
        <v>339</v>
      </c>
      <c r="Y70" s="5" t="s">
        <v>340</v>
      </c>
    </row>
    <row r="71" s="5" customFormat="1" spans="1:25">
      <c r="A71" s="5" t="s">
        <v>341</v>
      </c>
      <c r="B71" s="5" t="s">
        <v>26</v>
      </c>
      <c r="C71" s="5" t="s">
        <v>42</v>
      </c>
      <c r="D71" s="5" t="s">
        <v>147</v>
      </c>
      <c r="E71" s="5" t="s">
        <v>239</v>
      </c>
      <c r="F71" s="7">
        <v>45268</v>
      </c>
      <c r="G71" s="7">
        <v>45269</v>
      </c>
      <c r="H71" s="5">
        <v>1</v>
      </c>
      <c r="I71" s="5">
        <v>1</v>
      </c>
      <c r="J71" s="5">
        <v>1</v>
      </c>
      <c r="K71" s="5" t="s">
        <v>30</v>
      </c>
      <c r="L71" s="5">
        <v>53.5</v>
      </c>
      <c r="M71" s="5">
        <v>53.5</v>
      </c>
      <c r="N71" s="5" t="s">
        <v>342</v>
      </c>
      <c r="O71" s="5" t="s">
        <v>46</v>
      </c>
      <c r="P71" s="5" t="s">
        <v>33</v>
      </c>
      <c r="Q71" s="5">
        <v>0</v>
      </c>
      <c r="R71" s="8">
        <v>45241</v>
      </c>
      <c r="S71" s="7">
        <v>45271</v>
      </c>
      <c r="T71" s="5" t="s">
        <v>47</v>
      </c>
      <c r="U71" s="5">
        <v>53.5</v>
      </c>
      <c r="V71" s="5">
        <v>0</v>
      </c>
      <c r="W71" s="5">
        <v>0</v>
      </c>
      <c r="X71" s="5" t="s">
        <v>343</v>
      </c>
      <c r="Y71" s="5" t="s">
        <v>344</v>
      </c>
    </row>
    <row r="72" s="5" customFormat="1" spans="1:25">
      <c r="A72" s="5" t="s">
        <v>345</v>
      </c>
      <c r="B72" s="5" t="s">
        <v>26</v>
      </c>
      <c r="C72" s="5" t="s">
        <v>42</v>
      </c>
      <c r="D72" s="5" t="s">
        <v>336</v>
      </c>
      <c r="E72" s="5" t="s">
        <v>337</v>
      </c>
      <c r="F72" s="7">
        <v>45264</v>
      </c>
      <c r="G72" s="7">
        <v>45266</v>
      </c>
      <c r="H72" s="5">
        <v>1</v>
      </c>
      <c r="I72" s="5">
        <v>2</v>
      </c>
      <c r="J72" s="5">
        <v>2</v>
      </c>
      <c r="K72" s="5" t="s">
        <v>30</v>
      </c>
      <c r="L72" s="5">
        <v>312.9</v>
      </c>
      <c r="M72" s="5">
        <v>312.9</v>
      </c>
      <c r="N72" s="5" t="s">
        <v>346</v>
      </c>
      <c r="O72" s="5" t="s">
        <v>46</v>
      </c>
      <c r="P72" s="5" t="s">
        <v>33</v>
      </c>
      <c r="Q72" s="5">
        <v>0</v>
      </c>
      <c r="R72" s="8">
        <v>45242</v>
      </c>
      <c r="S72" s="7">
        <v>45271</v>
      </c>
      <c r="T72" s="5" t="s">
        <v>47</v>
      </c>
      <c r="U72" s="5">
        <v>312.9</v>
      </c>
      <c r="V72" s="5">
        <v>0</v>
      </c>
      <c r="W72" s="5">
        <v>0</v>
      </c>
      <c r="X72" s="5" t="s">
        <v>347</v>
      </c>
      <c r="Y72" s="5" t="s">
        <v>35</v>
      </c>
    </row>
    <row r="73" s="5" customFormat="1" spans="1:25">
      <c r="A73" s="5" t="s">
        <v>348</v>
      </c>
      <c r="B73" s="5" t="s">
        <v>26</v>
      </c>
      <c r="C73" s="5" t="s">
        <v>42</v>
      </c>
      <c r="D73" s="5" t="s">
        <v>349</v>
      </c>
      <c r="E73" s="5" t="s">
        <v>350</v>
      </c>
      <c r="F73" s="7">
        <v>45261</v>
      </c>
      <c r="G73" s="7">
        <v>45265</v>
      </c>
      <c r="H73" s="5">
        <v>1</v>
      </c>
      <c r="I73" s="5">
        <v>4</v>
      </c>
      <c r="J73" s="5">
        <v>4</v>
      </c>
      <c r="K73" s="5" t="s">
        <v>30</v>
      </c>
      <c r="L73" s="5">
        <v>460.32</v>
      </c>
      <c r="M73" s="5">
        <v>460.32</v>
      </c>
      <c r="N73" s="5" t="s">
        <v>351</v>
      </c>
      <c r="O73" s="5" t="s">
        <v>46</v>
      </c>
      <c r="P73" s="5" t="s">
        <v>33</v>
      </c>
      <c r="Q73" s="5">
        <v>0</v>
      </c>
      <c r="R73" s="8">
        <v>45242</v>
      </c>
      <c r="S73" s="7">
        <v>45271</v>
      </c>
      <c r="T73" s="5" t="s">
        <v>47</v>
      </c>
      <c r="U73" s="5">
        <v>460.32</v>
      </c>
      <c r="V73" s="5">
        <v>0</v>
      </c>
      <c r="W73" s="5">
        <v>0</v>
      </c>
      <c r="X73" s="5" t="s">
        <v>352</v>
      </c>
      <c r="Y73" s="5" t="s">
        <v>353</v>
      </c>
    </row>
    <row r="74" s="5" customFormat="1" spans="1:25">
      <c r="A74" s="5" t="s">
        <v>354</v>
      </c>
      <c r="B74" s="5" t="s">
        <v>26</v>
      </c>
      <c r="C74" s="5" t="s">
        <v>42</v>
      </c>
      <c r="D74" s="5" t="s">
        <v>207</v>
      </c>
      <c r="E74" s="5" t="s">
        <v>208</v>
      </c>
      <c r="F74" s="7">
        <v>45263</v>
      </c>
      <c r="G74" s="7">
        <v>45264</v>
      </c>
      <c r="H74" s="5">
        <v>2</v>
      </c>
      <c r="I74" s="5">
        <v>1</v>
      </c>
      <c r="J74" s="5">
        <v>2</v>
      </c>
      <c r="K74" s="5" t="s">
        <v>30</v>
      </c>
      <c r="L74" s="5">
        <v>502.34</v>
      </c>
      <c r="M74" s="5">
        <v>502.34</v>
      </c>
      <c r="N74" s="5" t="s">
        <v>355</v>
      </c>
      <c r="O74" s="5" t="s">
        <v>46</v>
      </c>
      <c r="P74" s="5" t="s">
        <v>33</v>
      </c>
      <c r="Q74" s="5">
        <v>0</v>
      </c>
      <c r="R74" s="8">
        <v>45242.0000115741</v>
      </c>
      <c r="S74" s="7">
        <v>45271</v>
      </c>
      <c r="T74" s="5" t="s">
        <v>47</v>
      </c>
      <c r="U74" s="5">
        <v>502.34</v>
      </c>
      <c r="V74" s="5">
        <v>0</v>
      </c>
      <c r="W74" s="5">
        <v>0</v>
      </c>
      <c r="X74" s="5" t="s">
        <v>356</v>
      </c>
      <c r="Y74" s="5" t="s">
        <v>357</v>
      </c>
    </row>
    <row r="75" s="5" customFormat="1" spans="1:25">
      <c r="A75" s="5" t="s">
        <v>358</v>
      </c>
      <c r="B75" s="5" t="s">
        <v>26</v>
      </c>
      <c r="C75" s="5" t="s">
        <v>42</v>
      </c>
      <c r="D75" s="5" t="s">
        <v>43</v>
      </c>
      <c r="E75" s="5" t="s">
        <v>359</v>
      </c>
      <c r="F75" s="7">
        <v>45267</v>
      </c>
      <c r="G75" s="7">
        <v>45269</v>
      </c>
      <c r="H75" s="5">
        <v>2</v>
      </c>
      <c r="I75" s="5">
        <v>2</v>
      </c>
      <c r="J75" s="5">
        <v>4</v>
      </c>
      <c r="K75" s="5" t="s">
        <v>30</v>
      </c>
      <c r="L75" s="5">
        <v>1770.12</v>
      </c>
      <c r="M75" s="5">
        <v>1770.12</v>
      </c>
      <c r="N75" s="5" t="s">
        <v>360</v>
      </c>
      <c r="O75" s="5" t="s">
        <v>46</v>
      </c>
      <c r="P75" s="5" t="s">
        <v>33</v>
      </c>
      <c r="Q75" s="5">
        <v>0</v>
      </c>
      <c r="R75" s="8">
        <v>45243.0000115741</v>
      </c>
      <c r="S75" s="7">
        <v>45271</v>
      </c>
      <c r="T75" s="5" t="s">
        <v>47</v>
      </c>
      <c r="U75" s="5">
        <v>1770.12</v>
      </c>
      <c r="V75" s="5">
        <v>0</v>
      </c>
      <c r="W75" s="5">
        <v>0</v>
      </c>
      <c r="X75" s="5" t="s">
        <v>361</v>
      </c>
      <c r="Y75" s="5" t="s">
        <v>362</v>
      </c>
    </row>
    <row r="76" s="5" customFormat="1" spans="1:25">
      <c r="A76" s="5" t="s">
        <v>363</v>
      </c>
      <c r="B76" s="5" t="s">
        <v>26</v>
      </c>
      <c r="C76" s="5" t="s">
        <v>42</v>
      </c>
      <c r="D76" s="5" t="s">
        <v>364</v>
      </c>
      <c r="E76" s="5" t="s">
        <v>365</v>
      </c>
      <c r="F76" s="7">
        <v>45268</v>
      </c>
      <c r="G76" s="7">
        <v>45270</v>
      </c>
      <c r="H76" s="5">
        <v>1</v>
      </c>
      <c r="I76" s="5">
        <v>2</v>
      </c>
      <c r="J76" s="5">
        <v>2</v>
      </c>
      <c r="K76" s="5" t="s">
        <v>30</v>
      </c>
      <c r="L76" s="5">
        <v>120.46</v>
      </c>
      <c r="M76" s="5">
        <v>120.46</v>
      </c>
      <c r="N76" s="5" t="s">
        <v>366</v>
      </c>
      <c r="O76" s="5" t="s">
        <v>46</v>
      </c>
      <c r="P76" s="5" t="s">
        <v>33</v>
      </c>
      <c r="Q76" s="5">
        <v>0</v>
      </c>
      <c r="R76" s="8">
        <v>45243.0000115741</v>
      </c>
      <c r="S76" s="7">
        <v>45271</v>
      </c>
      <c r="T76" s="5" t="s">
        <v>47</v>
      </c>
      <c r="U76" s="5">
        <v>120.46</v>
      </c>
      <c r="V76" s="5">
        <v>0</v>
      </c>
      <c r="W76" s="5">
        <v>0</v>
      </c>
      <c r="X76" s="5" t="s">
        <v>367</v>
      </c>
      <c r="Y76" s="5" t="s">
        <v>368</v>
      </c>
    </row>
    <row r="77" s="5" customFormat="1" spans="1:25">
      <c r="A77" s="5" t="s">
        <v>369</v>
      </c>
      <c r="B77" s="5" t="s">
        <v>26</v>
      </c>
      <c r="C77" s="5" t="s">
        <v>42</v>
      </c>
      <c r="D77" s="5" t="s">
        <v>43</v>
      </c>
      <c r="E77" s="5" t="s">
        <v>370</v>
      </c>
      <c r="F77" s="7">
        <v>45268</v>
      </c>
      <c r="G77" s="7">
        <v>45270</v>
      </c>
      <c r="H77" s="5">
        <v>1</v>
      </c>
      <c r="I77" s="5">
        <v>2</v>
      </c>
      <c r="J77" s="5">
        <v>2</v>
      </c>
      <c r="K77" s="5" t="s">
        <v>30</v>
      </c>
      <c r="L77" s="5">
        <v>701.91</v>
      </c>
      <c r="M77" s="5">
        <v>701.91</v>
      </c>
      <c r="N77" s="5" t="s">
        <v>371</v>
      </c>
      <c r="O77" s="5" t="s">
        <v>46</v>
      </c>
      <c r="P77" s="5" t="s">
        <v>33</v>
      </c>
      <c r="Q77" s="5">
        <v>0</v>
      </c>
      <c r="R77" s="8">
        <v>45243</v>
      </c>
      <c r="S77" s="7">
        <v>45271</v>
      </c>
      <c r="T77" s="5" t="s">
        <v>47</v>
      </c>
      <c r="U77" s="5">
        <v>701.91</v>
      </c>
      <c r="V77" s="5">
        <v>0</v>
      </c>
      <c r="W77" s="5">
        <v>0</v>
      </c>
      <c r="X77" s="5" t="s">
        <v>372</v>
      </c>
      <c r="Y77" s="5" t="s">
        <v>373</v>
      </c>
    </row>
    <row r="78" s="5" customFormat="1" spans="1:25">
      <c r="A78" s="5" t="s">
        <v>374</v>
      </c>
      <c r="B78" s="5" t="s">
        <v>26</v>
      </c>
      <c r="C78" s="5" t="s">
        <v>42</v>
      </c>
      <c r="D78" s="5" t="s">
        <v>43</v>
      </c>
      <c r="E78" s="5" t="s">
        <v>370</v>
      </c>
      <c r="F78" s="7">
        <v>45268</v>
      </c>
      <c r="G78" s="7">
        <v>45270</v>
      </c>
      <c r="H78" s="5">
        <v>1</v>
      </c>
      <c r="I78" s="5">
        <v>2</v>
      </c>
      <c r="J78" s="5">
        <v>2</v>
      </c>
      <c r="K78" s="5" t="s">
        <v>30</v>
      </c>
      <c r="L78" s="5">
        <v>701.91</v>
      </c>
      <c r="M78" s="5">
        <v>701.91</v>
      </c>
      <c r="N78" s="5" t="s">
        <v>375</v>
      </c>
      <c r="O78" s="5" t="s">
        <v>46</v>
      </c>
      <c r="P78" s="5" t="s">
        <v>33</v>
      </c>
      <c r="Q78" s="5">
        <v>0</v>
      </c>
      <c r="R78" s="8">
        <v>45243.0000115741</v>
      </c>
      <c r="S78" s="7">
        <v>45271</v>
      </c>
      <c r="T78" s="5" t="s">
        <v>47</v>
      </c>
      <c r="U78" s="5">
        <v>701.91</v>
      </c>
      <c r="V78" s="5">
        <v>0</v>
      </c>
      <c r="W78" s="5">
        <v>0</v>
      </c>
      <c r="X78" s="5" t="s">
        <v>376</v>
      </c>
      <c r="Y78" s="5" t="s">
        <v>377</v>
      </c>
    </row>
    <row r="79" s="5" customFormat="1" spans="1:25">
      <c r="A79" s="5" t="s">
        <v>363</v>
      </c>
      <c r="B79" s="5" t="s">
        <v>26</v>
      </c>
      <c r="C79" s="5" t="s">
        <v>84</v>
      </c>
      <c r="D79" s="5" t="s">
        <v>364</v>
      </c>
      <c r="E79" s="5" t="s">
        <v>365</v>
      </c>
      <c r="F79" s="7">
        <v>45268</v>
      </c>
      <c r="G79" s="7">
        <v>45270</v>
      </c>
      <c r="H79" s="5">
        <v>1</v>
      </c>
      <c r="I79" s="5">
        <v>2</v>
      </c>
      <c r="J79" s="5">
        <v>2</v>
      </c>
      <c r="K79" s="5" t="s">
        <v>30</v>
      </c>
      <c r="L79" s="5">
        <v>-120.46</v>
      </c>
      <c r="M79" s="5">
        <v>-120.46</v>
      </c>
      <c r="N79" s="5" t="s">
        <v>366</v>
      </c>
      <c r="O79" s="5" t="s">
        <v>46</v>
      </c>
      <c r="P79" s="5" t="s">
        <v>33</v>
      </c>
      <c r="Q79" s="5">
        <v>0</v>
      </c>
      <c r="R79" s="8">
        <v>45243.0000115741</v>
      </c>
      <c r="S79" s="7">
        <v>45271</v>
      </c>
      <c r="T79" s="5" t="s">
        <v>47</v>
      </c>
      <c r="U79" s="5">
        <v>-120.46</v>
      </c>
      <c r="V79" s="5">
        <v>0</v>
      </c>
      <c r="W79" s="5">
        <v>0</v>
      </c>
      <c r="X79" s="5" t="s">
        <v>367</v>
      </c>
      <c r="Y79" s="5" t="s">
        <v>368</v>
      </c>
    </row>
    <row r="80" s="5" customFormat="1" spans="1:25">
      <c r="A80" s="5" t="s">
        <v>378</v>
      </c>
      <c r="B80" s="5" t="s">
        <v>26</v>
      </c>
      <c r="C80" s="5" t="s">
        <v>42</v>
      </c>
      <c r="D80" s="5" t="s">
        <v>379</v>
      </c>
      <c r="E80" s="5" t="s">
        <v>380</v>
      </c>
      <c r="F80" s="7">
        <v>45268</v>
      </c>
      <c r="G80" s="7">
        <v>45269</v>
      </c>
      <c r="H80" s="5">
        <v>1</v>
      </c>
      <c r="I80" s="5">
        <v>1</v>
      </c>
      <c r="J80" s="5">
        <v>1</v>
      </c>
      <c r="K80" s="5" t="s">
        <v>30</v>
      </c>
      <c r="L80" s="5">
        <v>51.33</v>
      </c>
      <c r="M80" s="5">
        <v>51.33</v>
      </c>
      <c r="N80" s="5" t="s">
        <v>381</v>
      </c>
      <c r="O80" s="5" t="s">
        <v>46</v>
      </c>
      <c r="P80" s="5" t="s">
        <v>33</v>
      </c>
      <c r="Q80" s="5">
        <v>0</v>
      </c>
      <c r="R80" s="8">
        <v>45244</v>
      </c>
      <c r="S80" s="7">
        <v>45271</v>
      </c>
      <c r="T80" s="5" t="s">
        <v>47</v>
      </c>
      <c r="U80" s="5">
        <v>51.33</v>
      </c>
      <c r="V80" s="5">
        <v>0</v>
      </c>
      <c r="W80" s="5">
        <v>0</v>
      </c>
      <c r="X80" s="5" t="s">
        <v>382</v>
      </c>
      <c r="Y80" s="5" t="s">
        <v>383</v>
      </c>
    </row>
    <row r="81" s="5" customFormat="1" spans="1:25">
      <c r="A81" s="5" t="s">
        <v>384</v>
      </c>
      <c r="B81" s="5" t="s">
        <v>26</v>
      </c>
      <c r="C81" s="5" t="s">
        <v>42</v>
      </c>
      <c r="D81" s="5" t="s">
        <v>385</v>
      </c>
      <c r="E81" s="5" t="s">
        <v>386</v>
      </c>
      <c r="F81" s="7">
        <v>45263</v>
      </c>
      <c r="G81" s="7">
        <v>45264</v>
      </c>
      <c r="H81" s="5">
        <v>1</v>
      </c>
      <c r="I81" s="5">
        <v>1</v>
      </c>
      <c r="J81" s="5">
        <v>1</v>
      </c>
      <c r="K81" s="5" t="s">
        <v>30</v>
      </c>
      <c r="L81" s="5">
        <v>145.09</v>
      </c>
      <c r="M81" s="5">
        <v>145.09</v>
      </c>
      <c r="N81" s="5" t="s">
        <v>387</v>
      </c>
      <c r="O81" s="5" t="s">
        <v>46</v>
      </c>
      <c r="P81" s="5" t="s">
        <v>33</v>
      </c>
      <c r="Q81" s="5">
        <v>0</v>
      </c>
      <c r="R81" s="8">
        <v>45244.0000115741</v>
      </c>
      <c r="S81" s="7">
        <v>45271</v>
      </c>
      <c r="T81" s="5" t="s">
        <v>47</v>
      </c>
      <c r="U81" s="5">
        <v>145.09</v>
      </c>
      <c r="V81" s="5">
        <v>0</v>
      </c>
      <c r="W81" s="5">
        <v>0</v>
      </c>
      <c r="X81" s="5" t="s">
        <v>388</v>
      </c>
      <c r="Y81" s="5" t="s">
        <v>389</v>
      </c>
    </row>
    <row r="82" s="5" customFormat="1" spans="1:25">
      <c r="A82" s="5" t="s">
        <v>226</v>
      </c>
      <c r="B82" s="5" t="s">
        <v>26</v>
      </c>
      <c r="C82" s="5" t="s">
        <v>84</v>
      </c>
      <c r="D82" s="5" t="s">
        <v>51</v>
      </c>
      <c r="E82" s="5" t="s">
        <v>71</v>
      </c>
      <c r="F82" s="7">
        <v>45268</v>
      </c>
      <c r="G82" s="7">
        <v>45270</v>
      </c>
      <c r="H82" s="5">
        <v>1</v>
      </c>
      <c r="I82" s="5">
        <v>2</v>
      </c>
      <c r="J82" s="5">
        <v>2</v>
      </c>
      <c r="K82" s="5" t="s">
        <v>30</v>
      </c>
      <c r="L82" s="5">
        <v>-147.1</v>
      </c>
      <c r="M82" s="5">
        <v>-147.1</v>
      </c>
      <c r="N82" s="5" t="s">
        <v>227</v>
      </c>
      <c r="O82" s="5" t="s">
        <v>46</v>
      </c>
      <c r="P82" s="5" t="s">
        <v>33</v>
      </c>
      <c r="Q82" s="5">
        <v>0</v>
      </c>
      <c r="R82" s="8">
        <v>45230.0000115741</v>
      </c>
      <c r="S82" s="7">
        <v>45271</v>
      </c>
      <c r="T82" s="5" t="s">
        <v>47</v>
      </c>
      <c r="U82" s="5">
        <v>-147.1</v>
      </c>
      <c r="V82" s="5">
        <v>0</v>
      </c>
      <c r="W82" s="5">
        <v>0</v>
      </c>
      <c r="X82" s="5" t="s">
        <v>228</v>
      </c>
      <c r="Y82" s="5" t="s">
        <v>229</v>
      </c>
    </row>
    <row r="83" s="5" customFormat="1" spans="1:25">
      <c r="A83" s="5" t="s">
        <v>390</v>
      </c>
      <c r="B83" s="5" t="s">
        <v>26</v>
      </c>
      <c r="C83" s="5" t="s">
        <v>42</v>
      </c>
      <c r="D83" s="5" t="s">
        <v>391</v>
      </c>
      <c r="E83" s="5" t="s">
        <v>392</v>
      </c>
      <c r="F83" s="7">
        <v>45265</v>
      </c>
      <c r="G83" s="7">
        <v>45268</v>
      </c>
      <c r="H83" s="5">
        <v>2</v>
      </c>
      <c r="I83" s="5">
        <v>3</v>
      </c>
      <c r="J83" s="5">
        <v>6</v>
      </c>
      <c r="K83" s="5" t="s">
        <v>30</v>
      </c>
      <c r="L83" s="5">
        <v>810.42</v>
      </c>
      <c r="M83" s="5">
        <v>810.42</v>
      </c>
      <c r="N83" s="5" t="s">
        <v>393</v>
      </c>
      <c r="O83" s="5" t="s">
        <v>46</v>
      </c>
      <c r="P83" s="5" t="s">
        <v>33</v>
      </c>
      <c r="Q83" s="5">
        <v>0</v>
      </c>
      <c r="R83" s="8">
        <v>45245.0000115741</v>
      </c>
      <c r="S83" s="7">
        <v>45271</v>
      </c>
      <c r="T83" s="5" t="s">
        <v>47</v>
      </c>
      <c r="U83" s="5">
        <v>810.42</v>
      </c>
      <c r="V83" s="5">
        <v>0</v>
      </c>
      <c r="W83" s="5">
        <v>0</v>
      </c>
      <c r="X83" s="5" t="s">
        <v>394</v>
      </c>
      <c r="Y83" s="5" t="s">
        <v>395</v>
      </c>
    </row>
    <row r="84" s="5" customFormat="1" spans="1:25">
      <c r="A84" s="5" t="s">
        <v>396</v>
      </c>
      <c r="B84" s="5" t="s">
        <v>26</v>
      </c>
      <c r="C84" s="5" t="s">
        <v>42</v>
      </c>
      <c r="D84" s="5" t="s">
        <v>397</v>
      </c>
      <c r="E84" s="5" t="s">
        <v>305</v>
      </c>
      <c r="F84" s="7">
        <v>45264</v>
      </c>
      <c r="G84" s="7">
        <v>45267</v>
      </c>
      <c r="H84" s="5">
        <v>1</v>
      </c>
      <c r="I84" s="5">
        <v>3</v>
      </c>
      <c r="J84" s="5">
        <v>3</v>
      </c>
      <c r="K84" s="5" t="s">
        <v>30</v>
      </c>
      <c r="L84" s="5">
        <v>157.23</v>
      </c>
      <c r="M84" s="5">
        <v>157.23</v>
      </c>
      <c r="N84" s="5" t="s">
        <v>398</v>
      </c>
      <c r="O84" s="5" t="s">
        <v>46</v>
      </c>
      <c r="P84" s="5" t="s">
        <v>33</v>
      </c>
      <c r="Q84" s="5">
        <v>0</v>
      </c>
      <c r="R84" s="8">
        <v>45245</v>
      </c>
      <c r="S84" s="7">
        <v>45271</v>
      </c>
      <c r="T84" s="5" t="s">
        <v>47</v>
      </c>
      <c r="U84" s="5">
        <v>157.23</v>
      </c>
      <c r="V84" s="5">
        <v>0</v>
      </c>
      <c r="W84" s="5">
        <v>0</v>
      </c>
      <c r="X84" s="5" t="s">
        <v>399</v>
      </c>
      <c r="Y84" s="5" t="s">
        <v>400</v>
      </c>
    </row>
    <row r="85" s="5" customFormat="1" spans="1:25">
      <c r="A85" s="5" t="s">
        <v>114</v>
      </c>
      <c r="B85" s="5" t="s">
        <v>26</v>
      </c>
      <c r="C85" s="5" t="s">
        <v>84</v>
      </c>
      <c r="D85" s="5" t="s">
        <v>43</v>
      </c>
      <c r="E85" s="5" t="s">
        <v>44</v>
      </c>
      <c r="F85" s="7">
        <v>45268</v>
      </c>
      <c r="G85" s="7">
        <v>45270</v>
      </c>
      <c r="H85" s="5">
        <v>1</v>
      </c>
      <c r="I85" s="5">
        <v>2</v>
      </c>
      <c r="J85" s="5">
        <v>2</v>
      </c>
      <c r="K85" s="5" t="s">
        <v>30</v>
      </c>
      <c r="L85" s="5">
        <v>-600.64</v>
      </c>
      <c r="M85" s="5">
        <v>-600.64</v>
      </c>
      <c r="N85" s="5" t="s">
        <v>115</v>
      </c>
      <c r="O85" s="5" t="s">
        <v>46</v>
      </c>
      <c r="P85" s="5" t="s">
        <v>33</v>
      </c>
      <c r="Q85" s="5">
        <v>0</v>
      </c>
      <c r="R85" s="8">
        <v>45219.0000115741</v>
      </c>
      <c r="S85" s="7">
        <v>45271</v>
      </c>
      <c r="T85" s="5" t="s">
        <v>47</v>
      </c>
      <c r="U85" s="5">
        <v>-600.64</v>
      </c>
      <c r="V85" s="5">
        <v>0</v>
      </c>
      <c r="W85" s="5">
        <v>0</v>
      </c>
      <c r="X85" s="5" t="s">
        <v>116</v>
      </c>
      <c r="Y85" s="5" t="s">
        <v>117</v>
      </c>
    </row>
    <row r="86" s="5" customFormat="1" spans="1:25">
      <c r="A86" s="5" t="s">
        <v>401</v>
      </c>
      <c r="B86" s="5" t="s">
        <v>26</v>
      </c>
      <c r="C86" s="5" t="s">
        <v>42</v>
      </c>
      <c r="D86" s="5" t="s">
        <v>402</v>
      </c>
      <c r="E86" s="5" t="s">
        <v>403</v>
      </c>
      <c r="F86" s="7">
        <v>45260</v>
      </c>
      <c r="G86" s="7">
        <v>45264</v>
      </c>
      <c r="H86" s="5">
        <v>1</v>
      </c>
      <c r="I86" s="5">
        <v>4</v>
      </c>
      <c r="J86" s="5">
        <v>4</v>
      </c>
      <c r="K86" s="5" t="s">
        <v>30</v>
      </c>
      <c r="L86" s="5">
        <v>461.48</v>
      </c>
      <c r="M86" s="5">
        <v>461.48</v>
      </c>
      <c r="N86" s="5" t="s">
        <v>404</v>
      </c>
      <c r="O86" s="5" t="s">
        <v>46</v>
      </c>
      <c r="P86" s="5" t="s">
        <v>33</v>
      </c>
      <c r="Q86" s="5">
        <v>0</v>
      </c>
      <c r="R86" s="8">
        <v>45246</v>
      </c>
      <c r="S86" s="7">
        <v>45271</v>
      </c>
      <c r="T86" s="5" t="s">
        <v>47</v>
      </c>
      <c r="U86" s="5">
        <v>461.48</v>
      </c>
      <c r="V86" s="5">
        <v>0</v>
      </c>
      <c r="W86" s="5">
        <v>0</v>
      </c>
      <c r="X86" s="5" t="s">
        <v>405</v>
      </c>
      <c r="Y86" s="5" t="s">
        <v>406</v>
      </c>
    </row>
    <row r="87" s="5" customFormat="1" spans="1:25">
      <c r="A87" s="5" t="s">
        <v>407</v>
      </c>
      <c r="B87" s="5" t="s">
        <v>26</v>
      </c>
      <c r="C87" s="5" t="s">
        <v>42</v>
      </c>
      <c r="D87" s="5" t="s">
        <v>408</v>
      </c>
      <c r="E87" s="5" t="s">
        <v>409</v>
      </c>
      <c r="F87" s="7">
        <v>45265</v>
      </c>
      <c r="G87" s="7">
        <v>45268</v>
      </c>
      <c r="H87" s="5">
        <v>1</v>
      </c>
      <c r="I87" s="5">
        <v>3</v>
      </c>
      <c r="J87" s="5">
        <v>3</v>
      </c>
      <c r="K87" s="5" t="s">
        <v>30</v>
      </c>
      <c r="L87" s="5">
        <v>675.72</v>
      </c>
      <c r="M87" s="5">
        <v>675.72</v>
      </c>
      <c r="N87" s="5" t="s">
        <v>410</v>
      </c>
      <c r="O87" s="5" t="s">
        <v>46</v>
      </c>
      <c r="P87" s="5" t="s">
        <v>33</v>
      </c>
      <c r="Q87" s="5">
        <v>0</v>
      </c>
      <c r="R87" s="8">
        <v>45246.0000115741</v>
      </c>
      <c r="S87" s="7">
        <v>45271</v>
      </c>
      <c r="T87" s="5" t="s">
        <v>47</v>
      </c>
      <c r="U87" s="5">
        <v>675.72</v>
      </c>
      <c r="V87" s="5">
        <v>0</v>
      </c>
      <c r="W87" s="5">
        <v>0</v>
      </c>
      <c r="X87" s="5" t="s">
        <v>411</v>
      </c>
      <c r="Y87" s="5" t="s">
        <v>412</v>
      </c>
    </row>
    <row r="88" s="5" customFormat="1" spans="1:25">
      <c r="A88" s="5" t="s">
        <v>413</v>
      </c>
      <c r="B88" s="5" t="s">
        <v>26</v>
      </c>
      <c r="C88" s="5" t="s">
        <v>42</v>
      </c>
      <c r="D88" s="5" t="s">
        <v>414</v>
      </c>
      <c r="E88" s="5" t="s">
        <v>183</v>
      </c>
      <c r="F88" s="7">
        <v>45264</v>
      </c>
      <c r="G88" s="7">
        <v>45265</v>
      </c>
      <c r="H88" s="5">
        <v>2</v>
      </c>
      <c r="I88" s="5">
        <v>1</v>
      </c>
      <c r="J88" s="5">
        <v>2</v>
      </c>
      <c r="K88" s="5" t="s">
        <v>30</v>
      </c>
      <c r="L88" s="5">
        <v>201</v>
      </c>
      <c r="M88" s="5">
        <v>201</v>
      </c>
      <c r="N88" s="5" t="s">
        <v>415</v>
      </c>
      <c r="O88" s="5" t="s">
        <v>46</v>
      </c>
      <c r="P88" s="5" t="s">
        <v>33</v>
      </c>
      <c r="Q88" s="5">
        <v>0</v>
      </c>
      <c r="R88" s="8">
        <v>45246</v>
      </c>
      <c r="S88" s="7">
        <v>45271</v>
      </c>
      <c r="T88" s="5" t="s">
        <v>47</v>
      </c>
      <c r="U88" s="5">
        <v>201</v>
      </c>
      <c r="V88" s="5">
        <v>0</v>
      </c>
      <c r="W88" s="5">
        <v>0</v>
      </c>
      <c r="X88" s="5" t="s">
        <v>416</v>
      </c>
      <c r="Y88" s="5" t="s">
        <v>417</v>
      </c>
    </row>
    <row r="89" s="5" customFormat="1" spans="1:25">
      <c r="A89" s="5" t="s">
        <v>418</v>
      </c>
      <c r="B89" s="5" t="s">
        <v>26</v>
      </c>
      <c r="C89" s="5" t="s">
        <v>42</v>
      </c>
      <c r="D89" s="5" t="s">
        <v>419</v>
      </c>
      <c r="E89" s="5" t="s">
        <v>420</v>
      </c>
      <c r="F89" s="7">
        <v>45266</v>
      </c>
      <c r="G89" s="7">
        <v>45267</v>
      </c>
      <c r="H89" s="5">
        <v>1</v>
      </c>
      <c r="I89" s="5">
        <v>1</v>
      </c>
      <c r="J89" s="5">
        <v>1</v>
      </c>
      <c r="K89" s="5" t="s">
        <v>30</v>
      </c>
      <c r="L89" s="5">
        <v>565.33</v>
      </c>
      <c r="M89" s="5">
        <v>565.33</v>
      </c>
      <c r="N89" s="5" t="s">
        <v>421</v>
      </c>
      <c r="O89" s="5" t="s">
        <v>46</v>
      </c>
      <c r="P89" s="5" t="s">
        <v>33</v>
      </c>
      <c r="Q89" s="5">
        <v>0</v>
      </c>
      <c r="R89" s="8">
        <v>45247</v>
      </c>
      <c r="S89" s="7">
        <v>45271</v>
      </c>
      <c r="T89" s="5" t="s">
        <v>47</v>
      </c>
      <c r="U89" s="5">
        <v>565.33</v>
      </c>
      <c r="V89" s="5">
        <v>0</v>
      </c>
      <c r="W89" s="5">
        <v>0</v>
      </c>
      <c r="X89" s="5" t="s">
        <v>422</v>
      </c>
      <c r="Y89" s="5" t="s">
        <v>423</v>
      </c>
    </row>
    <row r="90" s="5" customFormat="1" spans="1:25">
      <c r="A90" s="5" t="s">
        <v>424</v>
      </c>
      <c r="B90" s="5" t="s">
        <v>26</v>
      </c>
      <c r="C90" s="5" t="s">
        <v>42</v>
      </c>
      <c r="D90" s="5" t="s">
        <v>391</v>
      </c>
      <c r="E90" s="5" t="s">
        <v>392</v>
      </c>
      <c r="F90" s="7">
        <v>45264</v>
      </c>
      <c r="G90" s="7">
        <v>45266</v>
      </c>
      <c r="H90" s="5">
        <v>1</v>
      </c>
      <c r="I90" s="5">
        <v>2</v>
      </c>
      <c r="J90" s="5">
        <v>2</v>
      </c>
      <c r="K90" s="5" t="s">
        <v>30</v>
      </c>
      <c r="L90" s="5">
        <v>270.48</v>
      </c>
      <c r="M90" s="5">
        <v>270.48</v>
      </c>
      <c r="N90" s="5" t="s">
        <v>425</v>
      </c>
      <c r="O90" s="5" t="s">
        <v>46</v>
      </c>
      <c r="P90" s="5" t="s">
        <v>33</v>
      </c>
      <c r="Q90" s="5">
        <v>0</v>
      </c>
      <c r="R90" s="8">
        <v>45247</v>
      </c>
      <c r="S90" s="7">
        <v>45271</v>
      </c>
      <c r="T90" s="5" t="s">
        <v>47</v>
      </c>
      <c r="U90" s="5">
        <v>270.48</v>
      </c>
      <c r="V90" s="5">
        <v>0</v>
      </c>
      <c r="W90" s="5">
        <v>361.26</v>
      </c>
      <c r="X90" s="5" t="s">
        <v>426</v>
      </c>
      <c r="Y90" s="5" t="s">
        <v>427</v>
      </c>
    </row>
    <row r="91" s="5" customFormat="1" spans="1:25">
      <c r="A91" s="5" t="s">
        <v>428</v>
      </c>
      <c r="B91" s="5" t="s">
        <v>26</v>
      </c>
      <c r="C91" s="5" t="s">
        <v>42</v>
      </c>
      <c r="D91" s="5" t="s">
        <v>207</v>
      </c>
      <c r="E91" s="5" t="s">
        <v>208</v>
      </c>
      <c r="F91" s="7">
        <v>45268</v>
      </c>
      <c r="G91" s="7">
        <v>45269</v>
      </c>
      <c r="H91" s="5">
        <v>1</v>
      </c>
      <c r="I91" s="5">
        <v>1</v>
      </c>
      <c r="J91" s="5">
        <v>1</v>
      </c>
      <c r="K91" s="5" t="s">
        <v>30</v>
      </c>
      <c r="L91" s="5">
        <v>221.73</v>
      </c>
      <c r="M91" s="5">
        <v>221.73</v>
      </c>
      <c r="N91" s="5" t="s">
        <v>429</v>
      </c>
      <c r="O91" s="5" t="s">
        <v>46</v>
      </c>
      <c r="P91" s="5" t="s">
        <v>33</v>
      </c>
      <c r="Q91" s="5">
        <v>0</v>
      </c>
      <c r="R91" s="8">
        <v>45247</v>
      </c>
      <c r="S91" s="7">
        <v>45271</v>
      </c>
      <c r="T91" s="5" t="s">
        <v>47</v>
      </c>
      <c r="U91" s="5">
        <v>221.73</v>
      </c>
      <c r="V91" s="5">
        <v>0</v>
      </c>
      <c r="W91" s="5">
        <v>0</v>
      </c>
      <c r="X91" s="5" t="s">
        <v>430</v>
      </c>
      <c r="Y91" s="5" t="s">
        <v>431</v>
      </c>
    </row>
    <row r="92" s="5" customFormat="1" spans="1:25">
      <c r="A92" s="5" t="s">
        <v>432</v>
      </c>
      <c r="B92" s="5" t="s">
        <v>26</v>
      </c>
      <c r="C92" s="5" t="s">
        <v>42</v>
      </c>
      <c r="D92" s="5" t="s">
        <v>349</v>
      </c>
      <c r="E92" s="5" t="s">
        <v>350</v>
      </c>
      <c r="F92" s="7">
        <v>45261</v>
      </c>
      <c r="G92" s="7">
        <v>45265</v>
      </c>
      <c r="H92" s="5">
        <v>2</v>
      </c>
      <c r="I92" s="5">
        <v>4</v>
      </c>
      <c r="J92" s="5">
        <v>8</v>
      </c>
      <c r="K92" s="5" t="s">
        <v>30</v>
      </c>
      <c r="L92" s="5">
        <v>948.6</v>
      </c>
      <c r="M92" s="5">
        <v>948.6</v>
      </c>
      <c r="N92" s="5" t="s">
        <v>433</v>
      </c>
      <c r="O92" s="5" t="s">
        <v>46</v>
      </c>
      <c r="P92" s="5" t="s">
        <v>33</v>
      </c>
      <c r="Q92" s="5">
        <v>0</v>
      </c>
      <c r="R92" s="8">
        <v>45247</v>
      </c>
      <c r="S92" s="7">
        <v>45271</v>
      </c>
      <c r="T92" s="5" t="s">
        <v>47</v>
      </c>
      <c r="U92" s="5">
        <v>948.6</v>
      </c>
      <c r="V92" s="5">
        <v>0</v>
      </c>
      <c r="W92" s="5">
        <v>0</v>
      </c>
      <c r="X92" s="5" t="s">
        <v>434</v>
      </c>
      <c r="Y92" s="5" t="s">
        <v>435</v>
      </c>
    </row>
    <row r="93" s="5" customFormat="1" spans="1:25">
      <c r="A93" s="5" t="s">
        <v>436</v>
      </c>
      <c r="B93" s="5" t="s">
        <v>26</v>
      </c>
      <c r="C93" s="5" t="s">
        <v>42</v>
      </c>
      <c r="D93" s="5" t="s">
        <v>266</v>
      </c>
      <c r="E93" s="5" t="s">
        <v>437</v>
      </c>
      <c r="F93" s="7">
        <v>45267</v>
      </c>
      <c r="G93" s="7">
        <v>45270</v>
      </c>
      <c r="H93" s="5">
        <v>1</v>
      </c>
      <c r="I93" s="5">
        <v>3</v>
      </c>
      <c r="J93" s="5">
        <v>3</v>
      </c>
      <c r="K93" s="5" t="s">
        <v>30</v>
      </c>
      <c r="L93" s="5">
        <v>414.81</v>
      </c>
      <c r="M93" s="5">
        <v>414.81</v>
      </c>
      <c r="N93" s="5" t="s">
        <v>438</v>
      </c>
      <c r="O93" s="5" t="s">
        <v>46</v>
      </c>
      <c r="P93" s="5" t="s">
        <v>33</v>
      </c>
      <c r="Q93" s="5">
        <v>0</v>
      </c>
      <c r="R93" s="8">
        <v>45247</v>
      </c>
      <c r="S93" s="7">
        <v>45271</v>
      </c>
      <c r="T93" s="5" t="s">
        <v>47</v>
      </c>
      <c r="U93" s="5">
        <v>414.81</v>
      </c>
      <c r="V93" s="5">
        <v>0</v>
      </c>
      <c r="W93" s="5">
        <v>0</v>
      </c>
      <c r="X93" s="5" t="s">
        <v>439</v>
      </c>
      <c r="Y93" s="5" t="s">
        <v>440</v>
      </c>
    </row>
    <row r="94" s="5" customFormat="1" spans="1:25">
      <c r="A94" s="5" t="s">
        <v>354</v>
      </c>
      <c r="B94" s="5" t="s">
        <v>26</v>
      </c>
      <c r="C94" s="5" t="s">
        <v>84</v>
      </c>
      <c r="D94" s="5" t="s">
        <v>207</v>
      </c>
      <c r="E94" s="5" t="s">
        <v>208</v>
      </c>
      <c r="F94" s="7">
        <v>45263</v>
      </c>
      <c r="G94" s="7">
        <v>45264</v>
      </c>
      <c r="H94" s="5">
        <v>2</v>
      </c>
      <c r="I94" s="5">
        <v>1</v>
      </c>
      <c r="J94" s="5">
        <v>2</v>
      </c>
      <c r="K94" s="5" t="s">
        <v>30</v>
      </c>
      <c r="L94" s="5">
        <v>-502.34</v>
      </c>
      <c r="M94" s="5">
        <v>-502.34</v>
      </c>
      <c r="N94" s="5" t="s">
        <v>355</v>
      </c>
      <c r="O94" s="5" t="s">
        <v>46</v>
      </c>
      <c r="P94" s="5" t="s">
        <v>33</v>
      </c>
      <c r="Q94" s="5">
        <v>0</v>
      </c>
      <c r="R94" s="8">
        <v>45242.0000115741</v>
      </c>
      <c r="S94" s="7">
        <v>45271</v>
      </c>
      <c r="T94" s="5" t="s">
        <v>47</v>
      </c>
      <c r="U94" s="5">
        <v>-502.34</v>
      </c>
      <c r="V94" s="5">
        <v>0</v>
      </c>
      <c r="W94" s="5">
        <v>0</v>
      </c>
      <c r="X94" s="5" t="s">
        <v>356</v>
      </c>
      <c r="Y94" s="5" t="s">
        <v>357</v>
      </c>
    </row>
    <row r="95" s="5" customFormat="1" spans="1:25">
      <c r="A95" s="5" t="s">
        <v>441</v>
      </c>
      <c r="B95" s="5" t="s">
        <v>26</v>
      </c>
      <c r="C95" s="5" t="s">
        <v>42</v>
      </c>
      <c r="D95" s="5" t="s">
        <v>442</v>
      </c>
      <c r="E95" s="5" t="s">
        <v>443</v>
      </c>
      <c r="F95" s="7">
        <v>45264</v>
      </c>
      <c r="G95" s="7">
        <v>45266</v>
      </c>
      <c r="H95" s="5">
        <v>1</v>
      </c>
      <c r="I95" s="5">
        <v>2</v>
      </c>
      <c r="J95" s="5">
        <v>2</v>
      </c>
      <c r="K95" s="5" t="s">
        <v>30</v>
      </c>
      <c r="L95" s="5">
        <v>82.28</v>
      </c>
      <c r="M95" s="5">
        <v>82.28</v>
      </c>
      <c r="N95" s="5" t="s">
        <v>444</v>
      </c>
      <c r="O95" s="5" t="s">
        <v>46</v>
      </c>
      <c r="P95" s="5" t="s">
        <v>33</v>
      </c>
      <c r="Q95" s="5">
        <v>0</v>
      </c>
      <c r="R95" s="8">
        <v>45248</v>
      </c>
      <c r="S95" s="7">
        <v>45271</v>
      </c>
      <c r="T95" s="5" t="s">
        <v>47</v>
      </c>
      <c r="U95" s="5">
        <v>82.28</v>
      </c>
      <c r="V95" s="5">
        <v>0</v>
      </c>
      <c r="W95" s="5">
        <v>0</v>
      </c>
      <c r="X95" s="5" t="s">
        <v>445</v>
      </c>
      <c r="Y95" s="5" t="s">
        <v>446</v>
      </c>
    </row>
    <row r="96" s="5" customFormat="1" spans="1:25">
      <c r="A96" s="5" t="s">
        <v>447</v>
      </c>
      <c r="B96" s="5" t="s">
        <v>26</v>
      </c>
      <c r="C96" s="5" t="s">
        <v>42</v>
      </c>
      <c r="D96" s="5" t="s">
        <v>442</v>
      </c>
      <c r="E96" s="5" t="s">
        <v>448</v>
      </c>
      <c r="F96" s="7">
        <v>45268</v>
      </c>
      <c r="G96" s="7">
        <v>45269</v>
      </c>
      <c r="H96" s="5">
        <v>1</v>
      </c>
      <c r="I96" s="5">
        <v>1</v>
      </c>
      <c r="J96" s="5">
        <v>1</v>
      </c>
      <c r="K96" s="5" t="s">
        <v>30</v>
      </c>
      <c r="L96" s="5">
        <v>44.8</v>
      </c>
      <c r="M96" s="5">
        <v>44.8</v>
      </c>
      <c r="N96" s="5" t="s">
        <v>444</v>
      </c>
      <c r="O96" s="5" t="s">
        <v>46</v>
      </c>
      <c r="P96" s="5" t="s">
        <v>33</v>
      </c>
      <c r="Q96" s="5">
        <v>0</v>
      </c>
      <c r="R96" s="8">
        <v>45248</v>
      </c>
      <c r="S96" s="7">
        <v>45271</v>
      </c>
      <c r="T96" s="5" t="s">
        <v>47</v>
      </c>
      <c r="U96" s="5">
        <v>44.8</v>
      </c>
      <c r="V96" s="5">
        <v>0</v>
      </c>
      <c r="W96" s="5">
        <v>0</v>
      </c>
      <c r="X96" s="5" t="s">
        <v>449</v>
      </c>
      <c r="Y96" s="5" t="s">
        <v>450</v>
      </c>
    </row>
    <row r="97" s="5" customFormat="1" spans="1:25">
      <c r="A97" s="5" t="s">
        <v>451</v>
      </c>
      <c r="B97" s="5" t="s">
        <v>26</v>
      </c>
      <c r="C97" s="5" t="s">
        <v>42</v>
      </c>
      <c r="D97" s="5" t="s">
        <v>452</v>
      </c>
      <c r="E97" s="5" t="s">
        <v>453</v>
      </c>
      <c r="F97" s="7">
        <v>45263</v>
      </c>
      <c r="G97" s="7">
        <v>45265</v>
      </c>
      <c r="H97" s="5">
        <v>1</v>
      </c>
      <c r="I97" s="5">
        <v>2</v>
      </c>
      <c r="J97" s="5">
        <v>2</v>
      </c>
      <c r="K97" s="5" t="s">
        <v>30</v>
      </c>
      <c r="L97" s="5">
        <v>406</v>
      </c>
      <c r="M97" s="5">
        <v>406</v>
      </c>
      <c r="N97" s="5" t="s">
        <v>454</v>
      </c>
      <c r="O97" s="5" t="s">
        <v>46</v>
      </c>
      <c r="P97" s="5" t="s">
        <v>33</v>
      </c>
      <c r="Q97" s="5">
        <v>0</v>
      </c>
      <c r="R97" s="8">
        <v>45248</v>
      </c>
      <c r="S97" s="7">
        <v>45271</v>
      </c>
      <c r="T97" s="5" t="s">
        <v>47</v>
      </c>
      <c r="U97" s="5">
        <v>406</v>
      </c>
      <c r="V97" s="5">
        <v>0</v>
      </c>
      <c r="W97" s="5">
        <v>0</v>
      </c>
      <c r="X97" s="5" t="s">
        <v>455</v>
      </c>
      <c r="Y97" s="5" t="s">
        <v>456</v>
      </c>
    </row>
    <row r="98" s="5" customFormat="1" spans="1:25">
      <c r="A98" s="5" t="s">
        <v>457</v>
      </c>
      <c r="B98" s="5" t="s">
        <v>26</v>
      </c>
      <c r="C98" s="5" t="s">
        <v>42</v>
      </c>
      <c r="D98" s="5" t="s">
        <v>364</v>
      </c>
      <c r="E98" s="5" t="s">
        <v>29</v>
      </c>
      <c r="F98" s="7">
        <v>45264</v>
      </c>
      <c r="G98" s="7">
        <v>45266</v>
      </c>
      <c r="H98" s="5">
        <v>1</v>
      </c>
      <c r="I98" s="5">
        <v>2</v>
      </c>
      <c r="J98" s="5">
        <v>2</v>
      </c>
      <c r="K98" s="5" t="s">
        <v>30</v>
      </c>
      <c r="L98" s="5">
        <v>130.54</v>
      </c>
      <c r="M98" s="5">
        <v>130.54</v>
      </c>
      <c r="N98" s="5" t="s">
        <v>458</v>
      </c>
      <c r="O98" s="5" t="s">
        <v>46</v>
      </c>
      <c r="P98" s="5" t="s">
        <v>33</v>
      </c>
      <c r="Q98" s="5">
        <v>0</v>
      </c>
      <c r="R98" s="8">
        <v>45249.0000115741</v>
      </c>
      <c r="S98" s="7">
        <v>45271</v>
      </c>
      <c r="T98" s="5" t="s">
        <v>47</v>
      </c>
      <c r="U98" s="5">
        <v>130.54</v>
      </c>
      <c r="V98" s="5">
        <v>0</v>
      </c>
      <c r="W98" s="5">
        <v>0</v>
      </c>
      <c r="X98" s="5" t="s">
        <v>459</v>
      </c>
      <c r="Y98" s="5" t="s">
        <v>460</v>
      </c>
    </row>
    <row r="99" s="5" customFormat="1" spans="1:25">
      <c r="A99" s="5" t="s">
        <v>461</v>
      </c>
      <c r="B99" s="5" t="s">
        <v>26</v>
      </c>
      <c r="C99" s="5" t="s">
        <v>42</v>
      </c>
      <c r="D99" s="5" t="s">
        <v>125</v>
      </c>
      <c r="E99" s="5" t="s">
        <v>462</v>
      </c>
      <c r="F99" s="7">
        <v>45268</v>
      </c>
      <c r="G99" s="7">
        <v>45270</v>
      </c>
      <c r="H99" s="5">
        <v>1</v>
      </c>
      <c r="I99" s="5">
        <v>2</v>
      </c>
      <c r="J99" s="5">
        <v>2</v>
      </c>
      <c r="K99" s="5" t="s">
        <v>30</v>
      </c>
      <c r="L99" s="5">
        <v>220.1</v>
      </c>
      <c r="M99" s="5">
        <v>220.1</v>
      </c>
      <c r="N99" s="5" t="s">
        <v>463</v>
      </c>
      <c r="O99" s="5" t="s">
        <v>46</v>
      </c>
      <c r="P99" s="5" t="s">
        <v>33</v>
      </c>
      <c r="Q99" s="5">
        <v>0</v>
      </c>
      <c r="R99" s="8">
        <v>45249.0000115741</v>
      </c>
      <c r="S99" s="7">
        <v>45271</v>
      </c>
      <c r="T99" s="5" t="s">
        <v>47</v>
      </c>
      <c r="U99" s="5">
        <v>220.1</v>
      </c>
      <c r="V99" s="5">
        <v>0</v>
      </c>
      <c r="W99" s="5">
        <v>0</v>
      </c>
      <c r="X99" s="5" t="s">
        <v>464</v>
      </c>
      <c r="Y99" s="5" t="s">
        <v>465</v>
      </c>
    </row>
    <row r="100" s="5" customFormat="1" spans="1:25">
      <c r="A100" s="5" t="s">
        <v>466</v>
      </c>
      <c r="B100" s="5" t="s">
        <v>26</v>
      </c>
      <c r="C100" s="5" t="s">
        <v>42</v>
      </c>
      <c r="D100" s="5" t="s">
        <v>319</v>
      </c>
      <c r="E100" s="5" t="s">
        <v>183</v>
      </c>
      <c r="F100" s="7">
        <v>45266</v>
      </c>
      <c r="G100" s="7">
        <v>45268</v>
      </c>
      <c r="H100" s="5">
        <v>1</v>
      </c>
      <c r="I100" s="5">
        <v>2</v>
      </c>
      <c r="J100" s="5">
        <v>2</v>
      </c>
      <c r="K100" s="5" t="s">
        <v>30</v>
      </c>
      <c r="L100" s="5">
        <v>381.3</v>
      </c>
      <c r="M100" s="5">
        <v>381.3</v>
      </c>
      <c r="N100" s="5" t="s">
        <v>467</v>
      </c>
      <c r="O100" s="5" t="s">
        <v>46</v>
      </c>
      <c r="P100" s="5" t="s">
        <v>33</v>
      </c>
      <c r="Q100" s="5">
        <v>0</v>
      </c>
      <c r="R100" s="8">
        <v>45249</v>
      </c>
      <c r="S100" s="7">
        <v>45271</v>
      </c>
      <c r="T100" s="5" t="s">
        <v>47</v>
      </c>
      <c r="U100" s="5">
        <v>381.3</v>
      </c>
      <c r="V100" s="5">
        <v>0</v>
      </c>
      <c r="W100" s="5">
        <v>0</v>
      </c>
      <c r="X100" s="5" t="s">
        <v>468</v>
      </c>
      <c r="Y100" s="5" t="s">
        <v>469</v>
      </c>
    </row>
    <row r="101" s="5" customFormat="1" spans="1:25">
      <c r="A101" s="5" t="s">
        <v>470</v>
      </c>
      <c r="B101" s="5" t="s">
        <v>26</v>
      </c>
      <c r="C101" s="5" t="s">
        <v>42</v>
      </c>
      <c r="D101" s="5" t="s">
        <v>319</v>
      </c>
      <c r="E101" s="5" t="s">
        <v>471</v>
      </c>
      <c r="F101" s="7">
        <v>45265</v>
      </c>
      <c r="G101" s="7">
        <v>45267</v>
      </c>
      <c r="H101" s="5">
        <v>1</v>
      </c>
      <c r="I101" s="5">
        <v>2</v>
      </c>
      <c r="J101" s="5">
        <v>2</v>
      </c>
      <c r="K101" s="5" t="s">
        <v>30</v>
      </c>
      <c r="L101" s="5">
        <v>381.3</v>
      </c>
      <c r="M101" s="5">
        <v>381.3</v>
      </c>
      <c r="N101" s="5" t="s">
        <v>472</v>
      </c>
      <c r="O101" s="5" t="s">
        <v>46</v>
      </c>
      <c r="P101" s="5" t="s">
        <v>33</v>
      </c>
      <c r="Q101" s="5">
        <v>0</v>
      </c>
      <c r="R101" s="8">
        <v>45250.0000115741</v>
      </c>
      <c r="S101" s="7">
        <v>45271</v>
      </c>
      <c r="T101" s="5" t="s">
        <v>47</v>
      </c>
      <c r="U101" s="5">
        <v>381.3</v>
      </c>
      <c r="V101" s="5">
        <v>0</v>
      </c>
      <c r="W101" s="5">
        <v>0</v>
      </c>
      <c r="X101" s="5" t="s">
        <v>473</v>
      </c>
      <c r="Y101" s="5" t="s">
        <v>474</v>
      </c>
    </row>
    <row r="102" s="5" customFormat="1" spans="1:25">
      <c r="A102" s="5" t="s">
        <v>475</v>
      </c>
      <c r="B102" s="5" t="s">
        <v>26</v>
      </c>
      <c r="C102" s="5" t="s">
        <v>42</v>
      </c>
      <c r="D102" s="5" t="s">
        <v>125</v>
      </c>
      <c r="E102" s="5" t="s">
        <v>462</v>
      </c>
      <c r="F102" s="7">
        <v>45268</v>
      </c>
      <c r="G102" s="7">
        <v>45270</v>
      </c>
      <c r="H102" s="5">
        <v>1</v>
      </c>
      <c r="I102" s="5">
        <v>2</v>
      </c>
      <c r="J102" s="5">
        <v>2</v>
      </c>
      <c r="K102" s="5" t="s">
        <v>30</v>
      </c>
      <c r="L102" s="5">
        <v>220.1</v>
      </c>
      <c r="M102" s="5">
        <v>220.1</v>
      </c>
      <c r="N102" s="5" t="s">
        <v>476</v>
      </c>
      <c r="O102" s="5" t="s">
        <v>46</v>
      </c>
      <c r="P102" s="5" t="s">
        <v>33</v>
      </c>
      <c r="Q102" s="5">
        <v>0</v>
      </c>
      <c r="R102" s="8">
        <v>45250.0000115741</v>
      </c>
      <c r="S102" s="7">
        <v>45271</v>
      </c>
      <c r="T102" s="5" t="s">
        <v>47</v>
      </c>
      <c r="U102" s="5">
        <v>220.1</v>
      </c>
      <c r="V102" s="5">
        <v>0</v>
      </c>
      <c r="W102" s="5">
        <v>0</v>
      </c>
      <c r="X102" s="5" t="s">
        <v>477</v>
      </c>
      <c r="Y102" s="5" t="s">
        <v>478</v>
      </c>
    </row>
    <row r="103" s="5" customFormat="1" spans="1:25">
      <c r="A103" s="5" t="s">
        <v>479</v>
      </c>
      <c r="B103" s="5" t="s">
        <v>26</v>
      </c>
      <c r="C103" s="5" t="s">
        <v>42</v>
      </c>
      <c r="D103" s="5" t="s">
        <v>266</v>
      </c>
      <c r="E103" s="5" t="s">
        <v>437</v>
      </c>
      <c r="F103" s="7">
        <v>45268</v>
      </c>
      <c r="G103" s="7">
        <v>45270</v>
      </c>
      <c r="H103" s="5">
        <v>1</v>
      </c>
      <c r="I103" s="5">
        <v>2</v>
      </c>
      <c r="J103" s="5">
        <v>2</v>
      </c>
      <c r="K103" s="5" t="s">
        <v>30</v>
      </c>
      <c r="L103" s="5">
        <v>277.6</v>
      </c>
      <c r="M103" s="5">
        <v>277.6</v>
      </c>
      <c r="N103" s="5" t="s">
        <v>480</v>
      </c>
      <c r="O103" s="5" t="s">
        <v>46</v>
      </c>
      <c r="P103" s="5" t="s">
        <v>33</v>
      </c>
      <c r="Q103" s="5">
        <v>0</v>
      </c>
      <c r="R103" s="8">
        <v>45250</v>
      </c>
      <c r="S103" s="7">
        <v>45271</v>
      </c>
      <c r="T103" s="5" t="s">
        <v>47</v>
      </c>
      <c r="U103" s="5">
        <v>277.6</v>
      </c>
      <c r="V103" s="5">
        <v>0</v>
      </c>
      <c r="W103" s="5">
        <v>0</v>
      </c>
      <c r="X103" s="5" t="s">
        <v>481</v>
      </c>
      <c r="Y103" s="5" t="s">
        <v>482</v>
      </c>
    </row>
    <row r="104" s="5" customFormat="1" spans="1:25">
      <c r="A104" s="5" t="s">
        <v>483</v>
      </c>
      <c r="B104" s="5" t="s">
        <v>26</v>
      </c>
      <c r="C104" s="5" t="s">
        <v>42</v>
      </c>
      <c r="D104" s="5" t="s">
        <v>319</v>
      </c>
      <c r="E104" s="5" t="s">
        <v>337</v>
      </c>
      <c r="F104" s="7">
        <v>45266</v>
      </c>
      <c r="G104" s="7">
        <v>45270</v>
      </c>
      <c r="H104" s="5">
        <v>3</v>
      </c>
      <c r="I104" s="5">
        <v>4</v>
      </c>
      <c r="J104" s="5">
        <v>12</v>
      </c>
      <c r="K104" s="5" t="s">
        <v>30</v>
      </c>
      <c r="L104" s="5">
        <v>2274.48</v>
      </c>
      <c r="M104" s="5">
        <v>2274.48</v>
      </c>
      <c r="N104" s="5" t="s">
        <v>484</v>
      </c>
      <c r="O104" s="5" t="s">
        <v>46</v>
      </c>
      <c r="P104" s="5" t="s">
        <v>33</v>
      </c>
      <c r="Q104" s="5">
        <v>0</v>
      </c>
      <c r="R104" s="8">
        <v>45250.0000115741</v>
      </c>
      <c r="S104" s="7">
        <v>45271</v>
      </c>
      <c r="T104" s="5" t="s">
        <v>47</v>
      </c>
      <c r="U104" s="5">
        <v>2274.48</v>
      </c>
      <c r="V104" s="5">
        <v>0</v>
      </c>
      <c r="W104" s="5">
        <v>0</v>
      </c>
      <c r="X104" s="5" t="s">
        <v>485</v>
      </c>
      <c r="Y104" s="5" t="s">
        <v>486</v>
      </c>
    </row>
    <row r="105" s="5" customFormat="1" spans="1:25">
      <c r="A105" s="5" t="s">
        <v>487</v>
      </c>
      <c r="B105" s="5" t="s">
        <v>26</v>
      </c>
      <c r="C105" s="5" t="s">
        <v>42</v>
      </c>
      <c r="D105" s="5" t="s">
        <v>364</v>
      </c>
      <c r="E105" s="5" t="s">
        <v>29</v>
      </c>
      <c r="F105" s="7">
        <v>45268</v>
      </c>
      <c r="G105" s="7">
        <v>45269</v>
      </c>
      <c r="H105" s="5">
        <v>1</v>
      </c>
      <c r="I105" s="5">
        <v>1</v>
      </c>
      <c r="J105" s="5">
        <v>1</v>
      </c>
      <c r="K105" s="5" t="s">
        <v>30</v>
      </c>
      <c r="L105" s="5">
        <v>65.27</v>
      </c>
      <c r="M105" s="5">
        <v>65.27</v>
      </c>
      <c r="N105" s="5" t="s">
        <v>488</v>
      </c>
      <c r="O105" s="5" t="s">
        <v>46</v>
      </c>
      <c r="P105" s="5" t="s">
        <v>33</v>
      </c>
      <c r="Q105" s="5">
        <v>0</v>
      </c>
      <c r="R105" s="8">
        <v>45248.0000115741</v>
      </c>
      <c r="S105" s="7">
        <v>45271</v>
      </c>
      <c r="T105" s="5" t="s">
        <v>47</v>
      </c>
      <c r="U105" s="5">
        <v>65.27</v>
      </c>
      <c r="V105" s="5">
        <v>0</v>
      </c>
      <c r="W105" s="5">
        <v>0</v>
      </c>
      <c r="X105" s="5" t="s">
        <v>489</v>
      </c>
      <c r="Y105" s="5" t="s">
        <v>490</v>
      </c>
    </row>
    <row r="106" s="5" customFormat="1" spans="1:25">
      <c r="A106" s="5" t="s">
        <v>491</v>
      </c>
      <c r="B106" s="5" t="s">
        <v>26</v>
      </c>
      <c r="C106" s="5" t="s">
        <v>42</v>
      </c>
      <c r="D106" s="5" t="s">
        <v>125</v>
      </c>
      <c r="E106" s="5" t="s">
        <v>325</v>
      </c>
      <c r="F106" s="7">
        <v>45269</v>
      </c>
      <c r="G106" s="7">
        <v>45270</v>
      </c>
      <c r="H106" s="5">
        <v>1</v>
      </c>
      <c r="I106" s="5">
        <v>1</v>
      </c>
      <c r="J106" s="5">
        <v>1</v>
      </c>
      <c r="K106" s="5" t="s">
        <v>30</v>
      </c>
      <c r="L106" s="5">
        <v>110.05</v>
      </c>
      <c r="M106" s="5">
        <v>110.05</v>
      </c>
      <c r="N106" s="5" t="s">
        <v>492</v>
      </c>
      <c r="O106" s="5" t="s">
        <v>46</v>
      </c>
      <c r="P106" s="5" t="s">
        <v>33</v>
      </c>
      <c r="Q106" s="5">
        <v>0</v>
      </c>
      <c r="R106" s="8">
        <v>45250</v>
      </c>
      <c r="S106" s="7">
        <v>45271</v>
      </c>
      <c r="T106" s="5" t="s">
        <v>47</v>
      </c>
      <c r="U106" s="5">
        <v>110.05</v>
      </c>
      <c r="V106" s="5">
        <v>0</v>
      </c>
      <c r="W106" s="5">
        <v>0</v>
      </c>
      <c r="X106" s="5" t="s">
        <v>493</v>
      </c>
      <c r="Y106" s="5" t="s">
        <v>494</v>
      </c>
    </row>
    <row r="107" s="5" customFormat="1" spans="1:25">
      <c r="A107" s="5" t="s">
        <v>495</v>
      </c>
      <c r="B107" s="5" t="s">
        <v>26</v>
      </c>
      <c r="C107" s="5" t="s">
        <v>42</v>
      </c>
      <c r="D107" s="5" t="s">
        <v>43</v>
      </c>
      <c r="E107" s="5" t="s">
        <v>359</v>
      </c>
      <c r="F107" s="7">
        <v>45265</v>
      </c>
      <c r="G107" s="7">
        <v>45268</v>
      </c>
      <c r="H107" s="5">
        <v>1</v>
      </c>
      <c r="I107" s="5">
        <v>3</v>
      </c>
      <c r="J107" s="5">
        <v>3</v>
      </c>
      <c r="K107" s="5" t="s">
        <v>30</v>
      </c>
      <c r="L107" s="5">
        <v>1308.96</v>
      </c>
      <c r="M107" s="5">
        <v>1308.96</v>
      </c>
      <c r="N107" s="5" t="s">
        <v>496</v>
      </c>
      <c r="O107" s="5" t="s">
        <v>46</v>
      </c>
      <c r="P107" s="5" t="s">
        <v>33</v>
      </c>
      <c r="Q107" s="5">
        <v>0</v>
      </c>
      <c r="R107" s="8">
        <v>45250.0000115741</v>
      </c>
      <c r="S107" s="7">
        <v>45271</v>
      </c>
      <c r="T107" s="5" t="s">
        <v>47</v>
      </c>
      <c r="U107" s="5">
        <v>1308.96</v>
      </c>
      <c r="V107" s="5">
        <v>0</v>
      </c>
      <c r="W107" s="5">
        <v>0</v>
      </c>
      <c r="X107" s="5" t="s">
        <v>497</v>
      </c>
      <c r="Y107" s="5" t="s">
        <v>35</v>
      </c>
    </row>
    <row r="108" s="5" customFormat="1" spans="1:25">
      <c r="A108" s="5" t="s">
        <v>498</v>
      </c>
      <c r="B108" s="5" t="s">
        <v>26</v>
      </c>
      <c r="C108" s="5" t="s">
        <v>42</v>
      </c>
      <c r="D108" s="5" t="s">
        <v>119</v>
      </c>
      <c r="E108" s="5" t="s">
        <v>305</v>
      </c>
      <c r="F108" s="7">
        <v>45267</v>
      </c>
      <c r="G108" s="7">
        <v>45268</v>
      </c>
      <c r="H108" s="5">
        <v>1</v>
      </c>
      <c r="I108" s="5">
        <v>1</v>
      </c>
      <c r="J108" s="5">
        <v>1</v>
      </c>
      <c r="K108" s="5" t="s">
        <v>30</v>
      </c>
      <c r="L108" s="5">
        <v>111.21</v>
      </c>
      <c r="M108" s="5">
        <v>111.21</v>
      </c>
      <c r="N108" s="5" t="s">
        <v>499</v>
      </c>
      <c r="O108" s="5" t="s">
        <v>46</v>
      </c>
      <c r="P108" s="5" t="s">
        <v>33</v>
      </c>
      <c r="Q108" s="5">
        <v>0</v>
      </c>
      <c r="R108" s="8">
        <v>45251</v>
      </c>
      <c r="S108" s="7">
        <v>45271</v>
      </c>
      <c r="T108" s="5" t="s">
        <v>47</v>
      </c>
      <c r="U108" s="5">
        <v>111.21</v>
      </c>
      <c r="V108" s="5">
        <v>0</v>
      </c>
      <c r="W108" s="5">
        <v>0</v>
      </c>
      <c r="X108" s="5" t="s">
        <v>500</v>
      </c>
      <c r="Y108" s="5" t="s">
        <v>501</v>
      </c>
    </row>
    <row r="109" s="5" customFormat="1" spans="1:25">
      <c r="A109" s="5" t="s">
        <v>502</v>
      </c>
      <c r="B109" s="5" t="s">
        <v>26</v>
      </c>
      <c r="C109" s="5" t="s">
        <v>42</v>
      </c>
      <c r="D109" s="5" t="s">
        <v>503</v>
      </c>
      <c r="E109" s="5" t="s">
        <v>131</v>
      </c>
      <c r="F109" s="7">
        <v>45263</v>
      </c>
      <c r="G109" s="7">
        <v>45270</v>
      </c>
      <c r="H109" s="5">
        <v>1</v>
      </c>
      <c r="I109" s="5">
        <v>7</v>
      </c>
      <c r="J109" s="5">
        <v>7</v>
      </c>
      <c r="K109" s="5" t="s">
        <v>30</v>
      </c>
      <c r="L109" s="5">
        <v>468.65</v>
      </c>
      <c r="M109" s="5">
        <v>468.65</v>
      </c>
      <c r="N109" s="5" t="s">
        <v>504</v>
      </c>
      <c r="O109" s="5" t="s">
        <v>46</v>
      </c>
      <c r="P109" s="5" t="s">
        <v>33</v>
      </c>
      <c r="Q109" s="5">
        <v>0</v>
      </c>
      <c r="R109" s="8">
        <v>45251.0000115741</v>
      </c>
      <c r="S109" s="7">
        <v>45271</v>
      </c>
      <c r="T109" s="5" t="s">
        <v>47</v>
      </c>
      <c r="U109" s="5">
        <v>468.65</v>
      </c>
      <c r="V109" s="5">
        <v>0</v>
      </c>
      <c r="W109" s="5">
        <v>0</v>
      </c>
      <c r="X109" s="5" t="s">
        <v>505</v>
      </c>
      <c r="Y109" s="5" t="s">
        <v>506</v>
      </c>
    </row>
    <row r="110" s="5" customFormat="1" spans="1:25">
      <c r="A110" s="5" t="s">
        <v>507</v>
      </c>
      <c r="B110" s="5" t="s">
        <v>26</v>
      </c>
      <c r="C110" s="5" t="s">
        <v>42</v>
      </c>
      <c r="D110" s="5" t="s">
        <v>508</v>
      </c>
      <c r="E110" s="5" t="s">
        <v>509</v>
      </c>
      <c r="F110" s="7">
        <v>45267</v>
      </c>
      <c r="G110" s="7">
        <v>45269</v>
      </c>
      <c r="H110" s="5">
        <v>1</v>
      </c>
      <c r="I110" s="5">
        <v>2</v>
      </c>
      <c r="J110" s="5">
        <v>2</v>
      </c>
      <c r="K110" s="5" t="s">
        <v>30</v>
      </c>
      <c r="L110" s="5">
        <v>732.68</v>
      </c>
      <c r="M110" s="5">
        <v>732.68</v>
      </c>
      <c r="N110" s="5" t="s">
        <v>510</v>
      </c>
      <c r="O110" s="5" t="s">
        <v>46</v>
      </c>
      <c r="P110" s="5" t="s">
        <v>33</v>
      </c>
      <c r="Q110" s="5">
        <v>0</v>
      </c>
      <c r="R110" s="8">
        <v>45251</v>
      </c>
      <c r="S110" s="7">
        <v>45271</v>
      </c>
      <c r="T110" s="5" t="s">
        <v>47</v>
      </c>
      <c r="U110" s="5">
        <v>732.68</v>
      </c>
      <c r="V110" s="5">
        <v>0</v>
      </c>
      <c r="W110" s="5">
        <v>0</v>
      </c>
      <c r="X110" s="5" t="s">
        <v>511</v>
      </c>
      <c r="Y110" s="5" t="s">
        <v>512</v>
      </c>
    </row>
    <row r="111" s="5" customFormat="1" spans="1:25">
      <c r="A111" s="5" t="s">
        <v>513</v>
      </c>
      <c r="B111" s="5" t="s">
        <v>26</v>
      </c>
      <c r="C111" s="5" t="s">
        <v>42</v>
      </c>
      <c r="D111" s="5" t="s">
        <v>125</v>
      </c>
      <c r="E111" s="5" t="s">
        <v>462</v>
      </c>
      <c r="F111" s="7">
        <v>45264</v>
      </c>
      <c r="G111" s="7">
        <v>45266</v>
      </c>
      <c r="H111" s="5">
        <v>1</v>
      </c>
      <c r="I111" s="5">
        <v>2</v>
      </c>
      <c r="J111" s="5">
        <v>2</v>
      </c>
      <c r="K111" s="5" t="s">
        <v>30</v>
      </c>
      <c r="L111" s="5">
        <v>179.52</v>
      </c>
      <c r="M111" s="5">
        <v>179.52</v>
      </c>
      <c r="N111" s="5" t="s">
        <v>514</v>
      </c>
      <c r="O111" s="5" t="s">
        <v>46</v>
      </c>
      <c r="P111" s="5" t="s">
        <v>33</v>
      </c>
      <c r="Q111" s="5">
        <v>0</v>
      </c>
      <c r="R111" s="8">
        <v>45252.0000115741</v>
      </c>
      <c r="S111" s="7">
        <v>45271</v>
      </c>
      <c r="T111" s="5" t="s">
        <v>47</v>
      </c>
      <c r="U111" s="5">
        <v>179.52</v>
      </c>
      <c r="V111" s="5">
        <v>0</v>
      </c>
      <c r="W111" s="5">
        <v>0</v>
      </c>
      <c r="X111" s="5" t="s">
        <v>515</v>
      </c>
      <c r="Y111" s="5" t="s">
        <v>516</v>
      </c>
    </row>
    <row r="112" s="5" customFormat="1" spans="1:25">
      <c r="A112" s="5" t="s">
        <v>517</v>
      </c>
      <c r="B112" s="5" t="s">
        <v>26</v>
      </c>
      <c r="C112" s="5" t="s">
        <v>42</v>
      </c>
      <c r="D112" s="5" t="s">
        <v>336</v>
      </c>
      <c r="E112" s="5" t="s">
        <v>337</v>
      </c>
      <c r="F112" s="7">
        <v>45262</v>
      </c>
      <c r="G112" s="7">
        <v>45266</v>
      </c>
      <c r="H112" s="5">
        <v>1</v>
      </c>
      <c r="I112" s="5">
        <v>4</v>
      </c>
      <c r="J112" s="5">
        <v>4</v>
      </c>
      <c r="K112" s="5" t="s">
        <v>30</v>
      </c>
      <c r="L112" s="5">
        <v>638.72</v>
      </c>
      <c r="M112" s="5">
        <v>638.72</v>
      </c>
      <c r="N112" s="5" t="s">
        <v>518</v>
      </c>
      <c r="O112" s="5" t="s">
        <v>46</v>
      </c>
      <c r="P112" s="5" t="s">
        <v>33</v>
      </c>
      <c r="Q112" s="5">
        <v>0</v>
      </c>
      <c r="R112" s="8">
        <v>45252</v>
      </c>
      <c r="S112" s="7">
        <v>45271</v>
      </c>
      <c r="T112" s="5" t="s">
        <v>47</v>
      </c>
      <c r="U112" s="5">
        <v>638.72</v>
      </c>
      <c r="V112" s="5">
        <v>0</v>
      </c>
      <c r="W112" s="5">
        <v>0</v>
      </c>
      <c r="X112" s="5" t="s">
        <v>519</v>
      </c>
      <c r="Y112" s="5" t="s">
        <v>520</v>
      </c>
    </row>
    <row r="113" s="5" customFormat="1" spans="1:25">
      <c r="A113" s="5" t="s">
        <v>521</v>
      </c>
      <c r="B113" s="5" t="s">
        <v>26</v>
      </c>
      <c r="C113" s="5" t="s">
        <v>42</v>
      </c>
      <c r="D113" s="5" t="s">
        <v>522</v>
      </c>
      <c r="E113" s="5" t="s">
        <v>523</v>
      </c>
      <c r="F113" s="7">
        <v>45268</v>
      </c>
      <c r="G113" s="7">
        <v>45270</v>
      </c>
      <c r="H113" s="5">
        <v>1</v>
      </c>
      <c r="I113" s="5">
        <v>2</v>
      </c>
      <c r="J113" s="5">
        <v>2</v>
      </c>
      <c r="K113" s="5" t="s">
        <v>30</v>
      </c>
      <c r="L113" s="5">
        <v>250.06</v>
      </c>
      <c r="M113" s="5">
        <v>250.06</v>
      </c>
      <c r="N113" s="5" t="s">
        <v>524</v>
      </c>
      <c r="O113" s="5" t="s">
        <v>46</v>
      </c>
      <c r="P113" s="5" t="s">
        <v>33</v>
      </c>
      <c r="Q113" s="5">
        <v>0</v>
      </c>
      <c r="R113" s="8">
        <v>45252.0000115741</v>
      </c>
      <c r="S113" s="7">
        <v>45271</v>
      </c>
      <c r="T113" s="5" t="s">
        <v>47</v>
      </c>
      <c r="U113" s="5">
        <v>250.06</v>
      </c>
      <c r="V113" s="5">
        <v>0</v>
      </c>
      <c r="W113" s="5">
        <v>0</v>
      </c>
      <c r="X113" s="5" t="s">
        <v>525</v>
      </c>
      <c r="Y113" s="5" t="s">
        <v>526</v>
      </c>
    </row>
    <row r="114" s="5" customFormat="1" spans="1:25">
      <c r="A114" s="5" t="s">
        <v>257</v>
      </c>
      <c r="B114" s="5" t="s">
        <v>26</v>
      </c>
      <c r="C114" s="5" t="s">
        <v>84</v>
      </c>
      <c r="D114" s="5" t="s">
        <v>51</v>
      </c>
      <c r="E114" s="5" t="s">
        <v>71</v>
      </c>
      <c r="F114" s="7">
        <v>45269</v>
      </c>
      <c r="G114" s="7">
        <v>45270</v>
      </c>
      <c r="H114" s="5">
        <v>1</v>
      </c>
      <c r="I114" s="5">
        <v>1</v>
      </c>
      <c r="J114" s="5">
        <v>1</v>
      </c>
      <c r="K114" s="5" t="s">
        <v>30</v>
      </c>
      <c r="L114" s="5">
        <v>-73.49</v>
      </c>
      <c r="M114" s="5">
        <v>-73.49</v>
      </c>
      <c r="N114" s="5" t="s">
        <v>258</v>
      </c>
      <c r="O114" s="5" t="s">
        <v>46</v>
      </c>
      <c r="P114" s="5" t="s">
        <v>33</v>
      </c>
      <c r="Q114" s="5">
        <v>0</v>
      </c>
      <c r="R114" s="8">
        <v>45232</v>
      </c>
      <c r="S114" s="7">
        <v>45271</v>
      </c>
      <c r="T114" s="5" t="s">
        <v>47</v>
      </c>
      <c r="U114" s="5">
        <v>-73.49</v>
      </c>
      <c r="V114" s="5">
        <v>0</v>
      </c>
      <c r="W114" s="5">
        <v>0</v>
      </c>
      <c r="X114" s="5" t="s">
        <v>259</v>
      </c>
      <c r="Y114" s="5" t="s">
        <v>260</v>
      </c>
    </row>
    <row r="115" s="5" customFormat="1" spans="1:25">
      <c r="A115" s="5" t="s">
        <v>527</v>
      </c>
      <c r="B115" s="5" t="s">
        <v>26</v>
      </c>
      <c r="C115" s="5" t="s">
        <v>42</v>
      </c>
      <c r="D115" s="5" t="s">
        <v>125</v>
      </c>
      <c r="E115" s="5" t="s">
        <v>325</v>
      </c>
      <c r="F115" s="7">
        <v>45263</v>
      </c>
      <c r="G115" s="7">
        <v>45264</v>
      </c>
      <c r="H115" s="5">
        <v>1</v>
      </c>
      <c r="I115" s="5">
        <v>1</v>
      </c>
      <c r="J115" s="5">
        <v>1</v>
      </c>
      <c r="K115" s="5" t="s">
        <v>30</v>
      </c>
      <c r="L115" s="5">
        <v>85.25</v>
      </c>
      <c r="M115" s="5">
        <v>85.25</v>
      </c>
      <c r="N115" s="5" t="s">
        <v>528</v>
      </c>
      <c r="O115" s="5" t="s">
        <v>46</v>
      </c>
      <c r="P115" s="5" t="s">
        <v>33</v>
      </c>
      <c r="Q115" s="5">
        <v>0</v>
      </c>
      <c r="R115" s="8">
        <v>45253</v>
      </c>
      <c r="S115" s="7">
        <v>45271</v>
      </c>
      <c r="T115" s="5" t="s">
        <v>47</v>
      </c>
      <c r="U115" s="5">
        <v>85.25</v>
      </c>
      <c r="V115" s="5">
        <v>0</v>
      </c>
      <c r="W115" s="5">
        <v>0</v>
      </c>
      <c r="X115" s="5" t="s">
        <v>529</v>
      </c>
      <c r="Y115" s="5" t="s">
        <v>530</v>
      </c>
    </row>
    <row r="116" s="5" customFormat="1" spans="1:25">
      <c r="A116" s="5" t="s">
        <v>531</v>
      </c>
      <c r="B116" s="5" t="s">
        <v>26</v>
      </c>
      <c r="C116" s="5" t="s">
        <v>42</v>
      </c>
      <c r="D116" s="5" t="s">
        <v>452</v>
      </c>
      <c r="E116" s="5" t="s">
        <v>532</v>
      </c>
      <c r="F116" s="7">
        <v>45264</v>
      </c>
      <c r="G116" s="7">
        <v>45266</v>
      </c>
      <c r="H116" s="5">
        <v>1</v>
      </c>
      <c r="I116" s="5">
        <v>2</v>
      </c>
      <c r="J116" s="5">
        <v>2</v>
      </c>
      <c r="K116" s="5" t="s">
        <v>30</v>
      </c>
      <c r="L116" s="5">
        <v>309.24</v>
      </c>
      <c r="M116" s="5">
        <v>309.24</v>
      </c>
      <c r="N116" s="5" t="s">
        <v>533</v>
      </c>
      <c r="O116" s="5" t="s">
        <v>46</v>
      </c>
      <c r="P116" s="5" t="s">
        <v>33</v>
      </c>
      <c r="Q116" s="5">
        <v>0</v>
      </c>
      <c r="R116" s="8">
        <v>45254</v>
      </c>
      <c r="S116" s="7">
        <v>45271</v>
      </c>
      <c r="T116" s="5" t="s">
        <v>47</v>
      </c>
      <c r="U116" s="5">
        <v>309.24</v>
      </c>
      <c r="V116" s="5">
        <v>0</v>
      </c>
      <c r="W116" s="5">
        <v>0</v>
      </c>
      <c r="X116" s="5" t="s">
        <v>534</v>
      </c>
      <c r="Y116" s="5" t="s">
        <v>535</v>
      </c>
    </row>
    <row r="117" s="5" customFormat="1" spans="1:25">
      <c r="A117" s="5" t="s">
        <v>536</v>
      </c>
      <c r="B117" s="5" t="s">
        <v>26</v>
      </c>
      <c r="C117" s="5" t="s">
        <v>42</v>
      </c>
      <c r="D117" s="5" t="s">
        <v>537</v>
      </c>
      <c r="E117" s="5" t="s">
        <v>538</v>
      </c>
      <c r="F117" s="7">
        <v>45264</v>
      </c>
      <c r="G117" s="7">
        <v>45267</v>
      </c>
      <c r="H117" s="5">
        <v>3</v>
      </c>
      <c r="I117" s="5">
        <v>3</v>
      </c>
      <c r="J117" s="5">
        <v>9</v>
      </c>
      <c r="K117" s="5" t="s">
        <v>30</v>
      </c>
      <c r="L117" s="5">
        <v>1406.97</v>
      </c>
      <c r="M117" s="5">
        <v>1406.97</v>
      </c>
      <c r="N117" s="5" t="s">
        <v>539</v>
      </c>
      <c r="O117" s="5" t="s">
        <v>46</v>
      </c>
      <c r="P117" s="5" t="s">
        <v>33</v>
      </c>
      <c r="Q117" s="5">
        <v>0</v>
      </c>
      <c r="R117" s="8">
        <v>45254.0000115741</v>
      </c>
      <c r="S117" s="7">
        <v>45271</v>
      </c>
      <c r="T117" s="5" t="s">
        <v>47</v>
      </c>
      <c r="U117" s="5">
        <v>1406.97</v>
      </c>
      <c r="V117" s="5">
        <v>0</v>
      </c>
      <c r="W117" s="5">
        <v>0</v>
      </c>
      <c r="X117" s="5" t="s">
        <v>540</v>
      </c>
      <c r="Y117" s="5" t="s">
        <v>541</v>
      </c>
    </row>
    <row r="118" s="5" customFormat="1" spans="1:25">
      <c r="A118" s="5" t="s">
        <v>542</v>
      </c>
      <c r="B118" s="5" t="s">
        <v>26</v>
      </c>
      <c r="C118" s="5" t="s">
        <v>42</v>
      </c>
      <c r="D118" s="5" t="s">
        <v>543</v>
      </c>
      <c r="E118" s="5" t="s">
        <v>544</v>
      </c>
      <c r="F118" s="7">
        <v>45265</v>
      </c>
      <c r="G118" s="7">
        <v>45266</v>
      </c>
      <c r="H118" s="5">
        <v>1</v>
      </c>
      <c r="I118" s="5">
        <v>1</v>
      </c>
      <c r="J118" s="5">
        <v>1</v>
      </c>
      <c r="K118" s="5" t="s">
        <v>30</v>
      </c>
      <c r="L118" s="5">
        <v>93.66</v>
      </c>
      <c r="M118" s="5">
        <v>93.66</v>
      </c>
      <c r="N118" s="5" t="s">
        <v>545</v>
      </c>
      <c r="O118" s="5" t="s">
        <v>46</v>
      </c>
      <c r="P118" s="5" t="s">
        <v>33</v>
      </c>
      <c r="Q118" s="5">
        <v>0</v>
      </c>
      <c r="R118" s="8">
        <v>45254.0000115741</v>
      </c>
      <c r="S118" s="7">
        <v>45271</v>
      </c>
      <c r="T118" s="5" t="s">
        <v>47</v>
      </c>
      <c r="U118" s="5">
        <v>93.66</v>
      </c>
      <c r="V118" s="5">
        <v>0</v>
      </c>
      <c r="W118" s="5">
        <v>0</v>
      </c>
      <c r="X118" s="5" t="s">
        <v>546</v>
      </c>
      <c r="Y118" s="5" t="s">
        <v>547</v>
      </c>
    </row>
    <row r="119" s="5" customFormat="1" spans="1:25">
      <c r="A119" s="5" t="s">
        <v>548</v>
      </c>
      <c r="B119" s="5" t="s">
        <v>26</v>
      </c>
      <c r="C119" s="5" t="s">
        <v>42</v>
      </c>
      <c r="D119" s="5" t="s">
        <v>207</v>
      </c>
      <c r="E119" s="5" t="s">
        <v>208</v>
      </c>
      <c r="F119" s="7">
        <v>45262</v>
      </c>
      <c r="G119" s="7">
        <v>45264</v>
      </c>
      <c r="H119" s="5">
        <v>1</v>
      </c>
      <c r="I119" s="5">
        <v>2</v>
      </c>
      <c r="J119" s="5">
        <v>2</v>
      </c>
      <c r="K119" s="5" t="s">
        <v>30</v>
      </c>
      <c r="L119" s="5">
        <v>431.09</v>
      </c>
      <c r="M119" s="5">
        <v>431.09</v>
      </c>
      <c r="N119" s="5" t="s">
        <v>549</v>
      </c>
      <c r="O119" s="5" t="s">
        <v>46</v>
      </c>
      <c r="P119" s="5" t="s">
        <v>33</v>
      </c>
      <c r="Q119" s="5">
        <v>0</v>
      </c>
      <c r="R119" s="8">
        <v>45255.0000115741</v>
      </c>
      <c r="S119" s="7">
        <v>45271</v>
      </c>
      <c r="T119" s="5" t="s">
        <v>47</v>
      </c>
      <c r="U119" s="5">
        <v>431.09</v>
      </c>
      <c r="V119" s="5">
        <v>0</v>
      </c>
      <c r="W119" s="5">
        <v>0</v>
      </c>
      <c r="X119" s="5" t="s">
        <v>550</v>
      </c>
      <c r="Y119" s="5" t="s">
        <v>551</v>
      </c>
    </row>
    <row r="120" s="5" customFormat="1" spans="1:25">
      <c r="A120" s="5" t="s">
        <v>552</v>
      </c>
      <c r="B120" s="5" t="s">
        <v>26</v>
      </c>
      <c r="C120" s="5" t="s">
        <v>42</v>
      </c>
      <c r="D120" s="5" t="s">
        <v>165</v>
      </c>
      <c r="E120" s="5" t="s">
        <v>553</v>
      </c>
      <c r="F120" s="7">
        <v>45268</v>
      </c>
      <c r="G120" s="7">
        <v>45270</v>
      </c>
      <c r="H120" s="5">
        <v>1</v>
      </c>
      <c r="I120" s="5">
        <v>2</v>
      </c>
      <c r="J120" s="5">
        <v>2</v>
      </c>
      <c r="K120" s="5" t="s">
        <v>30</v>
      </c>
      <c r="L120" s="5">
        <v>442.22</v>
      </c>
      <c r="M120" s="5">
        <v>442.22</v>
      </c>
      <c r="N120" s="5" t="s">
        <v>554</v>
      </c>
      <c r="O120" s="5" t="s">
        <v>46</v>
      </c>
      <c r="P120" s="5" t="s">
        <v>33</v>
      </c>
      <c r="Q120" s="5">
        <v>0</v>
      </c>
      <c r="R120" s="8">
        <v>45256</v>
      </c>
      <c r="S120" s="7">
        <v>45271</v>
      </c>
      <c r="T120" s="5" t="s">
        <v>47</v>
      </c>
      <c r="U120" s="5">
        <v>442.22</v>
      </c>
      <c r="V120" s="5">
        <v>0</v>
      </c>
      <c r="W120" s="5">
        <v>0</v>
      </c>
      <c r="X120" s="5" t="s">
        <v>555</v>
      </c>
      <c r="Y120" s="5" t="s">
        <v>556</v>
      </c>
    </row>
    <row r="121" s="5" customFormat="1" spans="1:25">
      <c r="A121" s="5" t="s">
        <v>557</v>
      </c>
      <c r="B121" s="5" t="s">
        <v>26</v>
      </c>
      <c r="C121" s="5" t="s">
        <v>42</v>
      </c>
      <c r="D121" s="5" t="s">
        <v>558</v>
      </c>
      <c r="E121" s="5" t="s">
        <v>559</v>
      </c>
      <c r="F121" s="7">
        <v>45263</v>
      </c>
      <c r="G121" s="7">
        <v>45264</v>
      </c>
      <c r="H121" s="5">
        <v>1</v>
      </c>
      <c r="I121" s="5">
        <v>1</v>
      </c>
      <c r="J121" s="5">
        <v>1</v>
      </c>
      <c r="K121" s="5" t="s">
        <v>30</v>
      </c>
      <c r="L121" s="5">
        <v>74.63</v>
      </c>
      <c r="M121" s="5">
        <v>74.63</v>
      </c>
      <c r="N121" s="5" t="s">
        <v>560</v>
      </c>
      <c r="O121" s="5" t="s">
        <v>46</v>
      </c>
      <c r="P121" s="5" t="s">
        <v>33</v>
      </c>
      <c r="Q121" s="5">
        <v>0</v>
      </c>
      <c r="R121" s="8">
        <v>45256</v>
      </c>
      <c r="S121" s="7">
        <v>45271</v>
      </c>
      <c r="T121" s="5" t="s">
        <v>47</v>
      </c>
      <c r="U121" s="5">
        <v>74.63</v>
      </c>
      <c r="V121" s="5">
        <v>0</v>
      </c>
      <c r="W121" s="5">
        <v>0</v>
      </c>
      <c r="X121" s="5" t="s">
        <v>561</v>
      </c>
      <c r="Y121" s="5" t="s">
        <v>562</v>
      </c>
    </row>
    <row r="122" s="5" customFormat="1" spans="1:25">
      <c r="A122" s="5" t="s">
        <v>563</v>
      </c>
      <c r="B122" s="5" t="s">
        <v>26</v>
      </c>
      <c r="C122" s="5" t="s">
        <v>42</v>
      </c>
      <c r="D122" s="5" t="s">
        <v>564</v>
      </c>
      <c r="E122" s="5" t="s">
        <v>305</v>
      </c>
      <c r="F122" s="7">
        <v>45263</v>
      </c>
      <c r="G122" s="7">
        <v>45264</v>
      </c>
      <c r="H122" s="5">
        <v>1</v>
      </c>
      <c r="I122" s="5">
        <v>1</v>
      </c>
      <c r="J122" s="5">
        <v>1</v>
      </c>
      <c r="K122" s="5" t="s">
        <v>30</v>
      </c>
      <c r="L122" s="5">
        <v>50.64</v>
      </c>
      <c r="M122" s="5">
        <v>50.64</v>
      </c>
      <c r="N122" s="5" t="s">
        <v>565</v>
      </c>
      <c r="O122" s="5" t="s">
        <v>46</v>
      </c>
      <c r="P122" s="5" t="s">
        <v>33</v>
      </c>
      <c r="Q122" s="5">
        <v>0</v>
      </c>
      <c r="R122" s="8">
        <v>45256</v>
      </c>
      <c r="S122" s="7">
        <v>45271</v>
      </c>
      <c r="T122" s="5" t="s">
        <v>47</v>
      </c>
      <c r="U122" s="5">
        <v>50.64</v>
      </c>
      <c r="V122" s="5">
        <v>0</v>
      </c>
      <c r="W122" s="5">
        <v>0</v>
      </c>
      <c r="X122" s="5" t="s">
        <v>566</v>
      </c>
      <c r="Y122" s="5" t="s">
        <v>567</v>
      </c>
    </row>
    <row r="123" s="5" customFormat="1" spans="1:25">
      <c r="A123" s="5" t="s">
        <v>568</v>
      </c>
      <c r="B123" s="5" t="s">
        <v>26</v>
      </c>
      <c r="C123" s="5" t="s">
        <v>42</v>
      </c>
      <c r="D123" s="5" t="s">
        <v>336</v>
      </c>
      <c r="E123" s="5" t="s">
        <v>337</v>
      </c>
      <c r="F123" s="7">
        <v>45263</v>
      </c>
      <c r="G123" s="7">
        <v>45265</v>
      </c>
      <c r="H123" s="5">
        <v>2</v>
      </c>
      <c r="I123" s="5">
        <v>2</v>
      </c>
      <c r="J123" s="5">
        <v>4</v>
      </c>
      <c r="K123" s="5" t="s">
        <v>30</v>
      </c>
      <c r="L123" s="5">
        <v>637.8</v>
      </c>
      <c r="M123" s="5">
        <v>637.8</v>
      </c>
      <c r="N123" s="5" t="s">
        <v>569</v>
      </c>
      <c r="O123" s="5" t="s">
        <v>46</v>
      </c>
      <c r="P123" s="5" t="s">
        <v>33</v>
      </c>
      <c r="Q123" s="5">
        <v>0</v>
      </c>
      <c r="R123" s="8">
        <v>45256.0000115741</v>
      </c>
      <c r="S123" s="7">
        <v>45271</v>
      </c>
      <c r="T123" s="5" t="s">
        <v>47</v>
      </c>
      <c r="U123" s="5">
        <v>637.8</v>
      </c>
      <c r="V123" s="5">
        <v>0</v>
      </c>
      <c r="W123" s="5">
        <v>0</v>
      </c>
      <c r="X123" s="5" t="s">
        <v>570</v>
      </c>
      <c r="Y123" s="5" t="s">
        <v>571</v>
      </c>
    </row>
    <row r="124" s="5" customFormat="1" spans="1:25">
      <c r="A124" s="5" t="s">
        <v>572</v>
      </c>
      <c r="B124" s="5" t="s">
        <v>26</v>
      </c>
      <c r="C124" s="5" t="s">
        <v>42</v>
      </c>
      <c r="D124" s="5" t="s">
        <v>165</v>
      </c>
      <c r="E124" s="5" t="s">
        <v>553</v>
      </c>
      <c r="F124" s="7">
        <v>45269</v>
      </c>
      <c r="G124" s="7">
        <v>45270</v>
      </c>
      <c r="H124" s="5">
        <v>1</v>
      </c>
      <c r="I124" s="5">
        <v>1</v>
      </c>
      <c r="J124" s="5">
        <v>1</v>
      </c>
      <c r="K124" s="5" t="s">
        <v>30</v>
      </c>
      <c r="L124" s="5">
        <v>221.11</v>
      </c>
      <c r="M124" s="5">
        <v>221.11</v>
      </c>
      <c r="N124" s="5" t="s">
        <v>573</v>
      </c>
      <c r="O124" s="5" t="s">
        <v>46</v>
      </c>
      <c r="P124" s="5" t="s">
        <v>33</v>
      </c>
      <c r="Q124" s="5">
        <v>0</v>
      </c>
      <c r="R124" s="8">
        <v>45256.0000115741</v>
      </c>
      <c r="S124" s="7">
        <v>45271</v>
      </c>
      <c r="T124" s="5" t="s">
        <v>47</v>
      </c>
      <c r="U124" s="5">
        <v>221.11</v>
      </c>
      <c r="V124" s="5">
        <v>0</v>
      </c>
      <c r="W124" s="5">
        <v>0</v>
      </c>
      <c r="X124" s="5" t="s">
        <v>574</v>
      </c>
      <c r="Y124" s="5" t="s">
        <v>575</v>
      </c>
    </row>
    <row r="125" s="5" customFormat="1" spans="1:25">
      <c r="A125" s="5" t="s">
        <v>576</v>
      </c>
      <c r="B125" s="5" t="s">
        <v>26</v>
      </c>
      <c r="C125" s="5" t="s">
        <v>42</v>
      </c>
      <c r="D125" s="5" t="s">
        <v>577</v>
      </c>
      <c r="E125" s="5" t="s">
        <v>471</v>
      </c>
      <c r="F125" s="7">
        <v>45264</v>
      </c>
      <c r="G125" s="7">
        <v>45268</v>
      </c>
      <c r="H125" s="5">
        <v>1</v>
      </c>
      <c r="I125" s="5">
        <v>4</v>
      </c>
      <c r="J125" s="5">
        <v>4</v>
      </c>
      <c r="K125" s="5" t="s">
        <v>30</v>
      </c>
      <c r="L125" s="5">
        <v>321.96</v>
      </c>
      <c r="M125" s="5">
        <v>321.96</v>
      </c>
      <c r="N125" s="5" t="s">
        <v>578</v>
      </c>
      <c r="O125" s="5" t="s">
        <v>46</v>
      </c>
      <c r="P125" s="5" t="s">
        <v>33</v>
      </c>
      <c r="Q125" s="5">
        <v>0</v>
      </c>
      <c r="R125" s="8">
        <v>45256</v>
      </c>
      <c r="S125" s="7">
        <v>45271</v>
      </c>
      <c r="T125" s="5" t="s">
        <v>47</v>
      </c>
      <c r="U125" s="5">
        <v>321.96</v>
      </c>
      <c r="V125" s="5">
        <v>0</v>
      </c>
      <c r="W125" s="5">
        <v>0</v>
      </c>
      <c r="X125" s="5" t="s">
        <v>579</v>
      </c>
      <c r="Y125" s="5" t="s">
        <v>35</v>
      </c>
    </row>
    <row r="126" s="5" customFormat="1" spans="1:25">
      <c r="A126" s="5" t="s">
        <v>580</v>
      </c>
      <c r="B126" s="5" t="s">
        <v>26</v>
      </c>
      <c r="C126" s="5" t="s">
        <v>42</v>
      </c>
      <c r="D126" s="5" t="s">
        <v>581</v>
      </c>
      <c r="E126" s="5" t="s">
        <v>582</v>
      </c>
      <c r="F126" s="7">
        <v>45268</v>
      </c>
      <c r="G126" s="7">
        <v>45269</v>
      </c>
      <c r="H126" s="5">
        <v>1</v>
      </c>
      <c r="I126" s="5">
        <v>1</v>
      </c>
      <c r="J126" s="5">
        <v>1</v>
      </c>
      <c r="K126" s="5" t="s">
        <v>30</v>
      </c>
      <c r="L126" s="5">
        <v>92.49</v>
      </c>
      <c r="M126" s="5">
        <v>92.49</v>
      </c>
      <c r="N126" s="5" t="s">
        <v>583</v>
      </c>
      <c r="O126" s="5" t="s">
        <v>46</v>
      </c>
      <c r="P126" s="5" t="s">
        <v>33</v>
      </c>
      <c r="Q126" s="5">
        <v>0</v>
      </c>
      <c r="R126" s="8">
        <v>45257</v>
      </c>
      <c r="S126" s="7">
        <v>45271</v>
      </c>
      <c r="T126" s="5" t="s">
        <v>47</v>
      </c>
      <c r="U126" s="5">
        <v>92.49</v>
      </c>
      <c r="V126" s="5">
        <v>0</v>
      </c>
      <c r="W126" s="5">
        <v>0</v>
      </c>
      <c r="X126" s="5" t="s">
        <v>584</v>
      </c>
      <c r="Y126" s="5" t="s">
        <v>585</v>
      </c>
    </row>
    <row r="127" s="5" customFormat="1" spans="1:25">
      <c r="A127" s="5" t="s">
        <v>586</v>
      </c>
      <c r="B127" s="5" t="s">
        <v>26</v>
      </c>
      <c r="C127" s="5" t="s">
        <v>42</v>
      </c>
      <c r="D127" s="5" t="s">
        <v>587</v>
      </c>
      <c r="E127" s="5" t="s">
        <v>160</v>
      </c>
      <c r="F127" s="7">
        <v>45264</v>
      </c>
      <c r="G127" s="7">
        <v>45266</v>
      </c>
      <c r="H127" s="5">
        <v>1</v>
      </c>
      <c r="I127" s="5">
        <v>2</v>
      </c>
      <c r="J127" s="5">
        <v>2</v>
      </c>
      <c r="K127" s="5" t="s">
        <v>30</v>
      </c>
      <c r="L127" s="5">
        <v>57.2</v>
      </c>
      <c r="M127" s="5">
        <v>57.2</v>
      </c>
      <c r="N127" s="5" t="s">
        <v>588</v>
      </c>
      <c r="O127" s="5" t="s">
        <v>46</v>
      </c>
      <c r="P127" s="5" t="s">
        <v>33</v>
      </c>
      <c r="Q127" s="5">
        <v>0</v>
      </c>
      <c r="R127" s="8">
        <v>45257.0000115741</v>
      </c>
      <c r="S127" s="7">
        <v>45271</v>
      </c>
      <c r="T127" s="5" t="s">
        <v>47</v>
      </c>
      <c r="U127" s="5">
        <v>57.2</v>
      </c>
      <c r="V127" s="5">
        <v>0</v>
      </c>
      <c r="W127" s="5">
        <v>0</v>
      </c>
      <c r="X127" s="5" t="s">
        <v>589</v>
      </c>
      <c r="Y127" s="5" t="s">
        <v>590</v>
      </c>
    </row>
    <row r="128" s="5" customFormat="1" spans="1:25">
      <c r="A128" s="5" t="s">
        <v>591</v>
      </c>
      <c r="B128" s="5" t="s">
        <v>26</v>
      </c>
      <c r="C128" s="5" t="s">
        <v>42</v>
      </c>
      <c r="D128" s="5" t="s">
        <v>364</v>
      </c>
      <c r="E128" s="5" t="s">
        <v>592</v>
      </c>
      <c r="F128" s="7">
        <v>45265</v>
      </c>
      <c r="G128" s="7">
        <v>45266</v>
      </c>
      <c r="H128" s="5">
        <v>1</v>
      </c>
      <c r="I128" s="5">
        <v>1</v>
      </c>
      <c r="J128" s="5">
        <v>1</v>
      </c>
      <c r="K128" s="5" t="s">
        <v>30</v>
      </c>
      <c r="L128" s="5">
        <v>64.31</v>
      </c>
      <c r="M128" s="5">
        <v>64.31</v>
      </c>
      <c r="N128" s="5" t="s">
        <v>593</v>
      </c>
      <c r="O128" s="5" t="s">
        <v>46</v>
      </c>
      <c r="P128" s="5" t="s">
        <v>33</v>
      </c>
      <c r="Q128" s="5">
        <v>0</v>
      </c>
      <c r="R128" s="8">
        <v>45257</v>
      </c>
      <c r="S128" s="7">
        <v>45271</v>
      </c>
      <c r="T128" s="5" t="s">
        <v>47</v>
      </c>
      <c r="U128" s="5">
        <v>64.31</v>
      </c>
      <c r="V128" s="5">
        <v>0</v>
      </c>
      <c r="W128" s="5">
        <v>0</v>
      </c>
      <c r="X128" s="5" t="s">
        <v>594</v>
      </c>
      <c r="Y128" s="5" t="s">
        <v>595</v>
      </c>
    </row>
    <row r="129" s="5" customFormat="1" spans="1:25">
      <c r="A129" s="5" t="s">
        <v>596</v>
      </c>
      <c r="B129" s="5" t="s">
        <v>26</v>
      </c>
      <c r="C129" s="5" t="s">
        <v>42</v>
      </c>
      <c r="D129" s="5" t="s">
        <v>543</v>
      </c>
      <c r="E129" s="5" t="s">
        <v>597</v>
      </c>
      <c r="F129" s="7">
        <v>45263</v>
      </c>
      <c r="G129" s="7">
        <v>45264</v>
      </c>
      <c r="H129" s="5">
        <v>1</v>
      </c>
      <c r="I129" s="5">
        <v>1</v>
      </c>
      <c r="J129" s="5">
        <v>1</v>
      </c>
      <c r="K129" s="5" t="s">
        <v>30</v>
      </c>
      <c r="L129" s="5">
        <v>85.93</v>
      </c>
      <c r="M129" s="5">
        <v>85.93</v>
      </c>
      <c r="N129" s="5" t="s">
        <v>598</v>
      </c>
      <c r="O129" s="5" t="s">
        <v>46</v>
      </c>
      <c r="P129" s="5" t="s">
        <v>33</v>
      </c>
      <c r="Q129" s="5">
        <v>0</v>
      </c>
      <c r="R129" s="8">
        <v>45257</v>
      </c>
      <c r="S129" s="7">
        <v>45271</v>
      </c>
      <c r="T129" s="5" t="s">
        <v>47</v>
      </c>
      <c r="U129" s="5">
        <v>85.93</v>
      </c>
      <c r="V129" s="5">
        <v>0</v>
      </c>
      <c r="W129" s="5">
        <v>0</v>
      </c>
      <c r="X129" s="5" t="s">
        <v>599</v>
      </c>
      <c r="Y129" s="5" t="s">
        <v>600</v>
      </c>
    </row>
    <row r="130" s="5" customFormat="1" spans="1:25">
      <c r="A130" s="5" t="s">
        <v>601</v>
      </c>
      <c r="B130" s="5" t="s">
        <v>26</v>
      </c>
      <c r="C130" s="5" t="s">
        <v>42</v>
      </c>
      <c r="D130" s="5" t="s">
        <v>543</v>
      </c>
      <c r="E130" s="5" t="s">
        <v>544</v>
      </c>
      <c r="F130" s="7">
        <v>45264</v>
      </c>
      <c r="G130" s="7">
        <v>45265</v>
      </c>
      <c r="H130" s="5">
        <v>1</v>
      </c>
      <c r="I130" s="5">
        <v>1</v>
      </c>
      <c r="J130" s="5">
        <v>1</v>
      </c>
      <c r="K130" s="5" t="s">
        <v>30</v>
      </c>
      <c r="L130" s="5">
        <v>93.6</v>
      </c>
      <c r="M130" s="5">
        <v>93.6</v>
      </c>
      <c r="N130" s="5" t="s">
        <v>598</v>
      </c>
      <c r="O130" s="5" t="s">
        <v>46</v>
      </c>
      <c r="P130" s="5" t="s">
        <v>33</v>
      </c>
      <c r="Q130" s="5">
        <v>0</v>
      </c>
      <c r="R130" s="8">
        <v>45257.0000115741</v>
      </c>
      <c r="S130" s="7">
        <v>45271</v>
      </c>
      <c r="T130" s="5" t="s">
        <v>47</v>
      </c>
      <c r="U130" s="5">
        <v>93.6</v>
      </c>
      <c r="V130" s="5">
        <v>0</v>
      </c>
      <c r="W130" s="5">
        <v>0</v>
      </c>
      <c r="X130" s="5" t="s">
        <v>602</v>
      </c>
      <c r="Y130" s="5" t="s">
        <v>603</v>
      </c>
    </row>
    <row r="131" s="5" customFormat="1" spans="1:25">
      <c r="A131" s="5" t="s">
        <v>604</v>
      </c>
      <c r="B131" s="5" t="s">
        <v>26</v>
      </c>
      <c r="C131" s="5" t="s">
        <v>42</v>
      </c>
      <c r="D131" s="5" t="s">
        <v>543</v>
      </c>
      <c r="E131" s="5" t="s">
        <v>605</v>
      </c>
      <c r="F131" s="7">
        <v>45263</v>
      </c>
      <c r="G131" s="7">
        <v>45265</v>
      </c>
      <c r="H131" s="5">
        <v>1</v>
      </c>
      <c r="I131" s="5">
        <v>2</v>
      </c>
      <c r="J131" s="5">
        <v>2</v>
      </c>
      <c r="K131" s="5" t="s">
        <v>30</v>
      </c>
      <c r="L131" s="5">
        <v>187.2</v>
      </c>
      <c r="M131" s="5">
        <v>187.2</v>
      </c>
      <c r="N131" s="5" t="s">
        <v>606</v>
      </c>
      <c r="O131" s="5" t="s">
        <v>46</v>
      </c>
      <c r="P131" s="5" t="s">
        <v>33</v>
      </c>
      <c r="Q131" s="5">
        <v>0</v>
      </c>
      <c r="R131" s="8">
        <v>45257</v>
      </c>
      <c r="S131" s="7">
        <v>45271</v>
      </c>
      <c r="T131" s="5" t="s">
        <v>47</v>
      </c>
      <c r="U131" s="5">
        <v>187.2</v>
      </c>
      <c r="V131" s="5">
        <v>0</v>
      </c>
      <c r="W131" s="5">
        <v>0</v>
      </c>
      <c r="X131" s="5" t="s">
        <v>607</v>
      </c>
      <c r="Y131" s="5" t="s">
        <v>608</v>
      </c>
    </row>
    <row r="132" s="5" customFormat="1" spans="1:25">
      <c r="A132" s="5" t="s">
        <v>609</v>
      </c>
      <c r="B132" s="5" t="s">
        <v>26</v>
      </c>
      <c r="C132" s="5" t="s">
        <v>42</v>
      </c>
      <c r="D132" s="5" t="s">
        <v>610</v>
      </c>
      <c r="E132" s="5" t="s">
        <v>611</v>
      </c>
      <c r="F132" s="7">
        <v>45262</v>
      </c>
      <c r="G132" s="7">
        <v>45264</v>
      </c>
      <c r="H132" s="5">
        <v>1</v>
      </c>
      <c r="I132" s="5">
        <v>2</v>
      </c>
      <c r="J132" s="5">
        <v>2</v>
      </c>
      <c r="K132" s="5" t="s">
        <v>30</v>
      </c>
      <c r="L132" s="5">
        <v>216.78</v>
      </c>
      <c r="M132" s="5">
        <v>216.78</v>
      </c>
      <c r="N132" s="5" t="s">
        <v>612</v>
      </c>
      <c r="O132" s="5" t="s">
        <v>46</v>
      </c>
      <c r="P132" s="5" t="s">
        <v>33</v>
      </c>
      <c r="Q132" s="5">
        <v>0</v>
      </c>
      <c r="R132" s="8">
        <v>45257</v>
      </c>
      <c r="S132" s="7">
        <v>45271</v>
      </c>
      <c r="T132" s="5" t="s">
        <v>47</v>
      </c>
      <c r="U132" s="5">
        <v>216.78</v>
      </c>
      <c r="V132" s="5">
        <v>0</v>
      </c>
      <c r="W132" s="5">
        <v>0</v>
      </c>
      <c r="X132" s="5" t="s">
        <v>613</v>
      </c>
      <c r="Y132" s="5" t="s">
        <v>614</v>
      </c>
    </row>
    <row r="133" s="5" customFormat="1" spans="1:25">
      <c r="A133" s="5" t="s">
        <v>615</v>
      </c>
      <c r="B133" s="5" t="s">
        <v>26</v>
      </c>
      <c r="C133" s="5" t="s">
        <v>42</v>
      </c>
      <c r="D133" s="5" t="s">
        <v>408</v>
      </c>
      <c r="E133" s="5" t="s">
        <v>616</v>
      </c>
      <c r="F133" s="7">
        <v>45262</v>
      </c>
      <c r="G133" s="7">
        <v>45267</v>
      </c>
      <c r="H133" s="5">
        <v>1</v>
      </c>
      <c r="I133" s="5">
        <v>5</v>
      </c>
      <c r="J133" s="5">
        <v>5</v>
      </c>
      <c r="K133" s="5" t="s">
        <v>30</v>
      </c>
      <c r="L133" s="5">
        <v>1346.15</v>
      </c>
      <c r="M133" s="5">
        <v>1346.15</v>
      </c>
      <c r="N133" s="5" t="s">
        <v>617</v>
      </c>
      <c r="O133" s="5" t="s">
        <v>46</v>
      </c>
      <c r="P133" s="5" t="s">
        <v>33</v>
      </c>
      <c r="Q133" s="5">
        <v>0</v>
      </c>
      <c r="R133" s="8">
        <v>45257.0000115741</v>
      </c>
      <c r="S133" s="7">
        <v>45271</v>
      </c>
      <c r="T133" s="5" t="s">
        <v>47</v>
      </c>
      <c r="U133" s="5">
        <v>1346.15</v>
      </c>
      <c r="V133" s="5">
        <v>0</v>
      </c>
      <c r="W133" s="5">
        <v>0</v>
      </c>
      <c r="X133" s="5" t="s">
        <v>618</v>
      </c>
      <c r="Y133" s="5" t="s">
        <v>619</v>
      </c>
    </row>
    <row r="134" s="5" customFormat="1" spans="1:25">
      <c r="A134" s="5" t="s">
        <v>620</v>
      </c>
      <c r="B134" s="5" t="s">
        <v>26</v>
      </c>
      <c r="C134" s="5" t="s">
        <v>42</v>
      </c>
      <c r="D134" s="5" t="s">
        <v>319</v>
      </c>
      <c r="E134" s="5" t="s">
        <v>337</v>
      </c>
      <c r="F134" s="7">
        <v>45260</v>
      </c>
      <c r="G134" s="7">
        <v>45264</v>
      </c>
      <c r="H134" s="5">
        <v>1</v>
      </c>
      <c r="I134" s="5">
        <v>4</v>
      </c>
      <c r="J134" s="5">
        <v>4</v>
      </c>
      <c r="K134" s="5" t="s">
        <v>30</v>
      </c>
      <c r="L134" s="5">
        <v>765</v>
      </c>
      <c r="M134" s="5">
        <v>765</v>
      </c>
      <c r="N134" s="5" t="s">
        <v>621</v>
      </c>
      <c r="O134" s="5" t="s">
        <v>46</v>
      </c>
      <c r="P134" s="5" t="s">
        <v>33</v>
      </c>
      <c r="Q134" s="5">
        <v>0</v>
      </c>
      <c r="R134" s="8">
        <v>45257.0000115741</v>
      </c>
      <c r="S134" s="7">
        <v>45271</v>
      </c>
      <c r="T134" s="5" t="s">
        <v>47</v>
      </c>
      <c r="U134" s="5">
        <v>765</v>
      </c>
      <c r="V134" s="5">
        <v>0</v>
      </c>
      <c r="W134" s="5">
        <v>0</v>
      </c>
      <c r="X134" s="5" t="s">
        <v>622</v>
      </c>
      <c r="Y134" s="5" t="s">
        <v>623</v>
      </c>
    </row>
    <row r="135" s="5" customFormat="1" spans="1:25">
      <c r="A135" s="5" t="s">
        <v>624</v>
      </c>
      <c r="B135" s="5" t="s">
        <v>26</v>
      </c>
      <c r="C135" s="5" t="s">
        <v>42</v>
      </c>
      <c r="D135" s="5" t="s">
        <v>625</v>
      </c>
      <c r="E135" s="5" t="s">
        <v>626</v>
      </c>
      <c r="F135" s="7">
        <v>45260</v>
      </c>
      <c r="G135" s="7">
        <v>45264</v>
      </c>
      <c r="H135" s="5">
        <v>1</v>
      </c>
      <c r="I135" s="5">
        <v>4</v>
      </c>
      <c r="J135" s="5">
        <v>4</v>
      </c>
      <c r="K135" s="5" t="s">
        <v>30</v>
      </c>
      <c r="L135" s="5">
        <v>706.19</v>
      </c>
      <c r="M135" s="5">
        <v>706.19</v>
      </c>
      <c r="N135" s="5" t="s">
        <v>627</v>
      </c>
      <c r="O135" s="5" t="s">
        <v>46</v>
      </c>
      <c r="P135" s="5" t="s">
        <v>33</v>
      </c>
      <c r="Q135" s="5">
        <v>0</v>
      </c>
      <c r="R135" s="8">
        <v>45258</v>
      </c>
      <c r="S135" s="7">
        <v>45271</v>
      </c>
      <c r="T135" s="5" t="s">
        <v>47</v>
      </c>
      <c r="U135" s="5">
        <v>706.19</v>
      </c>
      <c r="V135" s="5">
        <v>0</v>
      </c>
      <c r="W135" s="5">
        <v>0</v>
      </c>
      <c r="X135" s="5" t="s">
        <v>628</v>
      </c>
      <c r="Y135" s="5" t="s">
        <v>629</v>
      </c>
    </row>
    <row r="136" s="5" customFormat="1" spans="1:25">
      <c r="A136" s="5" t="s">
        <v>630</v>
      </c>
      <c r="B136" s="5" t="s">
        <v>26</v>
      </c>
      <c r="C136" s="5" t="s">
        <v>42</v>
      </c>
      <c r="D136" s="5" t="s">
        <v>564</v>
      </c>
      <c r="E136" s="5" t="s">
        <v>305</v>
      </c>
      <c r="F136" s="7">
        <v>45269</v>
      </c>
      <c r="G136" s="7">
        <v>45270</v>
      </c>
      <c r="H136" s="5">
        <v>1</v>
      </c>
      <c r="I136" s="5">
        <v>1</v>
      </c>
      <c r="J136" s="5">
        <v>1</v>
      </c>
      <c r="K136" s="5" t="s">
        <v>30</v>
      </c>
      <c r="L136" s="5">
        <v>50.63</v>
      </c>
      <c r="M136" s="5">
        <v>50.63</v>
      </c>
      <c r="N136" s="5" t="s">
        <v>631</v>
      </c>
      <c r="O136" s="5" t="s">
        <v>46</v>
      </c>
      <c r="P136" s="5" t="s">
        <v>33</v>
      </c>
      <c r="Q136" s="5">
        <v>0</v>
      </c>
      <c r="R136" s="8">
        <v>45258.0000115741</v>
      </c>
      <c r="S136" s="7">
        <v>45271</v>
      </c>
      <c r="T136" s="5" t="s">
        <v>47</v>
      </c>
      <c r="U136" s="5">
        <v>50.63</v>
      </c>
      <c r="V136" s="5">
        <v>0</v>
      </c>
      <c r="W136" s="5">
        <v>0</v>
      </c>
      <c r="X136" s="5" t="s">
        <v>632</v>
      </c>
      <c r="Y136" s="5" t="s">
        <v>633</v>
      </c>
    </row>
    <row r="137" s="5" customFormat="1" spans="1:25">
      <c r="A137" s="5" t="s">
        <v>634</v>
      </c>
      <c r="B137" s="5" t="s">
        <v>26</v>
      </c>
      <c r="C137" s="5" t="s">
        <v>42</v>
      </c>
      <c r="D137" s="5" t="s">
        <v>635</v>
      </c>
      <c r="E137" s="5" t="s">
        <v>636</v>
      </c>
      <c r="F137" s="7">
        <v>45263</v>
      </c>
      <c r="G137" s="7">
        <v>45264</v>
      </c>
      <c r="H137" s="5">
        <v>1</v>
      </c>
      <c r="I137" s="5">
        <v>1</v>
      </c>
      <c r="J137" s="5">
        <v>1</v>
      </c>
      <c r="K137" s="5" t="s">
        <v>30</v>
      </c>
      <c r="L137" s="5">
        <v>31.52</v>
      </c>
      <c r="M137" s="5">
        <v>31.52</v>
      </c>
      <c r="N137" s="5" t="s">
        <v>637</v>
      </c>
      <c r="O137" s="5" t="s">
        <v>46</v>
      </c>
      <c r="P137" s="5" t="s">
        <v>33</v>
      </c>
      <c r="Q137" s="5">
        <v>0</v>
      </c>
      <c r="R137" s="8">
        <v>45258.0000115741</v>
      </c>
      <c r="S137" s="7">
        <v>45271</v>
      </c>
      <c r="T137" s="5" t="s">
        <v>47</v>
      </c>
      <c r="U137" s="5">
        <v>31.52</v>
      </c>
      <c r="V137" s="5">
        <v>0</v>
      </c>
      <c r="W137" s="5">
        <v>0</v>
      </c>
      <c r="X137" s="5" t="s">
        <v>638</v>
      </c>
      <c r="Y137" s="5" t="s">
        <v>639</v>
      </c>
    </row>
    <row r="138" s="5" customFormat="1" spans="1:25">
      <c r="A138" s="5" t="s">
        <v>640</v>
      </c>
      <c r="B138" s="5" t="s">
        <v>26</v>
      </c>
      <c r="C138" s="5" t="s">
        <v>42</v>
      </c>
      <c r="D138" s="5" t="s">
        <v>564</v>
      </c>
      <c r="E138" s="5" t="s">
        <v>305</v>
      </c>
      <c r="F138" s="7">
        <v>45263</v>
      </c>
      <c r="G138" s="7">
        <v>45265</v>
      </c>
      <c r="H138" s="5">
        <v>1</v>
      </c>
      <c r="I138" s="5">
        <v>2</v>
      </c>
      <c r="J138" s="5">
        <v>2</v>
      </c>
      <c r="K138" s="5" t="s">
        <v>30</v>
      </c>
      <c r="L138" s="5">
        <v>101.26</v>
      </c>
      <c r="M138" s="5">
        <v>101.26</v>
      </c>
      <c r="N138" s="5" t="s">
        <v>641</v>
      </c>
      <c r="O138" s="5" t="s">
        <v>46</v>
      </c>
      <c r="P138" s="5" t="s">
        <v>33</v>
      </c>
      <c r="Q138" s="5">
        <v>0</v>
      </c>
      <c r="R138" s="8">
        <v>45258.0000115741</v>
      </c>
      <c r="S138" s="7">
        <v>45271</v>
      </c>
      <c r="T138" s="5" t="s">
        <v>47</v>
      </c>
      <c r="U138" s="5">
        <v>101.26</v>
      </c>
      <c r="V138" s="5">
        <v>0</v>
      </c>
      <c r="W138" s="5">
        <v>0</v>
      </c>
      <c r="X138" s="5" t="s">
        <v>642</v>
      </c>
      <c r="Y138" s="5" t="s">
        <v>643</v>
      </c>
    </row>
    <row r="139" s="5" customFormat="1" spans="1:25">
      <c r="A139" s="5" t="s">
        <v>644</v>
      </c>
      <c r="B139" s="5" t="s">
        <v>26</v>
      </c>
      <c r="C139" s="5" t="s">
        <v>42</v>
      </c>
      <c r="D139" s="5" t="s">
        <v>577</v>
      </c>
      <c r="E139" s="5" t="s">
        <v>337</v>
      </c>
      <c r="F139" s="7">
        <v>45266</v>
      </c>
      <c r="G139" s="7">
        <v>45268</v>
      </c>
      <c r="H139" s="5">
        <v>1</v>
      </c>
      <c r="I139" s="5">
        <v>2</v>
      </c>
      <c r="J139" s="5">
        <v>2</v>
      </c>
      <c r="K139" s="5" t="s">
        <v>30</v>
      </c>
      <c r="L139" s="5">
        <v>159.84</v>
      </c>
      <c r="M139" s="5">
        <v>159.84</v>
      </c>
      <c r="N139" s="5" t="s">
        <v>645</v>
      </c>
      <c r="O139" s="5" t="s">
        <v>46</v>
      </c>
      <c r="P139" s="5" t="s">
        <v>33</v>
      </c>
      <c r="Q139" s="5">
        <v>0</v>
      </c>
      <c r="R139" s="8">
        <v>45258.0000115741</v>
      </c>
      <c r="S139" s="7">
        <v>45271</v>
      </c>
      <c r="T139" s="5" t="s">
        <v>47</v>
      </c>
      <c r="U139" s="5">
        <v>159.84</v>
      </c>
      <c r="V139" s="5">
        <v>0</v>
      </c>
      <c r="W139" s="5">
        <v>0</v>
      </c>
      <c r="X139" s="5" t="s">
        <v>646</v>
      </c>
      <c r="Y139" s="5" t="s">
        <v>647</v>
      </c>
    </row>
    <row r="140" s="5" customFormat="1" spans="1:25">
      <c r="A140" s="5" t="s">
        <v>648</v>
      </c>
      <c r="B140" s="5" t="s">
        <v>26</v>
      </c>
      <c r="C140" s="5" t="s">
        <v>42</v>
      </c>
      <c r="D140" s="5" t="s">
        <v>649</v>
      </c>
      <c r="E140" s="5" t="s">
        <v>650</v>
      </c>
      <c r="F140" s="7">
        <v>45266</v>
      </c>
      <c r="G140" s="7">
        <v>45268</v>
      </c>
      <c r="H140" s="5">
        <v>2</v>
      </c>
      <c r="I140" s="5">
        <v>2</v>
      </c>
      <c r="J140" s="5">
        <v>4</v>
      </c>
      <c r="K140" s="5" t="s">
        <v>30</v>
      </c>
      <c r="L140" s="5">
        <v>546.36</v>
      </c>
      <c r="M140" s="5">
        <v>546.36</v>
      </c>
      <c r="N140" s="5" t="s">
        <v>651</v>
      </c>
      <c r="O140" s="5" t="s">
        <v>46</v>
      </c>
      <c r="P140" s="5" t="s">
        <v>33</v>
      </c>
      <c r="Q140" s="5">
        <v>0</v>
      </c>
      <c r="R140" s="8">
        <v>45259.0000115741</v>
      </c>
      <c r="S140" s="7">
        <v>45271</v>
      </c>
      <c r="T140" s="5" t="s">
        <v>47</v>
      </c>
      <c r="U140" s="5">
        <v>546.36</v>
      </c>
      <c r="V140" s="5">
        <v>0</v>
      </c>
      <c r="W140" s="5">
        <v>0</v>
      </c>
      <c r="X140" s="5" t="s">
        <v>652</v>
      </c>
      <c r="Y140" s="5" t="s">
        <v>653</v>
      </c>
    </row>
    <row r="141" s="5" customFormat="1" spans="1:25">
      <c r="A141" s="5" t="s">
        <v>654</v>
      </c>
      <c r="B141" s="5" t="s">
        <v>26</v>
      </c>
      <c r="C141" s="5" t="s">
        <v>42</v>
      </c>
      <c r="D141" s="5" t="s">
        <v>408</v>
      </c>
      <c r="E141" s="5" t="s">
        <v>616</v>
      </c>
      <c r="F141" s="7">
        <v>45264</v>
      </c>
      <c r="G141" s="7">
        <v>45269</v>
      </c>
      <c r="H141" s="5">
        <v>1</v>
      </c>
      <c r="I141" s="5">
        <v>5</v>
      </c>
      <c r="J141" s="5">
        <v>5</v>
      </c>
      <c r="K141" s="5" t="s">
        <v>30</v>
      </c>
      <c r="L141" s="5">
        <v>1368.65</v>
      </c>
      <c r="M141" s="5">
        <v>1368.65</v>
      </c>
      <c r="N141" s="5" t="s">
        <v>655</v>
      </c>
      <c r="O141" s="5" t="s">
        <v>46</v>
      </c>
      <c r="P141" s="5" t="s">
        <v>33</v>
      </c>
      <c r="Q141" s="5">
        <v>0</v>
      </c>
      <c r="R141" s="8">
        <v>45259.0000115741</v>
      </c>
      <c r="S141" s="7">
        <v>45271</v>
      </c>
      <c r="T141" s="5" t="s">
        <v>47</v>
      </c>
      <c r="U141" s="5">
        <v>1368.65</v>
      </c>
      <c r="V141" s="5">
        <v>0</v>
      </c>
      <c r="W141" s="5">
        <v>0</v>
      </c>
      <c r="X141" s="5" t="s">
        <v>656</v>
      </c>
      <c r="Y141" s="5" t="s">
        <v>657</v>
      </c>
    </row>
    <row r="142" s="5" customFormat="1" spans="1:25">
      <c r="A142" s="5" t="s">
        <v>658</v>
      </c>
      <c r="B142" s="5" t="s">
        <v>26</v>
      </c>
      <c r="C142" s="5" t="s">
        <v>42</v>
      </c>
      <c r="D142" s="5" t="s">
        <v>659</v>
      </c>
      <c r="E142" s="5" t="s">
        <v>660</v>
      </c>
      <c r="F142" s="7">
        <v>45266</v>
      </c>
      <c r="G142" s="7">
        <v>45267</v>
      </c>
      <c r="H142" s="5">
        <v>2</v>
      </c>
      <c r="I142" s="5">
        <v>1</v>
      </c>
      <c r="J142" s="5">
        <v>2</v>
      </c>
      <c r="K142" s="5" t="s">
        <v>30</v>
      </c>
      <c r="L142" s="5">
        <v>177.54</v>
      </c>
      <c r="M142" s="5">
        <v>177.54</v>
      </c>
      <c r="N142" s="5" t="s">
        <v>661</v>
      </c>
      <c r="O142" s="5" t="s">
        <v>46</v>
      </c>
      <c r="P142" s="5" t="s">
        <v>33</v>
      </c>
      <c r="Q142" s="5">
        <v>0</v>
      </c>
      <c r="R142" s="8">
        <v>45259.0000115741</v>
      </c>
      <c r="S142" s="7">
        <v>45271</v>
      </c>
      <c r="T142" s="5" t="s">
        <v>47</v>
      </c>
      <c r="U142" s="5">
        <v>177.54</v>
      </c>
      <c r="V142" s="5">
        <v>0</v>
      </c>
      <c r="W142" s="5">
        <v>0</v>
      </c>
      <c r="X142" s="5" t="s">
        <v>662</v>
      </c>
      <c r="Y142" s="5" t="s">
        <v>663</v>
      </c>
    </row>
    <row r="143" s="5" customFormat="1" spans="1:25">
      <c r="A143" s="5" t="s">
        <v>664</v>
      </c>
      <c r="B143" s="5" t="s">
        <v>26</v>
      </c>
      <c r="C143" s="5" t="s">
        <v>42</v>
      </c>
      <c r="D143" s="5" t="s">
        <v>665</v>
      </c>
      <c r="E143" s="5" t="s">
        <v>337</v>
      </c>
      <c r="F143" s="7">
        <v>45265</v>
      </c>
      <c r="G143" s="7">
        <v>45267</v>
      </c>
      <c r="H143" s="5">
        <v>1</v>
      </c>
      <c r="I143" s="5">
        <v>2</v>
      </c>
      <c r="J143" s="5">
        <v>2</v>
      </c>
      <c r="K143" s="5" t="s">
        <v>30</v>
      </c>
      <c r="L143" s="5">
        <v>127.5</v>
      </c>
      <c r="M143" s="5">
        <v>127.5</v>
      </c>
      <c r="N143" s="5" t="s">
        <v>666</v>
      </c>
      <c r="O143" s="5" t="s">
        <v>46</v>
      </c>
      <c r="P143" s="5" t="s">
        <v>33</v>
      </c>
      <c r="Q143" s="5">
        <v>0</v>
      </c>
      <c r="R143" s="8">
        <v>45259.0000115741</v>
      </c>
      <c r="S143" s="7">
        <v>45271</v>
      </c>
      <c r="T143" s="5" t="s">
        <v>47</v>
      </c>
      <c r="U143" s="5">
        <v>127.5</v>
      </c>
      <c r="V143" s="5">
        <v>0</v>
      </c>
      <c r="W143" s="5">
        <v>0</v>
      </c>
      <c r="X143" s="5" t="s">
        <v>667</v>
      </c>
      <c r="Y143" s="5" t="s">
        <v>668</v>
      </c>
    </row>
    <row r="144" s="5" customFormat="1" spans="1:25">
      <c r="A144" s="5" t="s">
        <v>669</v>
      </c>
      <c r="B144" s="5" t="s">
        <v>26</v>
      </c>
      <c r="C144" s="5" t="s">
        <v>42</v>
      </c>
      <c r="D144" s="5" t="s">
        <v>408</v>
      </c>
      <c r="E144" s="5" t="s">
        <v>616</v>
      </c>
      <c r="F144" s="7">
        <v>45264</v>
      </c>
      <c r="G144" s="7">
        <v>45268</v>
      </c>
      <c r="H144" s="5">
        <v>1</v>
      </c>
      <c r="I144" s="5">
        <v>4</v>
      </c>
      <c r="J144" s="5">
        <v>4</v>
      </c>
      <c r="K144" s="5" t="s">
        <v>30</v>
      </c>
      <c r="L144" s="5">
        <v>1094.92</v>
      </c>
      <c r="M144" s="5">
        <v>1094.92</v>
      </c>
      <c r="N144" s="5" t="s">
        <v>670</v>
      </c>
      <c r="O144" s="5" t="s">
        <v>46</v>
      </c>
      <c r="P144" s="5" t="s">
        <v>33</v>
      </c>
      <c r="Q144" s="5">
        <v>0</v>
      </c>
      <c r="R144" s="8">
        <v>45259.0000115741</v>
      </c>
      <c r="S144" s="7">
        <v>45271</v>
      </c>
      <c r="T144" s="5" t="s">
        <v>47</v>
      </c>
      <c r="U144" s="5">
        <v>1094.92</v>
      </c>
      <c r="V144" s="5">
        <v>0</v>
      </c>
      <c r="W144" s="5">
        <v>0</v>
      </c>
      <c r="X144" s="5" t="s">
        <v>671</v>
      </c>
      <c r="Y144" s="5" t="s">
        <v>672</v>
      </c>
    </row>
    <row r="145" s="5" customFormat="1" spans="1:25">
      <c r="A145" s="5" t="s">
        <v>673</v>
      </c>
      <c r="B145" s="5" t="s">
        <v>26</v>
      </c>
      <c r="C145" s="5" t="s">
        <v>42</v>
      </c>
      <c r="D145" s="5" t="s">
        <v>581</v>
      </c>
      <c r="E145" s="5" t="s">
        <v>582</v>
      </c>
      <c r="F145" s="7">
        <v>45265</v>
      </c>
      <c r="G145" s="7">
        <v>45266</v>
      </c>
      <c r="H145" s="5">
        <v>1</v>
      </c>
      <c r="I145" s="5">
        <v>1</v>
      </c>
      <c r="J145" s="5">
        <v>1</v>
      </c>
      <c r="K145" s="5" t="s">
        <v>30</v>
      </c>
      <c r="L145" s="5">
        <v>60.11</v>
      </c>
      <c r="M145" s="5">
        <v>60.11</v>
      </c>
      <c r="N145" s="5" t="s">
        <v>674</v>
      </c>
      <c r="O145" s="5" t="s">
        <v>46</v>
      </c>
      <c r="P145" s="5" t="s">
        <v>33</v>
      </c>
      <c r="Q145" s="5">
        <v>0</v>
      </c>
      <c r="R145" s="8">
        <v>45259.0000115741</v>
      </c>
      <c r="S145" s="7">
        <v>45271</v>
      </c>
      <c r="T145" s="5" t="s">
        <v>47</v>
      </c>
      <c r="U145" s="5">
        <v>60.11</v>
      </c>
      <c r="V145" s="5">
        <v>0</v>
      </c>
      <c r="W145" s="5">
        <v>0</v>
      </c>
      <c r="X145" s="5" t="s">
        <v>675</v>
      </c>
      <c r="Y145" s="5" t="s">
        <v>676</v>
      </c>
    </row>
    <row r="146" s="5" customFormat="1" spans="1:25">
      <c r="A146" s="5" t="s">
        <v>677</v>
      </c>
      <c r="B146" s="5" t="s">
        <v>26</v>
      </c>
      <c r="C146" s="5" t="s">
        <v>42</v>
      </c>
      <c r="D146" s="5" t="s">
        <v>522</v>
      </c>
      <c r="E146" s="5" t="s">
        <v>523</v>
      </c>
      <c r="F146" s="7">
        <v>45263</v>
      </c>
      <c r="G146" s="7">
        <v>45265</v>
      </c>
      <c r="H146" s="5">
        <v>1</v>
      </c>
      <c r="I146" s="5">
        <v>2</v>
      </c>
      <c r="J146" s="5">
        <v>2</v>
      </c>
      <c r="K146" s="5" t="s">
        <v>30</v>
      </c>
      <c r="L146" s="5">
        <v>215.02</v>
      </c>
      <c r="M146" s="5">
        <v>215.02</v>
      </c>
      <c r="N146" s="5" t="s">
        <v>678</v>
      </c>
      <c r="O146" s="5" t="s">
        <v>46</v>
      </c>
      <c r="P146" s="5" t="s">
        <v>33</v>
      </c>
      <c r="Q146" s="5">
        <v>0</v>
      </c>
      <c r="R146" s="8">
        <v>45259.0000115741</v>
      </c>
      <c r="S146" s="7">
        <v>45271</v>
      </c>
      <c r="T146" s="5" t="s">
        <v>47</v>
      </c>
      <c r="U146" s="5">
        <v>215.02</v>
      </c>
      <c r="V146" s="5">
        <v>0</v>
      </c>
      <c r="W146" s="5">
        <v>0</v>
      </c>
      <c r="X146" s="5" t="s">
        <v>679</v>
      </c>
      <c r="Y146" s="5" t="s">
        <v>680</v>
      </c>
    </row>
    <row r="147" s="5" customFormat="1" spans="1:25">
      <c r="A147" s="5" t="s">
        <v>681</v>
      </c>
      <c r="B147" s="5" t="s">
        <v>26</v>
      </c>
      <c r="C147" s="5" t="s">
        <v>42</v>
      </c>
      <c r="D147" s="5" t="s">
        <v>682</v>
      </c>
      <c r="E147" s="5" t="s">
        <v>471</v>
      </c>
      <c r="F147" s="7">
        <v>45263</v>
      </c>
      <c r="G147" s="7">
        <v>45268</v>
      </c>
      <c r="H147" s="5">
        <v>1</v>
      </c>
      <c r="I147" s="5">
        <v>5</v>
      </c>
      <c r="J147" s="5">
        <v>5</v>
      </c>
      <c r="K147" s="5" t="s">
        <v>30</v>
      </c>
      <c r="L147" s="5">
        <v>368.4</v>
      </c>
      <c r="M147" s="5">
        <v>368.4</v>
      </c>
      <c r="N147" s="5" t="s">
        <v>683</v>
      </c>
      <c r="O147" s="5" t="s">
        <v>46</v>
      </c>
      <c r="P147" s="5" t="s">
        <v>33</v>
      </c>
      <c r="Q147" s="5">
        <v>0</v>
      </c>
      <c r="R147" s="8">
        <v>45259.0000115741</v>
      </c>
      <c r="S147" s="7">
        <v>45271</v>
      </c>
      <c r="T147" s="5" t="s">
        <v>47</v>
      </c>
      <c r="U147" s="5">
        <v>368.4</v>
      </c>
      <c r="V147" s="5">
        <v>0</v>
      </c>
      <c r="W147" s="5">
        <v>0</v>
      </c>
      <c r="X147" s="5" t="s">
        <v>684</v>
      </c>
      <c r="Y147" s="5" t="s">
        <v>685</v>
      </c>
    </row>
    <row r="148" s="5" customFormat="1" spans="1:25">
      <c r="A148" s="5" t="s">
        <v>686</v>
      </c>
      <c r="B148" s="5" t="s">
        <v>26</v>
      </c>
      <c r="C148" s="5" t="s">
        <v>42</v>
      </c>
      <c r="D148" s="5" t="s">
        <v>51</v>
      </c>
      <c r="E148" s="5" t="s">
        <v>71</v>
      </c>
      <c r="F148" s="7">
        <v>45267</v>
      </c>
      <c r="G148" s="7">
        <v>45269</v>
      </c>
      <c r="H148" s="5">
        <v>1</v>
      </c>
      <c r="I148" s="5">
        <v>2</v>
      </c>
      <c r="J148" s="5">
        <v>2</v>
      </c>
      <c r="K148" s="5" t="s">
        <v>30</v>
      </c>
      <c r="L148" s="5">
        <v>155.64</v>
      </c>
      <c r="M148" s="5">
        <v>155.64</v>
      </c>
      <c r="N148" s="5" t="s">
        <v>687</v>
      </c>
      <c r="O148" s="5" t="s">
        <v>46</v>
      </c>
      <c r="P148" s="5" t="s">
        <v>33</v>
      </c>
      <c r="Q148" s="5">
        <v>0</v>
      </c>
      <c r="R148" s="8">
        <v>45228</v>
      </c>
      <c r="S148" s="7">
        <v>45271</v>
      </c>
      <c r="T148" s="5" t="s">
        <v>47</v>
      </c>
      <c r="U148" s="5">
        <v>155.64</v>
      </c>
      <c r="V148" s="5">
        <v>0</v>
      </c>
      <c r="W148" s="5">
        <v>0</v>
      </c>
      <c r="X148" s="5" t="s">
        <v>35</v>
      </c>
      <c r="Y148" s="5" t="s">
        <v>688</v>
      </c>
    </row>
    <row r="149" s="5" customFormat="1" spans="1:25">
      <c r="A149" s="5" t="s">
        <v>689</v>
      </c>
      <c r="B149" s="5" t="s">
        <v>26</v>
      </c>
      <c r="C149" s="5" t="s">
        <v>42</v>
      </c>
      <c r="D149" s="5" t="s">
        <v>379</v>
      </c>
      <c r="E149" s="5" t="s">
        <v>471</v>
      </c>
      <c r="F149" s="7">
        <v>45266</v>
      </c>
      <c r="G149" s="7">
        <v>45270</v>
      </c>
      <c r="H149" s="5">
        <v>2</v>
      </c>
      <c r="I149" s="5">
        <v>4</v>
      </c>
      <c r="J149" s="5">
        <v>8</v>
      </c>
      <c r="K149" s="5" t="s">
        <v>30</v>
      </c>
      <c r="L149" s="5">
        <v>607.28</v>
      </c>
      <c r="M149" s="5">
        <v>607.28</v>
      </c>
      <c r="N149" s="5" t="s">
        <v>690</v>
      </c>
      <c r="O149" s="5" t="s">
        <v>46</v>
      </c>
      <c r="P149" s="5" t="s">
        <v>33</v>
      </c>
      <c r="Q149" s="5">
        <v>0</v>
      </c>
      <c r="R149" s="8">
        <v>45259.0000115741</v>
      </c>
      <c r="S149" s="7">
        <v>45271</v>
      </c>
      <c r="T149" s="5" t="s">
        <v>47</v>
      </c>
      <c r="U149" s="5">
        <v>607.28</v>
      </c>
      <c r="V149" s="5">
        <v>0</v>
      </c>
      <c r="W149" s="5">
        <v>0</v>
      </c>
      <c r="X149" s="5" t="s">
        <v>691</v>
      </c>
      <c r="Y149" s="5" t="s">
        <v>35</v>
      </c>
    </row>
    <row r="150" s="5" customFormat="1" spans="1:25">
      <c r="A150" s="5" t="s">
        <v>692</v>
      </c>
      <c r="B150" s="5" t="s">
        <v>26</v>
      </c>
      <c r="C150" s="5" t="s">
        <v>42</v>
      </c>
      <c r="D150" s="5" t="s">
        <v>693</v>
      </c>
      <c r="E150" s="5" t="s">
        <v>694</v>
      </c>
      <c r="F150" s="7">
        <v>45264</v>
      </c>
      <c r="G150" s="7">
        <v>45267</v>
      </c>
      <c r="H150" s="5">
        <v>1</v>
      </c>
      <c r="I150" s="5">
        <v>3</v>
      </c>
      <c r="J150" s="5">
        <v>3</v>
      </c>
      <c r="K150" s="5" t="s">
        <v>30</v>
      </c>
      <c r="L150" s="5">
        <v>210.54</v>
      </c>
      <c r="M150" s="5">
        <v>210.54</v>
      </c>
      <c r="N150" s="5" t="s">
        <v>695</v>
      </c>
      <c r="O150" s="5" t="s">
        <v>46</v>
      </c>
      <c r="P150" s="5" t="s">
        <v>33</v>
      </c>
      <c r="Q150" s="5">
        <v>0</v>
      </c>
      <c r="R150" s="8">
        <v>45259.0000115741</v>
      </c>
      <c r="S150" s="7">
        <v>45271</v>
      </c>
      <c r="T150" s="5" t="s">
        <v>47</v>
      </c>
      <c r="U150" s="5">
        <v>210.54</v>
      </c>
      <c r="V150" s="5">
        <v>0</v>
      </c>
      <c r="W150" s="5">
        <v>0</v>
      </c>
      <c r="X150" s="5" t="s">
        <v>696</v>
      </c>
      <c r="Y150" s="5" t="s">
        <v>697</v>
      </c>
    </row>
    <row r="151" s="5" customFormat="1" spans="1:25">
      <c r="A151" s="5" t="s">
        <v>698</v>
      </c>
      <c r="B151" s="5" t="s">
        <v>26</v>
      </c>
      <c r="C151" s="5" t="s">
        <v>42</v>
      </c>
      <c r="D151" s="5" t="s">
        <v>699</v>
      </c>
      <c r="E151" s="5" t="s">
        <v>462</v>
      </c>
      <c r="F151" s="7">
        <v>45268</v>
      </c>
      <c r="G151" s="7">
        <v>45269</v>
      </c>
      <c r="H151" s="5">
        <v>1</v>
      </c>
      <c r="I151" s="5">
        <v>1</v>
      </c>
      <c r="J151" s="5">
        <v>1</v>
      </c>
      <c r="K151" s="5" t="s">
        <v>30</v>
      </c>
      <c r="L151" s="5">
        <v>44.04</v>
      </c>
      <c r="M151" s="5">
        <v>44.04</v>
      </c>
      <c r="N151" s="5" t="s">
        <v>700</v>
      </c>
      <c r="O151" s="5" t="s">
        <v>46</v>
      </c>
      <c r="P151" s="5" t="s">
        <v>33</v>
      </c>
      <c r="Q151" s="5">
        <v>0</v>
      </c>
      <c r="R151" s="8">
        <v>45259.0000115741</v>
      </c>
      <c r="S151" s="7">
        <v>45271</v>
      </c>
      <c r="T151" s="5" t="s">
        <v>47</v>
      </c>
      <c r="U151" s="5">
        <v>44.04</v>
      </c>
      <c r="V151" s="5">
        <v>0</v>
      </c>
      <c r="W151" s="5">
        <v>0</v>
      </c>
      <c r="X151" s="5" t="s">
        <v>701</v>
      </c>
      <c r="Y151" s="5" t="s">
        <v>702</v>
      </c>
    </row>
    <row r="152" s="5" customFormat="1" spans="1:25">
      <c r="A152" s="5" t="s">
        <v>703</v>
      </c>
      <c r="B152" s="5" t="s">
        <v>26</v>
      </c>
      <c r="C152" s="5" t="s">
        <v>42</v>
      </c>
      <c r="D152" s="5" t="s">
        <v>704</v>
      </c>
      <c r="E152" s="5" t="s">
        <v>183</v>
      </c>
      <c r="F152" s="7">
        <v>45266</v>
      </c>
      <c r="G152" s="7">
        <v>45268</v>
      </c>
      <c r="H152" s="5">
        <v>1</v>
      </c>
      <c r="I152" s="5">
        <v>2</v>
      </c>
      <c r="J152" s="5">
        <v>2</v>
      </c>
      <c r="K152" s="5" t="s">
        <v>30</v>
      </c>
      <c r="L152" s="5">
        <v>231.8</v>
      </c>
      <c r="M152" s="5">
        <v>231.8</v>
      </c>
      <c r="N152" s="5" t="s">
        <v>705</v>
      </c>
      <c r="O152" s="5" t="s">
        <v>46</v>
      </c>
      <c r="P152" s="5" t="s">
        <v>33</v>
      </c>
      <c r="Q152" s="5">
        <v>0</v>
      </c>
      <c r="R152" s="8">
        <v>45259.0000115741</v>
      </c>
      <c r="S152" s="7">
        <v>45271</v>
      </c>
      <c r="T152" s="5" t="s">
        <v>47</v>
      </c>
      <c r="U152" s="5">
        <v>231.8</v>
      </c>
      <c r="V152" s="5">
        <v>0</v>
      </c>
      <c r="W152" s="5">
        <v>0</v>
      </c>
      <c r="X152" s="5" t="s">
        <v>35</v>
      </c>
      <c r="Y152" s="5" t="s">
        <v>706</v>
      </c>
    </row>
    <row r="153" s="5" customFormat="1" spans="1:25">
      <c r="A153" s="5" t="s">
        <v>707</v>
      </c>
      <c r="B153" s="5" t="s">
        <v>26</v>
      </c>
      <c r="C153" s="5" t="s">
        <v>42</v>
      </c>
      <c r="D153" s="5" t="s">
        <v>699</v>
      </c>
      <c r="E153" s="5" t="s">
        <v>462</v>
      </c>
      <c r="F153" s="7">
        <v>45268</v>
      </c>
      <c r="G153" s="7">
        <v>45269</v>
      </c>
      <c r="H153" s="5">
        <v>1</v>
      </c>
      <c r="I153" s="5">
        <v>1</v>
      </c>
      <c r="J153" s="5">
        <v>1</v>
      </c>
      <c r="K153" s="5" t="s">
        <v>30</v>
      </c>
      <c r="L153" s="5">
        <v>44.04</v>
      </c>
      <c r="M153" s="5">
        <v>44.04</v>
      </c>
      <c r="N153" s="5" t="s">
        <v>708</v>
      </c>
      <c r="O153" s="5" t="s">
        <v>46</v>
      </c>
      <c r="P153" s="5" t="s">
        <v>33</v>
      </c>
      <c r="Q153" s="5">
        <v>0</v>
      </c>
      <c r="R153" s="8">
        <v>45259.0000115741</v>
      </c>
      <c r="S153" s="7">
        <v>45271</v>
      </c>
      <c r="T153" s="5" t="s">
        <v>47</v>
      </c>
      <c r="U153" s="5">
        <v>44.04</v>
      </c>
      <c r="V153" s="5">
        <v>0</v>
      </c>
      <c r="W153" s="5">
        <v>0</v>
      </c>
      <c r="X153" s="5" t="s">
        <v>709</v>
      </c>
      <c r="Y153" s="5" t="s">
        <v>710</v>
      </c>
    </row>
    <row r="154" s="5" customFormat="1" spans="1:25">
      <c r="A154" s="5" t="s">
        <v>711</v>
      </c>
      <c r="B154" s="5" t="s">
        <v>26</v>
      </c>
      <c r="C154" s="5" t="s">
        <v>42</v>
      </c>
      <c r="D154" s="5" t="s">
        <v>564</v>
      </c>
      <c r="E154" s="5" t="s">
        <v>305</v>
      </c>
      <c r="F154" s="7">
        <v>45261</v>
      </c>
      <c r="G154" s="7">
        <v>45264</v>
      </c>
      <c r="H154" s="5">
        <v>1</v>
      </c>
      <c r="I154" s="5">
        <v>3</v>
      </c>
      <c r="J154" s="5">
        <v>3</v>
      </c>
      <c r="K154" s="5" t="s">
        <v>30</v>
      </c>
      <c r="L154" s="5">
        <v>138.27</v>
      </c>
      <c r="M154" s="5">
        <v>138.27</v>
      </c>
      <c r="N154" s="5" t="s">
        <v>712</v>
      </c>
      <c r="O154" s="5" t="s">
        <v>46</v>
      </c>
      <c r="P154" s="5" t="s">
        <v>33</v>
      </c>
      <c r="Q154" s="5">
        <v>0</v>
      </c>
      <c r="R154" s="8">
        <v>45259.0000115741</v>
      </c>
      <c r="S154" s="7">
        <v>45271</v>
      </c>
      <c r="T154" s="5" t="s">
        <v>47</v>
      </c>
      <c r="U154" s="5">
        <v>138.27</v>
      </c>
      <c r="V154" s="5">
        <v>0</v>
      </c>
      <c r="W154" s="5">
        <v>0</v>
      </c>
      <c r="X154" s="5" t="s">
        <v>713</v>
      </c>
      <c r="Y154" s="5" t="s">
        <v>714</v>
      </c>
    </row>
    <row r="155" s="5" customFormat="1" spans="1:25">
      <c r="A155" s="5" t="s">
        <v>715</v>
      </c>
      <c r="B155" s="5" t="s">
        <v>26</v>
      </c>
      <c r="C155" s="5" t="s">
        <v>42</v>
      </c>
      <c r="D155" s="5" t="s">
        <v>503</v>
      </c>
      <c r="E155" s="5" t="s">
        <v>716</v>
      </c>
      <c r="F155" s="7">
        <v>45265</v>
      </c>
      <c r="G155" s="7">
        <v>45269</v>
      </c>
      <c r="H155" s="5">
        <v>1</v>
      </c>
      <c r="I155" s="5">
        <v>4</v>
      </c>
      <c r="J155" s="5">
        <v>4</v>
      </c>
      <c r="K155" s="5" t="s">
        <v>30</v>
      </c>
      <c r="L155" s="5">
        <v>246.6</v>
      </c>
      <c r="M155" s="5">
        <v>246.6</v>
      </c>
      <c r="N155" s="5" t="s">
        <v>717</v>
      </c>
      <c r="O155" s="5" t="s">
        <v>46</v>
      </c>
      <c r="P155" s="5" t="s">
        <v>33</v>
      </c>
      <c r="Q155" s="5">
        <v>0</v>
      </c>
      <c r="R155" s="8">
        <v>45259.0000115741</v>
      </c>
      <c r="S155" s="7">
        <v>45271</v>
      </c>
      <c r="T155" s="5" t="s">
        <v>47</v>
      </c>
      <c r="U155" s="5">
        <v>246.6</v>
      </c>
      <c r="V155" s="5">
        <v>0</v>
      </c>
      <c r="W155" s="5">
        <v>0</v>
      </c>
      <c r="X155" s="5" t="s">
        <v>718</v>
      </c>
      <c r="Y155" s="5" t="s">
        <v>719</v>
      </c>
    </row>
    <row r="156" s="5" customFormat="1" spans="1:25">
      <c r="A156" s="5" t="s">
        <v>720</v>
      </c>
      <c r="B156" s="5" t="s">
        <v>26</v>
      </c>
      <c r="C156" s="5" t="s">
        <v>42</v>
      </c>
      <c r="D156" s="5" t="s">
        <v>336</v>
      </c>
      <c r="E156" s="5" t="s">
        <v>337</v>
      </c>
      <c r="F156" s="7">
        <v>45263</v>
      </c>
      <c r="G156" s="7">
        <v>45266</v>
      </c>
      <c r="H156" s="5">
        <v>2</v>
      </c>
      <c r="I156" s="5">
        <v>3</v>
      </c>
      <c r="J156" s="5">
        <v>6</v>
      </c>
      <c r="K156" s="5" t="s">
        <v>30</v>
      </c>
      <c r="L156" s="5">
        <v>959.4</v>
      </c>
      <c r="M156" s="5">
        <v>959.4</v>
      </c>
      <c r="N156" s="5" t="s">
        <v>721</v>
      </c>
      <c r="O156" s="5" t="s">
        <v>46</v>
      </c>
      <c r="P156" s="5" t="s">
        <v>33</v>
      </c>
      <c r="Q156" s="5">
        <v>0</v>
      </c>
      <c r="R156" s="8">
        <v>45260.0000115741</v>
      </c>
      <c r="S156" s="7">
        <v>45271</v>
      </c>
      <c r="T156" s="5" t="s">
        <v>47</v>
      </c>
      <c r="U156" s="5">
        <v>959.4</v>
      </c>
      <c r="V156" s="5">
        <v>0</v>
      </c>
      <c r="W156" s="5">
        <v>0</v>
      </c>
      <c r="X156" s="5" t="s">
        <v>722</v>
      </c>
      <c r="Y156" s="5" t="s">
        <v>723</v>
      </c>
    </row>
    <row r="157" s="5" customFormat="1" spans="1:25">
      <c r="A157" s="5" t="s">
        <v>724</v>
      </c>
      <c r="B157" s="5" t="s">
        <v>26</v>
      </c>
      <c r="C157" s="5" t="s">
        <v>42</v>
      </c>
      <c r="D157" s="5" t="s">
        <v>725</v>
      </c>
      <c r="E157" s="5" t="s">
        <v>726</v>
      </c>
      <c r="F157" s="7">
        <v>45266</v>
      </c>
      <c r="G157" s="7">
        <v>45267</v>
      </c>
      <c r="H157" s="5">
        <v>1</v>
      </c>
      <c r="I157" s="5">
        <v>1</v>
      </c>
      <c r="J157" s="5">
        <v>1</v>
      </c>
      <c r="K157" s="5" t="s">
        <v>30</v>
      </c>
      <c r="L157" s="5">
        <v>44.35</v>
      </c>
      <c r="M157" s="5">
        <v>44.35</v>
      </c>
      <c r="N157" s="5" t="s">
        <v>727</v>
      </c>
      <c r="O157" s="5" t="s">
        <v>46</v>
      </c>
      <c r="P157" s="5" t="s">
        <v>33</v>
      </c>
      <c r="Q157" s="5">
        <v>0</v>
      </c>
      <c r="R157" s="8">
        <v>45260.0000115741</v>
      </c>
      <c r="S157" s="7">
        <v>45271</v>
      </c>
      <c r="T157" s="5" t="s">
        <v>47</v>
      </c>
      <c r="U157" s="5">
        <v>44.35</v>
      </c>
      <c r="V157" s="5">
        <v>0</v>
      </c>
      <c r="W157" s="5">
        <v>0</v>
      </c>
      <c r="X157" s="5" t="s">
        <v>728</v>
      </c>
      <c r="Y157" s="5" t="s">
        <v>729</v>
      </c>
    </row>
    <row r="158" s="5" customFormat="1" spans="1:25">
      <c r="A158" s="5" t="s">
        <v>730</v>
      </c>
      <c r="B158" s="5" t="s">
        <v>26</v>
      </c>
      <c r="C158" s="5" t="s">
        <v>42</v>
      </c>
      <c r="D158" s="5" t="s">
        <v>336</v>
      </c>
      <c r="E158" s="5" t="s">
        <v>471</v>
      </c>
      <c r="F158" s="7">
        <v>45263</v>
      </c>
      <c r="G158" s="7">
        <v>45266</v>
      </c>
      <c r="H158" s="5">
        <v>1</v>
      </c>
      <c r="I158" s="5">
        <v>3</v>
      </c>
      <c r="J158" s="5">
        <v>3</v>
      </c>
      <c r="K158" s="5" t="s">
        <v>30</v>
      </c>
      <c r="L158" s="5">
        <v>479.7</v>
      </c>
      <c r="M158" s="5">
        <v>479.7</v>
      </c>
      <c r="N158" s="5" t="s">
        <v>731</v>
      </c>
      <c r="O158" s="5" t="s">
        <v>46</v>
      </c>
      <c r="P158" s="5" t="s">
        <v>33</v>
      </c>
      <c r="Q158" s="5">
        <v>0</v>
      </c>
      <c r="R158" s="8">
        <v>45260</v>
      </c>
      <c r="S158" s="7">
        <v>45271</v>
      </c>
      <c r="T158" s="5" t="s">
        <v>47</v>
      </c>
      <c r="U158" s="5">
        <v>479.7</v>
      </c>
      <c r="V158" s="5">
        <v>0</v>
      </c>
      <c r="W158" s="5">
        <v>0</v>
      </c>
      <c r="X158" s="5" t="s">
        <v>732</v>
      </c>
      <c r="Y158" s="5" t="s">
        <v>733</v>
      </c>
    </row>
    <row r="159" s="5" customFormat="1" spans="1:25">
      <c r="A159" s="5" t="s">
        <v>734</v>
      </c>
      <c r="B159" s="5" t="s">
        <v>26</v>
      </c>
      <c r="C159" s="5" t="s">
        <v>42</v>
      </c>
      <c r="D159" s="5" t="s">
        <v>735</v>
      </c>
      <c r="E159" s="5" t="s">
        <v>736</v>
      </c>
      <c r="F159" s="7">
        <v>45266</v>
      </c>
      <c r="G159" s="7">
        <v>45268</v>
      </c>
      <c r="H159" s="5">
        <v>1</v>
      </c>
      <c r="I159" s="5">
        <v>2</v>
      </c>
      <c r="J159" s="5">
        <v>2</v>
      </c>
      <c r="K159" s="5" t="s">
        <v>30</v>
      </c>
      <c r="L159" s="5">
        <v>185.78</v>
      </c>
      <c r="M159" s="5">
        <v>185.78</v>
      </c>
      <c r="N159" s="5" t="s">
        <v>737</v>
      </c>
      <c r="O159" s="5" t="s">
        <v>46</v>
      </c>
      <c r="P159" s="5" t="s">
        <v>33</v>
      </c>
      <c r="Q159" s="5">
        <v>0</v>
      </c>
      <c r="R159" s="8">
        <v>45260.0000115741</v>
      </c>
      <c r="S159" s="7">
        <v>45271</v>
      </c>
      <c r="T159" s="5" t="s">
        <v>47</v>
      </c>
      <c r="U159" s="5">
        <v>185.78</v>
      </c>
      <c r="V159" s="5">
        <v>0</v>
      </c>
      <c r="W159" s="5">
        <v>0</v>
      </c>
      <c r="X159" s="5" t="s">
        <v>738</v>
      </c>
      <c r="Y159" s="5" t="s">
        <v>739</v>
      </c>
    </row>
    <row r="160" s="5" customFormat="1" spans="1:25">
      <c r="A160" s="5" t="s">
        <v>689</v>
      </c>
      <c r="B160" s="5" t="s">
        <v>26</v>
      </c>
      <c r="C160" s="5" t="s">
        <v>84</v>
      </c>
      <c r="D160" s="5" t="s">
        <v>379</v>
      </c>
      <c r="E160" s="5" t="s">
        <v>471</v>
      </c>
      <c r="F160" s="7">
        <v>45266</v>
      </c>
      <c r="G160" s="7">
        <v>45270</v>
      </c>
      <c r="H160" s="5">
        <v>2</v>
      </c>
      <c r="I160" s="5">
        <v>4</v>
      </c>
      <c r="J160" s="5">
        <v>8</v>
      </c>
      <c r="K160" s="5" t="s">
        <v>30</v>
      </c>
      <c r="L160" s="5">
        <v>-607.28</v>
      </c>
      <c r="M160" s="5">
        <v>-607.28</v>
      </c>
      <c r="N160" s="5" t="s">
        <v>690</v>
      </c>
      <c r="O160" s="5" t="s">
        <v>46</v>
      </c>
      <c r="P160" s="5" t="s">
        <v>33</v>
      </c>
      <c r="Q160" s="5">
        <v>0</v>
      </c>
      <c r="R160" s="8">
        <v>45259.0000115741</v>
      </c>
      <c r="S160" s="7">
        <v>45271</v>
      </c>
      <c r="T160" s="5" t="s">
        <v>47</v>
      </c>
      <c r="U160" s="5">
        <v>-607.28</v>
      </c>
      <c r="V160" s="5">
        <v>0</v>
      </c>
      <c r="W160" s="5">
        <v>0</v>
      </c>
      <c r="X160" s="5" t="s">
        <v>691</v>
      </c>
      <c r="Y160" s="5" t="s">
        <v>35</v>
      </c>
    </row>
    <row r="161" s="5" customFormat="1" spans="1:25">
      <c r="A161" s="5" t="s">
        <v>740</v>
      </c>
      <c r="B161" s="5" t="s">
        <v>26</v>
      </c>
      <c r="C161" s="5" t="s">
        <v>42</v>
      </c>
      <c r="D161" s="5" t="s">
        <v>649</v>
      </c>
      <c r="E161" s="5" t="s">
        <v>650</v>
      </c>
      <c r="F161" s="7">
        <v>45263</v>
      </c>
      <c r="G161" s="7">
        <v>45265</v>
      </c>
      <c r="H161" s="5">
        <v>1</v>
      </c>
      <c r="I161" s="5">
        <v>2</v>
      </c>
      <c r="J161" s="5">
        <v>2</v>
      </c>
      <c r="K161" s="5" t="s">
        <v>30</v>
      </c>
      <c r="L161" s="5">
        <v>281.76</v>
      </c>
      <c r="M161" s="5">
        <v>281.76</v>
      </c>
      <c r="N161" s="5" t="s">
        <v>741</v>
      </c>
      <c r="O161" s="5" t="s">
        <v>46</v>
      </c>
      <c r="P161" s="5" t="s">
        <v>33</v>
      </c>
      <c r="Q161" s="5">
        <v>0</v>
      </c>
      <c r="R161" s="8">
        <v>45260</v>
      </c>
      <c r="S161" s="7">
        <v>45271</v>
      </c>
      <c r="T161" s="5" t="s">
        <v>47</v>
      </c>
      <c r="U161" s="5">
        <v>281.76</v>
      </c>
      <c r="V161" s="5">
        <v>0</v>
      </c>
      <c r="W161" s="5">
        <v>0</v>
      </c>
      <c r="X161" s="5" t="s">
        <v>742</v>
      </c>
      <c r="Y161" s="5" t="s">
        <v>743</v>
      </c>
    </row>
    <row r="162" s="5" customFormat="1" spans="1:25">
      <c r="A162" s="5" t="s">
        <v>744</v>
      </c>
      <c r="B162" s="5" t="s">
        <v>26</v>
      </c>
      <c r="C162" s="5" t="s">
        <v>42</v>
      </c>
      <c r="D162" s="5" t="s">
        <v>745</v>
      </c>
      <c r="E162" s="5" t="s">
        <v>305</v>
      </c>
      <c r="F162" s="7">
        <v>45263</v>
      </c>
      <c r="G162" s="7">
        <v>45266</v>
      </c>
      <c r="H162" s="5">
        <v>1</v>
      </c>
      <c r="I162" s="5">
        <v>3</v>
      </c>
      <c r="J162" s="5">
        <v>3</v>
      </c>
      <c r="K162" s="5" t="s">
        <v>30</v>
      </c>
      <c r="L162" s="5">
        <v>211.53</v>
      </c>
      <c r="M162" s="5">
        <v>211.53</v>
      </c>
      <c r="N162" s="5" t="s">
        <v>746</v>
      </c>
      <c r="O162" s="5" t="s">
        <v>46</v>
      </c>
      <c r="P162" s="5" t="s">
        <v>33</v>
      </c>
      <c r="Q162" s="5">
        <v>0</v>
      </c>
      <c r="R162" s="8">
        <v>45260</v>
      </c>
      <c r="S162" s="7">
        <v>45271</v>
      </c>
      <c r="T162" s="5" t="s">
        <v>47</v>
      </c>
      <c r="U162" s="5">
        <v>211.53</v>
      </c>
      <c r="V162" s="5">
        <v>0</v>
      </c>
      <c r="W162" s="5">
        <v>0</v>
      </c>
      <c r="X162" s="5" t="s">
        <v>747</v>
      </c>
      <c r="Y162" s="5" t="s">
        <v>748</v>
      </c>
    </row>
    <row r="163" s="5" customFormat="1" spans="1:25">
      <c r="A163" s="5" t="s">
        <v>749</v>
      </c>
      <c r="B163" s="5" t="s">
        <v>26</v>
      </c>
      <c r="C163" s="5" t="s">
        <v>42</v>
      </c>
      <c r="D163" s="5" t="s">
        <v>750</v>
      </c>
      <c r="E163" s="5" t="s">
        <v>183</v>
      </c>
      <c r="F163" s="7">
        <v>45263</v>
      </c>
      <c r="G163" s="7">
        <v>45266</v>
      </c>
      <c r="H163" s="5">
        <v>1</v>
      </c>
      <c r="I163" s="5">
        <v>3</v>
      </c>
      <c r="J163" s="5">
        <v>3</v>
      </c>
      <c r="K163" s="5" t="s">
        <v>30</v>
      </c>
      <c r="L163" s="5">
        <v>251.4</v>
      </c>
      <c r="M163" s="5">
        <v>251.4</v>
      </c>
      <c r="N163" s="5" t="s">
        <v>751</v>
      </c>
      <c r="O163" s="5" t="s">
        <v>46</v>
      </c>
      <c r="P163" s="5" t="s">
        <v>33</v>
      </c>
      <c r="Q163" s="5">
        <v>0</v>
      </c>
      <c r="R163" s="8">
        <v>45260.0000115741</v>
      </c>
      <c r="S163" s="7">
        <v>45271</v>
      </c>
      <c r="T163" s="5" t="s">
        <v>47</v>
      </c>
      <c r="U163" s="5">
        <v>251.4</v>
      </c>
      <c r="V163" s="5">
        <v>0</v>
      </c>
      <c r="W163" s="5">
        <v>0</v>
      </c>
      <c r="X163" s="5" t="s">
        <v>752</v>
      </c>
      <c r="Y163" s="5" t="s">
        <v>753</v>
      </c>
    </row>
    <row r="164" s="5" customFormat="1" spans="1:25">
      <c r="A164" s="5" t="s">
        <v>754</v>
      </c>
      <c r="B164" s="5" t="s">
        <v>26</v>
      </c>
      <c r="C164" s="5" t="s">
        <v>42</v>
      </c>
      <c r="D164" s="5" t="s">
        <v>745</v>
      </c>
      <c r="E164" s="5" t="s">
        <v>305</v>
      </c>
      <c r="F164" s="7">
        <v>45264</v>
      </c>
      <c r="G164" s="7">
        <v>45269</v>
      </c>
      <c r="H164" s="5">
        <v>1</v>
      </c>
      <c r="I164" s="5">
        <v>5</v>
      </c>
      <c r="J164" s="5">
        <v>5</v>
      </c>
      <c r="K164" s="5" t="s">
        <v>30</v>
      </c>
      <c r="L164" s="5">
        <v>352.55</v>
      </c>
      <c r="M164" s="5">
        <v>352.55</v>
      </c>
      <c r="N164" s="5" t="s">
        <v>755</v>
      </c>
      <c r="O164" s="5" t="s">
        <v>46</v>
      </c>
      <c r="P164" s="5" t="s">
        <v>33</v>
      </c>
      <c r="Q164" s="5">
        <v>0</v>
      </c>
      <c r="R164" s="8">
        <v>45260</v>
      </c>
      <c r="S164" s="7">
        <v>45271</v>
      </c>
      <c r="T164" s="5" t="s">
        <v>47</v>
      </c>
      <c r="U164" s="5">
        <v>352.55</v>
      </c>
      <c r="V164" s="5">
        <v>0</v>
      </c>
      <c r="W164" s="5">
        <v>0</v>
      </c>
      <c r="X164" s="5" t="s">
        <v>756</v>
      </c>
      <c r="Y164" s="5" t="s">
        <v>757</v>
      </c>
    </row>
    <row r="165" s="5" customFormat="1" spans="1:25">
      <c r="A165" s="5" t="s">
        <v>758</v>
      </c>
      <c r="B165" s="5" t="s">
        <v>26</v>
      </c>
      <c r="C165" s="5" t="s">
        <v>42</v>
      </c>
      <c r="D165" s="5" t="s">
        <v>759</v>
      </c>
      <c r="E165" s="5" t="s">
        <v>760</v>
      </c>
      <c r="F165" s="7">
        <v>45264</v>
      </c>
      <c r="G165" s="7">
        <v>45270</v>
      </c>
      <c r="H165" s="5">
        <v>1</v>
      </c>
      <c r="I165" s="5">
        <v>6</v>
      </c>
      <c r="J165" s="5">
        <v>6</v>
      </c>
      <c r="K165" s="5" t="s">
        <v>30</v>
      </c>
      <c r="L165" s="5">
        <v>785.98</v>
      </c>
      <c r="M165" s="5">
        <v>785.98</v>
      </c>
      <c r="N165" s="5" t="s">
        <v>761</v>
      </c>
      <c r="O165" s="5" t="s">
        <v>46</v>
      </c>
      <c r="P165" s="5" t="s">
        <v>33</v>
      </c>
      <c r="Q165" s="5">
        <v>0</v>
      </c>
      <c r="R165" s="8">
        <v>45260.0000115741</v>
      </c>
      <c r="S165" s="7">
        <v>45271</v>
      </c>
      <c r="T165" s="5" t="s">
        <v>47</v>
      </c>
      <c r="U165" s="5">
        <v>785.98</v>
      </c>
      <c r="V165" s="5">
        <v>0</v>
      </c>
      <c r="W165" s="5">
        <v>0</v>
      </c>
      <c r="X165" s="5" t="s">
        <v>762</v>
      </c>
      <c r="Y165" s="5" t="s">
        <v>763</v>
      </c>
    </row>
    <row r="166" s="5" customFormat="1" spans="1:25">
      <c r="A166" s="5" t="s">
        <v>764</v>
      </c>
      <c r="B166" s="5" t="s">
        <v>26</v>
      </c>
      <c r="C166" s="5" t="s">
        <v>42</v>
      </c>
      <c r="D166" s="5" t="s">
        <v>379</v>
      </c>
      <c r="E166" s="5" t="s">
        <v>380</v>
      </c>
      <c r="F166" s="7">
        <v>45261</v>
      </c>
      <c r="G166" s="7">
        <v>45265</v>
      </c>
      <c r="H166" s="5">
        <v>1</v>
      </c>
      <c r="I166" s="5">
        <v>4</v>
      </c>
      <c r="J166" s="5">
        <v>4</v>
      </c>
      <c r="K166" s="5" t="s">
        <v>30</v>
      </c>
      <c r="L166" s="5">
        <v>215.72</v>
      </c>
      <c r="M166" s="5">
        <v>215.72</v>
      </c>
      <c r="N166" s="5" t="s">
        <v>765</v>
      </c>
      <c r="O166" s="5" t="s">
        <v>46</v>
      </c>
      <c r="P166" s="5" t="s">
        <v>33</v>
      </c>
      <c r="Q166" s="5">
        <v>0</v>
      </c>
      <c r="R166" s="8">
        <v>45260</v>
      </c>
      <c r="S166" s="7">
        <v>45271</v>
      </c>
      <c r="T166" s="5" t="s">
        <v>47</v>
      </c>
      <c r="U166" s="5">
        <v>215.72</v>
      </c>
      <c r="V166" s="5">
        <v>0</v>
      </c>
      <c r="W166" s="5">
        <v>0</v>
      </c>
      <c r="X166" s="5" t="s">
        <v>766</v>
      </c>
      <c r="Y166" s="5" t="s">
        <v>767</v>
      </c>
    </row>
    <row r="167" s="5" customFormat="1" spans="1:25">
      <c r="A167" s="5" t="s">
        <v>768</v>
      </c>
      <c r="B167" s="5" t="s">
        <v>26</v>
      </c>
      <c r="C167" s="5" t="s">
        <v>42</v>
      </c>
      <c r="D167" s="5" t="s">
        <v>43</v>
      </c>
      <c r="E167" s="5" t="s">
        <v>44</v>
      </c>
      <c r="F167" s="7">
        <v>45267</v>
      </c>
      <c r="G167" s="7">
        <v>45270</v>
      </c>
      <c r="H167" s="5">
        <v>1</v>
      </c>
      <c r="I167" s="5">
        <v>3</v>
      </c>
      <c r="J167" s="5">
        <v>3</v>
      </c>
      <c r="K167" s="5" t="s">
        <v>30</v>
      </c>
      <c r="L167" s="5">
        <v>866.66</v>
      </c>
      <c r="M167" s="5">
        <v>866.66</v>
      </c>
      <c r="N167" s="5" t="s">
        <v>769</v>
      </c>
      <c r="O167" s="5" t="s">
        <v>46</v>
      </c>
      <c r="P167" s="5" t="s">
        <v>33</v>
      </c>
      <c r="Q167" s="5">
        <v>0</v>
      </c>
      <c r="R167" s="8">
        <v>45199.0000115741</v>
      </c>
      <c r="S167" s="7">
        <v>45271</v>
      </c>
      <c r="T167" s="5" t="s">
        <v>47</v>
      </c>
      <c r="U167" s="5">
        <v>866.66</v>
      </c>
      <c r="V167" s="5">
        <v>0</v>
      </c>
      <c r="W167" s="5">
        <v>0</v>
      </c>
      <c r="X167" s="5" t="s">
        <v>770</v>
      </c>
      <c r="Y167" s="5" t="s">
        <v>771</v>
      </c>
    </row>
    <row r="168" s="5" customFormat="1" spans="1:25">
      <c r="A168" s="5" t="s">
        <v>772</v>
      </c>
      <c r="B168" s="5" t="s">
        <v>26</v>
      </c>
      <c r="C168" s="5" t="s">
        <v>42</v>
      </c>
      <c r="D168" s="5" t="s">
        <v>51</v>
      </c>
      <c r="E168" s="5" t="s">
        <v>52</v>
      </c>
      <c r="F168" s="7">
        <v>45268</v>
      </c>
      <c r="G168" s="7">
        <v>45269</v>
      </c>
      <c r="H168" s="5">
        <v>1</v>
      </c>
      <c r="I168" s="5">
        <v>1</v>
      </c>
      <c r="J168" s="5">
        <v>1</v>
      </c>
      <c r="K168" s="5" t="s">
        <v>30</v>
      </c>
      <c r="L168" s="5">
        <v>83.41</v>
      </c>
      <c r="M168" s="5">
        <v>83.41</v>
      </c>
      <c r="N168" s="5" t="s">
        <v>773</v>
      </c>
      <c r="O168" s="5" t="s">
        <v>46</v>
      </c>
      <c r="P168" s="5" t="s">
        <v>33</v>
      </c>
      <c r="Q168" s="5">
        <v>0</v>
      </c>
      <c r="R168" s="8">
        <v>45229</v>
      </c>
      <c r="S168" s="7">
        <v>45271</v>
      </c>
      <c r="T168" s="5" t="s">
        <v>47</v>
      </c>
      <c r="U168" s="5">
        <v>83.41</v>
      </c>
      <c r="V168" s="5">
        <v>0</v>
      </c>
      <c r="W168" s="5">
        <v>0</v>
      </c>
      <c r="X168" s="5" t="s">
        <v>774</v>
      </c>
      <c r="Y168" s="5" t="s">
        <v>775</v>
      </c>
    </row>
    <row r="169" s="5" customFormat="1" spans="1:25">
      <c r="A169" s="5" t="s">
        <v>776</v>
      </c>
      <c r="B169" s="5" t="s">
        <v>26</v>
      </c>
      <c r="C169" s="5" t="s">
        <v>42</v>
      </c>
      <c r="D169" s="5" t="s">
        <v>43</v>
      </c>
      <c r="E169" s="5" t="s">
        <v>44</v>
      </c>
      <c r="F169" s="7">
        <v>45267</v>
      </c>
      <c r="G169" s="7">
        <v>45270</v>
      </c>
      <c r="H169" s="5">
        <v>1</v>
      </c>
      <c r="I169" s="5">
        <v>3</v>
      </c>
      <c r="J169" s="5">
        <v>3</v>
      </c>
      <c r="K169" s="5" t="s">
        <v>30</v>
      </c>
      <c r="L169" s="5">
        <v>866.66</v>
      </c>
      <c r="M169" s="5">
        <v>866.66</v>
      </c>
      <c r="N169" s="5" t="s">
        <v>777</v>
      </c>
      <c r="O169" s="5" t="s">
        <v>46</v>
      </c>
      <c r="P169" s="5" t="s">
        <v>33</v>
      </c>
      <c r="Q169" s="5">
        <v>0</v>
      </c>
      <c r="R169" s="8">
        <v>45200.0000115741</v>
      </c>
      <c r="S169" s="7">
        <v>45271</v>
      </c>
      <c r="T169" s="5" t="s">
        <v>47</v>
      </c>
      <c r="U169" s="5">
        <v>866.66</v>
      </c>
      <c r="V169" s="5">
        <v>0</v>
      </c>
      <c r="W169" s="5">
        <v>0</v>
      </c>
      <c r="X169" s="5" t="s">
        <v>778</v>
      </c>
      <c r="Y169" s="5" t="s">
        <v>779</v>
      </c>
    </row>
    <row r="170" s="5" customFormat="1" spans="1:25">
      <c r="A170" s="5" t="s">
        <v>780</v>
      </c>
      <c r="B170" s="5" t="s">
        <v>26</v>
      </c>
      <c r="C170" s="5" t="s">
        <v>42</v>
      </c>
      <c r="D170" s="5" t="s">
        <v>745</v>
      </c>
      <c r="E170" s="5" t="s">
        <v>305</v>
      </c>
      <c r="F170" s="7">
        <v>45262</v>
      </c>
      <c r="G170" s="7">
        <v>45267</v>
      </c>
      <c r="H170" s="5">
        <v>1</v>
      </c>
      <c r="I170" s="5">
        <v>5</v>
      </c>
      <c r="J170" s="5">
        <v>5</v>
      </c>
      <c r="K170" s="5" t="s">
        <v>30</v>
      </c>
      <c r="L170" s="5">
        <v>352.55</v>
      </c>
      <c r="M170" s="5">
        <v>352.55</v>
      </c>
      <c r="N170" s="5" t="s">
        <v>781</v>
      </c>
      <c r="O170" s="5" t="s">
        <v>46</v>
      </c>
      <c r="P170" s="5" t="s">
        <v>33</v>
      </c>
      <c r="Q170" s="5">
        <v>0</v>
      </c>
      <c r="R170" s="8">
        <v>45260.0000115741</v>
      </c>
      <c r="S170" s="7">
        <v>45271</v>
      </c>
      <c r="T170" s="5" t="s">
        <v>47</v>
      </c>
      <c r="U170" s="5">
        <v>352.55</v>
      </c>
      <c r="V170" s="5">
        <v>0</v>
      </c>
      <c r="W170" s="5">
        <v>0</v>
      </c>
      <c r="X170" s="5" t="s">
        <v>782</v>
      </c>
      <c r="Y170" s="5" t="s">
        <v>783</v>
      </c>
    </row>
    <row r="171" s="5" customFormat="1" spans="1:25">
      <c r="A171" s="5" t="s">
        <v>784</v>
      </c>
      <c r="B171" s="5" t="s">
        <v>26</v>
      </c>
      <c r="C171" s="5" t="s">
        <v>42</v>
      </c>
      <c r="D171" s="5" t="s">
        <v>336</v>
      </c>
      <c r="E171" s="5" t="s">
        <v>471</v>
      </c>
      <c r="F171" s="7">
        <v>45263</v>
      </c>
      <c r="G171" s="7">
        <v>45265</v>
      </c>
      <c r="H171" s="5">
        <v>1</v>
      </c>
      <c r="I171" s="5">
        <v>2</v>
      </c>
      <c r="J171" s="5">
        <v>2</v>
      </c>
      <c r="K171" s="5" t="s">
        <v>30</v>
      </c>
      <c r="L171" s="5">
        <v>319.8</v>
      </c>
      <c r="M171" s="5">
        <v>319.8</v>
      </c>
      <c r="N171" s="5" t="s">
        <v>785</v>
      </c>
      <c r="O171" s="5" t="s">
        <v>46</v>
      </c>
      <c r="P171" s="5" t="s">
        <v>33</v>
      </c>
      <c r="Q171" s="5">
        <v>0</v>
      </c>
      <c r="R171" s="8">
        <v>45261.0000115741</v>
      </c>
      <c r="S171" s="7">
        <v>45271</v>
      </c>
      <c r="T171" s="5" t="s">
        <v>47</v>
      </c>
      <c r="U171" s="5">
        <v>319.8</v>
      </c>
      <c r="V171" s="5">
        <v>0</v>
      </c>
      <c r="W171" s="5">
        <v>0</v>
      </c>
      <c r="X171" s="5" t="s">
        <v>786</v>
      </c>
      <c r="Y171" s="5" t="s">
        <v>787</v>
      </c>
    </row>
    <row r="172" s="5" customFormat="1" spans="1:25">
      <c r="A172" s="5" t="s">
        <v>788</v>
      </c>
      <c r="B172" s="5" t="s">
        <v>26</v>
      </c>
      <c r="C172" s="5" t="s">
        <v>42</v>
      </c>
      <c r="D172" s="5" t="s">
        <v>503</v>
      </c>
      <c r="E172" s="5" t="s">
        <v>789</v>
      </c>
      <c r="F172" s="7">
        <v>45262</v>
      </c>
      <c r="G172" s="7">
        <v>45268</v>
      </c>
      <c r="H172" s="5">
        <v>1</v>
      </c>
      <c r="I172" s="5">
        <v>6</v>
      </c>
      <c r="J172" s="5">
        <v>6</v>
      </c>
      <c r="K172" s="5" t="s">
        <v>30</v>
      </c>
      <c r="L172" s="5">
        <v>393.3</v>
      </c>
      <c r="M172" s="5">
        <v>393.3</v>
      </c>
      <c r="N172" s="5" t="s">
        <v>790</v>
      </c>
      <c r="O172" s="5" t="s">
        <v>46</v>
      </c>
      <c r="P172" s="5" t="s">
        <v>33</v>
      </c>
      <c r="Q172" s="5">
        <v>0</v>
      </c>
      <c r="R172" s="8">
        <v>45261.0000115741</v>
      </c>
      <c r="S172" s="7">
        <v>45271</v>
      </c>
      <c r="T172" s="5" t="s">
        <v>47</v>
      </c>
      <c r="U172" s="5">
        <v>393.3</v>
      </c>
      <c r="V172" s="5">
        <v>0</v>
      </c>
      <c r="W172" s="5">
        <v>0</v>
      </c>
      <c r="X172" s="5" t="s">
        <v>791</v>
      </c>
      <c r="Y172" s="5" t="s">
        <v>792</v>
      </c>
    </row>
    <row r="173" s="5" customFormat="1" spans="1:25">
      <c r="A173" s="5" t="s">
        <v>793</v>
      </c>
      <c r="B173" s="5" t="s">
        <v>26</v>
      </c>
      <c r="C173" s="5" t="s">
        <v>42</v>
      </c>
      <c r="D173" s="5" t="s">
        <v>794</v>
      </c>
      <c r="E173" s="5" t="s">
        <v>795</v>
      </c>
      <c r="F173" s="7">
        <v>45261</v>
      </c>
      <c r="G173" s="7">
        <v>45266</v>
      </c>
      <c r="H173" s="5">
        <v>1</v>
      </c>
      <c r="I173" s="5">
        <v>5</v>
      </c>
      <c r="J173" s="5">
        <v>5</v>
      </c>
      <c r="K173" s="5" t="s">
        <v>30</v>
      </c>
      <c r="L173" s="5">
        <v>433.3</v>
      </c>
      <c r="M173" s="5">
        <v>433.3</v>
      </c>
      <c r="N173" s="5" t="s">
        <v>796</v>
      </c>
      <c r="O173" s="5" t="s">
        <v>46</v>
      </c>
      <c r="P173" s="5" t="s">
        <v>33</v>
      </c>
      <c r="Q173" s="5">
        <v>0</v>
      </c>
      <c r="R173" s="8">
        <v>45261.0000115741</v>
      </c>
      <c r="S173" s="7">
        <v>45271</v>
      </c>
      <c r="T173" s="5" t="s">
        <v>47</v>
      </c>
      <c r="U173" s="5">
        <v>433.3</v>
      </c>
      <c r="V173" s="5">
        <v>0</v>
      </c>
      <c r="W173" s="5">
        <v>0</v>
      </c>
      <c r="X173" s="5" t="s">
        <v>797</v>
      </c>
      <c r="Y173" s="5" t="s">
        <v>798</v>
      </c>
    </row>
    <row r="174" s="5" customFormat="1" spans="1:25">
      <c r="A174" s="5" t="s">
        <v>799</v>
      </c>
      <c r="B174" s="5" t="s">
        <v>26</v>
      </c>
      <c r="C174" s="5" t="s">
        <v>42</v>
      </c>
      <c r="D174" s="5" t="s">
        <v>800</v>
      </c>
      <c r="E174" s="5" t="s">
        <v>801</v>
      </c>
      <c r="F174" s="7">
        <v>45261</v>
      </c>
      <c r="G174" s="7">
        <v>45264</v>
      </c>
      <c r="H174" s="5">
        <v>1</v>
      </c>
      <c r="I174" s="5">
        <v>3</v>
      </c>
      <c r="J174" s="5">
        <v>3</v>
      </c>
      <c r="K174" s="5" t="s">
        <v>30</v>
      </c>
      <c r="L174" s="5">
        <v>461.25</v>
      </c>
      <c r="M174" s="5">
        <v>461.25</v>
      </c>
      <c r="N174" s="5" t="s">
        <v>802</v>
      </c>
      <c r="O174" s="5" t="s">
        <v>46</v>
      </c>
      <c r="P174" s="5" t="s">
        <v>33</v>
      </c>
      <c r="Q174" s="5">
        <v>0</v>
      </c>
      <c r="R174" s="8">
        <v>45261.0000115741</v>
      </c>
      <c r="S174" s="7">
        <v>45271</v>
      </c>
      <c r="T174" s="5" t="s">
        <v>47</v>
      </c>
      <c r="U174" s="5">
        <v>461.25</v>
      </c>
      <c r="V174" s="5">
        <v>0</v>
      </c>
      <c r="W174" s="5">
        <v>0</v>
      </c>
      <c r="X174" s="5" t="s">
        <v>803</v>
      </c>
      <c r="Y174" s="5" t="s">
        <v>804</v>
      </c>
    </row>
    <row r="175" s="5" customFormat="1" spans="1:25">
      <c r="A175" s="5" t="s">
        <v>805</v>
      </c>
      <c r="B175" s="5" t="s">
        <v>26</v>
      </c>
      <c r="C175" s="5" t="s">
        <v>42</v>
      </c>
      <c r="D175" s="5" t="s">
        <v>319</v>
      </c>
      <c r="E175" s="5" t="s">
        <v>806</v>
      </c>
      <c r="F175" s="7">
        <v>45266</v>
      </c>
      <c r="G175" s="7">
        <v>45269</v>
      </c>
      <c r="H175" s="5">
        <v>1</v>
      </c>
      <c r="I175" s="5">
        <v>3</v>
      </c>
      <c r="J175" s="5">
        <v>3</v>
      </c>
      <c r="K175" s="5" t="s">
        <v>30</v>
      </c>
      <c r="L175" s="5">
        <v>693.12</v>
      </c>
      <c r="M175" s="5">
        <v>693.12</v>
      </c>
      <c r="N175" s="5" t="s">
        <v>807</v>
      </c>
      <c r="O175" s="5" t="s">
        <v>46</v>
      </c>
      <c r="P175" s="5" t="s">
        <v>33</v>
      </c>
      <c r="Q175" s="5">
        <v>0</v>
      </c>
      <c r="R175" s="8">
        <v>45261.0000115741</v>
      </c>
      <c r="S175" s="7">
        <v>45271</v>
      </c>
      <c r="T175" s="5" t="s">
        <v>47</v>
      </c>
      <c r="U175" s="5">
        <v>693.12</v>
      </c>
      <c r="V175" s="5">
        <v>0</v>
      </c>
      <c r="W175" s="5">
        <v>0</v>
      </c>
      <c r="X175" s="5" t="s">
        <v>808</v>
      </c>
      <c r="Y175" s="5" t="s">
        <v>809</v>
      </c>
    </row>
    <row r="176" s="5" customFormat="1" spans="1:25">
      <c r="A176" s="5" t="s">
        <v>810</v>
      </c>
      <c r="B176" s="5" t="s">
        <v>26</v>
      </c>
      <c r="C176" s="5" t="s">
        <v>42</v>
      </c>
      <c r="D176" s="5" t="s">
        <v>364</v>
      </c>
      <c r="E176" s="5" t="s">
        <v>811</v>
      </c>
      <c r="F176" s="7">
        <v>45265</v>
      </c>
      <c r="G176" s="7">
        <v>45266</v>
      </c>
      <c r="H176" s="5">
        <v>1</v>
      </c>
      <c r="I176" s="5">
        <v>1</v>
      </c>
      <c r="J176" s="5">
        <v>1</v>
      </c>
      <c r="K176" s="5" t="s">
        <v>30</v>
      </c>
      <c r="L176" s="5">
        <v>64.57</v>
      </c>
      <c r="M176" s="5">
        <v>64.57</v>
      </c>
      <c r="N176" s="5" t="s">
        <v>812</v>
      </c>
      <c r="O176" s="5" t="s">
        <v>46</v>
      </c>
      <c r="P176" s="5" t="s">
        <v>33</v>
      </c>
      <c r="Q176" s="5">
        <v>0</v>
      </c>
      <c r="R176" s="8">
        <v>45261.0000115741</v>
      </c>
      <c r="S176" s="7">
        <v>45271</v>
      </c>
      <c r="T176" s="5" t="s">
        <v>47</v>
      </c>
      <c r="U176" s="5">
        <v>64.57</v>
      </c>
      <c r="V176" s="5">
        <v>0</v>
      </c>
      <c r="W176" s="5">
        <v>0</v>
      </c>
      <c r="X176" s="5" t="s">
        <v>813</v>
      </c>
      <c r="Y176" s="5" t="s">
        <v>814</v>
      </c>
    </row>
    <row r="177" s="5" customFormat="1" spans="1:25">
      <c r="A177" s="5" t="s">
        <v>815</v>
      </c>
      <c r="B177" s="5" t="s">
        <v>26</v>
      </c>
      <c r="C177" s="5" t="s">
        <v>42</v>
      </c>
      <c r="D177" s="5" t="s">
        <v>816</v>
      </c>
      <c r="E177" s="5" t="s">
        <v>592</v>
      </c>
      <c r="F177" s="7">
        <v>45266</v>
      </c>
      <c r="G177" s="7">
        <v>45267</v>
      </c>
      <c r="H177" s="5">
        <v>1</v>
      </c>
      <c r="I177" s="5">
        <v>1</v>
      </c>
      <c r="J177" s="5">
        <v>1</v>
      </c>
      <c r="K177" s="5" t="s">
        <v>30</v>
      </c>
      <c r="L177" s="5">
        <v>100.08</v>
      </c>
      <c r="M177" s="5">
        <v>100.08</v>
      </c>
      <c r="N177" s="5" t="s">
        <v>817</v>
      </c>
      <c r="O177" s="5" t="s">
        <v>46</v>
      </c>
      <c r="P177" s="5" t="s">
        <v>33</v>
      </c>
      <c r="Q177" s="5">
        <v>0</v>
      </c>
      <c r="R177" s="8">
        <v>45261</v>
      </c>
      <c r="S177" s="7">
        <v>45271</v>
      </c>
      <c r="T177" s="5" t="s">
        <v>47</v>
      </c>
      <c r="U177" s="5">
        <v>100.08</v>
      </c>
      <c r="V177" s="5">
        <v>0</v>
      </c>
      <c r="W177" s="5">
        <v>0</v>
      </c>
      <c r="X177" s="5" t="s">
        <v>818</v>
      </c>
      <c r="Y177" s="5" t="s">
        <v>35</v>
      </c>
    </row>
    <row r="178" s="5" customFormat="1" spans="1:25">
      <c r="A178" s="5" t="s">
        <v>819</v>
      </c>
      <c r="B178" s="5" t="s">
        <v>26</v>
      </c>
      <c r="C178" s="5" t="s">
        <v>42</v>
      </c>
      <c r="D178" s="5" t="s">
        <v>364</v>
      </c>
      <c r="E178" s="5" t="s">
        <v>811</v>
      </c>
      <c r="F178" s="7">
        <v>45265</v>
      </c>
      <c r="G178" s="7">
        <v>45266</v>
      </c>
      <c r="H178" s="5">
        <v>1</v>
      </c>
      <c r="I178" s="5">
        <v>1</v>
      </c>
      <c r="J178" s="5">
        <v>1</v>
      </c>
      <c r="K178" s="5" t="s">
        <v>30</v>
      </c>
      <c r="L178" s="5">
        <v>64.57</v>
      </c>
      <c r="M178" s="5">
        <v>64.57</v>
      </c>
      <c r="N178" s="5" t="s">
        <v>820</v>
      </c>
      <c r="O178" s="5" t="s">
        <v>46</v>
      </c>
      <c r="P178" s="5" t="s">
        <v>33</v>
      </c>
      <c r="Q178" s="5">
        <v>0</v>
      </c>
      <c r="R178" s="8">
        <v>45261</v>
      </c>
      <c r="S178" s="7">
        <v>45271</v>
      </c>
      <c r="T178" s="5" t="s">
        <v>47</v>
      </c>
      <c r="U178" s="5">
        <v>64.57</v>
      </c>
      <c r="V178" s="5">
        <v>0</v>
      </c>
      <c r="W178" s="5">
        <v>0</v>
      </c>
      <c r="X178" s="5" t="s">
        <v>821</v>
      </c>
      <c r="Y178" s="5" t="s">
        <v>822</v>
      </c>
    </row>
    <row r="179" s="5" customFormat="1" spans="1:25">
      <c r="A179" s="5" t="s">
        <v>815</v>
      </c>
      <c r="B179" s="5" t="s">
        <v>26</v>
      </c>
      <c r="C179" s="5" t="s">
        <v>84</v>
      </c>
      <c r="D179" s="5" t="s">
        <v>816</v>
      </c>
      <c r="E179" s="5" t="s">
        <v>592</v>
      </c>
      <c r="F179" s="7">
        <v>45266</v>
      </c>
      <c r="G179" s="7">
        <v>45267</v>
      </c>
      <c r="H179" s="5">
        <v>1</v>
      </c>
      <c r="I179" s="5">
        <v>1</v>
      </c>
      <c r="J179" s="5">
        <v>1</v>
      </c>
      <c r="K179" s="5" t="s">
        <v>30</v>
      </c>
      <c r="L179" s="5">
        <v>-100.08</v>
      </c>
      <c r="M179" s="5">
        <v>-100.08</v>
      </c>
      <c r="N179" s="5" t="s">
        <v>817</v>
      </c>
      <c r="O179" s="5" t="s">
        <v>46</v>
      </c>
      <c r="P179" s="5" t="s">
        <v>33</v>
      </c>
      <c r="Q179" s="5">
        <v>0</v>
      </c>
      <c r="R179" s="8">
        <v>45261</v>
      </c>
      <c r="S179" s="7">
        <v>45271</v>
      </c>
      <c r="T179" s="5" t="s">
        <v>47</v>
      </c>
      <c r="U179" s="5">
        <v>-100.08</v>
      </c>
      <c r="V179" s="5">
        <v>0</v>
      </c>
      <c r="W179" s="5">
        <v>0</v>
      </c>
      <c r="X179" s="5" t="s">
        <v>818</v>
      </c>
      <c r="Y179" s="5" t="s">
        <v>35</v>
      </c>
    </row>
    <row r="180" s="5" customFormat="1" spans="1:25">
      <c r="A180" s="5" t="s">
        <v>823</v>
      </c>
      <c r="B180" s="5" t="s">
        <v>26</v>
      </c>
      <c r="C180" s="5" t="s">
        <v>42</v>
      </c>
      <c r="D180" s="5" t="s">
        <v>824</v>
      </c>
      <c r="E180" s="5" t="s">
        <v>471</v>
      </c>
      <c r="F180" s="7">
        <v>45262</v>
      </c>
      <c r="G180" s="7">
        <v>45264</v>
      </c>
      <c r="H180" s="5">
        <v>1</v>
      </c>
      <c r="I180" s="5">
        <v>2</v>
      </c>
      <c r="J180" s="5">
        <v>2</v>
      </c>
      <c r="K180" s="5" t="s">
        <v>30</v>
      </c>
      <c r="L180" s="5">
        <v>99.8</v>
      </c>
      <c r="M180" s="5">
        <v>99.8</v>
      </c>
      <c r="N180" s="5" t="s">
        <v>825</v>
      </c>
      <c r="O180" s="5" t="s">
        <v>46</v>
      </c>
      <c r="P180" s="5" t="s">
        <v>33</v>
      </c>
      <c r="Q180" s="5">
        <v>0</v>
      </c>
      <c r="R180" s="8">
        <v>45261</v>
      </c>
      <c r="S180" s="7">
        <v>45271</v>
      </c>
      <c r="T180" s="5" t="s">
        <v>47</v>
      </c>
      <c r="U180" s="5">
        <v>99.8</v>
      </c>
      <c r="V180" s="5">
        <v>0</v>
      </c>
      <c r="W180" s="5">
        <v>0</v>
      </c>
      <c r="X180" s="5" t="s">
        <v>826</v>
      </c>
      <c r="Y180" s="5" t="s">
        <v>827</v>
      </c>
    </row>
    <row r="181" s="5" customFormat="1" spans="1:25">
      <c r="A181" s="5" t="s">
        <v>828</v>
      </c>
      <c r="B181" s="5" t="s">
        <v>26</v>
      </c>
      <c r="C181" s="5" t="s">
        <v>42</v>
      </c>
      <c r="D181" s="5" t="s">
        <v>829</v>
      </c>
      <c r="E181" s="5" t="s">
        <v>830</v>
      </c>
      <c r="F181" s="7">
        <v>45263</v>
      </c>
      <c r="G181" s="7">
        <v>45265</v>
      </c>
      <c r="H181" s="5">
        <v>1</v>
      </c>
      <c r="I181" s="5">
        <v>2</v>
      </c>
      <c r="J181" s="5">
        <v>2</v>
      </c>
      <c r="K181" s="5" t="s">
        <v>30</v>
      </c>
      <c r="L181" s="5">
        <v>251.04</v>
      </c>
      <c r="M181" s="5">
        <v>251.04</v>
      </c>
      <c r="N181" s="5" t="s">
        <v>831</v>
      </c>
      <c r="O181" s="5" t="s">
        <v>46</v>
      </c>
      <c r="P181" s="5" t="s">
        <v>33</v>
      </c>
      <c r="Q181" s="5">
        <v>0</v>
      </c>
      <c r="R181" s="8">
        <v>45261</v>
      </c>
      <c r="S181" s="7">
        <v>45271</v>
      </c>
      <c r="T181" s="5" t="s">
        <v>47</v>
      </c>
      <c r="U181" s="5">
        <v>251.04</v>
      </c>
      <c r="V181" s="5">
        <v>0</v>
      </c>
      <c r="W181" s="5">
        <v>0</v>
      </c>
      <c r="X181" s="5" t="s">
        <v>832</v>
      </c>
      <c r="Y181" s="5" t="s">
        <v>833</v>
      </c>
    </row>
    <row r="182" s="5" customFormat="1" spans="1:25">
      <c r="A182" s="5" t="s">
        <v>834</v>
      </c>
      <c r="B182" s="5" t="s">
        <v>26</v>
      </c>
      <c r="C182" s="5" t="s">
        <v>42</v>
      </c>
      <c r="D182" s="5" t="s">
        <v>649</v>
      </c>
      <c r="E182" s="5" t="s">
        <v>650</v>
      </c>
      <c r="F182" s="7">
        <v>45263</v>
      </c>
      <c r="G182" s="7">
        <v>45267</v>
      </c>
      <c r="H182" s="5">
        <v>1</v>
      </c>
      <c r="I182" s="5">
        <v>4</v>
      </c>
      <c r="J182" s="5">
        <v>4</v>
      </c>
      <c r="K182" s="5" t="s">
        <v>30</v>
      </c>
      <c r="L182" s="5">
        <v>551.84</v>
      </c>
      <c r="M182" s="5">
        <v>551.84</v>
      </c>
      <c r="N182" s="5" t="s">
        <v>835</v>
      </c>
      <c r="O182" s="5" t="s">
        <v>46</v>
      </c>
      <c r="P182" s="5" t="s">
        <v>33</v>
      </c>
      <c r="Q182" s="5">
        <v>0</v>
      </c>
      <c r="R182" s="8">
        <v>45261.0000115741</v>
      </c>
      <c r="S182" s="7">
        <v>45271</v>
      </c>
      <c r="T182" s="5" t="s">
        <v>47</v>
      </c>
      <c r="U182" s="5">
        <v>551.84</v>
      </c>
      <c r="V182" s="5">
        <v>0</v>
      </c>
      <c r="W182" s="5">
        <v>0</v>
      </c>
      <c r="X182" s="5" t="s">
        <v>836</v>
      </c>
      <c r="Y182" s="5" t="s">
        <v>837</v>
      </c>
    </row>
    <row r="183" s="5" customFormat="1" spans="1:25">
      <c r="A183" s="5" t="s">
        <v>838</v>
      </c>
      <c r="B183" s="5" t="s">
        <v>26</v>
      </c>
      <c r="C183" s="5" t="s">
        <v>42</v>
      </c>
      <c r="D183" s="5" t="s">
        <v>839</v>
      </c>
      <c r="E183" s="5" t="s">
        <v>840</v>
      </c>
      <c r="F183" s="7">
        <v>45269</v>
      </c>
      <c r="G183" s="7">
        <v>45270</v>
      </c>
      <c r="H183" s="5">
        <v>1</v>
      </c>
      <c r="I183" s="5">
        <v>1</v>
      </c>
      <c r="J183" s="5">
        <v>1</v>
      </c>
      <c r="K183" s="5" t="s">
        <v>30</v>
      </c>
      <c r="L183" s="5">
        <v>1051.51</v>
      </c>
      <c r="M183" s="5">
        <v>1051.51</v>
      </c>
      <c r="N183" s="5" t="s">
        <v>841</v>
      </c>
      <c r="O183" s="5" t="s">
        <v>46</v>
      </c>
      <c r="P183" s="5" t="s">
        <v>33</v>
      </c>
      <c r="Q183" s="5">
        <v>0</v>
      </c>
      <c r="R183" s="8">
        <v>45261.0000115741</v>
      </c>
      <c r="S183" s="7">
        <v>45271</v>
      </c>
      <c r="T183" s="5" t="s">
        <v>47</v>
      </c>
      <c r="U183" s="5">
        <v>1051.51</v>
      </c>
      <c r="V183" s="5">
        <v>0</v>
      </c>
      <c r="W183" s="5">
        <v>0</v>
      </c>
      <c r="X183" s="5" t="s">
        <v>842</v>
      </c>
      <c r="Y183" s="5" t="s">
        <v>843</v>
      </c>
    </row>
    <row r="184" s="5" customFormat="1" spans="1:25">
      <c r="A184" s="5" t="s">
        <v>844</v>
      </c>
      <c r="B184" s="5" t="s">
        <v>26</v>
      </c>
      <c r="C184" s="5" t="s">
        <v>42</v>
      </c>
      <c r="D184" s="5" t="s">
        <v>845</v>
      </c>
      <c r="E184" s="5" t="s">
        <v>846</v>
      </c>
      <c r="F184" s="7">
        <v>45266</v>
      </c>
      <c r="G184" s="7">
        <v>45267</v>
      </c>
      <c r="H184" s="5">
        <v>2</v>
      </c>
      <c r="I184" s="5">
        <v>1</v>
      </c>
      <c r="J184" s="5">
        <v>2</v>
      </c>
      <c r="K184" s="5" t="s">
        <v>30</v>
      </c>
      <c r="L184" s="5">
        <v>94.48</v>
      </c>
      <c r="M184" s="5">
        <v>94.48</v>
      </c>
      <c r="N184" s="5" t="s">
        <v>847</v>
      </c>
      <c r="O184" s="5" t="s">
        <v>46</v>
      </c>
      <c r="P184" s="5" t="s">
        <v>33</v>
      </c>
      <c r="Q184" s="5">
        <v>0</v>
      </c>
      <c r="R184" s="8">
        <v>45261.0000115741</v>
      </c>
      <c r="S184" s="7">
        <v>45271</v>
      </c>
      <c r="T184" s="5" t="s">
        <v>47</v>
      </c>
      <c r="U184" s="5">
        <v>94.48</v>
      </c>
      <c r="V184" s="5">
        <v>0</v>
      </c>
      <c r="W184" s="5">
        <v>0</v>
      </c>
      <c r="X184" s="5" t="s">
        <v>848</v>
      </c>
      <c r="Y184" s="5" t="s">
        <v>849</v>
      </c>
    </row>
    <row r="185" s="5" customFormat="1" spans="1:25">
      <c r="A185" s="5" t="s">
        <v>850</v>
      </c>
      <c r="B185" s="5" t="s">
        <v>26</v>
      </c>
      <c r="C185" s="5" t="s">
        <v>42</v>
      </c>
      <c r="D185" s="5" t="s">
        <v>851</v>
      </c>
      <c r="E185" s="5" t="s">
        <v>852</v>
      </c>
      <c r="F185" s="7">
        <v>45268</v>
      </c>
      <c r="G185" s="7">
        <v>45270</v>
      </c>
      <c r="H185" s="5">
        <v>1</v>
      </c>
      <c r="I185" s="5">
        <v>2</v>
      </c>
      <c r="J185" s="5">
        <v>2</v>
      </c>
      <c r="K185" s="5" t="s">
        <v>30</v>
      </c>
      <c r="L185" s="5">
        <v>297.72</v>
      </c>
      <c r="M185" s="5">
        <v>297.72</v>
      </c>
      <c r="N185" s="5" t="s">
        <v>853</v>
      </c>
      <c r="O185" s="5" t="s">
        <v>46</v>
      </c>
      <c r="P185" s="5" t="s">
        <v>33</v>
      </c>
      <c r="Q185" s="5">
        <v>0</v>
      </c>
      <c r="R185" s="8">
        <v>45261.0000115741</v>
      </c>
      <c r="S185" s="7">
        <v>45271</v>
      </c>
      <c r="T185" s="5" t="s">
        <v>47</v>
      </c>
      <c r="U185" s="5">
        <v>297.72</v>
      </c>
      <c r="V185" s="5">
        <v>0</v>
      </c>
      <c r="W185" s="5">
        <v>0</v>
      </c>
      <c r="X185" s="5" t="s">
        <v>854</v>
      </c>
      <c r="Y185" s="5" t="s">
        <v>855</v>
      </c>
    </row>
    <row r="186" s="5" customFormat="1" spans="1:25">
      <c r="A186" s="5" t="s">
        <v>856</v>
      </c>
      <c r="B186" s="5" t="s">
        <v>26</v>
      </c>
      <c r="C186" s="5" t="s">
        <v>42</v>
      </c>
      <c r="D186" s="5" t="s">
        <v>857</v>
      </c>
      <c r="E186" s="5" t="s">
        <v>858</v>
      </c>
      <c r="F186" s="7">
        <v>45267</v>
      </c>
      <c r="G186" s="7">
        <v>45270</v>
      </c>
      <c r="H186" s="5">
        <v>1</v>
      </c>
      <c r="I186" s="5">
        <v>3</v>
      </c>
      <c r="J186" s="5">
        <v>3</v>
      </c>
      <c r="K186" s="5" t="s">
        <v>30</v>
      </c>
      <c r="L186" s="5">
        <v>198.33</v>
      </c>
      <c r="M186" s="5">
        <v>198.33</v>
      </c>
      <c r="N186" s="5" t="s">
        <v>859</v>
      </c>
      <c r="O186" s="5" t="s">
        <v>46</v>
      </c>
      <c r="P186" s="5" t="s">
        <v>33</v>
      </c>
      <c r="Q186" s="5">
        <v>0</v>
      </c>
      <c r="R186" s="8">
        <v>45262.0000115741</v>
      </c>
      <c r="S186" s="7">
        <v>45271</v>
      </c>
      <c r="T186" s="5" t="s">
        <v>47</v>
      </c>
      <c r="U186" s="5">
        <v>198.33</v>
      </c>
      <c r="V186" s="5">
        <v>0</v>
      </c>
      <c r="W186" s="5">
        <v>0</v>
      </c>
      <c r="X186" s="5" t="s">
        <v>860</v>
      </c>
      <c r="Y186" s="5" t="s">
        <v>861</v>
      </c>
    </row>
    <row r="187" s="5" customFormat="1" spans="1:25">
      <c r="A187" s="5" t="s">
        <v>862</v>
      </c>
      <c r="B187" s="5" t="s">
        <v>26</v>
      </c>
      <c r="C187" s="5" t="s">
        <v>42</v>
      </c>
      <c r="D187" s="5" t="s">
        <v>863</v>
      </c>
      <c r="E187" s="5" t="s">
        <v>864</v>
      </c>
      <c r="F187" s="7">
        <v>45267</v>
      </c>
      <c r="G187" s="7">
        <v>45269</v>
      </c>
      <c r="H187" s="5">
        <v>1</v>
      </c>
      <c r="I187" s="5">
        <v>2</v>
      </c>
      <c r="J187" s="5">
        <v>2</v>
      </c>
      <c r="K187" s="5" t="s">
        <v>30</v>
      </c>
      <c r="L187" s="5">
        <v>92.56</v>
      </c>
      <c r="M187" s="5">
        <v>92.56</v>
      </c>
      <c r="N187" s="5" t="s">
        <v>865</v>
      </c>
      <c r="O187" s="5" t="s">
        <v>46</v>
      </c>
      <c r="P187" s="5" t="s">
        <v>33</v>
      </c>
      <c r="Q187" s="5">
        <v>0</v>
      </c>
      <c r="R187" s="8">
        <v>45262.0000115741</v>
      </c>
      <c r="S187" s="7">
        <v>45271</v>
      </c>
      <c r="T187" s="5" t="s">
        <v>47</v>
      </c>
      <c r="U187" s="5">
        <v>92.56</v>
      </c>
      <c r="V187" s="5">
        <v>0</v>
      </c>
      <c r="W187" s="5">
        <v>0</v>
      </c>
      <c r="X187" s="5" t="s">
        <v>866</v>
      </c>
      <c r="Y187" s="5" t="s">
        <v>867</v>
      </c>
    </row>
    <row r="188" s="5" customFormat="1" spans="1:25">
      <c r="A188" s="5" t="s">
        <v>868</v>
      </c>
      <c r="B188" s="5" t="s">
        <v>26</v>
      </c>
      <c r="C188" s="5" t="s">
        <v>42</v>
      </c>
      <c r="D188" s="5" t="s">
        <v>869</v>
      </c>
      <c r="E188" s="5" t="s">
        <v>870</v>
      </c>
      <c r="F188" s="7">
        <v>45263</v>
      </c>
      <c r="G188" s="7">
        <v>45266</v>
      </c>
      <c r="H188" s="5">
        <v>1</v>
      </c>
      <c r="I188" s="5">
        <v>3</v>
      </c>
      <c r="J188" s="5">
        <v>3</v>
      </c>
      <c r="K188" s="5" t="s">
        <v>30</v>
      </c>
      <c r="L188" s="5">
        <v>342.69</v>
      </c>
      <c r="M188" s="5">
        <v>342.69</v>
      </c>
      <c r="N188" s="5" t="s">
        <v>871</v>
      </c>
      <c r="O188" s="5" t="s">
        <v>46</v>
      </c>
      <c r="P188" s="5" t="s">
        <v>33</v>
      </c>
      <c r="Q188" s="5">
        <v>0</v>
      </c>
      <c r="R188" s="8">
        <v>45262.0000115741</v>
      </c>
      <c r="S188" s="7">
        <v>45271</v>
      </c>
      <c r="T188" s="5" t="s">
        <v>47</v>
      </c>
      <c r="U188" s="5">
        <v>342.69</v>
      </c>
      <c r="V188" s="5">
        <v>0</v>
      </c>
      <c r="W188" s="5">
        <v>0</v>
      </c>
      <c r="X188" s="5" t="s">
        <v>872</v>
      </c>
      <c r="Y188" s="5" t="s">
        <v>873</v>
      </c>
    </row>
    <row r="189" s="5" customFormat="1" spans="1:25">
      <c r="A189" s="5" t="s">
        <v>874</v>
      </c>
      <c r="B189" s="5" t="s">
        <v>26</v>
      </c>
      <c r="C189" s="5" t="s">
        <v>42</v>
      </c>
      <c r="D189" s="5" t="s">
        <v>875</v>
      </c>
      <c r="E189" s="5" t="s">
        <v>183</v>
      </c>
      <c r="F189" s="7">
        <v>45263</v>
      </c>
      <c r="G189" s="7">
        <v>45265</v>
      </c>
      <c r="H189" s="5">
        <v>1</v>
      </c>
      <c r="I189" s="5">
        <v>2</v>
      </c>
      <c r="J189" s="5">
        <v>2</v>
      </c>
      <c r="K189" s="5" t="s">
        <v>30</v>
      </c>
      <c r="L189" s="5">
        <v>78.3</v>
      </c>
      <c r="M189" s="5">
        <v>78.3</v>
      </c>
      <c r="N189" s="5" t="s">
        <v>876</v>
      </c>
      <c r="O189" s="5" t="s">
        <v>46</v>
      </c>
      <c r="P189" s="5" t="s">
        <v>33</v>
      </c>
      <c r="Q189" s="5">
        <v>0</v>
      </c>
      <c r="R189" s="8">
        <v>45262</v>
      </c>
      <c r="S189" s="7">
        <v>45271</v>
      </c>
      <c r="T189" s="5" t="s">
        <v>47</v>
      </c>
      <c r="U189" s="5">
        <v>78.3</v>
      </c>
      <c r="V189" s="5">
        <v>0</v>
      </c>
      <c r="W189" s="5">
        <v>0</v>
      </c>
      <c r="X189" s="5" t="s">
        <v>877</v>
      </c>
      <c r="Y189" s="5" t="s">
        <v>878</v>
      </c>
    </row>
    <row r="190" s="5" customFormat="1" spans="1:25">
      <c r="A190" s="5" t="s">
        <v>879</v>
      </c>
      <c r="B190" s="5" t="s">
        <v>26</v>
      </c>
      <c r="C190" s="5" t="s">
        <v>42</v>
      </c>
      <c r="D190" s="5" t="s">
        <v>880</v>
      </c>
      <c r="E190" s="5" t="s">
        <v>881</v>
      </c>
      <c r="F190" s="7">
        <v>45265</v>
      </c>
      <c r="G190" s="7">
        <v>45266</v>
      </c>
      <c r="H190" s="5">
        <v>1</v>
      </c>
      <c r="I190" s="5">
        <v>1</v>
      </c>
      <c r="J190" s="5">
        <v>1</v>
      </c>
      <c r="K190" s="5" t="s">
        <v>30</v>
      </c>
      <c r="L190" s="5">
        <v>43.62</v>
      </c>
      <c r="M190" s="5">
        <v>43.62</v>
      </c>
      <c r="N190" s="5" t="s">
        <v>882</v>
      </c>
      <c r="O190" s="5" t="s">
        <v>46</v>
      </c>
      <c r="P190" s="5" t="s">
        <v>33</v>
      </c>
      <c r="Q190" s="5">
        <v>0</v>
      </c>
      <c r="R190" s="8">
        <v>45262</v>
      </c>
      <c r="S190" s="7">
        <v>45271</v>
      </c>
      <c r="T190" s="5" t="s">
        <v>47</v>
      </c>
      <c r="U190" s="5">
        <v>43.62</v>
      </c>
      <c r="V190" s="5">
        <v>0</v>
      </c>
      <c r="W190" s="5">
        <v>0</v>
      </c>
      <c r="X190" s="5" t="s">
        <v>883</v>
      </c>
      <c r="Y190" s="5" t="s">
        <v>884</v>
      </c>
    </row>
    <row r="191" s="5" customFormat="1" spans="1:25">
      <c r="A191" s="5" t="s">
        <v>576</v>
      </c>
      <c r="B191" s="5" t="s">
        <v>26</v>
      </c>
      <c r="C191" s="5" t="s">
        <v>84</v>
      </c>
      <c r="D191" s="5" t="s">
        <v>577</v>
      </c>
      <c r="E191" s="5" t="s">
        <v>471</v>
      </c>
      <c r="F191" s="7">
        <v>45264</v>
      </c>
      <c r="G191" s="7">
        <v>45268</v>
      </c>
      <c r="H191" s="5">
        <v>1</v>
      </c>
      <c r="I191" s="5">
        <v>4</v>
      </c>
      <c r="J191" s="5">
        <v>4</v>
      </c>
      <c r="K191" s="5" t="s">
        <v>30</v>
      </c>
      <c r="L191" s="5">
        <v>-321.96</v>
      </c>
      <c r="M191" s="5">
        <v>-321.96</v>
      </c>
      <c r="N191" s="5" t="s">
        <v>578</v>
      </c>
      <c r="O191" s="5" t="s">
        <v>46</v>
      </c>
      <c r="P191" s="5" t="s">
        <v>33</v>
      </c>
      <c r="Q191" s="5">
        <v>0</v>
      </c>
      <c r="R191" s="8">
        <v>45256</v>
      </c>
      <c r="S191" s="7">
        <v>45271</v>
      </c>
      <c r="T191" s="5" t="s">
        <v>47</v>
      </c>
      <c r="U191" s="5">
        <v>-321.96</v>
      </c>
      <c r="V191" s="5">
        <v>0</v>
      </c>
      <c r="W191" s="5">
        <v>0</v>
      </c>
      <c r="X191" s="5" t="s">
        <v>579</v>
      </c>
      <c r="Y191" s="5" t="s">
        <v>35</v>
      </c>
    </row>
    <row r="192" s="5" customFormat="1" spans="1:25">
      <c r="A192" s="5" t="s">
        <v>885</v>
      </c>
      <c r="B192" s="5" t="s">
        <v>26</v>
      </c>
      <c r="C192" s="5" t="s">
        <v>42</v>
      </c>
      <c r="D192" s="5" t="s">
        <v>171</v>
      </c>
      <c r="E192" s="5" t="s">
        <v>886</v>
      </c>
      <c r="F192" s="7">
        <v>45267</v>
      </c>
      <c r="G192" s="7">
        <v>45269</v>
      </c>
      <c r="H192" s="5">
        <v>1</v>
      </c>
      <c r="I192" s="5">
        <v>2</v>
      </c>
      <c r="J192" s="5">
        <v>2</v>
      </c>
      <c r="K192" s="5" t="s">
        <v>30</v>
      </c>
      <c r="L192" s="5">
        <v>383.94</v>
      </c>
      <c r="M192" s="5">
        <v>383.94</v>
      </c>
      <c r="N192" s="5" t="s">
        <v>887</v>
      </c>
      <c r="O192" s="5" t="s">
        <v>46</v>
      </c>
      <c r="P192" s="5" t="s">
        <v>33</v>
      </c>
      <c r="Q192" s="5">
        <v>0</v>
      </c>
      <c r="R192" s="8">
        <v>45262.0000115741</v>
      </c>
      <c r="S192" s="7">
        <v>45271</v>
      </c>
      <c r="T192" s="5" t="s">
        <v>47</v>
      </c>
      <c r="U192" s="5">
        <v>383.94</v>
      </c>
      <c r="V192" s="5">
        <v>0</v>
      </c>
      <c r="W192" s="5">
        <v>0</v>
      </c>
      <c r="X192" s="5" t="s">
        <v>888</v>
      </c>
      <c r="Y192" s="5" t="s">
        <v>889</v>
      </c>
    </row>
    <row r="193" s="5" customFormat="1" spans="1:25">
      <c r="A193" s="5" t="s">
        <v>890</v>
      </c>
      <c r="B193" s="5" t="s">
        <v>26</v>
      </c>
      <c r="C193" s="5" t="s">
        <v>42</v>
      </c>
      <c r="D193" s="5" t="s">
        <v>171</v>
      </c>
      <c r="E193" s="5" t="s">
        <v>886</v>
      </c>
      <c r="F193" s="7">
        <v>45268</v>
      </c>
      <c r="G193" s="7">
        <v>45269</v>
      </c>
      <c r="H193" s="5">
        <v>1</v>
      </c>
      <c r="I193" s="5">
        <v>1</v>
      </c>
      <c r="J193" s="5">
        <v>1</v>
      </c>
      <c r="K193" s="5" t="s">
        <v>30</v>
      </c>
      <c r="L193" s="5">
        <v>191.97</v>
      </c>
      <c r="M193" s="5">
        <v>191.97</v>
      </c>
      <c r="N193" s="5" t="s">
        <v>887</v>
      </c>
      <c r="O193" s="5" t="s">
        <v>46</v>
      </c>
      <c r="P193" s="5" t="s">
        <v>33</v>
      </c>
      <c r="Q193" s="5">
        <v>0</v>
      </c>
      <c r="R193" s="8">
        <v>45262</v>
      </c>
      <c r="S193" s="7">
        <v>45271</v>
      </c>
      <c r="T193" s="5" t="s">
        <v>47</v>
      </c>
      <c r="U193" s="5">
        <v>191.97</v>
      </c>
      <c r="V193" s="5">
        <v>0</v>
      </c>
      <c r="W193" s="5">
        <v>0</v>
      </c>
      <c r="X193" s="5" t="s">
        <v>891</v>
      </c>
      <c r="Y193" s="5" t="s">
        <v>891</v>
      </c>
    </row>
    <row r="194" s="5" customFormat="1" spans="1:25">
      <c r="A194" s="5" t="s">
        <v>892</v>
      </c>
      <c r="B194" s="5" t="s">
        <v>26</v>
      </c>
      <c r="C194" s="5" t="s">
        <v>42</v>
      </c>
      <c r="D194" s="5" t="s">
        <v>391</v>
      </c>
      <c r="E194" s="5" t="s">
        <v>893</v>
      </c>
      <c r="F194" s="7">
        <v>45263</v>
      </c>
      <c r="G194" s="7">
        <v>45265</v>
      </c>
      <c r="H194" s="5">
        <v>1</v>
      </c>
      <c r="I194" s="5">
        <v>2</v>
      </c>
      <c r="J194" s="5">
        <v>2</v>
      </c>
      <c r="K194" s="5" t="s">
        <v>30</v>
      </c>
      <c r="L194" s="5">
        <v>268.18</v>
      </c>
      <c r="M194" s="5">
        <v>268.18</v>
      </c>
      <c r="N194" s="5" t="s">
        <v>894</v>
      </c>
      <c r="O194" s="5" t="s">
        <v>46</v>
      </c>
      <c r="P194" s="5" t="s">
        <v>33</v>
      </c>
      <c r="Q194" s="5">
        <v>0</v>
      </c>
      <c r="R194" s="8">
        <v>45262</v>
      </c>
      <c r="S194" s="7">
        <v>45271</v>
      </c>
      <c r="T194" s="5" t="s">
        <v>47</v>
      </c>
      <c r="U194" s="5">
        <v>268.18</v>
      </c>
      <c r="V194" s="5">
        <v>0</v>
      </c>
      <c r="W194" s="5">
        <v>0</v>
      </c>
      <c r="X194" s="5" t="s">
        <v>895</v>
      </c>
      <c r="Y194" s="5" t="s">
        <v>896</v>
      </c>
    </row>
    <row r="195" s="5" customFormat="1" spans="1:25">
      <c r="A195" s="5" t="s">
        <v>897</v>
      </c>
      <c r="B195" s="5" t="s">
        <v>26</v>
      </c>
      <c r="C195" s="5" t="s">
        <v>42</v>
      </c>
      <c r="D195" s="5" t="s">
        <v>587</v>
      </c>
      <c r="E195" s="5" t="s">
        <v>365</v>
      </c>
      <c r="F195" s="7">
        <v>45263</v>
      </c>
      <c r="G195" s="7">
        <v>45264</v>
      </c>
      <c r="H195" s="5">
        <v>1</v>
      </c>
      <c r="I195" s="5">
        <v>1</v>
      </c>
      <c r="J195" s="5">
        <v>1</v>
      </c>
      <c r="K195" s="5" t="s">
        <v>30</v>
      </c>
      <c r="L195" s="5">
        <v>28.94</v>
      </c>
      <c r="M195" s="5">
        <v>28.94</v>
      </c>
      <c r="N195" s="5" t="s">
        <v>898</v>
      </c>
      <c r="O195" s="5" t="s">
        <v>46</v>
      </c>
      <c r="P195" s="5" t="s">
        <v>33</v>
      </c>
      <c r="Q195" s="5">
        <v>0</v>
      </c>
      <c r="R195" s="8">
        <v>45262</v>
      </c>
      <c r="S195" s="7">
        <v>45271</v>
      </c>
      <c r="T195" s="5" t="s">
        <v>47</v>
      </c>
      <c r="U195" s="5">
        <v>28.94</v>
      </c>
      <c r="V195" s="5">
        <v>0</v>
      </c>
      <c r="W195" s="5">
        <v>0</v>
      </c>
      <c r="X195" s="5" t="s">
        <v>899</v>
      </c>
      <c r="Y195" s="5" t="s">
        <v>900</v>
      </c>
    </row>
    <row r="196" s="5" customFormat="1" spans="1:25">
      <c r="A196" s="5" t="s">
        <v>901</v>
      </c>
      <c r="B196" s="5" t="s">
        <v>26</v>
      </c>
      <c r="C196" s="5" t="s">
        <v>42</v>
      </c>
      <c r="D196" s="5" t="s">
        <v>336</v>
      </c>
      <c r="E196" s="5" t="s">
        <v>320</v>
      </c>
      <c r="F196" s="7">
        <v>45263</v>
      </c>
      <c r="G196" s="7">
        <v>45265</v>
      </c>
      <c r="H196" s="5">
        <v>1</v>
      </c>
      <c r="I196" s="5">
        <v>2</v>
      </c>
      <c r="J196" s="5">
        <v>2</v>
      </c>
      <c r="K196" s="5" t="s">
        <v>30</v>
      </c>
      <c r="L196" s="5">
        <v>395.14</v>
      </c>
      <c r="M196" s="5">
        <v>395.14</v>
      </c>
      <c r="N196" s="5" t="s">
        <v>902</v>
      </c>
      <c r="O196" s="5" t="s">
        <v>46</v>
      </c>
      <c r="P196" s="5" t="s">
        <v>33</v>
      </c>
      <c r="Q196" s="5">
        <v>0</v>
      </c>
      <c r="R196" s="8">
        <v>45263.0000115741</v>
      </c>
      <c r="S196" s="7">
        <v>45271</v>
      </c>
      <c r="T196" s="5" t="s">
        <v>47</v>
      </c>
      <c r="U196" s="5">
        <v>395.14</v>
      </c>
      <c r="V196" s="5">
        <v>0</v>
      </c>
      <c r="W196" s="5">
        <v>0</v>
      </c>
      <c r="X196" s="5" t="s">
        <v>903</v>
      </c>
      <c r="Y196" s="5" t="s">
        <v>904</v>
      </c>
    </row>
    <row r="197" s="5" customFormat="1" spans="1:25">
      <c r="A197" s="5" t="s">
        <v>905</v>
      </c>
      <c r="B197" s="5" t="s">
        <v>26</v>
      </c>
      <c r="C197" s="5" t="s">
        <v>42</v>
      </c>
      <c r="D197" s="5" t="s">
        <v>379</v>
      </c>
      <c r="E197" s="5" t="s">
        <v>380</v>
      </c>
      <c r="F197" s="7">
        <v>45264</v>
      </c>
      <c r="G197" s="7">
        <v>45268</v>
      </c>
      <c r="H197" s="5">
        <v>1</v>
      </c>
      <c r="I197" s="5">
        <v>4</v>
      </c>
      <c r="J197" s="5">
        <v>4</v>
      </c>
      <c r="K197" s="5" t="s">
        <v>30</v>
      </c>
      <c r="L197" s="5">
        <v>212.38</v>
      </c>
      <c r="M197" s="5">
        <v>212.38</v>
      </c>
      <c r="N197" s="5" t="s">
        <v>906</v>
      </c>
      <c r="O197" s="5" t="s">
        <v>46</v>
      </c>
      <c r="P197" s="5" t="s">
        <v>33</v>
      </c>
      <c r="Q197" s="5">
        <v>0</v>
      </c>
      <c r="R197" s="8">
        <v>45263.0000115741</v>
      </c>
      <c r="S197" s="7">
        <v>45271</v>
      </c>
      <c r="T197" s="5" t="s">
        <v>47</v>
      </c>
      <c r="U197" s="5">
        <v>212.38</v>
      </c>
      <c r="V197" s="5">
        <v>0</v>
      </c>
      <c r="W197" s="5">
        <v>0</v>
      </c>
      <c r="X197" s="5" t="s">
        <v>907</v>
      </c>
      <c r="Y197" s="5" t="s">
        <v>908</v>
      </c>
    </row>
    <row r="198" s="5" customFormat="1" spans="1:25">
      <c r="A198" s="5" t="s">
        <v>909</v>
      </c>
      <c r="B198" s="5" t="s">
        <v>26</v>
      </c>
      <c r="C198" s="5" t="s">
        <v>42</v>
      </c>
      <c r="D198" s="5" t="s">
        <v>319</v>
      </c>
      <c r="E198" s="5" t="s">
        <v>806</v>
      </c>
      <c r="F198" s="7">
        <v>45263</v>
      </c>
      <c r="G198" s="7">
        <v>45265</v>
      </c>
      <c r="H198" s="5">
        <v>1</v>
      </c>
      <c r="I198" s="5">
        <v>2</v>
      </c>
      <c r="J198" s="5">
        <v>2</v>
      </c>
      <c r="K198" s="5" t="s">
        <v>30</v>
      </c>
      <c r="L198" s="5">
        <v>462.24</v>
      </c>
      <c r="M198" s="5">
        <v>462.24</v>
      </c>
      <c r="N198" s="5" t="s">
        <v>910</v>
      </c>
      <c r="O198" s="5" t="s">
        <v>46</v>
      </c>
      <c r="P198" s="5" t="s">
        <v>33</v>
      </c>
      <c r="Q198" s="5">
        <v>0</v>
      </c>
      <c r="R198" s="8">
        <v>45263</v>
      </c>
      <c r="S198" s="7">
        <v>45271</v>
      </c>
      <c r="T198" s="5" t="s">
        <v>47</v>
      </c>
      <c r="U198" s="5">
        <v>462.24</v>
      </c>
      <c r="V198" s="5">
        <v>0</v>
      </c>
      <c r="W198" s="5">
        <v>0</v>
      </c>
      <c r="X198" s="5" t="s">
        <v>911</v>
      </c>
      <c r="Y198" s="5" t="s">
        <v>912</v>
      </c>
    </row>
    <row r="199" s="5" customFormat="1" spans="1:25">
      <c r="A199" s="5" t="s">
        <v>913</v>
      </c>
      <c r="B199" s="5" t="s">
        <v>26</v>
      </c>
      <c r="C199" s="5" t="s">
        <v>42</v>
      </c>
      <c r="D199" s="5" t="s">
        <v>914</v>
      </c>
      <c r="E199" s="5" t="s">
        <v>915</v>
      </c>
      <c r="F199" s="7">
        <v>45264</v>
      </c>
      <c r="G199" s="7">
        <v>45265</v>
      </c>
      <c r="H199" s="5">
        <v>1</v>
      </c>
      <c r="I199" s="5">
        <v>1</v>
      </c>
      <c r="J199" s="5">
        <v>1</v>
      </c>
      <c r="K199" s="5" t="s">
        <v>30</v>
      </c>
      <c r="L199" s="5">
        <v>88.98</v>
      </c>
      <c r="M199" s="5">
        <v>88.98</v>
      </c>
      <c r="N199" s="5" t="s">
        <v>916</v>
      </c>
      <c r="O199" s="5" t="s">
        <v>46</v>
      </c>
      <c r="P199" s="5" t="s">
        <v>33</v>
      </c>
      <c r="Q199" s="5">
        <v>0</v>
      </c>
      <c r="R199" s="8">
        <v>45263.0000115741</v>
      </c>
      <c r="S199" s="7">
        <v>45271</v>
      </c>
      <c r="T199" s="5" t="s">
        <v>47</v>
      </c>
      <c r="U199" s="5">
        <v>88.98</v>
      </c>
      <c r="V199" s="5">
        <v>0</v>
      </c>
      <c r="W199" s="5">
        <v>0</v>
      </c>
      <c r="X199" s="5" t="s">
        <v>917</v>
      </c>
      <c r="Y199" s="5" t="s">
        <v>918</v>
      </c>
    </row>
    <row r="200" s="5" customFormat="1" spans="1:25">
      <c r="A200" s="5" t="s">
        <v>919</v>
      </c>
      <c r="B200" s="5" t="s">
        <v>26</v>
      </c>
      <c r="C200" s="5" t="s">
        <v>42</v>
      </c>
      <c r="D200" s="5" t="s">
        <v>503</v>
      </c>
      <c r="E200" s="5" t="s">
        <v>789</v>
      </c>
      <c r="F200" s="7">
        <v>45267</v>
      </c>
      <c r="G200" s="7">
        <v>45268</v>
      </c>
      <c r="H200" s="5">
        <v>1</v>
      </c>
      <c r="I200" s="5">
        <v>1</v>
      </c>
      <c r="J200" s="5">
        <v>1</v>
      </c>
      <c r="K200" s="5" t="s">
        <v>30</v>
      </c>
      <c r="L200" s="5">
        <v>65.61</v>
      </c>
      <c r="M200" s="5">
        <v>65.61</v>
      </c>
      <c r="N200" s="5" t="s">
        <v>920</v>
      </c>
      <c r="O200" s="5" t="s">
        <v>46</v>
      </c>
      <c r="P200" s="5" t="s">
        <v>33</v>
      </c>
      <c r="Q200" s="5">
        <v>0</v>
      </c>
      <c r="R200" s="8">
        <v>45263</v>
      </c>
      <c r="S200" s="7">
        <v>45271</v>
      </c>
      <c r="T200" s="5" t="s">
        <v>47</v>
      </c>
      <c r="U200" s="5">
        <v>65.61</v>
      </c>
      <c r="V200" s="5">
        <v>0</v>
      </c>
      <c r="W200" s="5">
        <v>0</v>
      </c>
      <c r="X200" s="5" t="s">
        <v>921</v>
      </c>
      <c r="Y200" s="5" t="s">
        <v>922</v>
      </c>
    </row>
    <row r="201" s="5" customFormat="1" spans="1:25">
      <c r="A201" s="5" t="s">
        <v>923</v>
      </c>
      <c r="B201" s="5" t="s">
        <v>26</v>
      </c>
      <c r="C201" s="5" t="s">
        <v>42</v>
      </c>
      <c r="D201" s="5" t="s">
        <v>564</v>
      </c>
      <c r="E201" s="5" t="s">
        <v>305</v>
      </c>
      <c r="F201" s="7">
        <v>45266</v>
      </c>
      <c r="G201" s="7">
        <v>45267</v>
      </c>
      <c r="H201" s="5">
        <v>1</v>
      </c>
      <c r="I201" s="5">
        <v>1</v>
      </c>
      <c r="J201" s="5">
        <v>1</v>
      </c>
      <c r="K201" s="5" t="s">
        <v>30</v>
      </c>
      <c r="L201" s="5">
        <v>50.78</v>
      </c>
      <c r="M201" s="5">
        <v>50.78</v>
      </c>
      <c r="N201" s="5" t="s">
        <v>924</v>
      </c>
      <c r="O201" s="5" t="s">
        <v>46</v>
      </c>
      <c r="P201" s="5" t="s">
        <v>33</v>
      </c>
      <c r="Q201" s="5">
        <v>0</v>
      </c>
      <c r="R201" s="8">
        <v>45263.0000115741</v>
      </c>
      <c r="S201" s="7">
        <v>45271</v>
      </c>
      <c r="T201" s="5" t="s">
        <v>47</v>
      </c>
      <c r="U201" s="5">
        <v>50.78</v>
      </c>
      <c r="V201" s="5">
        <v>0</v>
      </c>
      <c r="W201" s="5">
        <v>0</v>
      </c>
      <c r="X201" s="5" t="s">
        <v>925</v>
      </c>
      <c r="Y201" s="5" t="s">
        <v>926</v>
      </c>
    </row>
    <row r="202" s="5" customFormat="1" spans="1:25">
      <c r="A202" s="5" t="s">
        <v>927</v>
      </c>
      <c r="B202" s="5" t="s">
        <v>26</v>
      </c>
      <c r="C202" s="5" t="s">
        <v>42</v>
      </c>
      <c r="D202" s="5" t="s">
        <v>587</v>
      </c>
      <c r="E202" s="5" t="s">
        <v>160</v>
      </c>
      <c r="F202" s="7">
        <v>45266</v>
      </c>
      <c r="G202" s="7">
        <v>45268</v>
      </c>
      <c r="H202" s="5">
        <v>1</v>
      </c>
      <c r="I202" s="5">
        <v>2</v>
      </c>
      <c r="J202" s="5">
        <v>2</v>
      </c>
      <c r="K202" s="5" t="s">
        <v>30</v>
      </c>
      <c r="L202" s="5">
        <v>57.36</v>
      </c>
      <c r="M202" s="5">
        <v>57.36</v>
      </c>
      <c r="N202" s="5" t="s">
        <v>928</v>
      </c>
      <c r="O202" s="5" t="s">
        <v>46</v>
      </c>
      <c r="P202" s="5" t="s">
        <v>33</v>
      </c>
      <c r="Q202" s="5">
        <v>0</v>
      </c>
      <c r="R202" s="8">
        <v>45263.0000115741</v>
      </c>
      <c r="S202" s="7">
        <v>45271</v>
      </c>
      <c r="T202" s="5" t="s">
        <v>47</v>
      </c>
      <c r="U202" s="5">
        <v>57.36</v>
      </c>
      <c r="V202" s="5">
        <v>0</v>
      </c>
      <c r="W202" s="5">
        <v>0</v>
      </c>
      <c r="X202" s="5" t="s">
        <v>929</v>
      </c>
      <c r="Y202" s="5" t="s">
        <v>930</v>
      </c>
    </row>
    <row r="203" s="5" customFormat="1" spans="1:25">
      <c r="A203" s="5" t="s">
        <v>931</v>
      </c>
      <c r="B203" s="5" t="s">
        <v>26</v>
      </c>
      <c r="C203" s="5" t="s">
        <v>42</v>
      </c>
      <c r="D203" s="5" t="s">
        <v>587</v>
      </c>
      <c r="E203" s="5" t="s">
        <v>471</v>
      </c>
      <c r="F203" s="7">
        <v>45264</v>
      </c>
      <c r="G203" s="7">
        <v>45267</v>
      </c>
      <c r="H203" s="5">
        <v>4</v>
      </c>
      <c r="I203" s="5">
        <v>3</v>
      </c>
      <c r="J203" s="5">
        <v>12</v>
      </c>
      <c r="K203" s="5" t="s">
        <v>30</v>
      </c>
      <c r="L203" s="5">
        <v>475.08</v>
      </c>
      <c r="M203" s="5">
        <v>475.08</v>
      </c>
      <c r="N203" s="5" t="s">
        <v>932</v>
      </c>
      <c r="O203" s="5" t="s">
        <v>46</v>
      </c>
      <c r="P203" s="5" t="s">
        <v>33</v>
      </c>
      <c r="Q203" s="5">
        <v>0</v>
      </c>
      <c r="R203" s="8">
        <v>45263</v>
      </c>
      <c r="S203" s="7">
        <v>45271</v>
      </c>
      <c r="T203" s="5" t="s">
        <v>47</v>
      </c>
      <c r="U203" s="5">
        <v>475.08</v>
      </c>
      <c r="V203" s="5">
        <v>0</v>
      </c>
      <c r="W203" s="5">
        <v>0</v>
      </c>
      <c r="X203" s="5" t="s">
        <v>933</v>
      </c>
      <c r="Y203" s="5" t="s">
        <v>934</v>
      </c>
    </row>
    <row r="204" s="5" customFormat="1" spans="1:25">
      <c r="A204" s="5" t="s">
        <v>935</v>
      </c>
      <c r="B204" s="5" t="s">
        <v>26</v>
      </c>
      <c r="C204" s="5" t="s">
        <v>42</v>
      </c>
      <c r="D204" s="5" t="s">
        <v>936</v>
      </c>
      <c r="E204" s="5" t="s">
        <v>937</v>
      </c>
      <c r="F204" s="7">
        <v>45265</v>
      </c>
      <c r="G204" s="7">
        <v>45267</v>
      </c>
      <c r="H204" s="5">
        <v>1</v>
      </c>
      <c r="I204" s="5">
        <v>2</v>
      </c>
      <c r="J204" s="5">
        <v>2</v>
      </c>
      <c r="K204" s="5" t="s">
        <v>30</v>
      </c>
      <c r="L204" s="5">
        <v>359.82</v>
      </c>
      <c r="M204" s="5">
        <v>359.82</v>
      </c>
      <c r="N204" s="5" t="s">
        <v>938</v>
      </c>
      <c r="O204" s="5" t="s">
        <v>46</v>
      </c>
      <c r="P204" s="5" t="s">
        <v>33</v>
      </c>
      <c r="Q204" s="5">
        <v>0</v>
      </c>
      <c r="R204" s="8">
        <v>45263.0000115741</v>
      </c>
      <c r="S204" s="7">
        <v>45271</v>
      </c>
      <c r="T204" s="5" t="s">
        <v>47</v>
      </c>
      <c r="U204" s="5">
        <v>359.82</v>
      </c>
      <c r="V204" s="5">
        <v>0</v>
      </c>
      <c r="W204" s="5">
        <v>0</v>
      </c>
      <c r="X204" s="5" t="s">
        <v>939</v>
      </c>
      <c r="Y204" s="5" t="s">
        <v>940</v>
      </c>
    </row>
    <row r="205" s="5" customFormat="1" spans="1:25">
      <c r="A205" s="5" t="s">
        <v>941</v>
      </c>
      <c r="B205" s="5" t="s">
        <v>26</v>
      </c>
      <c r="C205" s="5" t="s">
        <v>42</v>
      </c>
      <c r="D205" s="5" t="s">
        <v>43</v>
      </c>
      <c r="E205" s="5" t="s">
        <v>370</v>
      </c>
      <c r="F205" s="7">
        <v>45265</v>
      </c>
      <c r="G205" s="7">
        <v>45267</v>
      </c>
      <c r="H205" s="5">
        <v>1</v>
      </c>
      <c r="I205" s="5">
        <v>2</v>
      </c>
      <c r="J205" s="5">
        <v>2</v>
      </c>
      <c r="K205" s="5" t="s">
        <v>30</v>
      </c>
      <c r="L205" s="5">
        <v>615.28</v>
      </c>
      <c r="M205" s="5">
        <v>615.28</v>
      </c>
      <c r="N205" s="5" t="s">
        <v>942</v>
      </c>
      <c r="O205" s="5" t="s">
        <v>46</v>
      </c>
      <c r="P205" s="5" t="s">
        <v>33</v>
      </c>
      <c r="Q205" s="5">
        <v>0</v>
      </c>
      <c r="R205" s="8">
        <v>45263</v>
      </c>
      <c r="S205" s="7">
        <v>45271</v>
      </c>
      <c r="T205" s="5" t="s">
        <v>47</v>
      </c>
      <c r="U205" s="5">
        <v>615.28</v>
      </c>
      <c r="V205" s="5">
        <v>0</v>
      </c>
      <c r="W205" s="5">
        <v>0</v>
      </c>
      <c r="X205" s="5" t="s">
        <v>943</v>
      </c>
      <c r="Y205" s="5" t="s">
        <v>944</v>
      </c>
    </row>
    <row r="206" s="5" customFormat="1" spans="1:25">
      <c r="A206" s="5" t="s">
        <v>945</v>
      </c>
      <c r="B206" s="5" t="s">
        <v>26</v>
      </c>
      <c r="C206" s="5" t="s">
        <v>42</v>
      </c>
      <c r="D206" s="5" t="s">
        <v>564</v>
      </c>
      <c r="E206" s="5" t="s">
        <v>305</v>
      </c>
      <c r="F206" s="7">
        <v>45264</v>
      </c>
      <c r="G206" s="7">
        <v>45265</v>
      </c>
      <c r="H206" s="5">
        <v>1</v>
      </c>
      <c r="I206" s="5">
        <v>1</v>
      </c>
      <c r="J206" s="5">
        <v>1</v>
      </c>
      <c r="K206" s="5" t="s">
        <v>30</v>
      </c>
      <c r="L206" s="5">
        <v>54.28</v>
      </c>
      <c r="M206" s="5">
        <v>54.28</v>
      </c>
      <c r="N206" s="5" t="s">
        <v>946</v>
      </c>
      <c r="O206" s="5" t="s">
        <v>46</v>
      </c>
      <c r="P206" s="5" t="s">
        <v>33</v>
      </c>
      <c r="Q206" s="5">
        <v>0</v>
      </c>
      <c r="R206" s="8">
        <v>45263</v>
      </c>
      <c r="S206" s="7">
        <v>45271</v>
      </c>
      <c r="T206" s="5" t="s">
        <v>47</v>
      </c>
      <c r="U206" s="5">
        <v>54.28</v>
      </c>
      <c r="V206" s="5">
        <v>0</v>
      </c>
      <c r="W206" s="5">
        <v>0</v>
      </c>
      <c r="X206" s="5" t="s">
        <v>947</v>
      </c>
      <c r="Y206" s="5" t="s">
        <v>948</v>
      </c>
    </row>
    <row r="207" s="5" customFormat="1" spans="1:25">
      <c r="A207" s="5" t="s">
        <v>949</v>
      </c>
      <c r="B207" s="5" t="s">
        <v>26</v>
      </c>
      <c r="C207" s="5" t="s">
        <v>42</v>
      </c>
      <c r="D207" s="5" t="s">
        <v>379</v>
      </c>
      <c r="E207" s="5" t="s">
        <v>380</v>
      </c>
      <c r="F207" s="7">
        <v>45264</v>
      </c>
      <c r="G207" s="7">
        <v>45266</v>
      </c>
      <c r="H207" s="5">
        <v>1</v>
      </c>
      <c r="I207" s="5">
        <v>2</v>
      </c>
      <c r="J207" s="5">
        <v>2</v>
      </c>
      <c r="K207" s="5" t="s">
        <v>30</v>
      </c>
      <c r="L207" s="5">
        <v>109.26</v>
      </c>
      <c r="M207" s="5">
        <v>109.26</v>
      </c>
      <c r="N207" s="5" t="s">
        <v>950</v>
      </c>
      <c r="O207" s="5" t="s">
        <v>46</v>
      </c>
      <c r="P207" s="5" t="s">
        <v>33</v>
      </c>
      <c r="Q207" s="5">
        <v>0</v>
      </c>
      <c r="R207" s="8">
        <v>45264.0000115741</v>
      </c>
      <c r="S207" s="7">
        <v>45271</v>
      </c>
      <c r="T207" s="5" t="s">
        <v>47</v>
      </c>
      <c r="U207" s="5">
        <v>109.26</v>
      </c>
      <c r="V207" s="5">
        <v>0</v>
      </c>
      <c r="W207" s="5">
        <v>0</v>
      </c>
      <c r="X207" s="5" t="s">
        <v>951</v>
      </c>
      <c r="Y207" s="5" t="s">
        <v>952</v>
      </c>
    </row>
    <row r="208" s="5" customFormat="1" spans="1:25">
      <c r="A208" s="5" t="s">
        <v>953</v>
      </c>
      <c r="B208" s="5" t="s">
        <v>26</v>
      </c>
      <c r="C208" s="5" t="s">
        <v>42</v>
      </c>
      <c r="D208" s="5" t="s">
        <v>319</v>
      </c>
      <c r="E208" s="5" t="s">
        <v>337</v>
      </c>
      <c r="F208" s="7">
        <v>45268</v>
      </c>
      <c r="G208" s="7">
        <v>45270</v>
      </c>
      <c r="H208" s="5">
        <v>1</v>
      </c>
      <c r="I208" s="5">
        <v>2</v>
      </c>
      <c r="J208" s="5">
        <v>2</v>
      </c>
      <c r="K208" s="5" t="s">
        <v>30</v>
      </c>
      <c r="L208" s="5">
        <v>388.92</v>
      </c>
      <c r="M208" s="5">
        <v>388.92</v>
      </c>
      <c r="N208" s="5" t="s">
        <v>954</v>
      </c>
      <c r="O208" s="5" t="s">
        <v>46</v>
      </c>
      <c r="P208" s="5" t="s">
        <v>33</v>
      </c>
      <c r="Q208" s="5">
        <v>0</v>
      </c>
      <c r="R208" s="8">
        <v>45264</v>
      </c>
      <c r="S208" s="7">
        <v>45271</v>
      </c>
      <c r="T208" s="5" t="s">
        <v>47</v>
      </c>
      <c r="U208" s="5">
        <v>388.92</v>
      </c>
      <c r="V208" s="5">
        <v>0</v>
      </c>
      <c r="W208" s="5">
        <v>0</v>
      </c>
      <c r="X208" s="5" t="s">
        <v>955</v>
      </c>
      <c r="Y208" s="5" t="s">
        <v>956</v>
      </c>
    </row>
    <row r="209" s="5" customFormat="1" spans="1:25">
      <c r="A209" s="5" t="s">
        <v>957</v>
      </c>
      <c r="B209" s="5" t="s">
        <v>26</v>
      </c>
      <c r="C209" s="5" t="s">
        <v>42</v>
      </c>
      <c r="D209" s="5" t="s">
        <v>319</v>
      </c>
      <c r="E209" s="5" t="s">
        <v>337</v>
      </c>
      <c r="F209" s="7">
        <v>45264</v>
      </c>
      <c r="G209" s="7">
        <v>45266</v>
      </c>
      <c r="H209" s="5">
        <v>1</v>
      </c>
      <c r="I209" s="5">
        <v>2</v>
      </c>
      <c r="J209" s="5">
        <v>2</v>
      </c>
      <c r="K209" s="5" t="s">
        <v>30</v>
      </c>
      <c r="L209" s="5">
        <v>388.92</v>
      </c>
      <c r="M209" s="5">
        <v>388.92</v>
      </c>
      <c r="N209" s="5" t="s">
        <v>958</v>
      </c>
      <c r="O209" s="5" t="s">
        <v>46</v>
      </c>
      <c r="P209" s="5" t="s">
        <v>33</v>
      </c>
      <c r="Q209" s="5">
        <v>0</v>
      </c>
      <c r="R209" s="8">
        <v>45264.0000115741</v>
      </c>
      <c r="S209" s="7">
        <v>45271</v>
      </c>
      <c r="T209" s="5" t="s">
        <v>47</v>
      </c>
      <c r="U209" s="5">
        <v>388.92</v>
      </c>
      <c r="V209" s="5">
        <v>0</v>
      </c>
      <c r="W209" s="5">
        <v>0</v>
      </c>
      <c r="X209" s="5" t="s">
        <v>959</v>
      </c>
      <c r="Y209" s="5" t="s">
        <v>960</v>
      </c>
    </row>
    <row r="210" s="5" customFormat="1" spans="1:25">
      <c r="A210" s="5" t="s">
        <v>961</v>
      </c>
      <c r="B210" s="5" t="s">
        <v>26</v>
      </c>
      <c r="C210" s="5" t="s">
        <v>42</v>
      </c>
      <c r="D210" s="5" t="s">
        <v>43</v>
      </c>
      <c r="E210" s="5" t="s">
        <v>359</v>
      </c>
      <c r="F210" s="7">
        <v>45268</v>
      </c>
      <c r="G210" s="7">
        <v>45270</v>
      </c>
      <c r="H210" s="5">
        <v>1</v>
      </c>
      <c r="I210" s="5">
        <v>2</v>
      </c>
      <c r="J210" s="5">
        <v>2</v>
      </c>
      <c r="K210" s="5" t="s">
        <v>30</v>
      </c>
      <c r="L210" s="5">
        <v>1030.22</v>
      </c>
      <c r="M210" s="5">
        <v>1030.22</v>
      </c>
      <c r="N210" s="5" t="s">
        <v>962</v>
      </c>
      <c r="O210" s="5" t="s">
        <v>46</v>
      </c>
      <c r="P210" s="5" t="s">
        <v>33</v>
      </c>
      <c r="Q210" s="5">
        <v>0</v>
      </c>
      <c r="R210" s="8">
        <v>45264.0000115741</v>
      </c>
      <c r="S210" s="7">
        <v>45271</v>
      </c>
      <c r="T210" s="5" t="s">
        <v>47</v>
      </c>
      <c r="U210" s="5">
        <v>1030.22</v>
      </c>
      <c r="V210" s="5">
        <v>0</v>
      </c>
      <c r="W210" s="5">
        <v>0</v>
      </c>
      <c r="X210" s="5" t="s">
        <v>963</v>
      </c>
      <c r="Y210" s="5" t="s">
        <v>964</v>
      </c>
    </row>
    <row r="211" s="5" customFormat="1" spans="1:25">
      <c r="A211" s="5" t="s">
        <v>965</v>
      </c>
      <c r="B211" s="5" t="s">
        <v>26</v>
      </c>
      <c r="C211" s="5" t="s">
        <v>42</v>
      </c>
      <c r="D211" s="5" t="s">
        <v>693</v>
      </c>
      <c r="E211" s="5" t="s">
        <v>694</v>
      </c>
      <c r="F211" s="7">
        <v>45265</v>
      </c>
      <c r="G211" s="7">
        <v>45268</v>
      </c>
      <c r="H211" s="5">
        <v>1</v>
      </c>
      <c r="I211" s="5">
        <v>3</v>
      </c>
      <c r="J211" s="5">
        <v>3</v>
      </c>
      <c r="K211" s="5" t="s">
        <v>30</v>
      </c>
      <c r="L211" s="5">
        <v>210.69</v>
      </c>
      <c r="M211" s="5">
        <v>210.69</v>
      </c>
      <c r="N211" s="5" t="s">
        <v>966</v>
      </c>
      <c r="O211" s="5" t="s">
        <v>46</v>
      </c>
      <c r="P211" s="5" t="s">
        <v>33</v>
      </c>
      <c r="Q211" s="5">
        <v>0</v>
      </c>
      <c r="R211" s="8">
        <v>45264</v>
      </c>
      <c r="S211" s="7">
        <v>45271</v>
      </c>
      <c r="T211" s="5" t="s">
        <v>47</v>
      </c>
      <c r="U211" s="5">
        <v>210.69</v>
      </c>
      <c r="V211" s="5">
        <v>0</v>
      </c>
      <c r="W211" s="5">
        <v>0</v>
      </c>
      <c r="X211" s="5" t="s">
        <v>967</v>
      </c>
      <c r="Y211" s="5" t="s">
        <v>968</v>
      </c>
    </row>
    <row r="212" s="5" customFormat="1" spans="1:25">
      <c r="A212" s="5" t="s">
        <v>969</v>
      </c>
      <c r="B212" s="5" t="s">
        <v>26</v>
      </c>
      <c r="C212" s="5" t="s">
        <v>42</v>
      </c>
      <c r="D212" s="5" t="s">
        <v>408</v>
      </c>
      <c r="E212" s="5" t="s">
        <v>409</v>
      </c>
      <c r="F212" s="7">
        <v>45265</v>
      </c>
      <c r="G212" s="7">
        <v>45266</v>
      </c>
      <c r="H212" s="5">
        <v>1</v>
      </c>
      <c r="I212" s="5">
        <v>1</v>
      </c>
      <c r="J212" s="5">
        <v>1</v>
      </c>
      <c r="K212" s="5" t="s">
        <v>30</v>
      </c>
      <c r="L212" s="5">
        <v>229.29</v>
      </c>
      <c r="M212" s="5">
        <v>229.29</v>
      </c>
      <c r="N212" s="5" t="s">
        <v>970</v>
      </c>
      <c r="O212" s="5" t="s">
        <v>46</v>
      </c>
      <c r="P212" s="5" t="s">
        <v>33</v>
      </c>
      <c r="Q212" s="5">
        <v>0</v>
      </c>
      <c r="R212" s="8">
        <v>45264</v>
      </c>
      <c r="S212" s="7">
        <v>45271</v>
      </c>
      <c r="T212" s="5" t="s">
        <v>47</v>
      </c>
      <c r="U212" s="5">
        <v>229.29</v>
      </c>
      <c r="V212" s="5">
        <v>0</v>
      </c>
      <c r="W212" s="5">
        <v>0</v>
      </c>
      <c r="X212" s="5" t="s">
        <v>971</v>
      </c>
      <c r="Y212" s="5" t="s">
        <v>972</v>
      </c>
    </row>
    <row r="213" s="5" customFormat="1" spans="1:25">
      <c r="A213" s="5" t="s">
        <v>973</v>
      </c>
      <c r="B213" s="5" t="s">
        <v>26</v>
      </c>
      <c r="C213" s="5" t="s">
        <v>42</v>
      </c>
      <c r="D213" s="5" t="s">
        <v>974</v>
      </c>
      <c r="E213" s="5" t="s">
        <v>975</v>
      </c>
      <c r="F213" s="7">
        <v>45264</v>
      </c>
      <c r="G213" s="7">
        <v>45265</v>
      </c>
      <c r="H213" s="5">
        <v>1</v>
      </c>
      <c r="I213" s="5">
        <v>1</v>
      </c>
      <c r="J213" s="5">
        <v>1</v>
      </c>
      <c r="K213" s="5" t="s">
        <v>30</v>
      </c>
      <c r="L213" s="5">
        <v>68.55</v>
      </c>
      <c r="M213" s="5">
        <v>68.55</v>
      </c>
      <c r="N213" s="5" t="s">
        <v>976</v>
      </c>
      <c r="O213" s="5" t="s">
        <v>46</v>
      </c>
      <c r="P213" s="5" t="s">
        <v>33</v>
      </c>
      <c r="Q213" s="5">
        <v>0</v>
      </c>
      <c r="R213" s="8">
        <v>45264.0000115741</v>
      </c>
      <c r="S213" s="7">
        <v>45271</v>
      </c>
      <c r="T213" s="5" t="s">
        <v>47</v>
      </c>
      <c r="U213" s="5">
        <v>68.55</v>
      </c>
      <c r="V213" s="5">
        <v>0</v>
      </c>
      <c r="W213" s="5">
        <v>0</v>
      </c>
      <c r="X213" s="5" t="s">
        <v>977</v>
      </c>
      <c r="Y213" s="5" t="s">
        <v>978</v>
      </c>
    </row>
    <row r="214" s="5" customFormat="1" spans="1:25">
      <c r="A214" s="5" t="s">
        <v>979</v>
      </c>
      <c r="B214" s="5" t="s">
        <v>26</v>
      </c>
      <c r="C214" s="5" t="s">
        <v>42</v>
      </c>
      <c r="D214" s="5" t="s">
        <v>974</v>
      </c>
      <c r="E214" s="5" t="s">
        <v>337</v>
      </c>
      <c r="F214" s="7">
        <v>45264</v>
      </c>
      <c r="G214" s="7">
        <v>45265</v>
      </c>
      <c r="H214" s="5">
        <v>1</v>
      </c>
      <c r="I214" s="5">
        <v>1</v>
      </c>
      <c r="J214" s="5">
        <v>1</v>
      </c>
      <c r="K214" s="5" t="s">
        <v>30</v>
      </c>
      <c r="L214" s="5">
        <v>66.45</v>
      </c>
      <c r="M214" s="5">
        <v>66.45</v>
      </c>
      <c r="N214" s="5" t="s">
        <v>980</v>
      </c>
      <c r="O214" s="5" t="s">
        <v>46</v>
      </c>
      <c r="P214" s="5" t="s">
        <v>33</v>
      </c>
      <c r="Q214" s="5">
        <v>0</v>
      </c>
      <c r="R214" s="8">
        <v>45264</v>
      </c>
      <c r="S214" s="7">
        <v>45271</v>
      </c>
      <c r="T214" s="5" t="s">
        <v>47</v>
      </c>
      <c r="U214" s="5">
        <v>66.45</v>
      </c>
      <c r="V214" s="5">
        <v>0</v>
      </c>
      <c r="W214" s="5">
        <v>0</v>
      </c>
      <c r="X214" s="5" t="s">
        <v>981</v>
      </c>
      <c r="Y214" s="5" t="s">
        <v>982</v>
      </c>
    </row>
    <row r="215" s="5" customFormat="1" spans="1:25">
      <c r="A215" s="5" t="s">
        <v>983</v>
      </c>
      <c r="B215" s="5" t="s">
        <v>26</v>
      </c>
      <c r="C215" s="5" t="s">
        <v>42</v>
      </c>
      <c r="D215" s="5" t="s">
        <v>319</v>
      </c>
      <c r="E215" s="5" t="s">
        <v>183</v>
      </c>
      <c r="F215" s="7">
        <v>45267</v>
      </c>
      <c r="G215" s="7">
        <v>45269</v>
      </c>
      <c r="H215" s="5">
        <v>1</v>
      </c>
      <c r="I215" s="5">
        <v>2</v>
      </c>
      <c r="J215" s="5">
        <v>2</v>
      </c>
      <c r="K215" s="5" t="s">
        <v>30</v>
      </c>
      <c r="L215" s="5">
        <v>388.92</v>
      </c>
      <c r="M215" s="5">
        <v>388.92</v>
      </c>
      <c r="N215" s="5" t="s">
        <v>984</v>
      </c>
      <c r="O215" s="5" t="s">
        <v>46</v>
      </c>
      <c r="P215" s="5" t="s">
        <v>33</v>
      </c>
      <c r="Q215" s="5">
        <v>0</v>
      </c>
      <c r="R215" s="8">
        <v>45264.0000115741</v>
      </c>
      <c r="S215" s="7">
        <v>45271</v>
      </c>
      <c r="T215" s="5" t="s">
        <v>47</v>
      </c>
      <c r="U215" s="5">
        <v>388.92</v>
      </c>
      <c r="V215" s="5">
        <v>0</v>
      </c>
      <c r="W215" s="5">
        <v>0</v>
      </c>
      <c r="X215" s="5" t="s">
        <v>985</v>
      </c>
      <c r="Y215" s="5" t="s">
        <v>986</v>
      </c>
    </row>
    <row r="216" s="5" customFormat="1" spans="1:25">
      <c r="A216" s="5" t="s">
        <v>987</v>
      </c>
      <c r="B216" s="5" t="s">
        <v>26</v>
      </c>
      <c r="C216" s="5" t="s">
        <v>42</v>
      </c>
      <c r="D216" s="5" t="s">
        <v>974</v>
      </c>
      <c r="E216" s="5" t="s">
        <v>988</v>
      </c>
      <c r="F216" s="7">
        <v>45264</v>
      </c>
      <c r="G216" s="7">
        <v>45265</v>
      </c>
      <c r="H216" s="5">
        <v>3</v>
      </c>
      <c r="I216" s="5">
        <v>1</v>
      </c>
      <c r="J216" s="5">
        <v>3</v>
      </c>
      <c r="K216" s="5" t="s">
        <v>30</v>
      </c>
      <c r="L216" s="5">
        <v>273.21</v>
      </c>
      <c r="M216" s="5">
        <v>273.21</v>
      </c>
      <c r="N216" s="5" t="s">
        <v>989</v>
      </c>
      <c r="O216" s="5" t="s">
        <v>46</v>
      </c>
      <c r="P216" s="5" t="s">
        <v>33</v>
      </c>
      <c r="Q216" s="5">
        <v>0</v>
      </c>
      <c r="R216" s="8">
        <v>45264</v>
      </c>
      <c r="S216" s="7">
        <v>45271</v>
      </c>
      <c r="T216" s="5" t="s">
        <v>47</v>
      </c>
      <c r="U216" s="5">
        <v>273.21</v>
      </c>
      <c r="V216" s="5">
        <v>0</v>
      </c>
      <c r="W216" s="5">
        <v>0</v>
      </c>
      <c r="X216" s="5" t="s">
        <v>990</v>
      </c>
      <c r="Y216" s="5" t="s">
        <v>991</v>
      </c>
    </row>
    <row r="217" s="5" customFormat="1" spans="1:25">
      <c r="A217" s="5" t="s">
        <v>992</v>
      </c>
      <c r="B217" s="5" t="s">
        <v>26</v>
      </c>
      <c r="C217" s="5" t="s">
        <v>42</v>
      </c>
      <c r="D217" s="5" t="s">
        <v>587</v>
      </c>
      <c r="E217" s="5" t="s">
        <v>160</v>
      </c>
      <c r="F217" s="7">
        <v>45265</v>
      </c>
      <c r="G217" s="7">
        <v>45268</v>
      </c>
      <c r="H217" s="5">
        <v>1</v>
      </c>
      <c r="I217" s="5">
        <v>3</v>
      </c>
      <c r="J217" s="5">
        <v>3</v>
      </c>
      <c r="K217" s="5" t="s">
        <v>30</v>
      </c>
      <c r="L217" s="5">
        <v>86.04</v>
      </c>
      <c r="M217" s="5">
        <v>86.04</v>
      </c>
      <c r="N217" s="5" t="s">
        <v>993</v>
      </c>
      <c r="O217" s="5" t="s">
        <v>46</v>
      </c>
      <c r="P217" s="5" t="s">
        <v>33</v>
      </c>
      <c r="Q217" s="5">
        <v>0</v>
      </c>
      <c r="R217" s="8">
        <v>45264</v>
      </c>
      <c r="S217" s="7">
        <v>45271</v>
      </c>
      <c r="T217" s="5" t="s">
        <v>47</v>
      </c>
      <c r="U217" s="5">
        <v>86.04</v>
      </c>
      <c r="V217" s="5">
        <v>0</v>
      </c>
      <c r="W217" s="5">
        <v>0</v>
      </c>
      <c r="X217" s="5" t="s">
        <v>994</v>
      </c>
      <c r="Y217" s="5" t="s">
        <v>995</v>
      </c>
    </row>
    <row r="218" s="5" customFormat="1" spans="1:25">
      <c r="A218" s="5" t="s">
        <v>996</v>
      </c>
      <c r="B218" s="5" t="s">
        <v>26</v>
      </c>
      <c r="C218" s="5" t="s">
        <v>42</v>
      </c>
      <c r="D218" s="5" t="s">
        <v>379</v>
      </c>
      <c r="E218" s="5" t="s">
        <v>380</v>
      </c>
      <c r="F218" s="7">
        <v>45266</v>
      </c>
      <c r="G218" s="7">
        <v>45267</v>
      </c>
      <c r="H218" s="5">
        <v>1</v>
      </c>
      <c r="I218" s="5">
        <v>1</v>
      </c>
      <c r="J218" s="5">
        <v>1</v>
      </c>
      <c r="K218" s="5" t="s">
        <v>30</v>
      </c>
      <c r="L218" s="5">
        <v>54.42</v>
      </c>
      <c r="M218" s="5">
        <v>54.42</v>
      </c>
      <c r="N218" s="5" t="s">
        <v>997</v>
      </c>
      <c r="O218" s="5" t="s">
        <v>46</v>
      </c>
      <c r="P218" s="5" t="s">
        <v>33</v>
      </c>
      <c r="Q218" s="5">
        <v>0</v>
      </c>
      <c r="R218" s="8">
        <v>45264</v>
      </c>
      <c r="S218" s="7">
        <v>45271</v>
      </c>
      <c r="T218" s="5" t="s">
        <v>47</v>
      </c>
      <c r="U218" s="5">
        <v>54.42</v>
      </c>
      <c r="V218" s="5">
        <v>0</v>
      </c>
      <c r="W218" s="5">
        <v>0</v>
      </c>
      <c r="X218" s="5" t="s">
        <v>998</v>
      </c>
      <c r="Y218" s="5" t="s">
        <v>999</v>
      </c>
    </row>
    <row r="219" s="5" customFormat="1" spans="1:25">
      <c r="A219" s="5" t="s">
        <v>1000</v>
      </c>
      <c r="B219" s="5" t="s">
        <v>26</v>
      </c>
      <c r="C219" s="5" t="s">
        <v>42</v>
      </c>
      <c r="D219" s="5" t="s">
        <v>119</v>
      </c>
      <c r="E219" s="5" t="s">
        <v>120</v>
      </c>
      <c r="F219" s="7">
        <v>45267</v>
      </c>
      <c r="G219" s="7">
        <v>45270</v>
      </c>
      <c r="H219" s="5">
        <v>1</v>
      </c>
      <c r="I219" s="5">
        <v>3</v>
      </c>
      <c r="J219" s="5">
        <v>3</v>
      </c>
      <c r="K219" s="5" t="s">
        <v>30</v>
      </c>
      <c r="L219" s="5">
        <v>360.51</v>
      </c>
      <c r="M219" s="5">
        <v>360.51</v>
      </c>
      <c r="N219" s="5" t="s">
        <v>1001</v>
      </c>
      <c r="O219" s="5" t="s">
        <v>46</v>
      </c>
      <c r="P219" s="5" t="s">
        <v>33</v>
      </c>
      <c r="Q219" s="5">
        <v>0</v>
      </c>
      <c r="R219" s="8">
        <v>45264.0000115741</v>
      </c>
      <c r="S219" s="7">
        <v>45271</v>
      </c>
      <c r="T219" s="5" t="s">
        <v>47</v>
      </c>
      <c r="U219" s="5">
        <v>360.51</v>
      </c>
      <c r="V219" s="5">
        <v>0</v>
      </c>
      <c r="W219" s="5">
        <v>0</v>
      </c>
      <c r="X219" s="5" t="s">
        <v>1002</v>
      </c>
      <c r="Y219" s="5" t="s">
        <v>1003</v>
      </c>
    </row>
    <row r="220" s="5" customFormat="1" spans="1:25">
      <c r="A220" s="5" t="s">
        <v>1004</v>
      </c>
      <c r="B220" s="5" t="s">
        <v>26</v>
      </c>
      <c r="C220" s="5" t="s">
        <v>42</v>
      </c>
      <c r="D220" s="5" t="s">
        <v>1005</v>
      </c>
      <c r="E220" s="5" t="s">
        <v>1006</v>
      </c>
      <c r="F220" s="7">
        <v>45264</v>
      </c>
      <c r="G220" s="7">
        <v>45267</v>
      </c>
      <c r="H220" s="5">
        <v>1</v>
      </c>
      <c r="I220" s="5">
        <v>3</v>
      </c>
      <c r="J220" s="5">
        <v>3</v>
      </c>
      <c r="K220" s="5" t="s">
        <v>30</v>
      </c>
      <c r="L220" s="5">
        <v>176.28</v>
      </c>
      <c r="M220" s="5">
        <v>176.28</v>
      </c>
      <c r="N220" s="5" t="s">
        <v>1007</v>
      </c>
      <c r="O220" s="5" t="s">
        <v>46</v>
      </c>
      <c r="P220" s="5" t="s">
        <v>33</v>
      </c>
      <c r="Q220" s="5">
        <v>0</v>
      </c>
      <c r="R220" s="8">
        <v>45264</v>
      </c>
      <c r="S220" s="7">
        <v>45271</v>
      </c>
      <c r="T220" s="5" t="s">
        <v>47</v>
      </c>
      <c r="U220" s="5">
        <v>176.28</v>
      </c>
      <c r="V220" s="5">
        <v>0</v>
      </c>
      <c r="W220" s="5">
        <v>0</v>
      </c>
      <c r="X220" s="5" t="s">
        <v>1008</v>
      </c>
      <c r="Y220" s="5" t="s">
        <v>35</v>
      </c>
    </row>
    <row r="221" s="5" customFormat="1" spans="1:25">
      <c r="A221" s="5" t="s">
        <v>1009</v>
      </c>
      <c r="B221" s="5" t="s">
        <v>26</v>
      </c>
      <c r="C221" s="5" t="s">
        <v>42</v>
      </c>
      <c r="D221" s="5" t="s">
        <v>1010</v>
      </c>
      <c r="E221" s="5" t="s">
        <v>1011</v>
      </c>
      <c r="F221" s="7">
        <v>45266</v>
      </c>
      <c r="G221" s="7">
        <v>45267</v>
      </c>
      <c r="H221" s="5">
        <v>1</v>
      </c>
      <c r="I221" s="5">
        <v>1</v>
      </c>
      <c r="J221" s="5">
        <v>1</v>
      </c>
      <c r="K221" s="5" t="s">
        <v>30</v>
      </c>
      <c r="L221" s="5">
        <v>55.12</v>
      </c>
      <c r="M221" s="5">
        <v>55.12</v>
      </c>
      <c r="N221" s="5" t="s">
        <v>1012</v>
      </c>
      <c r="O221" s="5" t="s">
        <v>46</v>
      </c>
      <c r="P221" s="5" t="s">
        <v>33</v>
      </c>
      <c r="Q221" s="5">
        <v>0</v>
      </c>
      <c r="R221" s="8">
        <v>45264</v>
      </c>
      <c r="S221" s="7">
        <v>45271</v>
      </c>
      <c r="T221" s="5" t="s">
        <v>47</v>
      </c>
      <c r="U221" s="5">
        <v>55.12</v>
      </c>
      <c r="V221" s="5">
        <v>0</v>
      </c>
      <c r="W221" s="5">
        <v>0</v>
      </c>
      <c r="X221" s="5" t="s">
        <v>1013</v>
      </c>
      <c r="Y221" s="5" t="s">
        <v>35</v>
      </c>
    </row>
    <row r="222" s="5" customFormat="1" spans="1:25">
      <c r="A222" s="5" t="s">
        <v>1004</v>
      </c>
      <c r="B222" s="5" t="s">
        <v>26</v>
      </c>
      <c r="C222" s="5" t="s">
        <v>84</v>
      </c>
      <c r="D222" s="5" t="s">
        <v>1005</v>
      </c>
      <c r="E222" s="5" t="s">
        <v>1006</v>
      </c>
      <c r="F222" s="7">
        <v>45264</v>
      </c>
      <c r="G222" s="7">
        <v>45267</v>
      </c>
      <c r="H222" s="5">
        <v>1</v>
      </c>
      <c r="I222" s="5">
        <v>3</v>
      </c>
      <c r="J222" s="5">
        <v>3</v>
      </c>
      <c r="K222" s="5" t="s">
        <v>30</v>
      </c>
      <c r="L222" s="5">
        <v>-176.28</v>
      </c>
      <c r="M222" s="5">
        <v>-176.28</v>
      </c>
      <c r="N222" s="5" t="s">
        <v>1007</v>
      </c>
      <c r="O222" s="5" t="s">
        <v>46</v>
      </c>
      <c r="P222" s="5" t="s">
        <v>33</v>
      </c>
      <c r="Q222" s="5">
        <v>0</v>
      </c>
      <c r="R222" s="8">
        <v>45264</v>
      </c>
      <c r="S222" s="7">
        <v>45271</v>
      </c>
      <c r="T222" s="5" t="s">
        <v>47</v>
      </c>
      <c r="U222" s="5">
        <v>-176.28</v>
      </c>
      <c r="V222" s="5">
        <v>0</v>
      </c>
      <c r="W222" s="5">
        <v>0</v>
      </c>
      <c r="X222" s="5" t="s">
        <v>1008</v>
      </c>
      <c r="Y222" s="5" t="s">
        <v>35</v>
      </c>
    </row>
    <row r="223" s="5" customFormat="1" spans="1:25">
      <c r="A223" s="5" t="s">
        <v>1009</v>
      </c>
      <c r="B223" s="5" t="s">
        <v>26</v>
      </c>
      <c r="C223" s="5" t="s">
        <v>84</v>
      </c>
      <c r="D223" s="5" t="s">
        <v>1010</v>
      </c>
      <c r="E223" s="5" t="s">
        <v>1011</v>
      </c>
      <c r="F223" s="7">
        <v>45266</v>
      </c>
      <c r="G223" s="7">
        <v>45267</v>
      </c>
      <c r="H223" s="5">
        <v>1</v>
      </c>
      <c r="I223" s="5">
        <v>1</v>
      </c>
      <c r="J223" s="5">
        <v>1</v>
      </c>
      <c r="K223" s="5" t="s">
        <v>30</v>
      </c>
      <c r="L223" s="5">
        <v>-55.12</v>
      </c>
      <c r="M223" s="5">
        <v>-55.12</v>
      </c>
      <c r="N223" s="5" t="s">
        <v>1012</v>
      </c>
      <c r="O223" s="5" t="s">
        <v>46</v>
      </c>
      <c r="P223" s="5" t="s">
        <v>33</v>
      </c>
      <c r="Q223" s="5">
        <v>0</v>
      </c>
      <c r="R223" s="8">
        <v>45264</v>
      </c>
      <c r="S223" s="7">
        <v>45271</v>
      </c>
      <c r="T223" s="5" t="s">
        <v>47</v>
      </c>
      <c r="U223" s="5">
        <v>-55.12</v>
      </c>
      <c r="V223" s="5">
        <v>0</v>
      </c>
      <c r="W223" s="5">
        <v>0</v>
      </c>
      <c r="X223" s="5" t="s">
        <v>1013</v>
      </c>
      <c r="Y223" s="5" t="s">
        <v>35</v>
      </c>
    </row>
    <row r="224" s="5" customFormat="1" spans="1:25">
      <c r="A224" s="5" t="s">
        <v>1014</v>
      </c>
      <c r="B224" s="5" t="s">
        <v>26</v>
      </c>
      <c r="C224" s="5" t="s">
        <v>42</v>
      </c>
      <c r="D224" s="5" t="s">
        <v>1015</v>
      </c>
      <c r="E224" s="5" t="s">
        <v>1016</v>
      </c>
      <c r="F224" s="7">
        <v>45265</v>
      </c>
      <c r="G224" s="7">
        <v>45267</v>
      </c>
      <c r="H224" s="5">
        <v>3</v>
      </c>
      <c r="I224" s="5">
        <v>2</v>
      </c>
      <c r="J224" s="5">
        <v>6</v>
      </c>
      <c r="K224" s="5" t="s">
        <v>30</v>
      </c>
      <c r="L224" s="5">
        <v>472.56</v>
      </c>
      <c r="M224" s="5">
        <v>472.56</v>
      </c>
      <c r="N224" s="5" t="s">
        <v>1017</v>
      </c>
      <c r="O224" s="5" t="s">
        <v>46</v>
      </c>
      <c r="P224" s="5" t="s">
        <v>33</v>
      </c>
      <c r="Q224" s="5">
        <v>0</v>
      </c>
      <c r="R224" s="8">
        <v>45264</v>
      </c>
      <c r="S224" s="7">
        <v>45271</v>
      </c>
      <c r="T224" s="5" t="s">
        <v>47</v>
      </c>
      <c r="U224" s="5">
        <v>472.56</v>
      </c>
      <c r="V224" s="5">
        <v>0</v>
      </c>
      <c r="W224" s="5">
        <v>0</v>
      </c>
      <c r="X224" s="5" t="s">
        <v>1018</v>
      </c>
      <c r="Y224" s="5" t="s">
        <v>1019</v>
      </c>
    </row>
    <row r="225" s="5" customFormat="1" spans="1:25">
      <c r="A225" s="5" t="s">
        <v>1020</v>
      </c>
      <c r="B225" s="5" t="s">
        <v>26</v>
      </c>
      <c r="C225" s="5" t="s">
        <v>42</v>
      </c>
      <c r="D225" s="5" t="s">
        <v>1005</v>
      </c>
      <c r="E225" s="5" t="s">
        <v>1006</v>
      </c>
      <c r="F225" s="7">
        <v>45265</v>
      </c>
      <c r="G225" s="7">
        <v>45267</v>
      </c>
      <c r="H225" s="5">
        <v>1</v>
      </c>
      <c r="I225" s="5">
        <v>2</v>
      </c>
      <c r="J225" s="5">
        <v>2</v>
      </c>
      <c r="K225" s="5" t="s">
        <v>30</v>
      </c>
      <c r="L225" s="5">
        <v>117.52</v>
      </c>
      <c r="M225" s="5">
        <v>117.52</v>
      </c>
      <c r="N225" s="5" t="s">
        <v>1021</v>
      </c>
      <c r="O225" s="5" t="s">
        <v>46</v>
      </c>
      <c r="P225" s="5" t="s">
        <v>33</v>
      </c>
      <c r="Q225" s="5">
        <v>0</v>
      </c>
      <c r="R225" s="8">
        <v>45264.0000115741</v>
      </c>
      <c r="S225" s="7">
        <v>45271</v>
      </c>
      <c r="T225" s="5" t="s">
        <v>47</v>
      </c>
      <c r="U225" s="5">
        <v>117.52</v>
      </c>
      <c r="V225" s="5">
        <v>0</v>
      </c>
      <c r="W225" s="5">
        <v>0</v>
      </c>
      <c r="X225" s="5" t="s">
        <v>1022</v>
      </c>
      <c r="Y225" s="5" t="s">
        <v>35</v>
      </c>
    </row>
    <row r="226" s="5" customFormat="1" spans="1:25">
      <c r="A226" s="5" t="s">
        <v>1023</v>
      </c>
      <c r="B226" s="5" t="s">
        <v>26</v>
      </c>
      <c r="C226" s="5" t="s">
        <v>42</v>
      </c>
      <c r="D226" s="5" t="s">
        <v>1024</v>
      </c>
      <c r="E226" s="5" t="s">
        <v>1025</v>
      </c>
      <c r="F226" s="7">
        <v>45265</v>
      </c>
      <c r="G226" s="7">
        <v>45268</v>
      </c>
      <c r="H226" s="5">
        <v>1</v>
      </c>
      <c r="I226" s="5">
        <v>3</v>
      </c>
      <c r="J226" s="5">
        <v>3</v>
      </c>
      <c r="K226" s="5" t="s">
        <v>30</v>
      </c>
      <c r="L226" s="5">
        <v>384.31</v>
      </c>
      <c r="M226" s="5">
        <v>384.31</v>
      </c>
      <c r="N226" s="5" t="s">
        <v>1026</v>
      </c>
      <c r="O226" s="5" t="s">
        <v>46</v>
      </c>
      <c r="P226" s="5" t="s">
        <v>33</v>
      </c>
      <c r="Q226" s="5">
        <v>0</v>
      </c>
      <c r="R226" s="8">
        <v>45264.0000115741</v>
      </c>
      <c r="S226" s="7">
        <v>45271</v>
      </c>
      <c r="T226" s="5" t="s">
        <v>47</v>
      </c>
      <c r="U226" s="5">
        <v>384.31</v>
      </c>
      <c r="V226" s="5">
        <v>0</v>
      </c>
      <c r="W226" s="5">
        <v>0</v>
      </c>
      <c r="X226" s="5" t="s">
        <v>1027</v>
      </c>
      <c r="Y226" s="5" t="s">
        <v>1027</v>
      </c>
    </row>
    <row r="227" s="5" customFormat="1" spans="1:25">
      <c r="A227" s="5" t="s">
        <v>1028</v>
      </c>
      <c r="B227" s="5" t="s">
        <v>26</v>
      </c>
      <c r="C227" s="5" t="s">
        <v>42</v>
      </c>
      <c r="D227" s="5" t="s">
        <v>165</v>
      </c>
      <c r="E227" s="5" t="s">
        <v>1029</v>
      </c>
      <c r="F227" s="7">
        <v>45268</v>
      </c>
      <c r="G227" s="7">
        <v>45270</v>
      </c>
      <c r="H227" s="5">
        <v>1</v>
      </c>
      <c r="I227" s="5">
        <v>2</v>
      </c>
      <c r="J227" s="5">
        <v>2</v>
      </c>
      <c r="K227" s="5" t="s">
        <v>30</v>
      </c>
      <c r="L227" s="5">
        <v>847.78</v>
      </c>
      <c r="M227" s="5">
        <v>847.78</v>
      </c>
      <c r="N227" s="5" t="s">
        <v>1030</v>
      </c>
      <c r="O227" s="5" t="s">
        <v>46</v>
      </c>
      <c r="P227" s="5" t="s">
        <v>33</v>
      </c>
      <c r="Q227" s="5">
        <v>0</v>
      </c>
      <c r="R227" s="8">
        <v>45264</v>
      </c>
      <c r="S227" s="7">
        <v>45271</v>
      </c>
      <c r="T227" s="5" t="s">
        <v>47</v>
      </c>
      <c r="U227" s="5">
        <v>847.78</v>
      </c>
      <c r="V227" s="5">
        <v>0</v>
      </c>
      <c r="W227" s="5">
        <v>0</v>
      </c>
      <c r="X227" s="5" t="s">
        <v>1031</v>
      </c>
      <c r="Y227" s="5" t="s">
        <v>1032</v>
      </c>
    </row>
    <row r="228" s="5" customFormat="1" spans="1:25">
      <c r="A228" s="5" t="s">
        <v>1033</v>
      </c>
      <c r="B228" s="5" t="s">
        <v>26</v>
      </c>
      <c r="C228" s="5" t="s">
        <v>42</v>
      </c>
      <c r="D228" s="5" t="s">
        <v>379</v>
      </c>
      <c r="E228" s="5" t="s">
        <v>380</v>
      </c>
      <c r="F228" s="7">
        <v>45266</v>
      </c>
      <c r="G228" s="7">
        <v>45267</v>
      </c>
      <c r="H228" s="5">
        <v>1</v>
      </c>
      <c r="I228" s="5">
        <v>1</v>
      </c>
      <c r="J228" s="5">
        <v>1</v>
      </c>
      <c r="K228" s="5" t="s">
        <v>30</v>
      </c>
      <c r="L228" s="5">
        <v>55.82</v>
      </c>
      <c r="M228" s="5">
        <v>55.82</v>
      </c>
      <c r="N228" s="5" t="s">
        <v>1034</v>
      </c>
      <c r="O228" s="5" t="s">
        <v>46</v>
      </c>
      <c r="P228" s="5" t="s">
        <v>33</v>
      </c>
      <c r="Q228" s="5">
        <v>0</v>
      </c>
      <c r="R228" s="8">
        <v>45264.0000115741</v>
      </c>
      <c r="S228" s="7">
        <v>45271</v>
      </c>
      <c r="T228" s="5" t="s">
        <v>47</v>
      </c>
      <c r="U228" s="5">
        <v>55.82</v>
      </c>
      <c r="V228" s="5">
        <v>0</v>
      </c>
      <c r="W228" s="5">
        <v>0</v>
      </c>
      <c r="X228" s="5" t="s">
        <v>1035</v>
      </c>
      <c r="Y228" s="5" t="s">
        <v>1036</v>
      </c>
    </row>
    <row r="229" s="5" customFormat="1" spans="1:25">
      <c r="A229" s="5" t="s">
        <v>1037</v>
      </c>
      <c r="B229" s="5" t="s">
        <v>26</v>
      </c>
      <c r="C229" s="5" t="s">
        <v>42</v>
      </c>
      <c r="D229" s="5" t="s">
        <v>319</v>
      </c>
      <c r="E229" s="5" t="s">
        <v>337</v>
      </c>
      <c r="F229" s="7">
        <v>45268</v>
      </c>
      <c r="G229" s="7">
        <v>45270</v>
      </c>
      <c r="H229" s="5">
        <v>1</v>
      </c>
      <c r="I229" s="5">
        <v>2</v>
      </c>
      <c r="J229" s="5">
        <v>2</v>
      </c>
      <c r="K229" s="5" t="s">
        <v>30</v>
      </c>
      <c r="L229" s="5">
        <v>388.92</v>
      </c>
      <c r="M229" s="5">
        <v>388.92</v>
      </c>
      <c r="N229" s="5" t="s">
        <v>1038</v>
      </c>
      <c r="O229" s="5" t="s">
        <v>46</v>
      </c>
      <c r="P229" s="5" t="s">
        <v>33</v>
      </c>
      <c r="Q229" s="5">
        <v>0</v>
      </c>
      <c r="R229" s="8">
        <v>45264.0000115741</v>
      </c>
      <c r="S229" s="7">
        <v>45271</v>
      </c>
      <c r="T229" s="5" t="s">
        <v>47</v>
      </c>
      <c r="U229" s="5">
        <v>388.92</v>
      </c>
      <c r="V229" s="5">
        <v>0</v>
      </c>
      <c r="W229" s="5">
        <v>0</v>
      </c>
      <c r="X229" s="5" t="s">
        <v>1039</v>
      </c>
      <c r="Y229" s="5" t="s">
        <v>1040</v>
      </c>
    </row>
    <row r="230" s="5" customFormat="1" spans="1:25">
      <c r="A230" s="5" t="s">
        <v>1020</v>
      </c>
      <c r="B230" s="5" t="s">
        <v>26</v>
      </c>
      <c r="C230" s="5" t="s">
        <v>84</v>
      </c>
      <c r="D230" s="5" t="s">
        <v>1005</v>
      </c>
      <c r="E230" s="5" t="s">
        <v>1006</v>
      </c>
      <c r="F230" s="7">
        <v>45265</v>
      </c>
      <c r="G230" s="7">
        <v>45267</v>
      </c>
      <c r="H230" s="5">
        <v>1</v>
      </c>
      <c r="I230" s="5">
        <v>2</v>
      </c>
      <c r="J230" s="5">
        <v>2</v>
      </c>
      <c r="K230" s="5" t="s">
        <v>30</v>
      </c>
      <c r="L230" s="5">
        <v>-117.52</v>
      </c>
      <c r="M230" s="5">
        <v>-117.52</v>
      </c>
      <c r="N230" s="5" t="s">
        <v>1021</v>
      </c>
      <c r="O230" s="5" t="s">
        <v>46</v>
      </c>
      <c r="P230" s="5" t="s">
        <v>33</v>
      </c>
      <c r="Q230" s="5">
        <v>0</v>
      </c>
      <c r="R230" s="8">
        <v>45264.0000115741</v>
      </c>
      <c r="S230" s="7">
        <v>45271</v>
      </c>
      <c r="T230" s="5" t="s">
        <v>47</v>
      </c>
      <c r="U230" s="5">
        <v>-117.52</v>
      </c>
      <c r="V230" s="5">
        <v>0</v>
      </c>
      <c r="W230" s="5">
        <v>0</v>
      </c>
      <c r="X230" s="5" t="s">
        <v>1022</v>
      </c>
      <c r="Y230" s="5" t="s">
        <v>35</v>
      </c>
    </row>
    <row r="231" s="5" customFormat="1" spans="1:25">
      <c r="A231" s="5" t="s">
        <v>1041</v>
      </c>
      <c r="B231" s="5" t="s">
        <v>26</v>
      </c>
      <c r="C231" s="5" t="s">
        <v>42</v>
      </c>
      <c r="D231" s="5" t="s">
        <v>379</v>
      </c>
      <c r="E231" s="5" t="s">
        <v>380</v>
      </c>
      <c r="F231" s="7">
        <v>45265</v>
      </c>
      <c r="G231" s="7">
        <v>45267</v>
      </c>
      <c r="H231" s="5">
        <v>1</v>
      </c>
      <c r="I231" s="5">
        <v>2</v>
      </c>
      <c r="J231" s="5">
        <v>2</v>
      </c>
      <c r="K231" s="5" t="s">
        <v>30</v>
      </c>
      <c r="L231" s="5">
        <v>111.64</v>
      </c>
      <c r="M231" s="5">
        <v>111.64</v>
      </c>
      <c r="N231" s="5" t="s">
        <v>1042</v>
      </c>
      <c r="O231" s="5" t="s">
        <v>46</v>
      </c>
      <c r="P231" s="5" t="s">
        <v>33</v>
      </c>
      <c r="Q231" s="5">
        <v>0</v>
      </c>
      <c r="R231" s="8">
        <v>45265</v>
      </c>
      <c r="S231" s="7">
        <v>45271</v>
      </c>
      <c r="T231" s="5" t="s">
        <v>47</v>
      </c>
      <c r="U231" s="5">
        <v>111.64</v>
      </c>
      <c r="V231" s="5">
        <v>0</v>
      </c>
      <c r="W231" s="5">
        <v>0</v>
      </c>
      <c r="X231" s="5" t="s">
        <v>1043</v>
      </c>
      <c r="Y231" s="5" t="s">
        <v>1044</v>
      </c>
    </row>
    <row r="232" s="5" customFormat="1" spans="1:25">
      <c r="A232" s="5" t="s">
        <v>1045</v>
      </c>
      <c r="B232" s="5" t="s">
        <v>26</v>
      </c>
      <c r="C232" s="5" t="s">
        <v>42</v>
      </c>
      <c r="D232" s="5" t="s">
        <v>1046</v>
      </c>
      <c r="E232" s="5" t="s">
        <v>1047</v>
      </c>
      <c r="F232" s="7">
        <v>45267</v>
      </c>
      <c r="G232" s="7">
        <v>45269</v>
      </c>
      <c r="H232" s="5">
        <v>1</v>
      </c>
      <c r="I232" s="5">
        <v>2</v>
      </c>
      <c r="J232" s="5">
        <v>2</v>
      </c>
      <c r="K232" s="5" t="s">
        <v>30</v>
      </c>
      <c r="L232" s="5">
        <v>573.78</v>
      </c>
      <c r="M232" s="5">
        <v>573.78</v>
      </c>
      <c r="N232" s="5" t="s">
        <v>1048</v>
      </c>
      <c r="O232" s="5" t="s">
        <v>46</v>
      </c>
      <c r="P232" s="5" t="s">
        <v>33</v>
      </c>
      <c r="Q232" s="5">
        <v>0</v>
      </c>
      <c r="R232" s="8">
        <v>45265</v>
      </c>
      <c r="S232" s="7">
        <v>45271</v>
      </c>
      <c r="T232" s="5" t="s">
        <v>47</v>
      </c>
      <c r="U232" s="5">
        <v>573.78</v>
      </c>
      <c r="V232" s="5">
        <v>0</v>
      </c>
      <c r="W232" s="5">
        <v>0</v>
      </c>
      <c r="X232" s="5" t="s">
        <v>1049</v>
      </c>
      <c r="Y232" s="5" t="s">
        <v>35</v>
      </c>
    </row>
    <row r="233" s="5" customFormat="1" spans="1:25">
      <c r="A233" s="5" t="s">
        <v>1050</v>
      </c>
      <c r="B233" s="5" t="s">
        <v>26</v>
      </c>
      <c r="C233" s="5" t="s">
        <v>42</v>
      </c>
      <c r="D233" s="5" t="s">
        <v>1051</v>
      </c>
      <c r="E233" s="5" t="s">
        <v>183</v>
      </c>
      <c r="F233" s="7">
        <v>45269</v>
      </c>
      <c r="G233" s="7">
        <v>45270</v>
      </c>
      <c r="H233" s="5">
        <v>1</v>
      </c>
      <c r="I233" s="5">
        <v>1</v>
      </c>
      <c r="J233" s="5">
        <v>1</v>
      </c>
      <c r="K233" s="5" t="s">
        <v>30</v>
      </c>
      <c r="L233" s="5">
        <v>103.78</v>
      </c>
      <c r="M233" s="5">
        <v>103.78</v>
      </c>
      <c r="N233" s="5" t="s">
        <v>1052</v>
      </c>
      <c r="O233" s="5" t="s">
        <v>46</v>
      </c>
      <c r="P233" s="5" t="s">
        <v>33</v>
      </c>
      <c r="Q233" s="5">
        <v>0</v>
      </c>
      <c r="R233" s="8">
        <v>45265</v>
      </c>
      <c r="S233" s="7">
        <v>45271</v>
      </c>
      <c r="T233" s="5" t="s">
        <v>47</v>
      </c>
      <c r="U233" s="5">
        <v>103.78</v>
      </c>
      <c r="V233" s="5">
        <v>0</v>
      </c>
      <c r="W233" s="5">
        <v>0</v>
      </c>
      <c r="X233" s="5" t="s">
        <v>1053</v>
      </c>
      <c r="Y233" s="5" t="s">
        <v>1054</v>
      </c>
    </row>
    <row r="234" s="5" customFormat="1" spans="1:25">
      <c r="A234" s="5" t="s">
        <v>576</v>
      </c>
      <c r="B234" s="5" t="s">
        <v>26</v>
      </c>
      <c r="C234" s="5" t="s">
        <v>27</v>
      </c>
      <c r="D234" s="5" t="s">
        <v>577</v>
      </c>
      <c r="E234" s="5" t="s">
        <v>471</v>
      </c>
      <c r="F234" s="7">
        <v>45264</v>
      </c>
      <c r="G234" s="7">
        <v>45268</v>
      </c>
      <c r="H234" s="5">
        <v>1</v>
      </c>
      <c r="I234" s="5">
        <v>4</v>
      </c>
      <c r="J234" s="5">
        <v>4</v>
      </c>
      <c r="K234" s="5" t="s">
        <v>30</v>
      </c>
      <c r="L234" s="5">
        <v>-80.49</v>
      </c>
      <c r="M234" s="5">
        <v>-80.49</v>
      </c>
      <c r="N234" s="5" t="s">
        <v>578</v>
      </c>
      <c r="O234" s="5" t="s">
        <v>46</v>
      </c>
      <c r="P234" s="5" t="s">
        <v>33</v>
      </c>
      <c r="Q234" s="5">
        <v>0</v>
      </c>
      <c r="R234" s="8">
        <v>45256.8975925926</v>
      </c>
      <c r="S234" s="7">
        <v>45271</v>
      </c>
      <c r="U234" s="5">
        <v>0</v>
      </c>
      <c r="V234" s="5">
        <v>0</v>
      </c>
      <c r="W234" s="5">
        <v>0</v>
      </c>
      <c r="X234" s="5" t="s">
        <v>579</v>
      </c>
      <c r="Y234" s="5" t="s">
        <v>35</v>
      </c>
    </row>
    <row r="235" s="5" customFormat="1" spans="1:25">
      <c r="A235" s="5" t="s">
        <v>1055</v>
      </c>
      <c r="B235" s="5" t="s">
        <v>26</v>
      </c>
      <c r="C235" s="5" t="s">
        <v>42</v>
      </c>
      <c r="D235" s="5" t="s">
        <v>379</v>
      </c>
      <c r="E235" s="5" t="s">
        <v>1056</v>
      </c>
      <c r="F235" s="7">
        <v>45265</v>
      </c>
      <c r="G235" s="7">
        <v>45267</v>
      </c>
      <c r="H235" s="5">
        <v>1</v>
      </c>
      <c r="I235" s="5">
        <v>2</v>
      </c>
      <c r="J235" s="5">
        <v>2</v>
      </c>
      <c r="K235" s="5" t="s">
        <v>30</v>
      </c>
      <c r="L235" s="5">
        <v>111.46</v>
      </c>
      <c r="M235" s="5">
        <v>111.46</v>
      </c>
      <c r="N235" s="5" t="s">
        <v>1057</v>
      </c>
      <c r="O235" s="5" t="s">
        <v>46</v>
      </c>
      <c r="P235" s="5" t="s">
        <v>33</v>
      </c>
      <c r="Q235" s="5">
        <v>0</v>
      </c>
      <c r="R235" s="8">
        <v>45265</v>
      </c>
      <c r="S235" s="7">
        <v>45271</v>
      </c>
      <c r="T235" s="5" t="s">
        <v>47</v>
      </c>
      <c r="U235" s="5">
        <v>111.46</v>
      </c>
      <c r="V235" s="5">
        <v>0</v>
      </c>
      <c r="W235" s="5">
        <v>0</v>
      </c>
      <c r="X235" s="5" t="s">
        <v>1058</v>
      </c>
      <c r="Y235" s="5" t="s">
        <v>1059</v>
      </c>
    </row>
    <row r="236" s="5" customFormat="1" spans="1:25">
      <c r="A236" s="5" t="s">
        <v>1060</v>
      </c>
      <c r="B236" s="5" t="s">
        <v>26</v>
      </c>
      <c r="C236" s="5" t="s">
        <v>42</v>
      </c>
      <c r="D236" s="5" t="s">
        <v>319</v>
      </c>
      <c r="E236" s="5" t="s">
        <v>806</v>
      </c>
      <c r="F236" s="7">
        <v>45268</v>
      </c>
      <c r="G236" s="7">
        <v>45270</v>
      </c>
      <c r="H236" s="5">
        <v>1</v>
      </c>
      <c r="I236" s="5">
        <v>2</v>
      </c>
      <c r="J236" s="5">
        <v>2</v>
      </c>
      <c r="K236" s="5" t="s">
        <v>30</v>
      </c>
      <c r="L236" s="5">
        <v>461.76</v>
      </c>
      <c r="M236" s="5">
        <v>461.76</v>
      </c>
      <c r="N236" s="5" t="s">
        <v>1061</v>
      </c>
      <c r="O236" s="5" t="s">
        <v>46</v>
      </c>
      <c r="P236" s="5" t="s">
        <v>33</v>
      </c>
      <c r="Q236" s="5">
        <v>0</v>
      </c>
      <c r="R236" s="8">
        <v>45265</v>
      </c>
      <c r="S236" s="7">
        <v>45271</v>
      </c>
      <c r="T236" s="5" t="s">
        <v>47</v>
      </c>
      <c r="U236" s="5">
        <v>461.76</v>
      </c>
      <c r="V236" s="5">
        <v>0</v>
      </c>
      <c r="W236" s="5">
        <v>0</v>
      </c>
      <c r="X236" s="5" t="s">
        <v>1062</v>
      </c>
      <c r="Y236" s="5" t="s">
        <v>1063</v>
      </c>
    </row>
    <row r="237" s="5" customFormat="1" spans="1:25">
      <c r="A237" s="5" t="s">
        <v>1064</v>
      </c>
      <c r="B237" s="5" t="s">
        <v>26</v>
      </c>
      <c r="C237" s="5" t="s">
        <v>42</v>
      </c>
      <c r="D237" s="5" t="s">
        <v>845</v>
      </c>
      <c r="E237" s="5" t="s">
        <v>846</v>
      </c>
      <c r="F237" s="7">
        <v>45265</v>
      </c>
      <c r="G237" s="7">
        <v>45266</v>
      </c>
      <c r="H237" s="5">
        <v>1</v>
      </c>
      <c r="I237" s="5">
        <v>1</v>
      </c>
      <c r="J237" s="5">
        <v>1</v>
      </c>
      <c r="K237" s="5" t="s">
        <v>30</v>
      </c>
      <c r="L237" s="5">
        <v>46.09</v>
      </c>
      <c r="M237" s="5">
        <v>46.09</v>
      </c>
      <c r="N237" s="5" t="s">
        <v>1065</v>
      </c>
      <c r="O237" s="5" t="s">
        <v>46</v>
      </c>
      <c r="P237" s="5" t="s">
        <v>33</v>
      </c>
      <c r="Q237" s="5">
        <v>0</v>
      </c>
      <c r="R237" s="8">
        <v>45265</v>
      </c>
      <c r="S237" s="7">
        <v>45271</v>
      </c>
      <c r="T237" s="5" t="s">
        <v>47</v>
      </c>
      <c r="U237" s="5">
        <v>46.09</v>
      </c>
      <c r="V237" s="5">
        <v>0</v>
      </c>
      <c r="W237" s="5">
        <v>0</v>
      </c>
      <c r="X237" s="5" t="s">
        <v>1066</v>
      </c>
      <c r="Y237" s="5" t="s">
        <v>1067</v>
      </c>
    </row>
    <row r="238" s="5" customFormat="1" spans="1:25">
      <c r="A238" s="5" t="s">
        <v>1068</v>
      </c>
      <c r="B238" s="5" t="s">
        <v>26</v>
      </c>
      <c r="C238" s="5" t="s">
        <v>42</v>
      </c>
      <c r="D238" s="5" t="s">
        <v>391</v>
      </c>
      <c r="E238" s="5" t="s">
        <v>392</v>
      </c>
      <c r="F238" s="7">
        <v>45265</v>
      </c>
      <c r="G238" s="7">
        <v>45267</v>
      </c>
      <c r="H238" s="5">
        <v>1</v>
      </c>
      <c r="I238" s="5">
        <v>2</v>
      </c>
      <c r="J238" s="5">
        <v>2</v>
      </c>
      <c r="K238" s="5" t="s">
        <v>30</v>
      </c>
      <c r="L238" s="5">
        <v>285.22</v>
      </c>
      <c r="M238" s="5">
        <v>285.22</v>
      </c>
      <c r="N238" s="5" t="s">
        <v>1069</v>
      </c>
      <c r="O238" s="5" t="s">
        <v>46</v>
      </c>
      <c r="P238" s="5" t="s">
        <v>33</v>
      </c>
      <c r="Q238" s="5">
        <v>0</v>
      </c>
      <c r="R238" s="8">
        <v>45265</v>
      </c>
      <c r="S238" s="7">
        <v>45271</v>
      </c>
      <c r="T238" s="5" t="s">
        <v>47</v>
      </c>
      <c r="U238" s="5">
        <v>285.22</v>
      </c>
      <c r="V238" s="5">
        <v>0</v>
      </c>
      <c r="W238" s="5">
        <v>0</v>
      </c>
      <c r="X238" s="5" t="s">
        <v>1070</v>
      </c>
      <c r="Y238" s="5" t="s">
        <v>1071</v>
      </c>
    </row>
    <row r="239" s="5" customFormat="1" spans="1:25">
      <c r="A239" s="5" t="s">
        <v>1072</v>
      </c>
      <c r="B239" s="5" t="s">
        <v>26</v>
      </c>
      <c r="C239" s="5" t="s">
        <v>42</v>
      </c>
      <c r="D239" s="5" t="s">
        <v>1073</v>
      </c>
      <c r="E239" s="5" t="s">
        <v>471</v>
      </c>
      <c r="F239" s="7">
        <v>45265</v>
      </c>
      <c r="G239" s="7">
        <v>45266</v>
      </c>
      <c r="H239" s="5">
        <v>1</v>
      </c>
      <c r="I239" s="5">
        <v>1</v>
      </c>
      <c r="J239" s="5">
        <v>1</v>
      </c>
      <c r="K239" s="5" t="s">
        <v>30</v>
      </c>
      <c r="L239" s="5">
        <v>102.66</v>
      </c>
      <c r="M239" s="5">
        <v>102.66</v>
      </c>
      <c r="N239" s="5" t="s">
        <v>1074</v>
      </c>
      <c r="O239" s="5" t="s">
        <v>46</v>
      </c>
      <c r="P239" s="5" t="s">
        <v>33</v>
      </c>
      <c r="Q239" s="5">
        <v>0</v>
      </c>
      <c r="R239" s="8">
        <v>45265</v>
      </c>
      <c r="S239" s="7">
        <v>45271</v>
      </c>
      <c r="T239" s="5" t="s">
        <v>47</v>
      </c>
      <c r="U239" s="5">
        <v>102.66</v>
      </c>
      <c r="V239" s="5">
        <v>0</v>
      </c>
      <c r="W239" s="5">
        <v>0</v>
      </c>
      <c r="X239" s="5" t="s">
        <v>1075</v>
      </c>
      <c r="Y239" s="5" t="s">
        <v>1076</v>
      </c>
    </row>
    <row r="240" s="5" customFormat="1" spans="1:25">
      <c r="A240" s="5" t="s">
        <v>1077</v>
      </c>
      <c r="B240" s="5" t="s">
        <v>26</v>
      </c>
      <c r="C240" s="5" t="s">
        <v>42</v>
      </c>
      <c r="D240" s="5" t="s">
        <v>379</v>
      </c>
      <c r="E240" s="5" t="s">
        <v>380</v>
      </c>
      <c r="F240" s="7">
        <v>45267</v>
      </c>
      <c r="G240" s="7">
        <v>45268</v>
      </c>
      <c r="H240" s="5">
        <v>2</v>
      </c>
      <c r="I240" s="5">
        <v>1</v>
      </c>
      <c r="J240" s="5">
        <v>2</v>
      </c>
      <c r="K240" s="5" t="s">
        <v>30</v>
      </c>
      <c r="L240" s="5">
        <v>111.46</v>
      </c>
      <c r="M240" s="5">
        <v>111.46</v>
      </c>
      <c r="N240" s="5" t="s">
        <v>1078</v>
      </c>
      <c r="O240" s="5" t="s">
        <v>46</v>
      </c>
      <c r="P240" s="5" t="s">
        <v>33</v>
      </c>
      <c r="Q240" s="5">
        <v>0</v>
      </c>
      <c r="R240" s="8">
        <v>45265.0000115741</v>
      </c>
      <c r="S240" s="7">
        <v>45271</v>
      </c>
      <c r="T240" s="5" t="s">
        <v>47</v>
      </c>
      <c r="U240" s="5">
        <v>111.46</v>
      </c>
      <c r="V240" s="5">
        <v>0</v>
      </c>
      <c r="W240" s="5">
        <v>0</v>
      </c>
      <c r="X240" s="5" t="s">
        <v>1079</v>
      </c>
      <c r="Y240" s="5" t="s">
        <v>1080</v>
      </c>
    </row>
    <row r="241" s="5" customFormat="1" spans="1:25">
      <c r="A241" s="5" t="s">
        <v>1081</v>
      </c>
      <c r="B241" s="5" t="s">
        <v>26</v>
      </c>
      <c r="C241" s="5" t="s">
        <v>42</v>
      </c>
      <c r="D241" s="5" t="s">
        <v>379</v>
      </c>
      <c r="E241" s="5" t="s">
        <v>1056</v>
      </c>
      <c r="F241" s="7">
        <v>45265</v>
      </c>
      <c r="G241" s="7">
        <v>45266</v>
      </c>
      <c r="H241" s="5">
        <v>1</v>
      </c>
      <c r="I241" s="5">
        <v>1</v>
      </c>
      <c r="J241" s="5">
        <v>1</v>
      </c>
      <c r="K241" s="5" t="s">
        <v>30</v>
      </c>
      <c r="L241" s="5">
        <v>55.73</v>
      </c>
      <c r="M241" s="5">
        <v>55.73</v>
      </c>
      <c r="N241" s="5" t="s">
        <v>1082</v>
      </c>
      <c r="O241" s="5" t="s">
        <v>46</v>
      </c>
      <c r="P241" s="5" t="s">
        <v>33</v>
      </c>
      <c r="Q241" s="5">
        <v>0</v>
      </c>
      <c r="R241" s="8">
        <v>45265.0000115741</v>
      </c>
      <c r="S241" s="7">
        <v>45271</v>
      </c>
      <c r="T241" s="5" t="s">
        <v>47</v>
      </c>
      <c r="U241" s="5">
        <v>55.73</v>
      </c>
      <c r="V241" s="5">
        <v>0</v>
      </c>
      <c r="W241" s="5">
        <v>0</v>
      </c>
      <c r="X241" s="5" t="s">
        <v>1083</v>
      </c>
      <c r="Y241" s="5" t="s">
        <v>1084</v>
      </c>
    </row>
    <row r="242" s="5" customFormat="1" spans="1:25">
      <c r="A242" s="5" t="s">
        <v>1085</v>
      </c>
      <c r="B242" s="5" t="s">
        <v>26</v>
      </c>
      <c r="C242" s="5" t="s">
        <v>42</v>
      </c>
      <c r="D242" s="5" t="s">
        <v>379</v>
      </c>
      <c r="E242" s="5" t="s">
        <v>1056</v>
      </c>
      <c r="F242" s="7">
        <v>45266</v>
      </c>
      <c r="G242" s="7">
        <v>45267</v>
      </c>
      <c r="H242" s="5">
        <v>1</v>
      </c>
      <c r="I242" s="5">
        <v>1</v>
      </c>
      <c r="J242" s="5">
        <v>1</v>
      </c>
      <c r="K242" s="5" t="s">
        <v>30</v>
      </c>
      <c r="L242" s="5">
        <v>55.59</v>
      </c>
      <c r="M242" s="5">
        <v>55.59</v>
      </c>
      <c r="N242" s="5" t="s">
        <v>1086</v>
      </c>
      <c r="O242" s="5" t="s">
        <v>46</v>
      </c>
      <c r="P242" s="5" t="s">
        <v>33</v>
      </c>
      <c r="Q242" s="5">
        <v>0</v>
      </c>
      <c r="R242" s="8">
        <v>45265</v>
      </c>
      <c r="S242" s="7">
        <v>45271</v>
      </c>
      <c r="T242" s="5" t="s">
        <v>47</v>
      </c>
      <c r="U242" s="5">
        <v>55.59</v>
      </c>
      <c r="V242" s="5">
        <v>0</v>
      </c>
      <c r="W242" s="5">
        <v>0</v>
      </c>
      <c r="X242" s="5" t="s">
        <v>1087</v>
      </c>
      <c r="Y242" s="5" t="s">
        <v>1088</v>
      </c>
    </row>
    <row r="243" s="5" customFormat="1" spans="1:25">
      <c r="A243" s="5" t="s">
        <v>1089</v>
      </c>
      <c r="B243" s="5" t="s">
        <v>26</v>
      </c>
      <c r="C243" s="5" t="s">
        <v>42</v>
      </c>
      <c r="D243" s="5" t="s">
        <v>379</v>
      </c>
      <c r="E243" s="5" t="s">
        <v>1056</v>
      </c>
      <c r="F243" s="7">
        <v>45267</v>
      </c>
      <c r="G243" s="7">
        <v>45268</v>
      </c>
      <c r="H243" s="5">
        <v>1</v>
      </c>
      <c r="I243" s="5">
        <v>1</v>
      </c>
      <c r="J243" s="5">
        <v>1</v>
      </c>
      <c r="K243" s="5" t="s">
        <v>30</v>
      </c>
      <c r="L243" s="5">
        <v>55.59</v>
      </c>
      <c r="M243" s="5">
        <v>55.59</v>
      </c>
      <c r="N243" s="5" t="s">
        <v>1090</v>
      </c>
      <c r="O243" s="5" t="s">
        <v>46</v>
      </c>
      <c r="P243" s="5" t="s">
        <v>33</v>
      </c>
      <c r="Q243" s="5">
        <v>0</v>
      </c>
      <c r="R243" s="8">
        <v>45265</v>
      </c>
      <c r="S243" s="7">
        <v>45271</v>
      </c>
      <c r="T243" s="5" t="s">
        <v>47</v>
      </c>
      <c r="U243" s="5">
        <v>55.59</v>
      </c>
      <c r="V243" s="5">
        <v>0</v>
      </c>
      <c r="W243" s="5">
        <v>0</v>
      </c>
      <c r="X243" s="5" t="s">
        <v>1091</v>
      </c>
      <c r="Y243" s="5" t="s">
        <v>1092</v>
      </c>
    </row>
    <row r="244" s="5" customFormat="1" spans="1:25">
      <c r="A244" s="5" t="s">
        <v>1093</v>
      </c>
      <c r="B244" s="5" t="s">
        <v>26</v>
      </c>
      <c r="C244" s="5" t="s">
        <v>42</v>
      </c>
      <c r="D244" s="5" t="s">
        <v>1094</v>
      </c>
      <c r="E244" s="5" t="s">
        <v>1095</v>
      </c>
      <c r="F244" s="7">
        <v>45266</v>
      </c>
      <c r="G244" s="7">
        <v>45270</v>
      </c>
      <c r="H244" s="5">
        <v>1</v>
      </c>
      <c r="I244" s="5">
        <v>4</v>
      </c>
      <c r="J244" s="5">
        <v>4</v>
      </c>
      <c r="K244" s="5" t="s">
        <v>30</v>
      </c>
      <c r="L244" s="5">
        <v>1754.32</v>
      </c>
      <c r="M244" s="5">
        <v>1754.32</v>
      </c>
      <c r="N244" s="5" t="s">
        <v>1096</v>
      </c>
      <c r="O244" s="5" t="s">
        <v>46</v>
      </c>
      <c r="P244" s="5" t="s">
        <v>33</v>
      </c>
      <c r="Q244" s="5">
        <v>0</v>
      </c>
      <c r="R244" s="8">
        <v>45265</v>
      </c>
      <c r="S244" s="7">
        <v>45271</v>
      </c>
      <c r="T244" s="5" t="s">
        <v>47</v>
      </c>
      <c r="U244" s="5">
        <v>1754.32</v>
      </c>
      <c r="V244" s="5">
        <v>0</v>
      </c>
      <c r="W244" s="5">
        <v>0</v>
      </c>
      <c r="X244" s="5" t="s">
        <v>1097</v>
      </c>
      <c r="Y244" s="5" t="s">
        <v>1098</v>
      </c>
    </row>
    <row r="245" s="5" customFormat="1" spans="1:25">
      <c r="A245" s="5" t="s">
        <v>1099</v>
      </c>
      <c r="B245" s="5" t="s">
        <v>26</v>
      </c>
      <c r="C245" s="5" t="s">
        <v>42</v>
      </c>
      <c r="D245" s="5" t="s">
        <v>379</v>
      </c>
      <c r="E245" s="5" t="s">
        <v>380</v>
      </c>
      <c r="F245" s="7">
        <v>45265</v>
      </c>
      <c r="G245" s="7">
        <v>45266</v>
      </c>
      <c r="H245" s="5">
        <v>2</v>
      </c>
      <c r="I245" s="5">
        <v>1</v>
      </c>
      <c r="J245" s="5">
        <v>2</v>
      </c>
      <c r="K245" s="5" t="s">
        <v>30</v>
      </c>
      <c r="L245" s="5">
        <v>111.18</v>
      </c>
      <c r="M245" s="5">
        <v>111.18</v>
      </c>
      <c r="N245" s="5" t="s">
        <v>1100</v>
      </c>
      <c r="O245" s="5" t="s">
        <v>46</v>
      </c>
      <c r="P245" s="5" t="s">
        <v>33</v>
      </c>
      <c r="Q245" s="5">
        <v>0</v>
      </c>
      <c r="R245" s="8">
        <v>45265.0000115741</v>
      </c>
      <c r="S245" s="7">
        <v>45271</v>
      </c>
      <c r="T245" s="5" t="s">
        <v>47</v>
      </c>
      <c r="U245" s="5">
        <v>111.18</v>
      </c>
      <c r="V245" s="5">
        <v>0</v>
      </c>
      <c r="W245" s="5">
        <v>0</v>
      </c>
      <c r="X245" s="5" t="s">
        <v>1101</v>
      </c>
      <c r="Y245" s="5" t="s">
        <v>35</v>
      </c>
    </row>
    <row r="246" s="5" customFormat="1" spans="1:25">
      <c r="A246" s="5" t="s">
        <v>1102</v>
      </c>
      <c r="B246" s="5" t="s">
        <v>26</v>
      </c>
      <c r="C246" s="5" t="s">
        <v>42</v>
      </c>
      <c r="D246" s="5" t="s">
        <v>379</v>
      </c>
      <c r="E246" s="5" t="s">
        <v>380</v>
      </c>
      <c r="F246" s="7">
        <v>45265</v>
      </c>
      <c r="G246" s="7">
        <v>45266</v>
      </c>
      <c r="H246" s="5">
        <v>1</v>
      </c>
      <c r="I246" s="5">
        <v>1</v>
      </c>
      <c r="J246" s="5">
        <v>1</v>
      </c>
      <c r="K246" s="5" t="s">
        <v>30</v>
      </c>
      <c r="L246" s="5">
        <v>55.59</v>
      </c>
      <c r="M246" s="5">
        <v>55.59</v>
      </c>
      <c r="N246" s="5" t="s">
        <v>1103</v>
      </c>
      <c r="O246" s="5" t="s">
        <v>46</v>
      </c>
      <c r="P246" s="5" t="s">
        <v>33</v>
      </c>
      <c r="Q246" s="5">
        <v>0</v>
      </c>
      <c r="R246" s="8">
        <v>45265</v>
      </c>
      <c r="S246" s="7">
        <v>45271</v>
      </c>
      <c r="T246" s="5" t="s">
        <v>47</v>
      </c>
      <c r="U246" s="5">
        <v>55.59</v>
      </c>
      <c r="V246" s="5">
        <v>0</v>
      </c>
      <c r="W246" s="5">
        <v>0</v>
      </c>
      <c r="X246" s="5" t="s">
        <v>1104</v>
      </c>
      <c r="Y246" s="5" t="s">
        <v>1105</v>
      </c>
    </row>
    <row r="247" s="5" customFormat="1" spans="1:25">
      <c r="A247" s="5" t="s">
        <v>1099</v>
      </c>
      <c r="B247" s="5" t="s">
        <v>26</v>
      </c>
      <c r="C247" s="5" t="s">
        <v>84</v>
      </c>
      <c r="D247" s="5" t="s">
        <v>379</v>
      </c>
      <c r="E247" s="5" t="s">
        <v>380</v>
      </c>
      <c r="F247" s="7">
        <v>45265</v>
      </c>
      <c r="G247" s="7">
        <v>45266</v>
      </c>
      <c r="H247" s="5">
        <v>2</v>
      </c>
      <c r="I247" s="5">
        <v>1</v>
      </c>
      <c r="J247" s="5">
        <v>2</v>
      </c>
      <c r="K247" s="5" t="s">
        <v>30</v>
      </c>
      <c r="L247" s="5">
        <v>-111.18</v>
      </c>
      <c r="M247" s="5">
        <v>-111.18</v>
      </c>
      <c r="N247" s="5" t="s">
        <v>1100</v>
      </c>
      <c r="O247" s="5" t="s">
        <v>46</v>
      </c>
      <c r="P247" s="5" t="s">
        <v>33</v>
      </c>
      <c r="Q247" s="5">
        <v>0</v>
      </c>
      <c r="R247" s="8">
        <v>45265.0000115741</v>
      </c>
      <c r="S247" s="7">
        <v>45271</v>
      </c>
      <c r="T247" s="5" t="s">
        <v>47</v>
      </c>
      <c r="U247" s="5">
        <v>-111.18</v>
      </c>
      <c r="V247" s="5">
        <v>0</v>
      </c>
      <c r="W247" s="5">
        <v>0</v>
      </c>
      <c r="X247" s="5" t="s">
        <v>1101</v>
      </c>
      <c r="Y247" s="5" t="s">
        <v>35</v>
      </c>
    </row>
    <row r="248" s="5" customFormat="1" spans="1:25">
      <c r="A248" s="5" t="s">
        <v>1106</v>
      </c>
      <c r="B248" s="5" t="s">
        <v>26</v>
      </c>
      <c r="C248" s="5" t="s">
        <v>42</v>
      </c>
      <c r="D248" s="5" t="s">
        <v>503</v>
      </c>
      <c r="E248" s="5" t="s">
        <v>1107</v>
      </c>
      <c r="F248" s="7">
        <v>45269</v>
      </c>
      <c r="G248" s="7">
        <v>45270</v>
      </c>
      <c r="H248" s="5">
        <v>1</v>
      </c>
      <c r="I248" s="5">
        <v>1</v>
      </c>
      <c r="J248" s="5">
        <v>1</v>
      </c>
      <c r="K248" s="5" t="s">
        <v>30</v>
      </c>
      <c r="L248" s="5">
        <v>68.44</v>
      </c>
      <c r="M248" s="5">
        <v>68.44</v>
      </c>
      <c r="N248" s="5" t="s">
        <v>1108</v>
      </c>
      <c r="O248" s="5" t="s">
        <v>46</v>
      </c>
      <c r="P248" s="5" t="s">
        <v>33</v>
      </c>
      <c r="Q248" s="5">
        <v>0</v>
      </c>
      <c r="R248" s="8">
        <v>45265</v>
      </c>
      <c r="S248" s="7">
        <v>45271</v>
      </c>
      <c r="T248" s="5" t="s">
        <v>47</v>
      </c>
      <c r="U248" s="5">
        <v>68.44</v>
      </c>
      <c r="V248" s="5">
        <v>0</v>
      </c>
      <c r="W248" s="5">
        <v>0</v>
      </c>
      <c r="X248" s="5" t="s">
        <v>1109</v>
      </c>
      <c r="Y248" s="5" t="s">
        <v>1110</v>
      </c>
    </row>
    <row r="249" s="5" customFormat="1" spans="1:25">
      <c r="A249" s="5" t="s">
        <v>1045</v>
      </c>
      <c r="B249" s="5" t="s">
        <v>26</v>
      </c>
      <c r="C249" s="5" t="s">
        <v>84</v>
      </c>
      <c r="D249" s="5" t="s">
        <v>1046</v>
      </c>
      <c r="E249" s="5" t="s">
        <v>1047</v>
      </c>
      <c r="F249" s="7">
        <v>45267</v>
      </c>
      <c r="G249" s="7">
        <v>45269</v>
      </c>
      <c r="H249" s="5">
        <v>1</v>
      </c>
      <c r="I249" s="5">
        <v>2</v>
      </c>
      <c r="J249" s="5">
        <v>2</v>
      </c>
      <c r="K249" s="5" t="s">
        <v>30</v>
      </c>
      <c r="L249" s="5">
        <v>-573.78</v>
      </c>
      <c r="M249" s="5">
        <v>-573.78</v>
      </c>
      <c r="N249" s="5" t="s">
        <v>1048</v>
      </c>
      <c r="O249" s="5" t="s">
        <v>46</v>
      </c>
      <c r="P249" s="5" t="s">
        <v>33</v>
      </c>
      <c r="Q249" s="5">
        <v>0</v>
      </c>
      <c r="R249" s="8">
        <v>45265</v>
      </c>
      <c r="S249" s="7">
        <v>45271</v>
      </c>
      <c r="T249" s="5" t="s">
        <v>47</v>
      </c>
      <c r="U249" s="5">
        <v>-573.78</v>
      </c>
      <c r="V249" s="5">
        <v>0</v>
      </c>
      <c r="W249" s="5">
        <v>0</v>
      </c>
      <c r="X249" s="5" t="s">
        <v>1049</v>
      </c>
      <c r="Y249" s="5" t="s">
        <v>35</v>
      </c>
    </row>
    <row r="250" s="5" customFormat="1" spans="1:25">
      <c r="A250" s="5" t="s">
        <v>1111</v>
      </c>
      <c r="B250" s="5" t="s">
        <v>26</v>
      </c>
      <c r="C250" s="5" t="s">
        <v>42</v>
      </c>
      <c r="D250" s="5" t="s">
        <v>309</v>
      </c>
      <c r="E250" s="5" t="s">
        <v>267</v>
      </c>
      <c r="F250" s="7">
        <v>45265</v>
      </c>
      <c r="G250" s="7">
        <v>45266</v>
      </c>
      <c r="H250" s="5">
        <v>1</v>
      </c>
      <c r="I250" s="5">
        <v>1</v>
      </c>
      <c r="J250" s="5">
        <v>1</v>
      </c>
      <c r="K250" s="5" t="s">
        <v>30</v>
      </c>
      <c r="L250" s="5">
        <v>46.79</v>
      </c>
      <c r="M250" s="5">
        <v>46.79</v>
      </c>
      <c r="N250" s="5" t="s">
        <v>1112</v>
      </c>
      <c r="O250" s="5" t="s">
        <v>46</v>
      </c>
      <c r="P250" s="5" t="s">
        <v>33</v>
      </c>
      <c r="Q250" s="5">
        <v>0</v>
      </c>
      <c r="R250" s="8">
        <v>45265.0000115741</v>
      </c>
      <c r="S250" s="7">
        <v>45271</v>
      </c>
      <c r="T250" s="5" t="s">
        <v>47</v>
      </c>
      <c r="U250" s="5">
        <v>46.79</v>
      </c>
      <c r="V250" s="5">
        <v>0</v>
      </c>
      <c r="W250" s="5">
        <v>0</v>
      </c>
      <c r="X250" s="5" t="s">
        <v>1113</v>
      </c>
      <c r="Y250" s="5" t="s">
        <v>1114</v>
      </c>
    </row>
    <row r="251" s="5" customFormat="1" spans="1:25">
      <c r="A251" s="5" t="s">
        <v>1115</v>
      </c>
      <c r="B251" s="5" t="s">
        <v>26</v>
      </c>
      <c r="C251" s="5" t="s">
        <v>42</v>
      </c>
      <c r="D251" s="5" t="s">
        <v>1116</v>
      </c>
      <c r="E251" s="5" t="s">
        <v>1117</v>
      </c>
      <c r="F251" s="7">
        <v>45266</v>
      </c>
      <c r="G251" s="7">
        <v>45270</v>
      </c>
      <c r="H251" s="5">
        <v>1</v>
      </c>
      <c r="I251" s="5">
        <v>4</v>
      </c>
      <c r="J251" s="5">
        <v>4</v>
      </c>
      <c r="K251" s="5" t="s">
        <v>30</v>
      </c>
      <c r="L251" s="5">
        <v>536.36</v>
      </c>
      <c r="M251" s="5">
        <v>536.36</v>
      </c>
      <c r="N251" s="5" t="s">
        <v>1118</v>
      </c>
      <c r="O251" s="5" t="s">
        <v>46</v>
      </c>
      <c r="P251" s="5" t="s">
        <v>33</v>
      </c>
      <c r="Q251" s="5">
        <v>0</v>
      </c>
      <c r="R251" s="8">
        <v>45265.0000115741</v>
      </c>
      <c r="S251" s="7">
        <v>45271</v>
      </c>
      <c r="T251" s="5" t="s">
        <v>47</v>
      </c>
      <c r="U251" s="5">
        <v>536.36</v>
      </c>
      <c r="V251" s="5">
        <v>0</v>
      </c>
      <c r="W251" s="5">
        <v>0</v>
      </c>
      <c r="X251" s="5" t="s">
        <v>1119</v>
      </c>
      <c r="Y251" s="5" t="s">
        <v>1120</v>
      </c>
    </row>
    <row r="252" s="5" customFormat="1" spans="1:25">
      <c r="A252" s="5" t="s">
        <v>1121</v>
      </c>
      <c r="B252" s="5" t="s">
        <v>26</v>
      </c>
      <c r="C252" s="5" t="s">
        <v>42</v>
      </c>
      <c r="D252" s="5" t="s">
        <v>319</v>
      </c>
      <c r="E252" s="5" t="s">
        <v>183</v>
      </c>
      <c r="F252" s="7">
        <v>45268</v>
      </c>
      <c r="G252" s="7">
        <v>45270</v>
      </c>
      <c r="H252" s="5">
        <v>2</v>
      </c>
      <c r="I252" s="5">
        <v>2</v>
      </c>
      <c r="J252" s="5">
        <v>4</v>
      </c>
      <c r="K252" s="5" t="s">
        <v>30</v>
      </c>
      <c r="L252" s="5">
        <v>776.6</v>
      </c>
      <c r="M252" s="5">
        <v>776.6</v>
      </c>
      <c r="N252" s="5" t="s">
        <v>1122</v>
      </c>
      <c r="O252" s="5" t="s">
        <v>46</v>
      </c>
      <c r="P252" s="5" t="s">
        <v>33</v>
      </c>
      <c r="Q252" s="5">
        <v>0</v>
      </c>
      <c r="R252" s="8">
        <v>45265</v>
      </c>
      <c r="S252" s="7">
        <v>45271</v>
      </c>
      <c r="T252" s="5" t="s">
        <v>47</v>
      </c>
      <c r="U252" s="5">
        <v>776.6</v>
      </c>
      <c r="V252" s="5">
        <v>0</v>
      </c>
      <c r="W252" s="5">
        <v>0</v>
      </c>
      <c r="X252" s="5" t="s">
        <v>1123</v>
      </c>
      <c r="Y252" s="5" t="s">
        <v>1124</v>
      </c>
    </row>
    <row r="253" s="5" customFormat="1" spans="1:25">
      <c r="A253" s="5" t="s">
        <v>1125</v>
      </c>
      <c r="B253" s="5" t="s">
        <v>26</v>
      </c>
      <c r="C253" s="5" t="s">
        <v>42</v>
      </c>
      <c r="D253" s="5" t="s">
        <v>309</v>
      </c>
      <c r="E253" s="5" t="s">
        <v>267</v>
      </c>
      <c r="F253" s="7">
        <v>45265</v>
      </c>
      <c r="G253" s="7">
        <v>45266</v>
      </c>
      <c r="H253" s="5">
        <v>1</v>
      </c>
      <c r="I253" s="5">
        <v>1</v>
      </c>
      <c r="J253" s="5">
        <v>1</v>
      </c>
      <c r="K253" s="5" t="s">
        <v>30</v>
      </c>
      <c r="L253" s="5">
        <v>46.79</v>
      </c>
      <c r="M253" s="5">
        <v>46.79</v>
      </c>
      <c r="N253" s="5" t="s">
        <v>1126</v>
      </c>
      <c r="O253" s="5" t="s">
        <v>46</v>
      </c>
      <c r="P253" s="5" t="s">
        <v>33</v>
      </c>
      <c r="Q253" s="5">
        <v>0</v>
      </c>
      <c r="R253" s="8">
        <v>45265</v>
      </c>
      <c r="S253" s="7">
        <v>45271</v>
      </c>
      <c r="T253" s="5" t="s">
        <v>47</v>
      </c>
      <c r="U253" s="5">
        <v>46.79</v>
      </c>
      <c r="V253" s="5">
        <v>0</v>
      </c>
      <c r="W253" s="5">
        <v>0</v>
      </c>
      <c r="X253" s="5" t="s">
        <v>1127</v>
      </c>
      <c r="Y253" s="5" t="s">
        <v>1128</v>
      </c>
    </row>
    <row r="254" s="5" customFormat="1" spans="1:25">
      <c r="A254" s="5" t="s">
        <v>1129</v>
      </c>
      <c r="B254" s="5" t="s">
        <v>26</v>
      </c>
      <c r="C254" s="5" t="s">
        <v>42</v>
      </c>
      <c r="D254" s="5" t="s">
        <v>1130</v>
      </c>
      <c r="E254" s="5" t="s">
        <v>1131</v>
      </c>
      <c r="F254" s="7">
        <v>45266</v>
      </c>
      <c r="G254" s="7">
        <v>45270</v>
      </c>
      <c r="H254" s="5">
        <v>1</v>
      </c>
      <c r="I254" s="5">
        <v>4</v>
      </c>
      <c r="J254" s="5">
        <v>4</v>
      </c>
      <c r="K254" s="5" t="s">
        <v>30</v>
      </c>
      <c r="L254" s="5">
        <v>148.88</v>
      </c>
      <c r="M254" s="5">
        <v>148.88</v>
      </c>
      <c r="N254" s="5" t="s">
        <v>1132</v>
      </c>
      <c r="O254" s="5" t="s">
        <v>46</v>
      </c>
      <c r="P254" s="5" t="s">
        <v>33</v>
      </c>
      <c r="Q254" s="5">
        <v>0</v>
      </c>
      <c r="R254" s="8">
        <v>45265</v>
      </c>
      <c r="S254" s="7">
        <v>45271</v>
      </c>
      <c r="T254" s="5" t="s">
        <v>47</v>
      </c>
      <c r="U254" s="5">
        <v>148.88</v>
      </c>
      <c r="V254" s="5">
        <v>0</v>
      </c>
      <c r="W254" s="5">
        <v>0</v>
      </c>
      <c r="X254" s="5" t="s">
        <v>1133</v>
      </c>
      <c r="Y254" s="5" t="s">
        <v>1134</v>
      </c>
    </row>
    <row r="255" s="5" customFormat="1" spans="1:25">
      <c r="A255" s="5" t="s">
        <v>1135</v>
      </c>
      <c r="B255" s="5" t="s">
        <v>26</v>
      </c>
      <c r="C255" s="5" t="s">
        <v>42</v>
      </c>
      <c r="D255" s="5" t="s">
        <v>851</v>
      </c>
      <c r="E255" s="5" t="s">
        <v>1136</v>
      </c>
      <c r="F255" s="7">
        <v>45267</v>
      </c>
      <c r="G255" s="7">
        <v>45270</v>
      </c>
      <c r="H255" s="5">
        <v>1</v>
      </c>
      <c r="I255" s="5">
        <v>3</v>
      </c>
      <c r="J255" s="5">
        <v>3</v>
      </c>
      <c r="K255" s="5" t="s">
        <v>30</v>
      </c>
      <c r="L255" s="5">
        <v>372.51</v>
      </c>
      <c r="M255" s="5">
        <v>372.51</v>
      </c>
      <c r="N255" s="5" t="s">
        <v>1137</v>
      </c>
      <c r="O255" s="5" t="s">
        <v>46</v>
      </c>
      <c r="P255" s="5" t="s">
        <v>33</v>
      </c>
      <c r="Q255" s="5">
        <v>0</v>
      </c>
      <c r="R255" s="8">
        <v>45265.0000115741</v>
      </c>
      <c r="S255" s="7">
        <v>45271</v>
      </c>
      <c r="T255" s="5" t="s">
        <v>47</v>
      </c>
      <c r="U255" s="5">
        <v>372.51</v>
      </c>
      <c r="V255" s="5">
        <v>0</v>
      </c>
      <c r="W255" s="5">
        <v>0</v>
      </c>
      <c r="X255" s="5" t="s">
        <v>1138</v>
      </c>
      <c r="Y255" s="5" t="s">
        <v>1139</v>
      </c>
    </row>
    <row r="256" s="5" customFormat="1" spans="1:25">
      <c r="A256" s="5" t="s">
        <v>1140</v>
      </c>
      <c r="B256" s="5" t="s">
        <v>26</v>
      </c>
      <c r="C256" s="5" t="s">
        <v>42</v>
      </c>
      <c r="D256" s="5" t="s">
        <v>319</v>
      </c>
      <c r="E256" s="5" t="s">
        <v>183</v>
      </c>
      <c r="F256" s="7">
        <v>45266</v>
      </c>
      <c r="G256" s="7">
        <v>45268</v>
      </c>
      <c r="H256" s="5">
        <v>1</v>
      </c>
      <c r="I256" s="5">
        <v>2</v>
      </c>
      <c r="J256" s="5">
        <v>2</v>
      </c>
      <c r="K256" s="5" t="s">
        <v>30</v>
      </c>
      <c r="L256" s="5">
        <v>388.3</v>
      </c>
      <c r="M256" s="5">
        <v>388.3</v>
      </c>
      <c r="N256" s="5" t="s">
        <v>1141</v>
      </c>
      <c r="O256" s="5" t="s">
        <v>46</v>
      </c>
      <c r="P256" s="5" t="s">
        <v>33</v>
      </c>
      <c r="Q256" s="5">
        <v>0</v>
      </c>
      <c r="R256" s="8">
        <v>45265.0000115741</v>
      </c>
      <c r="S256" s="7">
        <v>45271</v>
      </c>
      <c r="T256" s="5" t="s">
        <v>47</v>
      </c>
      <c r="U256" s="5">
        <v>388.3</v>
      </c>
      <c r="V256" s="5">
        <v>0</v>
      </c>
      <c r="W256" s="5">
        <v>0</v>
      </c>
      <c r="X256" s="5" t="s">
        <v>1142</v>
      </c>
      <c r="Y256" s="5" t="s">
        <v>1143</v>
      </c>
    </row>
    <row r="257" s="5" customFormat="1" spans="1:25">
      <c r="A257" s="5" t="s">
        <v>1144</v>
      </c>
      <c r="B257" s="5" t="s">
        <v>26</v>
      </c>
      <c r="C257" s="5" t="s">
        <v>42</v>
      </c>
      <c r="D257" s="5" t="s">
        <v>564</v>
      </c>
      <c r="E257" s="5" t="s">
        <v>305</v>
      </c>
      <c r="F257" s="7">
        <v>45266</v>
      </c>
      <c r="G257" s="7">
        <v>45267</v>
      </c>
      <c r="H257" s="5">
        <v>2</v>
      </c>
      <c r="I257" s="5">
        <v>1</v>
      </c>
      <c r="J257" s="5">
        <v>2</v>
      </c>
      <c r="K257" s="5" t="s">
        <v>30</v>
      </c>
      <c r="L257" s="5">
        <v>108.38</v>
      </c>
      <c r="M257" s="5">
        <v>108.38</v>
      </c>
      <c r="N257" s="5" t="s">
        <v>1145</v>
      </c>
      <c r="O257" s="5" t="s">
        <v>46</v>
      </c>
      <c r="P257" s="5" t="s">
        <v>33</v>
      </c>
      <c r="Q257" s="5">
        <v>0</v>
      </c>
      <c r="R257" s="8">
        <v>45265.0000115741</v>
      </c>
      <c r="S257" s="7">
        <v>45271</v>
      </c>
      <c r="T257" s="5" t="s">
        <v>47</v>
      </c>
      <c r="U257" s="5">
        <v>108.38</v>
      </c>
      <c r="V257" s="5">
        <v>0</v>
      </c>
      <c r="W257" s="5">
        <v>0</v>
      </c>
      <c r="X257" s="5" t="s">
        <v>1146</v>
      </c>
      <c r="Y257" s="5" t="s">
        <v>1147</v>
      </c>
    </row>
    <row r="258" s="5" customFormat="1" spans="1:25">
      <c r="A258" s="5" t="s">
        <v>1148</v>
      </c>
      <c r="B258" s="5" t="s">
        <v>26</v>
      </c>
      <c r="C258" s="5" t="s">
        <v>42</v>
      </c>
      <c r="D258" s="5" t="s">
        <v>1094</v>
      </c>
      <c r="E258" s="5" t="s">
        <v>1095</v>
      </c>
      <c r="F258" s="7">
        <v>45268</v>
      </c>
      <c r="G258" s="7">
        <v>45270</v>
      </c>
      <c r="H258" s="5">
        <v>1</v>
      </c>
      <c r="I258" s="5">
        <v>2</v>
      </c>
      <c r="J258" s="5">
        <v>2</v>
      </c>
      <c r="K258" s="5" t="s">
        <v>30</v>
      </c>
      <c r="L258" s="5">
        <v>885.54</v>
      </c>
      <c r="M258" s="5">
        <v>885.54</v>
      </c>
      <c r="N258" s="5" t="s">
        <v>1149</v>
      </c>
      <c r="O258" s="5" t="s">
        <v>46</v>
      </c>
      <c r="P258" s="5" t="s">
        <v>33</v>
      </c>
      <c r="Q258" s="5">
        <v>0</v>
      </c>
      <c r="R258" s="8">
        <v>45266.0000115741</v>
      </c>
      <c r="S258" s="7">
        <v>45271</v>
      </c>
      <c r="T258" s="5" t="s">
        <v>47</v>
      </c>
      <c r="U258" s="5">
        <v>885.54</v>
      </c>
      <c r="V258" s="5">
        <v>0</v>
      </c>
      <c r="W258" s="5">
        <v>0</v>
      </c>
      <c r="X258" s="5" t="s">
        <v>1150</v>
      </c>
      <c r="Y258" s="5" t="s">
        <v>1151</v>
      </c>
    </row>
    <row r="259" s="5" customFormat="1" spans="1:25">
      <c r="A259" s="5" t="s">
        <v>1152</v>
      </c>
      <c r="B259" s="5" t="s">
        <v>26</v>
      </c>
      <c r="C259" s="5" t="s">
        <v>42</v>
      </c>
      <c r="D259" s="5" t="s">
        <v>319</v>
      </c>
      <c r="E259" s="5" t="s">
        <v>337</v>
      </c>
      <c r="F259" s="7">
        <v>45267</v>
      </c>
      <c r="G259" s="7">
        <v>45269</v>
      </c>
      <c r="H259" s="5">
        <v>1</v>
      </c>
      <c r="I259" s="5">
        <v>2</v>
      </c>
      <c r="J259" s="5">
        <v>2</v>
      </c>
      <c r="K259" s="5" t="s">
        <v>30</v>
      </c>
      <c r="L259" s="5">
        <v>388.3</v>
      </c>
      <c r="M259" s="5">
        <v>388.3</v>
      </c>
      <c r="N259" s="5" t="s">
        <v>1153</v>
      </c>
      <c r="O259" s="5" t="s">
        <v>46</v>
      </c>
      <c r="P259" s="5" t="s">
        <v>33</v>
      </c>
      <c r="Q259" s="5">
        <v>0</v>
      </c>
      <c r="R259" s="8">
        <v>45266</v>
      </c>
      <c r="S259" s="7">
        <v>45271</v>
      </c>
      <c r="T259" s="5" t="s">
        <v>47</v>
      </c>
      <c r="U259" s="5">
        <v>388.3</v>
      </c>
      <c r="V259" s="5">
        <v>0</v>
      </c>
      <c r="W259" s="5">
        <v>0</v>
      </c>
      <c r="X259" s="5" t="s">
        <v>1154</v>
      </c>
      <c r="Y259" s="5" t="s">
        <v>1155</v>
      </c>
    </row>
    <row r="260" s="5" customFormat="1" spans="1:25">
      <c r="A260" s="5" t="s">
        <v>1156</v>
      </c>
      <c r="B260" s="5" t="s">
        <v>26</v>
      </c>
      <c r="C260" s="5" t="s">
        <v>42</v>
      </c>
      <c r="D260" s="5" t="s">
        <v>309</v>
      </c>
      <c r="E260" s="5" t="s">
        <v>267</v>
      </c>
      <c r="F260" s="7">
        <v>45266</v>
      </c>
      <c r="G260" s="7">
        <v>45267</v>
      </c>
      <c r="H260" s="5">
        <v>1</v>
      </c>
      <c r="I260" s="5">
        <v>1</v>
      </c>
      <c r="J260" s="5">
        <v>1</v>
      </c>
      <c r="K260" s="5" t="s">
        <v>30</v>
      </c>
      <c r="L260" s="5">
        <v>46.79</v>
      </c>
      <c r="M260" s="5">
        <v>46.79</v>
      </c>
      <c r="N260" s="5" t="s">
        <v>1157</v>
      </c>
      <c r="O260" s="5" t="s">
        <v>46</v>
      </c>
      <c r="P260" s="5" t="s">
        <v>33</v>
      </c>
      <c r="Q260" s="5">
        <v>0</v>
      </c>
      <c r="R260" s="8">
        <v>45266.0000115741</v>
      </c>
      <c r="S260" s="7">
        <v>45271</v>
      </c>
      <c r="T260" s="5" t="s">
        <v>47</v>
      </c>
      <c r="U260" s="5">
        <v>46.79</v>
      </c>
      <c r="V260" s="5">
        <v>0</v>
      </c>
      <c r="W260" s="5">
        <v>0</v>
      </c>
      <c r="X260" s="5" t="s">
        <v>1158</v>
      </c>
      <c r="Y260" s="5" t="s">
        <v>1159</v>
      </c>
    </row>
    <row r="261" s="5" customFormat="1" spans="1:25">
      <c r="A261" s="5" t="s">
        <v>1160</v>
      </c>
      <c r="B261" s="5" t="s">
        <v>26</v>
      </c>
      <c r="C261" s="5" t="s">
        <v>42</v>
      </c>
      <c r="D261" s="5" t="s">
        <v>379</v>
      </c>
      <c r="E261" s="5" t="s">
        <v>380</v>
      </c>
      <c r="F261" s="7">
        <v>45266</v>
      </c>
      <c r="G261" s="7">
        <v>45267</v>
      </c>
      <c r="H261" s="5">
        <v>1</v>
      </c>
      <c r="I261" s="5">
        <v>1</v>
      </c>
      <c r="J261" s="5">
        <v>1</v>
      </c>
      <c r="K261" s="5" t="s">
        <v>30</v>
      </c>
      <c r="L261" s="5">
        <v>55.59</v>
      </c>
      <c r="M261" s="5">
        <v>55.59</v>
      </c>
      <c r="N261" s="5" t="s">
        <v>1103</v>
      </c>
      <c r="O261" s="5" t="s">
        <v>46</v>
      </c>
      <c r="P261" s="5" t="s">
        <v>33</v>
      </c>
      <c r="Q261" s="5">
        <v>0</v>
      </c>
      <c r="R261" s="8">
        <v>45266.0000115741</v>
      </c>
      <c r="S261" s="7">
        <v>45271</v>
      </c>
      <c r="T261" s="5" t="s">
        <v>47</v>
      </c>
      <c r="U261" s="5">
        <v>55.59</v>
      </c>
      <c r="V261" s="5">
        <v>0</v>
      </c>
      <c r="W261" s="5">
        <v>0</v>
      </c>
      <c r="X261" s="5" t="s">
        <v>1161</v>
      </c>
      <c r="Y261" s="5" t="s">
        <v>1162</v>
      </c>
    </row>
    <row r="262" s="5" customFormat="1" spans="1:25">
      <c r="A262" s="5" t="s">
        <v>1163</v>
      </c>
      <c r="B262" s="5" t="s">
        <v>26</v>
      </c>
      <c r="C262" s="5" t="s">
        <v>42</v>
      </c>
      <c r="D262" s="5" t="s">
        <v>319</v>
      </c>
      <c r="E262" s="5" t="s">
        <v>320</v>
      </c>
      <c r="F262" s="7">
        <v>45266</v>
      </c>
      <c r="G262" s="7">
        <v>45269</v>
      </c>
      <c r="H262" s="5">
        <v>1</v>
      </c>
      <c r="I262" s="5">
        <v>3</v>
      </c>
      <c r="J262" s="5">
        <v>3</v>
      </c>
      <c r="K262" s="5" t="s">
        <v>30</v>
      </c>
      <c r="L262" s="5">
        <v>602.34</v>
      </c>
      <c r="M262" s="5">
        <v>602.34</v>
      </c>
      <c r="N262" s="5" t="s">
        <v>1164</v>
      </c>
      <c r="O262" s="5" t="s">
        <v>46</v>
      </c>
      <c r="P262" s="5" t="s">
        <v>33</v>
      </c>
      <c r="Q262" s="5">
        <v>0</v>
      </c>
      <c r="R262" s="8">
        <v>45266</v>
      </c>
      <c r="S262" s="7">
        <v>45271</v>
      </c>
      <c r="T262" s="5" t="s">
        <v>47</v>
      </c>
      <c r="U262" s="5">
        <v>602.34</v>
      </c>
      <c r="V262" s="5">
        <v>0</v>
      </c>
      <c r="W262" s="5">
        <v>0</v>
      </c>
      <c r="X262" s="5" t="s">
        <v>1165</v>
      </c>
      <c r="Y262" s="5" t="s">
        <v>1166</v>
      </c>
    </row>
    <row r="263" s="5" customFormat="1" spans="1:25">
      <c r="A263" s="5" t="s">
        <v>1167</v>
      </c>
      <c r="B263" s="5" t="s">
        <v>26</v>
      </c>
      <c r="C263" s="5" t="s">
        <v>42</v>
      </c>
      <c r="D263" s="5" t="s">
        <v>974</v>
      </c>
      <c r="E263" s="5" t="s">
        <v>975</v>
      </c>
      <c r="F263" s="7">
        <v>45266</v>
      </c>
      <c r="G263" s="7">
        <v>45267</v>
      </c>
      <c r="H263" s="5">
        <v>1</v>
      </c>
      <c r="I263" s="5">
        <v>1</v>
      </c>
      <c r="J263" s="5">
        <v>1</v>
      </c>
      <c r="K263" s="5" t="s">
        <v>30</v>
      </c>
      <c r="L263" s="5">
        <v>75.4</v>
      </c>
      <c r="M263" s="5">
        <v>75.4</v>
      </c>
      <c r="N263" s="5" t="s">
        <v>1168</v>
      </c>
      <c r="O263" s="5" t="s">
        <v>46</v>
      </c>
      <c r="P263" s="5" t="s">
        <v>33</v>
      </c>
      <c r="Q263" s="5">
        <v>0</v>
      </c>
      <c r="R263" s="8">
        <v>45266</v>
      </c>
      <c r="S263" s="7">
        <v>45271</v>
      </c>
      <c r="T263" s="5" t="s">
        <v>47</v>
      </c>
      <c r="U263" s="5">
        <v>75.4</v>
      </c>
      <c r="V263" s="5">
        <v>0</v>
      </c>
      <c r="W263" s="5">
        <v>0</v>
      </c>
      <c r="X263" s="5" t="s">
        <v>1169</v>
      </c>
      <c r="Y263" s="5" t="s">
        <v>1170</v>
      </c>
    </row>
    <row r="264" s="5" customFormat="1" spans="1:25">
      <c r="A264" s="5" t="s">
        <v>1171</v>
      </c>
      <c r="B264" s="5" t="s">
        <v>26</v>
      </c>
      <c r="C264" s="5" t="s">
        <v>42</v>
      </c>
      <c r="D264" s="5" t="s">
        <v>379</v>
      </c>
      <c r="E264" s="5" t="s">
        <v>380</v>
      </c>
      <c r="F264" s="7">
        <v>45266</v>
      </c>
      <c r="G264" s="7">
        <v>45267</v>
      </c>
      <c r="H264" s="5">
        <v>1</v>
      </c>
      <c r="I264" s="5">
        <v>1</v>
      </c>
      <c r="J264" s="5">
        <v>1</v>
      </c>
      <c r="K264" s="5" t="s">
        <v>30</v>
      </c>
      <c r="L264" s="5">
        <v>55.57</v>
      </c>
      <c r="M264" s="5">
        <v>55.57</v>
      </c>
      <c r="N264" s="5" t="s">
        <v>1172</v>
      </c>
      <c r="O264" s="5" t="s">
        <v>46</v>
      </c>
      <c r="P264" s="5" t="s">
        <v>33</v>
      </c>
      <c r="Q264" s="5">
        <v>0</v>
      </c>
      <c r="R264" s="8">
        <v>45266</v>
      </c>
      <c r="S264" s="7">
        <v>45271</v>
      </c>
      <c r="T264" s="5" t="s">
        <v>47</v>
      </c>
      <c r="U264" s="5">
        <v>55.57</v>
      </c>
      <c r="V264" s="5">
        <v>0</v>
      </c>
      <c r="W264" s="5">
        <v>0</v>
      </c>
      <c r="X264" s="5" t="s">
        <v>1173</v>
      </c>
      <c r="Y264" s="5" t="s">
        <v>1174</v>
      </c>
    </row>
    <row r="265" s="5" customFormat="1" spans="1:25">
      <c r="A265" s="5" t="s">
        <v>1175</v>
      </c>
      <c r="B265" s="5" t="s">
        <v>26</v>
      </c>
      <c r="C265" s="5" t="s">
        <v>42</v>
      </c>
      <c r="D265" s="5" t="s">
        <v>1176</v>
      </c>
      <c r="E265" s="5" t="s">
        <v>1177</v>
      </c>
      <c r="F265" s="7">
        <v>45267</v>
      </c>
      <c r="G265" s="7">
        <v>45268</v>
      </c>
      <c r="H265" s="5">
        <v>1</v>
      </c>
      <c r="I265" s="5">
        <v>1</v>
      </c>
      <c r="J265" s="5">
        <v>1</v>
      </c>
      <c r="K265" s="5" t="s">
        <v>30</v>
      </c>
      <c r="L265" s="5">
        <v>33.93</v>
      </c>
      <c r="M265" s="5">
        <v>33.93</v>
      </c>
      <c r="N265" s="5" t="s">
        <v>1178</v>
      </c>
      <c r="O265" s="5" t="s">
        <v>46</v>
      </c>
      <c r="P265" s="5" t="s">
        <v>33</v>
      </c>
      <c r="Q265" s="5">
        <v>0</v>
      </c>
      <c r="R265" s="8">
        <v>45266</v>
      </c>
      <c r="S265" s="7">
        <v>45271</v>
      </c>
      <c r="T265" s="5" t="s">
        <v>47</v>
      </c>
      <c r="U265" s="5">
        <v>33.93</v>
      </c>
      <c r="V265" s="5">
        <v>0</v>
      </c>
      <c r="W265" s="5">
        <v>0</v>
      </c>
      <c r="X265" s="5" t="s">
        <v>1179</v>
      </c>
      <c r="Y265" s="5" t="s">
        <v>1180</v>
      </c>
    </row>
    <row r="266" s="5" customFormat="1" spans="1:25">
      <c r="A266" s="5" t="s">
        <v>1181</v>
      </c>
      <c r="B266" s="5" t="s">
        <v>26</v>
      </c>
      <c r="C266" s="5" t="s">
        <v>42</v>
      </c>
      <c r="D266" s="5" t="s">
        <v>1182</v>
      </c>
      <c r="E266" s="5" t="s">
        <v>1183</v>
      </c>
      <c r="F266" s="7">
        <v>45266</v>
      </c>
      <c r="G266" s="7">
        <v>45268</v>
      </c>
      <c r="H266" s="5">
        <v>1</v>
      </c>
      <c r="I266" s="5">
        <v>2</v>
      </c>
      <c r="J266" s="5">
        <v>2</v>
      </c>
      <c r="K266" s="5" t="s">
        <v>30</v>
      </c>
      <c r="L266" s="5">
        <v>253.56</v>
      </c>
      <c r="M266" s="5">
        <v>253.56</v>
      </c>
      <c r="N266" s="5" t="s">
        <v>1184</v>
      </c>
      <c r="O266" s="5" t="s">
        <v>46</v>
      </c>
      <c r="P266" s="5" t="s">
        <v>33</v>
      </c>
      <c r="Q266" s="5">
        <v>0</v>
      </c>
      <c r="R266" s="8">
        <v>45266</v>
      </c>
      <c r="S266" s="7">
        <v>45271</v>
      </c>
      <c r="T266" s="5" t="s">
        <v>47</v>
      </c>
      <c r="U266" s="5">
        <v>253.56</v>
      </c>
      <c r="V266" s="5">
        <v>0</v>
      </c>
      <c r="W266" s="5">
        <v>0</v>
      </c>
      <c r="X266" s="5" t="s">
        <v>1185</v>
      </c>
      <c r="Y266" s="5" t="s">
        <v>35</v>
      </c>
    </row>
    <row r="267" s="5" customFormat="1" spans="1:25">
      <c r="A267" s="5" t="s">
        <v>1186</v>
      </c>
      <c r="B267" s="5" t="s">
        <v>26</v>
      </c>
      <c r="C267" s="5" t="s">
        <v>42</v>
      </c>
      <c r="D267" s="5" t="s">
        <v>379</v>
      </c>
      <c r="E267" s="5" t="s">
        <v>380</v>
      </c>
      <c r="F267" s="7">
        <v>45266</v>
      </c>
      <c r="G267" s="7">
        <v>45267</v>
      </c>
      <c r="H267" s="5">
        <v>3</v>
      </c>
      <c r="I267" s="5">
        <v>1</v>
      </c>
      <c r="J267" s="5">
        <v>3</v>
      </c>
      <c r="K267" s="5" t="s">
        <v>30</v>
      </c>
      <c r="L267" s="5">
        <v>166.71</v>
      </c>
      <c r="M267" s="5">
        <v>166.71</v>
      </c>
      <c r="N267" s="5" t="s">
        <v>1187</v>
      </c>
      <c r="O267" s="5" t="s">
        <v>46</v>
      </c>
      <c r="P267" s="5" t="s">
        <v>33</v>
      </c>
      <c r="Q267" s="5">
        <v>0</v>
      </c>
      <c r="R267" s="8">
        <v>45266.0000115741</v>
      </c>
      <c r="S267" s="7">
        <v>45271</v>
      </c>
      <c r="T267" s="5" t="s">
        <v>47</v>
      </c>
      <c r="U267" s="5">
        <v>166.71</v>
      </c>
      <c r="V267" s="5">
        <v>0</v>
      </c>
      <c r="W267" s="5">
        <v>0</v>
      </c>
      <c r="X267" s="5" t="s">
        <v>1188</v>
      </c>
      <c r="Y267" s="5" t="s">
        <v>35</v>
      </c>
    </row>
    <row r="268" s="5" customFormat="1" spans="1:25">
      <c r="A268" s="5" t="s">
        <v>1189</v>
      </c>
      <c r="B268" s="5" t="s">
        <v>26</v>
      </c>
      <c r="C268" s="5" t="s">
        <v>42</v>
      </c>
      <c r="D268" s="5" t="s">
        <v>1046</v>
      </c>
      <c r="E268" s="5" t="s">
        <v>1047</v>
      </c>
      <c r="F268" s="7">
        <v>45267</v>
      </c>
      <c r="G268" s="7">
        <v>45270</v>
      </c>
      <c r="H268" s="5">
        <v>1</v>
      </c>
      <c r="I268" s="5">
        <v>3</v>
      </c>
      <c r="J268" s="5">
        <v>3</v>
      </c>
      <c r="K268" s="5" t="s">
        <v>30</v>
      </c>
      <c r="L268" s="5">
        <v>852.42</v>
      </c>
      <c r="M268" s="5">
        <v>852.42</v>
      </c>
      <c r="N268" s="5" t="s">
        <v>1190</v>
      </c>
      <c r="O268" s="5" t="s">
        <v>46</v>
      </c>
      <c r="P268" s="5" t="s">
        <v>33</v>
      </c>
      <c r="Q268" s="5">
        <v>0</v>
      </c>
      <c r="R268" s="8">
        <v>45266</v>
      </c>
      <c r="S268" s="7">
        <v>45271</v>
      </c>
      <c r="T268" s="5" t="s">
        <v>47</v>
      </c>
      <c r="U268" s="5">
        <v>852.42</v>
      </c>
      <c r="V268" s="5">
        <v>0</v>
      </c>
      <c r="W268" s="5">
        <v>0</v>
      </c>
      <c r="X268" s="5" t="s">
        <v>1191</v>
      </c>
      <c r="Y268" s="5" t="s">
        <v>35</v>
      </c>
    </row>
    <row r="269" s="5" customFormat="1" spans="1:25">
      <c r="A269" s="5" t="s">
        <v>1192</v>
      </c>
      <c r="B269" s="5" t="s">
        <v>26</v>
      </c>
      <c r="C269" s="5" t="s">
        <v>42</v>
      </c>
      <c r="D269" s="5" t="s">
        <v>309</v>
      </c>
      <c r="E269" s="5" t="s">
        <v>267</v>
      </c>
      <c r="F269" s="7">
        <v>45266</v>
      </c>
      <c r="G269" s="7">
        <v>45267</v>
      </c>
      <c r="H269" s="5">
        <v>1</v>
      </c>
      <c r="I269" s="5">
        <v>1</v>
      </c>
      <c r="J269" s="5">
        <v>1</v>
      </c>
      <c r="K269" s="5" t="s">
        <v>30</v>
      </c>
      <c r="L269" s="5">
        <v>46.77</v>
      </c>
      <c r="M269" s="5">
        <v>46.77</v>
      </c>
      <c r="N269" s="5" t="s">
        <v>1193</v>
      </c>
      <c r="O269" s="5" t="s">
        <v>46</v>
      </c>
      <c r="P269" s="5" t="s">
        <v>33</v>
      </c>
      <c r="Q269" s="5">
        <v>0</v>
      </c>
      <c r="R269" s="8">
        <v>45266.0000115741</v>
      </c>
      <c r="S269" s="7">
        <v>45271</v>
      </c>
      <c r="T269" s="5" t="s">
        <v>47</v>
      </c>
      <c r="U269" s="5">
        <v>46.77</v>
      </c>
      <c r="V269" s="5">
        <v>0</v>
      </c>
      <c r="W269" s="5">
        <v>0</v>
      </c>
      <c r="X269" s="5" t="s">
        <v>1194</v>
      </c>
      <c r="Y269" s="5" t="s">
        <v>1195</v>
      </c>
    </row>
    <row r="270" s="5" customFormat="1" spans="1:25">
      <c r="A270" s="5" t="s">
        <v>1189</v>
      </c>
      <c r="B270" s="5" t="s">
        <v>26</v>
      </c>
      <c r="C270" s="5" t="s">
        <v>84</v>
      </c>
      <c r="D270" s="5" t="s">
        <v>1046</v>
      </c>
      <c r="E270" s="5" t="s">
        <v>1047</v>
      </c>
      <c r="F270" s="7">
        <v>45267</v>
      </c>
      <c r="G270" s="7">
        <v>45270</v>
      </c>
      <c r="H270" s="5">
        <v>1</v>
      </c>
      <c r="I270" s="5">
        <v>3</v>
      </c>
      <c r="J270" s="5">
        <v>3</v>
      </c>
      <c r="K270" s="5" t="s">
        <v>30</v>
      </c>
      <c r="L270" s="5">
        <v>-852.42</v>
      </c>
      <c r="M270" s="5">
        <v>-852.42</v>
      </c>
      <c r="N270" s="5" t="s">
        <v>1190</v>
      </c>
      <c r="O270" s="5" t="s">
        <v>46</v>
      </c>
      <c r="P270" s="5" t="s">
        <v>33</v>
      </c>
      <c r="Q270" s="5">
        <v>0</v>
      </c>
      <c r="R270" s="8">
        <v>45266</v>
      </c>
      <c r="S270" s="7">
        <v>45271</v>
      </c>
      <c r="T270" s="5" t="s">
        <v>47</v>
      </c>
      <c r="U270" s="5">
        <v>-852.42</v>
      </c>
      <c r="V270" s="5">
        <v>0</v>
      </c>
      <c r="W270" s="5">
        <v>0</v>
      </c>
      <c r="X270" s="5" t="s">
        <v>1191</v>
      </c>
      <c r="Y270" s="5" t="s">
        <v>35</v>
      </c>
    </row>
    <row r="271" s="5" customFormat="1" spans="1:25">
      <c r="A271" s="5" t="s">
        <v>1196</v>
      </c>
      <c r="B271" s="5" t="s">
        <v>26</v>
      </c>
      <c r="C271" s="5" t="s">
        <v>42</v>
      </c>
      <c r="D271" s="5" t="s">
        <v>1094</v>
      </c>
      <c r="E271" s="5" t="s">
        <v>1095</v>
      </c>
      <c r="F271" s="7">
        <v>45267</v>
      </c>
      <c r="G271" s="7">
        <v>45270</v>
      </c>
      <c r="H271" s="5">
        <v>1</v>
      </c>
      <c r="I271" s="5">
        <v>3</v>
      </c>
      <c r="J271" s="5">
        <v>3</v>
      </c>
      <c r="K271" s="5" t="s">
        <v>30</v>
      </c>
      <c r="L271" s="5">
        <v>1327.83</v>
      </c>
      <c r="M271" s="5">
        <v>1327.83</v>
      </c>
      <c r="N271" s="5" t="s">
        <v>1190</v>
      </c>
      <c r="O271" s="5" t="s">
        <v>46</v>
      </c>
      <c r="P271" s="5" t="s">
        <v>33</v>
      </c>
      <c r="Q271" s="5">
        <v>0</v>
      </c>
      <c r="R271" s="8">
        <v>45266.0000115741</v>
      </c>
      <c r="S271" s="7">
        <v>45271</v>
      </c>
      <c r="T271" s="5" t="s">
        <v>47</v>
      </c>
      <c r="U271" s="5">
        <v>1327.83</v>
      </c>
      <c r="V271" s="5">
        <v>0</v>
      </c>
      <c r="W271" s="5">
        <v>0</v>
      </c>
      <c r="X271" s="5" t="s">
        <v>1197</v>
      </c>
      <c r="Y271" s="5" t="s">
        <v>1198</v>
      </c>
    </row>
    <row r="272" s="5" customFormat="1" spans="1:25">
      <c r="A272" s="5" t="s">
        <v>1181</v>
      </c>
      <c r="B272" s="5" t="s">
        <v>26</v>
      </c>
      <c r="C272" s="5" t="s">
        <v>84</v>
      </c>
      <c r="D272" s="5" t="s">
        <v>1182</v>
      </c>
      <c r="E272" s="5" t="s">
        <v>1183</v>
      </c>
      <c r="F272" s="7">
        <v>45266</v>
      </c>
      <c r="G272" s="7">
        <v>45268</v>
      </c>
      <c r="H272" s="5">
        <v>1</v>
      </c>
      <c r="I272" s="5">
        <v>2</v>
      </c>
      <c r="J272" s="5">
        <v>2</v>
      </c>
      <c r="K272" s="5" t="s">
        <v>30</v>
      </c>
      <c r="L272" s="5">
        <v>-253.56</v>
      </c>
      <c r="M272" s="5">
        <v>-253.56</v>
      </c>
      <c r="N272" s="5" t="s">
        <v>1184</v>
      </c>
      <c r="O272" s="5" t="s">
        <v>46</v>
      </c>
      <c r="P272" s="5" t="s">
        <v>33</v>
      </c>
      <c r="Q272" s="5">
        <v>0</v>
      </c>
      <c r="R272" s="8">
        <v>45266</v>
      </c>
      <c r="S272" s="7">
        <v>45271</v>
      </c>
      <c r="T272" s="5" t="s">
        <v>47</v>
      </c>
      <c r="U272" s="5">
        <v>-253.56</v>
      </c>
      <c r="V272" s="5">
        <v>0</v>
      </c>
      <c r="W272" s="5">
        <v>0</v>
      </c>
      <c r="X272" s="5" t="s">
        <v>1185</v>
      </c>
      <c r="Y272" s="5" t="s">
        <v>35</v>
      </c>
    </row>
    <row r="273" s="5" customFormat="1" spans="1:25">
      <c r="A273" s="5" t="s">
        <v>1199</v>
      </c>
      <c r="B273" s="5" t="s">
        <v>26</v>
      </c>
      <c r="C273" s="5" t="s">
        <v>42</v>
      </c>
      <c r="D273" s="5" t="s">
        <v>1182</v>
      </c>
      <c r="E273" s="5" t="s">
        <v>1183</v>
      </c>
      <c r="F273" s="7">
        <v>45266</v>
      </c>
      <c r="G273" s="7">
        <v>45268</v>
      </c>
      <c r="H273" s="5">
        <v>1</v>
      </c>
      <c r="I273" s="5">
        <v>2</v>
      </c>
      <c r="J273" s="5">
        <v>2</v>
      </c>
      <c r="K273" s="5" t="s">
        <v>30</v>
      </c>
      <c r="L273" s="5">
        <v>253.56</v>
      </c>
      <c r="M273" s="5">
        <v>253.56</v>
      </c>
      <c r="N273" s="5" t="s">
        <v>1184</v>
      </c>
      <c r="O273" s="5" t="s">
        <v>46</v>
      </c>
      <c r="P273" s="5" t="s">
        <v>33</v>
      </c>
      <c r="Q273" s="5">
        <v>0</v>
      </c>
      <c r="R273" s="8">
        <v>45266</v>
      </c>
      <c r="S273" s="7">
        <v>45271</v>
      </c>
      <c r="T273" s="5" t="s">
        <v>47</v>
      </c>
      <c r="U273" s="5">
        <v>253.56</v>
      </c>
      <c r="V273" s="5">
        <v>0</v>
      </c>
      <c r="W273" s="5">
        <v>0</v>
      </c>
      <c r="X273" s="5" t="s">
        <v>1200</v>
      </c>
      <c r="Y273" s="5" t="s">
        <v>1201</v>
      </c>
    </row>
    <row r="274" s="5" customFormat="1" spans="1:25">
      <c r="A274" s="5" t="s">
        <v>1186</v>
      </c>
      <c r="B274" s="5" t="s">
        <v>26</v>
      </c>
      <c r="C274" s="5" t="s">
        <v>84</v>
      </c>
      <c r="D274" s="5" t="s">
        <v>379</v>
      </c>
      <c r="E274" s="5" t="s">
        <v>380</v>
      </c>
      <c r="F274" s="7">
        <v>45266</v>
      </c>
      <c r="G274" s="7">
        <v>45267</v>
      </c>
      <c r="H274" s="5">
        <v>3</v>
      </c>
      <c r="I274" s="5">
        <v>1</v>
      </c>
      <c r="J274" s="5">
        <v>3</v>
      </c>
      <c r="K274" s="5" t="s">
        <v>30</v>
      </c>
      <c r="L274" s="5">
        <v>-166.71</v>
      </c>
      <c r="M274" s="5">
        <v>-166.71</v>
      </c>
      <c r="N274" s="5" t="s">
        <v>1187</v>
      </c>
      <c r="O274" s="5" t="s">
        <v>46</v>
      </c>
      <c r="P274" s="5" t="s">
        <v>33</v>
      </c>
      <c r="Q274" s="5">
        <v>0</v>
      </c>
      <c r="R274" s="8">
        <v>45266.0000115741</v>
      </c>
      <c r="S274" s="7">
        <v>45271</v>
      </c>
      <c r="T274" s="5" t="s">
        <v>47</v>
      </c>
      <c r="U274" s="5">
        <v>-166.71</v>
      </c>
      <c r="V274" s="5">
        <v>0</v>
      </c>
      <c r="W274" s="5">
        <v>0</v>
      </c>
      <c r="X274" s="5" t="s">
        <v>1188</v>
      </c>
      <c r="Y274" s="5" t="s">
        <v>35</v>
      </c>
    </row>
    <row r="275" s="5" customFormat="1" spans="1:25">
      <c r="A275" s="5" t="s">
        <v>1202</v>
      </c>
      <c r="B275" s="5" t="s">
        <v>26</v>
      </c>
      <c r="C275" s="5" t="s">
        <v>42</v>
      </c>
      <c r="D275" s="5" t="s">
        <v>1094</v>
      </c>
      <c r="E275" s="5" t="s">
        <v>1095</v>
      </c>
      <c r="F275" s="7">
        <v>45268</v>
      </c>
      <c r="G275" s="7">
        <v>45270</v>
      </c>
      <c r="H275" s="5">
        <v>1</v>
      </c>
      <c r="I275" s="5">
        <v>2</v>
      </c>
      <c r="J275" s="5">
        <v>2</v>
      </c>
      <c r="K275" s="5" t="s">
        <v>30</v>
      </c>
      <c r="L275" s="5">
        <v>885.22</v>
      </c>
      <c r="M275" s="5">
        <v>885.22</v>
      </c>
      <c r="N275" s="5" t="s">
        <v>1203</v>
      </c>
      <c r="O275" s="5" t="s">
        <v>46</v>
      </c>
      <c r="P275" s="5" t="s">
        <v>33</v>
      </c>
      <c r="Q275" s="5">
        <v>0</v>
      </c>
      <c r="R275" s="8">
        <v>45266</v>
      </c>
      <c r="S275" s="7">
        <v>45271</v>
      </c>
      <c r="T275" s="5" t="s">
        <v>47</v>
      </c>
      <c r="U275" s="5">
        <v>885.22</v>
      </c>
      <c r="V275" s="5">
        <v>0</v>
      </c>
      <c r="W275" s="5">
        <v>0</v>
      </c>
      <c r="X275" s="5" t="s">
        <v>1204</v>
      </c>
      <c r="Y275" s="5" t="s">
        <v>1205</v>
      </c>
    </row>
    <row r="276" s="5" customFormat="1" spans="1:25">
      <c r="A276" s="5" t="s">
        <v>1206</v>
      </c>
      <c r="B276" s="5" t="s">
        <v>26</v>
      </c>
      <c r="C276" s="5" t="s">
        <v>42</v>
      </c>
      <c r="D276" s="5" t="s">
        <v>1207</v>
      </c>
      <c r="E276" s="5" t="s">
        <v>365</v>
      </c>
      <c r="F276" s="7">
        <v>45266</v>
      </c>
      <c r="G276" s="7">
        <v>45268</v>
      </c>
      <c r="H276" s="5">
        <v>1</v>
      </c>
      <c r="I276" s="5">
        <v>2</v>
      </c>
      <c r="J276" s="5">
        <v>2</v>
      </c>
      <c r="K276" s="5" t="s">
        <v>30</v>
      </c>
      <c r="L276" s="5">
        <v>86.84</v>
      </c>
      <c r="M276" s="5">
        <v>86.84</v>
      </c>
      <c r="N276" s="5" t="s">
        <v>1208</v>
      </c>
      <c r="O276" s="5" t="s">
        <v>46</v>
      </c>
      <c r="P276" s="5" t="s">
        <v>33</v>
      </c>
      <c r="Q276" s="5">
        <v>0</v>
      </c>
      <c r="R276" s="8">
        <v>45266.0000115741</v>
      </c>
      <c r="S276" s="7">
        <v>45271</v>
      </c>
      <c r="T276" s="5" t="s">
        <v>47</v>
      </c>
      <c r="U276" s="5">
        <v>86.84</v>
      </c>
      <c r="V276" s="5">
        <v>0</v>
      </c>
      <c r="W276" s="5">
        <v>0</v>
      </c>
      <c r="X276" s="5" t="s">
        <v>1209</v>
      </c>
      <c r="Y276" s="5" t="s">
        <v>35</v>
      </c>
    </row>
    <row r="277" s="5" customFormat="1" spans="1:25">
      <c r="A277" s="5" t="s">
        <v>1206</v>
      </c>
      <c r="B277" s="5" t="s">
        <v>26</v>
      </c>
      <c r="C277" s="5" t="s">
        <v>84</v>
      </c>
      <c r="D277" s="5" t="s">
        <v>1207</v>
      </c>
      <c r="E277" s="5" t="s">
        <v>365</v>
      </c>
      <c r="F277" s="7">
        <v>45266</v>
      </c>
      <c r="G277" s="7">
        <v>45268</v>
      </c>
      <c r="H277" s="5">
        <v>1</v>
      </c>
      <c r="I277" s="5">
        <v>2</v>
      </c>
      <c r="J277" s="5">
        <v>2</v>
      </c>
      <c r="K277" s="5" t="s">
        <v>30</v>
      </c>
      <c r="L277" s="5">
        <v>-86.84</v>
      </c>
      <c r="M277" s="5">
        <v>-86.84</v>
      </c>
      <c r="N277" s="5" t="s">
        <v>1208</v>
      </c>
      <c r="O277" s="5" t="s">
        <v>46</v>
      </c>
      <c r="P277" s="5" t="s">
        <v>33</v>
      </c>
      <c r="Q277" s="5">
        <v>0</v>
      </c>
      <c r="R277" s="8">
        <v>45266.0000115741</v>
      </c>
      <c r="S277" s="7">
        <v>45271</v>
      </c>
      <c r="T277" s="5" t="s">
        <v>47</v>
      </c>
      <c r="U277" s="5">
        <v>-86.84</v>
      </c>
      <c r="V277" s="5">
        <v>0</v>
      </c>
      <c r="W277" s="5">
        <v>0</v>
      </c>
      <c r="X277" s="5" t="s">
        <v>1209</v>
      </c>
      <c r="Y277" s="5" t="s">
        <v>35</v>
      </c>
    </row>
    <row r="278" s="5" customFormat="1" spans="1:25">
      <c r="A278" s="5" t="s">
        <v>1210</v>
      </c>
      <c r="B278" s="5" t="s">
        <v>26</v>
      </c>
      <c r="C278" s="5" t="s">
        <v>42</v>
      </c>
      <c r="D278" s="5" t="s">
        <v>1094</v>
      </c>
      <c r="E278" s="5" t="s">
        <v>1095</v>
      </c>
      <c r="F278" s="7">
        <v>45267</v>
      </c>
      <c r="G278" s="7">
        <v>45269</v>
      </c>
      <c r="H278" s="5">
        <v>1</v>
      </c>
      <c r="I278" s="5">
        <v>2</v>
      </c>
      <c r="J278" s="5">
        <v>2</v>
      </c>
      <c r="K278" s="5" t="s">
        <v>30</v>
      </c>
      <c r="L278" s="5">
        <v>885.22</v>
      </c>
      <c r="M278" s="5">
        <v>885.22</v>
      </c>
      <c r="N278" s="5" t="s">
        <v>1211</v>
      </c>
      <c r="O278" s="5" t="s">
        <v>46</v>
      </c>
      <c r="P278" s="5" t="s">
        <v>33</v>
      </c>
      <c r="Q278" s="5">
        <v>0</v>
      </c>
      <c r="R278" s="8">
        <v>45266.0000115741</v>
      </c>
      <c r="S278" s="7">
        <v>45271</v>
      </c>
      <c r="T278" s="5" t="s">
        <v>47</v>
      </c>
      <c r="U278" s="5">
        <v>885.22</v>
      </c>
      <c r="V278" s="5">
        <v>0</v>
      </c>
      <c r="W278" s="5">
        <v>0</v>
      </c>
      <c r="X278" s="5" t="s">
        <v>1212</v>
      </c>
      <c r="Y278" s="5" t="s">
        <v>1213</v>
      </c>
    </row>
    <row r="279" s="5" customFormat="1" spans="1:25">
      <c r="A279" s="5" t="s">
        <v>1214</v>
      </c>
      <c r="B279" s="5" t="s">
        <v>26</v>
      </c>
      <c r="C279" s="5" t="s">
        <v>42</v>
      </c>
      <c r="D279" s="5" t="s">
        <v>1094</v>
      </c>
      <c r="E279" s="5" t="s">
        <v>1095</v>
      </c>
      <c r="F279" s="7">
        <v>45267</v>
      </c>
      <c r="G279" s="7">
        <v>45270</v>
      </c>
      <c r="H279" s="5">
        <v>1</v>
      </c>
      <c r="I279" s="5">
        <v>3</v>
      </c>
      <c r="J279" s="5">
        <v>3</v>
      </c>
      <c r="K279" s="5" t="s">
        <v>30</v>
      </c>
      <c r="L279" s="5">
        <v>1327.83</v>
      </c>
      <c r="M279" s="5">
        <v>1327.83</v>
      </c>
      <c r="N279" s="5" t="s">
        <v>1215</v>
      </c>
      <c r="O279" s="5" t="s">
        <v>46</v>
      </c>
      <c r="P279" s="5" t="s">
        <v>33</v>
      </c>
      <c r="Q279" s="5">
        <v>0</v>
      </c>
      <c r="R279" s="8">
        <v>45266.0000115741</v>
      </c>
      <c r="S279" s="7">
        <v>45271</v>
      </c>
      <c r="T279" s="5" t="s">
        <v>47</v>
      </c>
      <c r="U279" s="5">
        <v>1327.83</v>
      </c>
      <c r="V279" s="5">
        <v>0</v>
      </c>
      <c r="W279" s="5">
        <v>0</v>
      </c>
      <c r="X279" s="5" t="s">
        <v>1216</v>
      </c>
      <c r="Y279" s="5" t="s">
        <v>1217</v>
      </c>
    </row>
    <row r="280" s="5" customFormat="1" spans="1:25">
      <c r="A280" s="5" t="s">
        <v>1218</v>
      </c>
      <c r="B280" s="5" t="s">
        <v>26</v>
      </c>
      <c r="C280" s="5" t="s">
        <v>42</v>
      </c>
      <c r="D280" s="5" t="s">
        <v>1010</v>
      </c>
      <c r="E280" s="5" t="s">
        <v>1219</v>
      </c>
      <c r="F280" s="7">
        <v>45267</v>
      </c>
      <c r="G280" s="7">
        <v>45269</v>
      </c>
      <c r="H280" s="5">
        <v>1</v>
      </c>
      <c r="I280" s="5">
        <v>2</v>
      </c>
      <c r="J280" s="5">
        <v>2</v>
      </c>
      <c r="K280" s="5" t="s">
        <v>30</v>
      </c>
      <c r="L280" s="5">
        <v>122.6</v>
      </c>
      <c r="M280" s="5">
        <v>122.6</v>
      </c>
      <c r="N280" s="5" t="s">
        <v>1220</v>
      </c>
      <c r="O280" s="5" t="s">
        <v>46</v>
      </c>
      <c r="P280" s="5" t="s">
        <v>33</v>
      </c>
      <c r="Q280" s="5">
        <v>0</v>
      </c>
      <c r="R280" s="8">
        <v>45266</v>
      </c>
      <c r="S280" s="7">
        <v>45271</v>
      </c>
      <c r="T280" s="5" t="s">
        <v>47</v>
      </c>
      <c r="U280" s="5">
        <v>122.6</v>
      </c>
      <c r="V280" s="5">
        <v>0</v>
      </c>
      <c r="W280" s="5">
        <v>0</v>
      </c>
      <c r="X280" s="5" t="s">
        <v>1221</v>
      </c>
      <c r="Y280" s="5" t="s">
        <v>1222</v>
      </c>
    </row>
    <row r="281" s="5" customFormat="1" spans="1:25">
      <c r="A281" s="5" t="s">
        <v>1223</v>
      </c>
      <c r="B281" s="5" t="s">
        <v>26</v>
      </c>
      <c r="C281" s="5" t="s">
        <v>42</v>
      </c>
      <c r="D281" s="5" t="s">
        <v>165</v>
      </c>
      <c r="E281" s="5" t="s">
        <v>1224</v>
      </c>
      <c r="F281" s="7">
        <v>45267</v>
      </c>
      <c r="G281" s="7">
        <v>45268</v>
      </c>
      <c r="H281" s="5">
        <v>1</v>
      </c>
      <c r="I281" s="5">
        <v>1</v>
      </c>
      <c r="J281" s="5">
        <v>1</v>
      </c>
      <c r="K281" s="5" t="s">
        <v>30</v>
      </c>
      <c r="L281" s="5">
        <v>187.8</v>
      </c>
      <c r="M281" s="5">
        <v>187.8</v>
      </c>
      <c r="N281" s="5" t="s">
        <v>1225</v>
      </c>
      <c r="O281" s="5" t="s">
        <v>46</v>
      </c>
      <c r="P281" s="5" t="s">
        <v>33</v>
      </c>
      <c r="Q281" s="5">
        <v>0</v>
      </c>
      <c r="R281" s="8">
        <v>45266.0000115741</v>
      </c>
      <c r="S281" s="7">
        <v>45271</v>
      </c>
      <c r="T281" s="5" t="s">
        <v>47</v>
      </c>
      <c r="U281" s="5">
        <v>187.8</v>
      </c>
      <c r="V281" s="5">
        <v>0</v>
      </c>
      <c r="W281" s="5">
        <v>0</v>
      </c>
      <c r="X281" s="5" t="s">
        <v>1226</v>
      </c>
      <c r="Y281" s="5" t="s">
        <v>1227</v>
      </c>
    </row>
    <row r="282" s="5" customFormat="1" spans="1:25">
      <c r="A282" s="5" t="s">
        <v>1228</v>
      </c>
      <c r="B282" s="5" t="s">
        <v>26</v>
      </c>
      <c r="C282" s="5" t="s">
        <v>42</v>
      </c>
      <c r="D282" s="5" t="s">
        <v>1229</v>
      </c>
      <c r="E282" s="5" t="s">
        <v>1230</v>
      </c>
      <c r="F282" s="7">
        <v>45269</v>
      </c>
      <c r="G282" s="7">
        <v>45270</v>
      </c>
      <c r="H282" s="5">
        <v>1</v>
      </c>
      <c r="I282" s="5">
        <v>1</v>
      </c>
      <c r="J282" s="5">
        <v>1</v>
      </c>
      <c r="K282" s="5" t="s">
        <v>30</v>
      </c>
      <c r="L282" s="5">
        <v>53.62</v>
      </c>
      <c r="M282" s="5">
        <v>53.62</v>
      </c>
      <c r="N282" s="5" t="s">
        <v>1231</v>
      </c>
      <c r="O282" s="5" t="s">
        <v>46</v>
      </c>
      <c r="P282" s="5" t="s">
        <v>33</v>
      </c>
      <c r="Q282" s="5">
        <v>0</v>
      </c>
      <c r="R282" s="8">
        <v>45266</v>
      </c>
      <c r="S282" s="7">
        <v>45271</v>
      </c>
      <c r="T282" s="5" t="s">
        <v>47</v>
      </c>
      <c r="U282" s="5">
        <v>53.62</v>
      </c>
      <c r="V282" s="5">
        <v>0</v>
      </c>
      <c r="W282" s="5">
        <v>0</v>
      </c>
      <c r="X282" s="5" t="s">
        <v>1232</v>
      </c>
      <c r="Y282" s="5" t="s">
        <v>1233</v>
      </c>
    </row>
    <row r="283" s="5" customFormat="1" spans="1:25">
      <c r="A283" s="5" t="s">
        <v>1234</v>
      </c>
      <c r="B283" s="5" t="s">
        <v>26</v>
      </c>
      <c r="C283" s="5" t="s">
        <v>42</v>
      </c>
      <c r="D283" s="5" t="s">
        <v>319</v>
      </c>
      <c r="E283" s="5" t="s">
        <v>183</v>
      </c>
      <c r="F283" s="7">
        <v>45268</v>
      </c>
      <c r="G283" s="7">
        <v>45270</v>
      </c>
      <c r="H283" s="5">
        <v>1</v>
      </c>
      <c r="I283" s="5">
        <v>2</v>
      </c>
      <c r="J283" s="5">
        <v>2</v>
      </c>
      <c r="K283" s="5" t="s">
        <v>30</v>
      </c>
      <c r="L283" s="5">
        <v>388.16</v>
      </c>
      <c r="M283" s="5">
        <v>388.16</v>
      </c>
      <c r="N283" s="5" t="s">
        <v>1235</v>
      </c>
      <c r="O283" s="5" t="s">
        <v>46</v>
      </c>
      <c r="P283" s="5" t="s">
        <v>33</v>
      </c>
      <c r="Q283" s="5">
        <v>0</v>
      </c>
      <c r="R283" s="8">
        <v>45266.0000115741</v>
      </c>
      <c r="S283" s="7">
        <v>45271</v>
      </c>
      <c r="T283" s="5" t="s">
        <v>47</v>
      </c>
      <c r="U283" s="5">
        <v>388.16</v>
      </c>
      <c r="V283" s="5">
        <v>0</v>
      </c>
      <c r="W283" s="5">
        <v>0</v>
      </c>
      <c r="X283" s="5" t="s">
        <v>1236</v>
      </c>
      <c r="Y283" s="5" t="s">
        <v>1237</v>
      </c>
    </row>
    <row r="284" s="5" customFormat="1" spans="1:25">
      <c r="A284" s="5" t="s">
        <v>1238</v>
      </c>
      <c r="B284" s="5" t="s">
        <v>26</v>
      </c>
      <c r="C284" s="5" t="s">
        <v>42</v>
      </c>
      <c r="D284" s="5" t="s">
        <v>165</v>
      </c>
      <c r="E284" s="5" t="s">
        <v>1224</v>
      </c>
      <c r="F284" s="7">
        <v>45267</v>
      </c>
      <c r="G284" s="7">
        <v>45268</v>
      </c>
      <c r="H284" s="5">
        <v>1</v>
      </c>
      <c r="I284" s="5">
        <v>1</v>
      </c>
      <c r="J284" s="5">
        <v>1</v>
      </c>
      <c r="K284" s="5" t="s">
        <v>30</v>
      </c>
      <c r="L284" s="5">
        <v>187.8</v>
      </c>
      <c r="M284" s="5">
        <v>187.8</v>
      </c>
      <c r="N284" s="5" t="s">
        <v>1239</v>
      </c>
      <c r="O284" s="5" t="s">
        <v>46</v>
      </c>
      <c r="P284" s="5" t="s">
        <v>33</v>
      </c>
      <c r="Q284" s="5">
        <v>0</v>
      </c>
      <c r="R284" s="8">
        <v>45266.0000115741</v>
      </c>
      <c r="S284" s="7">
        <v>45271</v>
      </c>
      <c r="T284" s="5" t="s">
        <v>47</v>
      </c>
      <c r="U284" s="5">
        <v>187.8</v>
      </c>
      <c r="V284" s="5">
        <v>0</v>
      </c>
      <c r="W284" s="5">
        <v>0</v>
      </c>
      <c r="X284" s="5" t="s">
        <v>1240</v>
      </c>
      <c r="Y284" s="5" t="s">
        <v>1241</v>
      </c>
    </row>
    <row r="285" s="5" customFormat="1" spans="1:25">
      <c r="A285" s="5" t="s">
        <v>1242</v>
      </c>
      <c r="B285" s="5" t="s">
        <v>26</v>
      </c>
      <c r="C285" s="5" t="s">
        <v>42</v>
      </c>
      <c r="D285" s="5" t="s">
        <v>1243</v>
      </c>
      <c r="E285" s="5" t="s">
        <v>864</v>
      </c>
      <c r="F285" s="7">
        <v>45267</v>
      </c>
      <c r="G285" s="7">
        <v>45268</v>
      </c>
      <c r="H285" s="5">
        <v>2</v>
      </c>
      <c r="I285" s="5">
        <v>1</v>
      </c>
      <c r="J285" s="5">
        <v>2</v>
      </c>
      <c r="K285" s="5" t="s">
        <v>30</v>
      </c>
      <c r="L285" s="5">
        <v>178.36</v>
      </c>
      <c r="M285" s="5">
        <v>178.36</v>
      </c>
      <c r="N285" s="5" t="s">
        <v>1244</v>
      </c>
      <c r="O285" s="5" t="s">
        <v>46</v>
      </c>
      <c r="P285" s="5" t="s">
        <v>33</v>
      </c>
      <c r="Q285" s="5">
        <v>0</v>
      </c>
      <c r="R285" s="8">
        <v>45267</v>
      </c>
      <c r="S285" s="7">
        <v>45271</v>
      </c>
      <c r="T285" s="5" t="s">
        <v>47</v>
      </c>
      <c r="U285" s="5">
        <v>178.36</v>
      </c>
      <c r="V285" s="5">
        <v>0</v>
      </c>
      <c r="W285" s="5">
        <v>0</v>
      </c>
      <c r="X285" s="5" t="s">
        <v>1245</v>
      </c>
      <c r="Y285" s="5" t="s">
        <v>1246</v>
      </c>
    </row>
    <row r="286" s="5" customFormat="1" spans="1:25">
      <c r="A286" s="5" t="s">
        <v>1247</v>
      </c>
      <c r="B286" s="5" t="s">
        <v>26</v>
      </c>
      <c r="C286" s="5" t="s">
        <v>42</v>
      </c>
      <c r="D286" s="5" t="s">
        <v>319</v>
      </c>
      <c r="E286" s="5" t="s">
        <v>183</v>
      </c>
      <c r="F286" s="7">
        <v>45267</v>
      </c>
      <c r="G286" s="7">
        <v>45269</v>
      </c>
      <c r="H286" s="5">
        <v>1</v>
      </c>
      <c r="I286" s="5">
        <v>2</v>
      </c>
      <c r="J286" s="5">
        <v>2</v>
      </c>
      <c r="K286" s="5" t="s">
        <v>30</v>
      </c>
      <c r="L286" s="5">
        <v>387.38</v>
      </c>
      <c r="M286" s="5">
        <v>387.38</v>
      </c>
      <c r="N286" s="5" t="s">
        <v>1248</v>
      </c>
      <c r="O286" s="5" t="s">
        <v>46</v>
      </c>
      <c r="P286" s="5" t="s">
        <v>33</v>
      </c>
      <c r="Q286" s="5">
        <v>0</v>
      </c>
      <c r="R286" s="8">
        <v>45267.0000115741</v>
      </c>
      <c r="S286" s="7">
        <v>45271</v>
      </c>
      <c r="T286" s="5" t="s">
        <v>47</v>
      </c>
      <c r="U286" s="5">
        <v>387.38</v>
      </c>
      <c r="V286" s="5">
        <v>0</v>
      </c>
      <c r="W286" s="5">
        <v>0</v>
      </c>
      <c r="X286" s="5" t="s">
        <v>1249</v>
      </c>
      <c r="Y286" s="5" t="s">
        <v>1250</v>
      </c>
    </row>
    <row r="287" s="5" customFormat="1" spans="1:25">
      <c r="A287" s="5" t="s">
        <v>1251</v>
      </c>
      <c r="B287" s="5" t="s">
        <v>26</v>
      </c>
      <c r="C287" s="5" t="s">
        <v>42</v>
      </c>
      <c r="D287" s="5" t="s">
        <v>1252</v>
      </c>
      <c r="E287" s="5" t="s">
        <v>1253</v>
      </c>
      <c r="F287" s="7">
        <v>45267</v>
      </c>
      <c r="G287" s="7">
        <v>45269</v>
      </c>
      <c r="H287" s="5">
        <v>1</v>
      </c>
      <c r="I287" s="5">
        <v>2</v>
      </c>
      <c r="J287" s="5">
        <v>2</v>
      </c>
      <c r="K287" s="5" t="s">
        <v>30</v>
      </c>
      <c r="L287" s="5">
        <v>217.94</v>
      </c>
      <c r="M287" s="5">
        <v>217.94</v>
      </c>
      <c r="N287" s="5" t="s">
        <v>1254</v>
      </c>
      <c r="O287" s="5" t="s">
        <v>46</v>
      </c>
      <c r="P287" s="5" t="s">
        <v>33</v>
      </c>
      <c r="Q287" s="5">
        <v>0</v>
      </c>
      <c r="R287" s="8">
        <v>45267.0000115741</v>
      </c>
      <c r="S287" s="7">
        <v>45271</v>
      </c>
      <c r="T287" s="5" t="s">
        <v>47</v>
      </c>
      <c r="U287" s="5">
        <v>217.94</v>
      </c>
      <c r="V287" s="5">
        <v>0</v>
      </c>
      <c r="W287" s="5">
        <v>0</v>
      </c>
      <c r="X287" s="5" t="s">
        <v>1255</v>
      </c>
      <c r="Y287" s="5" t="s">
        <v>1256</v>
      </c>
    </row>
    <row r="288" s="5" customFormat="1" spans="1:25">
      <c r="A288" s="5" t="s">
        <v>1257</v>
      </c>
      <c r="B288" s="5" t="s">
        <v>26</v>
      </c>
      <c r="C288" s="5" t="s">
        <v>42</v>
      </c>
      <c r="D288" s="5" t="s">
        <v>725</v>
      </c>
      <c r="E288" s="5" t="s">
        <v>1258</v>
      </c>
      <c r="F288" s="7">
        <v>45268</v>
      </c>
      <c r="G288" s="7">
        <v>45269</v>
      </c>
      <c r="H288" s="5">
        <v>1</v>
      </c>
      <c r="I288" s="5">
        <v>1</v>
      </c>
      <c r="J288" s="5">
        <v>1</v>
      </c>
      <c r="K288" s="5" t="s">
        <v>30</v>
      </c>
      <c r="L288" s="5">
        <v>57.27</v>
      </c>
      <c r="M288" s="5">
        <v>57.27</v>
      </c>
      <c r="N288" s="5" t="s">
        <v>1259</v>
      </c>
      <c r="O288" s="5" t="s">
        <v>46</v>
      </c>
      <c r="P288" s="5" t="s">
        <v>33</v>
      </c>
      <c r="Q288" s="5">
        <v>0</v>
      </c>
      <c r="R288" s="8">
        <v>45267.0000115741</v>
      </c>
      <c r="S288" s="7">
        <v>45271</v>
      </c>
      <c r="T288" s="5" t="s">
        <v>47</v>
      </c>
      <c r="U288" s="5">
        <v>57.27</v>
      </c>
      <c r="V288" s="5">
        <v>0</v>
      </c>
      <c r="W288" s="5">
        <v>0</v>
      </c>
      <c r="X288" s="5" t="s">
        <v>1260</v>
      </c>
      <c r="Y288" s="5" t="s">
        <v>1261</v>
      </c>
    </row>
    <row r="289" s="5" customFormat="1" spans="1:25">
      <c r="A289" s="5" t="s">
        <v>1262</v>
      </c>
      <c r="B289" s="5" t="s">
        <v>26</v>
      </c>
      <c r="C289" s="5" t="s">
        <v>42</v>
      </c>
      <c r="D289" s="5" t="s">
        <v>725</v>
      </c>
      <c r="E289" s="5" t="s">
        <v>1258</v>
      </c>
      <c r="F289" s="7">
        <v>45268</v>
      </c>
      <c r="G289" s="7">
        <v>45269</v>
      </c>
      <c r="H289" s="5">
        <v>1</v>
      </c>
      <c r="I289" s="5">
        <v>1</v>
      </c>
      <c r="J289" s="5">
        <v>1</v>
      </c>
      <c r="K289" s="5" t="s">
        <v>30</v>
      </c>
      <c r="L289" s="5">
        <v>57.27</v>
      </c>
      <c r="M289" s="5">
        <v>57.27</v>
      </c>
      <c r="N289" s="5" t="s">
        <v>1263</v>
      </c>
      <c r="O289" s="5" t="s">
        <v>46</v>
      </c>
      <c r="P289" s="5" t="s">
        <v>33</v>
      </c>
      <c r="Q289" s="5">
        <v>0</v>
      </c>
      <c r="R289" s="8">
        <v>45267.0000115741</v>
      </c>
      <c r="S289" s="7">
        <v>45271</v>
      </c>
      <c r="T289" s="5" t="s">
        <v>47</v>
      </c>
      <c r="U289" s="5">
        <v>57.27</v>
      </c>
      <c r="V289" s="5">
        <v>0</v>
      </c>
      <c r="W289" s="5">
        <v>0</v>
      </c>
      <c r="X289" s="5" t="s">
        <v>1264</v>
      </c>
      <c r="Y289" s="5" t="s">
        <v>1265</v>
      </c>
    </row>
    <row r="290" s="5" customFormat="1" spans="1:25">
      <c r="A290" s="5" t="s">
        <v>1266</v>
      </c>
      <c r="B290" s="5" t="s">
        <v>26</v>
      </c>
      <c r="C290" s="5" t="s">
        <v>42</v>
      </c>
      <c r="D290" s="5" t="s">
        <v>165</v>
      </c>
      <c r="E290" s="5" t="s">
        <v>1224</v>
      </c>
      <c r="F290" s="7">
        <v>45267</v>
      </c>
      <c r="G290" s="7">
        <v>45269</v>
      </c>
      <c r="H290" s="5">
        <v>1</v>
      </c>
      <c r="I290" s="5">
        <v>2</v>
      </c>
      <c r="J290" s="5">
        <v>2</v>
      </c>
      <c r="K290" s="5" t="s">
        <v>30</v>
      </c>
      <c r="L290" s="5">
        <v>374.84</v>
      </c>
      <c r="M290" s="5">
        <v>374.84</v>
      </c>
      <c r="N290" s="5" t="s">
        <v>1267</v>
      </c>
      <c r="O290" s="5" t="s">
        <v>46</v>
      </c>
      <c r="P290" s="5" t="s">
        <v>33</v>
      </c>
      <c r="Q290" s="5">
        <v>0</v>
      </c>
      <c r="R290" s="8">
        <v>45267.0000115741</v>
      </c>
      <c r="S290" s="7">
        <v>45271</v>
      </c>
      <c r="T290" s="5" t="s">
        <v>47</v>
      </c>
      <c r="U290" s="5">
        <v>374.84</v>
      </c>
      <c r="V290" s="5">
        <v>0</v>
      </c>
      <c r="W290" s="5">
        <v>0</v>
      </c>
      <c r="X290" s="5" t="s">
        <v>1268</v>
      </c>
      <c r="Y290" s="5" t="s">
        <v>1269</v>
      </c>
    </row>
    <row r="291" s="5" customFormat="1" spans="1:25">
      <c r="A291" s="5" t="s">
        <v>1270</v>
      </c>
      <c r="B291" s="5" t="s">
        <v>26</v>
      </c>
      <c r="C291" s="5" t="s">
        <v>42</v>
      </c>
      <c r="D291" s="5" t="s">
        <v>165</v>
      </c>
      <c r="E291" s="5" t="s">
        <v>1224</v>
      </c>
      <c r="F291" s="7">
        <v>45267</v>
      </c>
      <c r="G291" s="7">
        <v>45269</v>
      </c>
      <c r="H291" s="5">
        <v>1</v>
      </c>
      <c r="I291" s="5">
        <v>2</v>
      </c>
      <c r="J291" s="5">
        <v>2</v>
      </c>
      <c r="K291" s="5" t="s">
        <v>30</v>
      </c>
      <c r="L291" s="5">
        <v>374.84</v>
      </c>
      <c r="M291" s="5">
        <v>374.84</v>
      </c>
      <c r="N291" s="5" t="s">
        <v>1271</v>
      </c>
      <c r="O291" s="5" t="s">
        <v>46</v>
      </c>
      <c r="P291" s="5" t="s">
        <v>33</v>
      </c>
      <c r="Q291" s="5">
        <v>0</v>
      </c>
      <c r="R291" s="8">
        <v>45267.0000115741</v>
      </c>
      <c r="S291" s="7">
        <v>45271</v>
      </c>
      <c r="T291" s="5" t="s">
        <v>47</v>
      </c>
      <c r="U291" s="5">
        <v>374.84</v>
      </c>
      <c r="V291" s="5">
        <v>0</v>
      </c>
      <c r="W291" s="5">
        <v>0</v>
      </c>
      <c r="X291" s="5" t="s">
        <v>1272</v>
      </c>
      <c r="Y291" s="5" t="s">
        <v>1273</v>
      </c>
    </row>
    <row r="292" s="5" customFormat="1" spans="1:25">
      <c r="A292" s="5" t="s">
        <v>1274</v>
      </c>
      <c r="B292" s="5" t="s">
        <v>26</v>
      </c>
      <c r="C292" s="5" t="s">
        <v>42</v>
      </c>
      <c r="D292" s="5" t="s">
        <v>319</v>
      </c>
      <c r="E292" s="5" t="s">
        <v>183</v>
      </c>
      <c r="F292" s="7">
        <v>45267</v>
      </c>
      <c r="G292" s="7">
        <v>45269</v>
      </c>
      <c r="H292" s="5">
        <v>1</v>
      </c>
      <c r="I292" s="5">
        <v>2</v>
      </c>
      <c r="J292" s="5">
        <v>2</v>
      </c>
      <c r="K292" s="5" t="s">
        <v>30</v>
      </c>
      <c r="L292" s="5">
        <v>435.3</v>
      </c>
      <c r="M292" s="5">
        <v>435.3</v>
      </c>
      <c r="N292" s="5" t="s">
        <v>1275</v>
      </c>
      <c r="O292" s="5" t="s">
        <v>46</v>
      </c>
      <c r="P292" s="5" t="s">
        <v>33</v>
      </c>
      <c r="Q292" s="5">
        <v>0</v>
      </c>
      <c r="R292" s="8">
        <v>45267</v>
      </c>
      <c r="S292" s="7">
        <v>45271</v>
      </c>
      <c r="T292" s="5" t="s">
        <v>47</v>
      </c>
      <c r="U292" s="5">
        <v>435.3</v>
      </c>
      <c r="V292" s="5">
        <v>0</v>
      </c>
      <c r="W292" s="5">
        <v>0</v>
      </c>
      <c r="X292" s="5" t="s">
        <v>1276</v>
      </c>
      <c r="Y292" s="5" t="s">
        <v>1277</v>
      </c>
    </row>
    <row r="293" s="5" customFormat="1" spans="1:25">
      <c r="A293" s="5" t="s">
        <v>1278</v>
      </c>
      <c r="B293" s="5" t="s">
        <v>26</v>
      </c>
      <c r="C293" s="5" t="s">
        <v>42</v>
      </c>
      <c r="D293" s="5" t="s">
        <v>319</v>
      </c>
      <c r="E293" s="5" t="s">
        <v>183</v>
      </c>
      <c r="F293" s="7">
        <v>45268</v>
      </c>
      <c r="G293" s="7">
        <v>45270</v>
      </c>
      <c r="H293" s="5">
        <v>1</v>
      </c>
      <c r="I293" s="5">
        <v>2</v>
      </c>
      <c r="J293" s="5">
        <v>2</v>
      </c>
      <c r="K293" s="5" t="s">
        <v>30</v>
      </c>
      <c r="L293" s="5">
        <v>435.3</v>
      </c>
      <c r="M293" s="5">
        <v>435.3</v>
      </c>
      <c r="N293" s="5" t="s">
        <v>1279</v>
      </c>
      <c r="O293" s="5" t="s">
        <v>46</v>
      </c>
      <c r="P293" s="5" t="s">
        <v>33</v>
      </c>
      <c r="Q293" s="5">
        <v>0</v>
      </c>
      <c r="R293" s="8">
        <v>45267.0000115741</v>
      </c>
      <c r="S293" s="7">
        <v>45271</v>
      </c>
      <c r="T293" s="5" t="s">
        <v>47</v>
      </c>
      <c r="U293" s="5">
        <v>435.3</v>
      </c>
      <c r="V293" s="5">
        <v>0</v>
      </c>
      <c r="W293" s="5">
        <v>0</v>
      </c>
      <c r="X293" s="5" t="s">
        <v>1280</v>
      </c>
      <c r="Y293" s="5" t="s">
        <v>1281</v>
      </c>
    </row>
    <row r="294" s="5" customFormat="1" spans="1:25">
      <c r="A294" s="5" t="s">
        <v>1282</v>
      </c>
      <c r="B294" s="5" t="s">
        <v>26</v>
      </c>
      <c r="C294" s="5" t="s">
        <v>42</v>
      </c>
      <c r="D294" s="5" t="s">
        <v>171</v>
      </c>
      <c r="E294" s="5" t="s">
        <v>886</v>
      </c>
      <c r="F294" s="7">
        <v>45267</v>
      </c>
      <c r="G294" s="7">
        <v>45268</v>
      </c>
      <c r="H294" s="5">
        <v>1</v>
      </c>
      <c r="I294" s="5">
        <v>1</v>
      </c>
      <c r="J294" s="5">
        <v>1</v>
      </c>
      <c r="K294" s="5" t="s">
        <v>30</v>
      </c>
      <c r="L294" s="5">
        <v>190.62</v>
      </c>
      <c r="M294" s="5">
        <v>190.62</v>
      </c>
      <c r="N294" s="5" t="s">
        <v>1283</v>
      </c>
      <c r="O294" s="5" t="s">
        <v>46</v>
      </c>
      <c r="P294" s="5" t="s">
        <v>33</v>
      </c>
      <c r="Q294" s="5">
        <v>0</v>
      </c>
      <c r="R294" s="8">
        <v>45267</v>
      </c>
      <c r="S294" s="7">
        <v>45271</v>
      </c>
      <c r="T294" s="5" t="s">
        <v>47</v>
      </c>
      <c r="U294" s="5">
        <v>190.62</v>
      </c>
      <c r="V294" s="5">
        <v>0</v>
      </c>
      <c r="W294" s="5">
        <v>0</v>
      </c>
      <c r="X294" s="5" t="s">
        <v>1284</v>
      </c>
      <c r="Y294" s="5" t="s">
        <v>1285</v>
      </c>
    </row>
    <row r="295" s="5" customFormat="1" spans="1:25">
      <c r="A295" s="5" t="s">
        <v>1286</v>
      </c>
      <c r="B295" s="5" t="s">
        <v>26</v>
      </c>
      <c r="C295" s="5" t="s">
        <v>42</v>
      </c>
      <c r="D295" s="5" t="s">
        <v>564</v>
      </c>
      <c r="E295" s="5" t="s">
        <v>305</v>
      </c>
      <c r="F295" s="7">
        <v>45268</v>
      </c>
      <c r="G295" s="7">
        <v>45270</v>
      </c>
      <c r="H295" s="5">
        <v>1</v>
      </c>
      <c r="I295" s="5">
        <v>2</v>
      </c>
      <c r="J295" s="5">
        <v>2</v>
      </c>
      <c r="K295" s="5" t="s">
        <v>30</v>
      </c>
      <c r="L295" s="5">
        <v>105.34</v>
      </c>
      <c r="M295" s="5">
        <v>105.34</v>
      </c>
      <c r="N295" s="5" t="s">
        <v>1287</v>
      </c>
      <c r="O295" s="5" t="s">
        <v>46</v>
      </c>
      <c r="P295" s="5" t="s">
        <v>33</v>
      </c>
      <c r="Q295" s="5">
        <v>0</v>
      </c>
      <c r="R295" s="8">
        <v>45268</v>
      </c>
      <c r="S295" s="7">
        <v>45271</v>
      </c>
      <c r="T295" s="5" t="s">
        <v>47</v>
      </c>
      <c r="U295" s="5">
        <v>105.34</v>
      </c>
      <c r="V295" s="5">
        <v>0</v>
      </c>
      <c r="W295" s="5">
        <v>0</v>
      </c>
      <c r="X295" s="5" t="s">
        <v>1288</v>
      </c>
      <c r="Y295" s="5" t="s">
        <v>1289</v>
      </c>
    </row>
    <row r="296" s="5" customFormat="1" spans="1:25">
      <c r="A296" s="5" t="s">
        <v>1290</v>
      </c>
      <c r="B296" s="5" t="s">
        <v>26</v>
      </c>
      <c r="C296" s="5" t="s">
        <v>42</v>
      </c>
      <c r="D296" s="5" t="s">
        <v>165</v>
      </c>
      <c r="E296" s="5" t="s">
        <v>1224</v>
      </c>
      <c r="F296" s="7">
        <v>45268</v>
      </c>
      <c r="G296" s="7">
        <v>45269</v>
      </c>
      <c r="H296" s="5">
        <v>1</v>
      </c>
      <c r="I296" s="5">
        <v>1</v>
      </c>
      <c r="J296" s="5">
        <v>1</v>
      </c>
      <c r="K296" s="5" t="s">
        <v>30</v>
      </c>
      <c r="L296" s="5">
        <v>187.6</v>
      </c>
      <c r="M296" s="5">
        <v>187.6</v>
      </c>
      <c r="N296" s="5" t="s">
        <v>1291</v>
      </c>
      <c r="O296" s="5" t="s">
        <v>46</v>
      </c>
      <c r="P296" s="5" t="s">
        <v>33</v>
      </c>
      <c r="Q296" s="5">
        <v>0</v>
      </c>
      <c r="R296" s="8">
        <v>45268.0000115741</v>
      </c>
      <c r="S296" s="7">
        <v>45271</v>
      </c>
      <c r="T296" s="5" t="s">
        <v>47</v>
      </c>
      <c r="U296" s="5">
        <v>187.6</v>
      </c>
      <c r="V296" s="5">
        <v>0</v>
      </c>
      <c r="W296" s="5">
        <v>0</v>
      </c>
      <c r="X296" s="5" t="s">
        <v>1292</v>
      </c>
      <c r="Y296" s="5" t="s">
        <v>1293</v>
      </c>
    </row>
    <row r="297" s="5" customFormat="1" spans="1:25">
      <c r="A297" s="5" t="s">
        <v>1294</v>
      </c>
      <c r="B297" s="5" t="s">
        <v>26</v>
      </c>
      <c r="C297" s="5" t="s">
        <v>42</v>
      </c>
      <c r="D297" s="5" t="s">
        <v>165</v>
      </c>
      <c r="E297" s="5" t="s">
        <v>1224</v>
      </c>
      <c r="F297" s="7">
        <v>45268</v>
      </c>
      <c r="G297" s="7">
        <v>45269</v>
      </c>
      <c r="H297" s="5">
        <v>1</v>
      </c>
      <c r="I297" s="5">
        <v>1</v>
      </c>
      <c r="J297" s="5">
        <v>1</v>
      </c>
      <c r="K297" s="5" t="s">
        <v>30</v>
      </c>
      <c r="L297" s="5">
        <v>187.6</v>
      </c>
      <c r="M297" s="5">
        <v>187.6</v>
      </c>
      <c r="N297" s="5" t="s">
        <v>1295</v>
      </c>
      <c r="O297" s="5" t="s">
        <v>46</v>
      </c>
      <c r="P297" s="5" t="s">
        <v>33</v>
      </c>
      <c r="Q297" s="5">
        <v>0</v>
      </c>
      <c r="R297" s="8">
        <v>45268.0000115741</v>
      </c>
      <c r="S297" s="7">
        <v>45271</v>
      </c>
      <c r="T297" s="5" t="s">
        <v>47</v>
      </c>
      <c r="U297" s="5">
        <v>187.6</v>
      </c>
      <c r="V297" s="5">
        <v>0</v>
      </c>
      <c r="W297" s="5">
        <v>0</v>
      </c>
      <c r="X297" s="5" t="s">
        <v>1296</v>
      </c>
      <c r="Y297" s="5" t="s">
        <v>1297</v>
      </c>
    </row>
    <row r="298" s="5" customFormat="1" spans="1:25">
      <c r="A298" s="5" t="s">
        <v>1298</v>
      </c>
      <c r="B298" s="5" t="s">
        <v>26</v>
      </c>
      <c r="C298" s="5" t="s">
        <v>42</v>
      </c>
      <c r="D298" s="5" t="s">
        <v>165</v>
      </c>
      <c r="E298" s="5" t="s">
        <v>1224</v>
      </c>
      <c r="F298" s="7">
        <v>45268</v>
      </c>
      <c r="G298" s="7">
        <v>45269</v>
      </c>
      <c r="H298" s="5">
        <v>1</v>
      </c>
      <c r="I298" s="5">
        <v>1</v>
      </c>
      <c r="J298" s="5">
        <v>1</v>
      </c>
      <c r="K298" s="5" t="s">
        <v>30</v>
      </c>
      <c r="L298" s="5">
        <v>187.6</v>
      </c>
      <c r="M298" s="5">
        <v>187.6</v>
      </c>
      <c r="N298" s="5" t="s">
        <v>1299</v>
      </c>
      <c r="O298" s="5" t="s">
        <v>46</v>
      </c>
      <c r="P298" s="5" t="s">
        <v>33</v>
      </c>
      <c r="Q298" s="5">
        <v>0</v>
      </c>
      <c r="R298" s="8">
        <v>45268</v>
      </c>
      <c r="S298" s="7">
        <v>45271</v>
      </c>
      <c r="T298" s="5" t="s">
        <v>47</v>
      </c>
      <c r="U298" s="5">
        <v>187.6</v>
      </c>
      <c r="V298" s="5">
        <v>0</v>
      </c>
      <c r="W298" s="5">
        <v>0</v>
      </c>
      <c r="X298" s="5" t="s">
        <v>1300</v>
      </c>
      <c r="Y298" s="5" t="s">
        <v>1301</v>
      </c>
    </row>
    <row r="299" s="5" customFormat="1" spans="1:25">
      <c r="A299" s="5" t="s">
        <v>1302</v>
      </c>
      <c r="B299" s="5" t="s">
        <v>26</v>
      </c>
      <c r="C299" s="5" t="s">
        <v>42</v>
      </c>
      <c r="D299" s="5" t="s">
        <v>564</v>
      </c>
      <c r="E299" s="5" t="s">
        <v>305</v>
      </c>
      <c r="F299" s="7">
        <v>45268</v>
      </c>
      <c r="G299" s="7">
        <v>45269</v>
      </c>
      <c r="H299" s="5">
        <v>2</v>
      </c>
      <c r="I299" s="5">
        <v>1</v>
      </c>
      <c r="J299" s="5">
        <v>2</v>
      </c>
      <c r="K299" s="5" t="s">
        <v>30</v>
      </c>
      <c r="L299" s="5">
        <v>108.24</v>
      </c>
      <c r="M299" s="5">
        <v>108.24</v>
      </c>
      <c r="N299" s="5" t="s">
        <v>1303</v>
      </c>
      <c r="O299" s="5" t="s">
        <v>46</v>
      </c>
      <c r="P299" s="5" t="s">
        <v>33</v>
      </c>
      <c r="Q299" s="5">
        <v>0</v>
      </c>
      <c r="R299" s="8">
        <v>45268.0000115741</v>
      </c>
      <c r="S299" s="7">
        <v>45271</v>
      </c>
      <c r="T299" s="5" t="s">
        <v>47</v>
      </c>
      <c r="U299" s="5">
        <v>108.24</v>
      </c>
      <c r="V299" s="5">
        <v>0</v>
      </c>
      <c r="W299" s="5">
        <v>0</v>
      </c>
      <c r="X299" s="5" t="s">
        <v>1304</v>
      </c>
      <c r="Y299" s="5" t="s">
        <v>1305</v>
      </c>
    </row>
    <row r="300" s="5" customFormat="1" spans="1:25">
      <c r="A300" s="5" t="s">
        <v>1306</v>
      </c>
      <c r="B300" s="5" t="s">
        <v>26</v>
      </c>
      <c r="C300" s="5" t="s">
        <v>42</v>
      </c>
      <c r="D300" s="5" t="s">
        <v>1307</v>
      </c>
      <c r="E300" s="5" t="s">
        <v>1308</v>
      </c>
      <c r="F300" s="7">
        <v>45269</v>
      </c>
      <c r="G300" s="7">
        <v>45270</v>
      </c>
      <c r="H300" s="5">
        <v>1</v>
      </c>
      <c r="I300" s="5">
        <v>1</v>
      </c>
      <c r="J300" s="5">
        <v>1</v>
      </c>
      <c r="K300" s="5" t="s">
        <v>30</v>
      </c>
      <c r="L300" s="5">
        <v>87.59</v>
      </c>
      <c r="M300" s="5">
        <v>87.59</v>
      </c>
      <c r="N300" s="5" t="s">
        <v>1309</v>
      </c>
      <c r="O300" s="5" t="s">
        <v>46</v>
      </c>
      <c r="P300" s="5" t="s">
        <v>33</v>
      </c>
      <c r="Q300" s="5">
        <v>0</v>
      </c>
      <c r="R300" s="8">
        <v>45268</v>
      </c>
      <c r="S300" s="7">
        <v>45271</v>
      </c>
      <c r="T300" s="5" t="s">
        <v>47</v>
      </c>
      <c r="U300" s="5">
        <v>87.59</v>
      </c>
      <c r="V300" s="5">
        <v>0</v>
      </c>
      <c r="W300" s="5">
        <v>0</v>
      </c>
      <c r="X300" s="5" t="s">
        <v>1310</v>
      </c>
      <c r="Y300" s="5" t="s">
        <v>1311</v>
      </c>
    </row>
    <row r="301" s="5" customFormat="1" spans="1:25">
      <c r="A301" s="5" t="s">
        <v>1312</v>
      </c>
      <c r="B301" s="5" t="s">
        <v>26</v>
      </c>
      <c r="C301" s="5" t="s">
        <v>42</v>
      </c>
      <c r="D301" s="5" t="s">
        <v>1313</v>
      </c>
      <c r="E301" s="5" t="s">
        <v>1314</v>
      </c>
      <c r="F301" s="7">
        <v>45269</v>
      </c>
      <c r="G301" s="7">
        <v>45270</v>
      </c>
      <c r="H301" s="5">
        <v>1</v>
      </c>
      <c r="I301" s="5">
        <v>1</v>
      </c>
      <c r="J301" s="5">
        <v>1</v>
      </c>
      <c r="K301" s="5" t="s">
        <v>30</v>
      </c>
      <c r="L301" s="5">
        <v>73.75</v>
      </c>
      <c r="M301" s="5">
        <v>73.75</v>
      </c>
      <c r="N301" s="5" t="s">
        <v>1315</v>
      </c>
      <c r="O301" s="5" t="s">
        <v>46</v>
      </c>
      <c r="P301" s="5" t="s">
        <v>33</v>
      </c>
      <c r="Q301" s="5">
        <v>0</v>
      </c>
      <c r="R301" s="8">
        <v>45269.0000115741</v>
      </c>
      <c r="S301" s="7">
        <v>45271</v>
      </c>
      <c r="T301" s="5" t="s">
        <v>47</v>
      </c>
      <c r="U301" s="5">
        <v>73.75</v>
      </c>
      <c r="V301" s="5">
        <v>0</v>
      </c>
      <c r="W301" s="5">
        <v>0</v>
      </c>
      <c r="X301" s="5" t="s">
        <v>1316</v>
      </c>
      <c r="Y301" s="5" t="s">
        <v>1317</v>
      </c>
    </row>
    <row r="302" s="5" customFormat="1" spans="1:25">
      <c r="A302" s="5" t="s">
        <v>1318</v>
      </c>
      <c r="B302" s="5" t="s">
        <v>26</v>
      </c>
      <c r="C302" s="5" t="s">
        <v>42</v>
      </c>
      <c r="D302" s="5" t="s">
        <v>309</v>
      </c>
      <c r="E302" s="5" t="s">
        <v>1319</v>
      </c>
      <c r="F302" s="7">
        <v>45269</v>
      </c>
      <c r="G302" s="7">
        <v>45270</v>
      </c>
      <c r="H302" s="5">
        <v>1</v>
      </c>
      <c r="I302" s="5">
        <v>1</v>
      </c>
      <c r="J302" s="5">
        <v>1</v>
      </c>
      <c r="K302" s="5" t="s">
        <v>30</v>
      </c>
      <c r="L302" s="5">
        <v>63.46</v>
      </c>
      <c r="M302" s="5">
        <v>63.46</v>
      </c>
      <c r="N302" s="5" t="s">
        <v>1320</v>
      </c>
      <c r="O302" s="5" t="s">
        <v>46</v>
      </c>
      <c r="P302" s="5" t="s">
        <v>33</v>
      </c>
      <c r="Q302" s="5">
        <v>0</v>
      </c>
      <c r="R302" s="8">
        <v>45269</v>
      </c>
      <c r="S302" s="7">
        <v>45271</v>
      </c>
      <c r="T302" s="5" t="s">
        <v>47</v>
      </c>
      <c r="U302" s="5">
        <v>63.46</v>
      </c>
      <c r="V302" s="5">
        <v>0</v>
      </c>
      <c r="W302" s="5">
        <v>0</v>
      </c>
      <c r="X302" s="5" t="s">
        <v>1321</v>
      </c>
      <c r="Y302" s="5" t="s">
        <v>1322</v>
      </c>
    </row>
    <row r="303" s="5" customFormat="1" spans="1:25">
      <c r="A303" s="5" t="s">
        <v>1286</v>
      </c>
      <c r="B303" s="5" t="s">
        <v>26</v>
      </c>
      <c r="C303" s="5" t="s">
        <v>281</v>
      </c>
      <c r="D303" s="5" t="s">
        <v>564</v>
      </c>
      <c r="E303" s="5" t="s">
        <v>305</v>
      </c>
      <c r="F303" s="7">
        <v>45268</v>
      </c>
      <c r="G303" s="7">
        <v>45270</v>
      </c>
      <c r="H303" s="5">
        <v>1</v>
      </c>
      <c r="I303" s="5">
        <v>2</v>
      </c>
      <c r="J303" s="5">
        <v>2</v>
      </c>
      <c r="K303" s="5" t="s">
        <v>30</v>
      </c>
      <c r="L303" s="5">
        <v>-52.67</v>
      </c>
      <c r="M303" s="5">
        <v>-52.67</v>
      </c>
      <c r="N303" s="5" t="s">
        <v>1287</v>
      </c>
      <c r="O303" s="5" t="s">
        <v>46</v>
      </c>
      <c r="P303" s="5" t="s">
        <v>33</v>
      </c>
      <c r="Q303" s="5">
        <v>0</v>
      </c>
      <c r="R303" s="8">
        <v>45268.0124884259</v>
      </c>
      <c r="S303" s="7">
        <v>45271</v>
      </c>
      <c r="T303" s="5" t="s">
        <v>47</v>
      </c>
      <c r="U303" s="5">
        <v>-52.67</v>
      </c>
      <c r="V303" s="5">
        <v>0</v>
      </c>
      <c r="W303" s="5">
        <v>0</v>
      </c>
      <c r="X303" s="5" t="s">
        <v>1288</v>
      </c>
      <c r="Y303" s="5" t="s">
        <v>1289</v>
      </c>
    </row>
    <row r="304" s="5" customFormat="1" spans="1:25">
      <c r="A304" s="5" t="s">
        <v>1323</v>
      </c>
      <c r="B304" s="5" t="s">
        <v>26</v>
      </c>
      <c r="C304" s="5" t="s">
        <v>42</v>
      </c>
      <c r="D304" s="5" t="s">
        <v>1313</v>
      </c>
      <c r="E304" s="5" t="s">
        <v>1314</v>
      </c>
      <c r="F304" s="7">
        <v>45269</v>
      </c>
      <c r="G304" s="7">
        <v>45270</v>
      </c>
      <c r="H304" s="5">
        <v>3</v>
      </c>
      <c r="I304" s="5">
        <v>1</v>
      </c>
      <c r="J304" s="5">
        <v>3</v>
      </c>
      <c r="K304" s="5" t="s">
        <v>30</v>
      </c>
      <c r="L304" s="5">
        <v>221.25</v>
      </c>
      <c r="M304" s="5">
        <v>221.25</v>
      </c>
      <c r="N304" s="5" t="s">
        <v>1324</v>
      </c>
      <c r="O304" s="5" t="s">
        <v>46</v>
      </c>
      <c r="P304" s="5" t="s">
        <v>33</v>
      </c>
      <c r="Q304" s="5">
        <v>0</v>
      </c>
      <c r="R304" s="8">
        <v>45269</v>
      </c>
      <c r="S304" s="7">
        <v>45271</v>
      </c>
      <c r="T304" s="5" t="s">
        <v>47</v>
      </c>
      <c r="U304" s="5">
        <v>221.25</v>
      </c>
      <c r="V304" s="5">
        <v>0</v>
      </c>
      <c r="W304" s="5">
        <v>0</v>
      </c>
      <c r="X304" s="5" t="s">
        <v>1325</v>
      </c>
      <c r="Y304" s="5" t="s">
        <v>1326</v>
      </c>
    </row>
    <row r="305" s="5" customFormat="1" spans="1:25">
      <c r="A305" s="5" t="s">
        <v>1327</v>
      </c>
      <c r="B305" s="5" t="s">
        <v>26</v>
      </c>
      <c r="C305" s="5" t="s">
        <v>42</v>
      </c>
      <c r="D305" s="5" t="s">
        <v>1328</v>
      </c>
      <c r="E305" s="5" t="s">
        <v>1329</v>
      </c>
      <c r="F305" s="7">
        <v>45269</v>
      </c>
      <c r="G305" s="7">
        <v>45270</v>
      </c>
      <c r="H305" s="5">
        <v>4</v>
      </c>
      <c r="I305" s="5">
        <v>1</v>
      </c>
      <c r="J305" s="5">
        <v>4</v>
      </c>
      <c r="K305" s="5" t="s">
        <v>30</v>
      </c>
      <c r="L305" s="5">
        <v>738.64</v>
      </c>
      <c r="M305" s="5">
        <v>738.64</v>
      </c>
      <c r="N305" s="5" t="s">
        <v>1330</v>
      </c>
      <c r="O305" s="5" t="s">
        <v>46</v>
      </c>
      <c r="P305" s="5" t="s">
        <v>33</v>
      </c>
      <c r="Q305" s="5">
        <v>0</v>
      </c>
      <c r="R305" s="8">
        <v>45269.0000115741</v>
      </c>
      <c r="S305" s="7">
        <v>45271</v>
      </c>
      <c r="T305" s="5" t="s">
        <v>47</v>
      </c>
      <c r="U305" s="5">
        <v>738.64</v>
      </c>
      <c r="V305" s="5">
        <v>0</v>
      </c>
      <c r="W305" s="5">
        <v>0</v>
      </c>
      <c r="X305" s="5" t="s">
        <v>1331</v>
      </c>
      <c r="Y305" s="5" t="s">
        <v>1332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292"/>
  <sheetViews>
    <sheetView tabSelected="1" workbookViewId="0">
      <selection activeCell="A288" sqref="A288:D292"/>
    </sheetView>
  </sheetViews>
  <sheetFormatPr defaultColWidth="9" defaultRowHeight="13.5"/>
  <cols>
    <col min="1" max="1" width="12.625" style="5"/>
    <col min="2" max="4" width="11.5" style="5"/>
    <col min="5" max="5" width="9.375" style="5"/>
    <col min="6" max="7" width="9" style="5"/>
    <col min="8" max="8" width="9.375" style="5"/>
    <col min="9" max="16343" width="9" style="5"/>
  </cols>
  <sheetData>
    <row r="1" s="5" customFormat="1" spans="1:8">
      <c r="A1" s="5" t="s">
        <v>0</v>
      </c>
      <c r="B1" s="5" t="s">
        <v>5</v>
      </c>
      <c r="C1" s="5" t="s">
        <v>6</v>
      </c>
      <c r="D1" s="5" t="s">
        <v>12</v>
      </c>
      <c r="H1" s="5" t="s">
        <v>1333</v>
      </c>
    </row>
    <row r="2" s="5" customFormat="1" spans="1:10">
      <c r="A2" s="6">
        <v>999228708808200</v>
      </c>
      <c r="B2" s="7">
        <v>45259</v>
      </c>
      <c r="C2" s="7">
        <v>45260</v>
      </c>
      <c r="D2" s="5">
        <v>-185.81</v>
      </c>
      <c r="E2" s="5" t="e">
        <f>VLOOKUP(A2,HOP!A:L,12,0)</f>
        <v>#N/A</v>
      </c>
      <c r="F2" s="5">
        <v>4335308</v>
      </c>
      <c r="G2" s="5" t="e">
        <f>D2-E2</f>
        <v>#N/A</v>
      </c>
      <c r="H2" s="5" t="str">
        <f>$H$1&amp;F2</f>
        <v>，4335308</v>
      </c>
      <c r="I2" s="5" t="s">
        <v>1334</v>
      </c>
      <c r="J2" s="5" t="s">
        <v>1335</v>
      </c>
    </row>
    <row r="3" s="5" customFormat="1" spans="1:10">
      <c r="A3" s="6">
        <v>28602543803</v>
      </c>
      <c r="B3" s="7">
        <v>45254</v>
      </c>
      <c r="C3" s="7">
        <v>45256</v>
      </c>
      <c r="D3" s="5">
        <v>-97.37</v>
      </c>
      <c r="E3" s="5" t="e">
        <f>VLOOKUP(A3,HOP!A:L,12,0)</f>
        <v>#N/A</v>
      </c>
      <c r="F3" s="5">
        <v>4311573</v>
      </c>
      <c r="G3" s="5" t="e">
        <f t="shared" ref="G3:G66" si="0">D3-E3</f>
        <v>#N/A</v>
      </c>
      <c r="H3" s="5" t="str">
        <f t="shared" ref="H3:H66" si="1">$H$1&amp;F3</f>
        <v>，4311573</v>
      </c>
      <c r="I3" s="5" t="s">
        <v>1334</v>
      </c>
      <c r="J3" s="5" t="s">
        <v>1336</v>
      </c>
    </row>
    <row r="4" s="5" customFormat="1" hidden="1" spans="1:9">
      <c r="A4" s="6">
        <v>999227336604417</v>
      </c>
      <c r="B4" s="7">
        <v>45268</v>
      </c>
      <c r="C4" s="7">
        <v>45270</v>
      </c>
      <c r="D4" s="5">
        <v>604.52</v>
      </c>
      <c r="E4" s="5" t="str">
        <f>VLOOKUP(A4,HOP!A:L,12,0)</f>
        <v>604.52</v>
      </c>
      <c r="F4" s="5" t="str">
        <f>VLOOKUP(A4,HOP!A:C,3,0)</f>
        <v>4053820</v>
      </c>
      <c r="G4" s="5">
        <f t="shared" si="0"/>
        <v>0</v>
      </c>
      <c r="H4" s="5" t="str">
        <f t="shared" si="1"/>
        <v>，4053820</v>
      </c>
      <c r="I4" s="5" t="str">
        <f>VLOOKUP(A4,HOP!A:U,21,0)</f>
        <v>直采</v>
      </c>
    </row>
    <row r="5" s="5" customFormat="1" hidden="1" spans="1:9">
      <c r="A5" s="6">
        <v>999227399265471</v>
      </c>
      <c r="B5" s="7">
        <v>45267</v>
      </c>
      <c r="C5" s="7">
        <v>45269</v>
      </c>
      <c r="D5" s="5">
        <v>0</v>
      </c>
      <c r="E5" s="5" t="e">
        <f>VLOOKUP(A5,HOP!A:L,12,0)</f>
        <v>#N/A</v>
      </c>
      <c r="F5" s="5" t="e">
        <f>VLOOKUP(A5,HOP!A:C,3,0)</f>
        <v>#N/A</v>
      </c>
      <c r="G5" s="5" t="e">
        <f t="shared" si="0"/>
        <v>#N/A</v>
      </c>
      <c r="H5" s="5" t="e">
        <f t="shared" si="1"/>
        <v>#N/A</v>
      </c>
      <c r="I5" s="5" t="e">
        <f>VLOOKUP(A5,HOP!A:U,21,0)</f>
        <v>#N/A</v>
      </c>
    </row>
    <row r="6" s="5" customFormat="1" hidden="1" spans="1:9">
      <c r="A6" s="6">
        <v>999227410861009</v>
      </c>
      <c r="B6" s="7">
        <v>45267</v>
      </c>
      <c r="C6" s="7">
        <v>45269</v>
      </c>
      <c r="D6" s="5">
        <v>578.54</v>
      </c>
      <c r="E6" s="5" t="str">
        <f>VLOOKUP(A6,HOP!A:L,12,0)</f>
        <v>578.54</v>
      </c>
      <c r="F6" s="5" t="str">
        <f>VLOOKUP(A6,HOP!A:C,3,0)</f>
        <v>4072973</v>
      </c>
      <c r="G6" s="5">
        <f t="shared" si="0"/>
        <v>0</v>
      </c>
      <c r="H6" s="5" t="str">
        <f t="shared" si="1"/>
        <v>，4072973</v>
      </c>
      <c r="I6" s="5" t="str">
        <f>VLOOKUP(A6,HOP!A:U,21,0)</f>
        <v>直采</v>
      </c>
    </row>
    <row r="7" s="5" customFormat="1" hidden="1" spans="1:9">
      <c r="A7" s="6">
        <v>999227439921158</v>
      </c>
      <c r="B7" s="7">
        <v>45267</v>
      </c>
      <c r="C7" s="7">
        <v>45270</v>
      </c>
      <c r="D7" s="5">
        <v>624.96</v>
      </c>
      <c r="E7" s="5" t="str">
        <f>VLOOKUP(A7,HOP!A:L,12,0)</f>
        <v>624.96</v>
      </c>
      <c r="F7" s="5" t="str">
        <f>VLOOKUP(A7,HOP!A:C,3,0)</f>
        <v>4076418</v>
      </c>
      <c r="G7" s="5">
        <f t="shared" si="0"/>
        <v>0</v>
      </c>
      <c r="H7" s="5" t="str">
        <f t="shared" si="1"/>
        <v>，4076418</v>
      </c>
      <c r="I7" s="5" t="str">
        <f>VLOOKUP(A7,HOP!A:U,21,0)</f>
        <v>直采</v>
      </c>
    </row>
    <row r="8" s="5" customFormat="1" hidden="1" spans="1:9">
      <c r="A8" s="6">
        <v>999227440044592</v>
      </c>
      <c r="B8" s="7">
        <v>45267</v>
      </c>
      <c r="C8" s="7">
        <v>45270</v>
      </c>
      <c r="D8" s="5">
        <v>312.48</v>
      </c>
      <c r="E8" s="5" t="str">
        <f>VLOOKUP(A8,HOP!A:L,12,0)</f>
        <v>312.48</v>
      </c>
      <c r="F8" s="5" t="str">
        <f>VLOOKUP(A8,HOP!A:C,3,0)</f>
        <v>4076445</v>
      </c>
      <c r="G8" s="5">
        <f t="shared" si="0"/>
        <v>0</v>
      </c>
      <c r="H8" s="5" t="str">
        <f t="shared" si="1"/>
        <v>，4076445</v>
      </c>
      <c r="I8" s="5" t="str">
        <f>VLOOKUP(A8,HOP!A:U,21,0)</f>
        <v>直采</v>
      </c>
    </row>
    <row r="9" s="5" customFormat="1" hidden="1" spans="1:9">
      <c r="A9" s="6">
        <v>999227442911481</v>
      </c>
      <c r="B9" s="7">
        <v>45269</v>
      </c>
      <c r="C9" s="7">
        <v>45270</v>
      </c>
      <c r="D9" s="5">
        <v>0</v>
      </c>
      <c r="E9" s="5" t="e">
        <f>VLOOKUP(A9,HOP!A:L,12,0)</f>
        <v>#N/A</v>
      </c>
      <c r="F9" s="5" t="e">
        <f>VLOOKUP(A9,HOP!A:C,3,0)</f>
        <v>#N/A</v>
      </c>
      <c r="G9" s="5" t="e">
        <f t="shared" si="0"/>
        <v>#N/A</v>
      </c>
      <c r="H9" s="5" t="e">
        <f t="shared" si="1"/>
        <v>#N/A</v>
      </c>
      <c r="I9" s="5" t="e">
        <f>VLOOKUP(A9,HOP!A:U,21,0)</f>
        <v>#N/A</v>
      </c>
    </row>
    <row r="10" s="5" customFormat="1" hidden="1" spans="1:9">
      <c r="A10" s="6">
        <v>999227447631148</v>
      </c>
      <c r="B10" s="7">
        <v>45267</v>
      </c>
      <c r="C10" s="7">
        <v>45270</v>
      </c>
      <c r="D10" s="5">
        <v>863.56</v>
      </c>
      <c r="E10" s="5" t="str">
        <f>VLOOKUP(A10,HOP!A:L,12,0)</f>
        <v>863.56</v>
      </c>
      <c r="F10" s="5" t="str">
        <f>VLOOKUP(A10,HOP!A:C,3,0)</f>
        <v>4079565</v>
      </c>
      <c r="G10" s="5">
        <f t="shared" si="0"/>
        <v>0</v>
      </c>
      <c r="H10" s="5" t="str">
        <f t="shared" si="1"/>
        <v>，4079565</v>
      </c>
      <c r="I10" s="5" t="str">
        <f>VLOOKUP(A10,HOP!A:U,21,0)</f>
        <v>直采</v>
      </c>
    </row>
    <row r="11" s="5" customFormat="1" hidden="1" spans="1:9">
      <c r="A11" s="6">
        <v>999227447682000</v>
      </c>
      <c r="B11" s="7">
        <v>45267</v>
      </c>
      <c r="C11" s="7">
        <v>45269</v>
      </c>
      <c r="D11" s="5">
        <v>0</v>
      </c>
      <c r="E11" s="5" t="e">
        <f>VLOOKUP(A11,HOP!A:L,12,0)</f>
        <v>#N/A</v>
      </c>
      <c r="F11" s="5" t="e">
        <f>VLOOKUP(A11,HOP!A:C,3,0)</f>
        <v>#N/A</v>
      </c>
      <c r="G11" s="5" t="e">
        <f t="shared" si="0"/>
        <v>#N/A</v>
      </c>
      <c r="H11" s="5" t="e">
        <f t="shared" si="1"/>
        <v>#N/A</v>
      </c>
      <c r="I11" s="5" t="e">
        <f>VLOOKUP(A11,HOP!A:U,21,0)</f>
        <v>#N/A</v>
      </c>
    </row>
    <row r="12" s="5" customFormat="1" hidden="1" spans="1:9">
      <c r="A12" s="6">
        <v>999227948421428</v>
      </c>
      <c r="B12" s="7">
        <v>45267</v>
      </c>
      <c r="C12" s="7">
        <v>45270</v>
      </c>
      <c r="D12" s="5">
        <v>52.01</v>
      </c>
      <c r="E12" s="5" t="str">
        <f>VLOOKUP(A12,HOP!A:L,12,0)</f>
        <v>52.01</v>
      </c>
      <c r="F12" s="5" t="str">
        <f>VLOOKUP(A12,HOP!A:C,3,0)</f>
        <v>4082943</v>
      </c>
      <c r="G12" s="5">
        <f t="shared" si="0"/>
        <v>0</v>
      </c>
      <c r="H12" s="5" t="str">
        <f t="shared" si="1"/>
        <v>，4082943</v>
      </c>
      <c r="I12" s="5" t="str">
        <f>VLOOKUP(A12,HOP!A:U,21,0)</f>
        <v>直采</v>
      </c>
    </row>
    <row r="13" s="5" customFormat="1" hidden="1" spans="1:9">
      <c r="A13" s="6">
        <v>27973604784</v>
      </c>
      <c r="B13" s="7">
        <v>45267</v>
      </c>
      <c r="C13" s="7">
        <v>45269</v>
      </c>
      <c r="D13" s="5">
        <v>577.98</v>
      </c>
      <c r="E13" s="5" t="str">
        <f>VLOOKUP(A13,HOP!A:L,12,0)</f>
        <v>577.98</v>
      </c>
      <c r="F13" s="5" t="str">
        <f>VLOOKUP(A13,HOP!A:C,3,0)</f>
        <v>4092357</v>
      </c>
      <c r="G13" s="5">
        <f t="shared" si="0"/>
        <v>0</v>
      </c>
      <c r="H13" s="5" t="str">
        <f t="shared" si="1"/>
        <v>，4092357</v>
      </c>
      <c r="I13" s="5" t="str">
        <f>VLOOKUP(A13,HOP!A:U,21,0)</f>
        <v>直采</v>
      </c>
    </row>
    <row r="14" s="5" customFormat="1" hidden="1" spans="1:9">
      <c r="A14" s="6">
        <v>999227977962327</v>
      </c>
      <c r="B14" s="7">
        <v>45267</v>
      </c>
      <c r="C14" s="7">
        <v>45270</v>
      </c>
      <c r="D14" s="5">
        <v>865.34</v>
      </c>
      <c r="E14" s="5" t="str">
        <f>VLOOKUP(A14,HOP!A:L,12,0)</f>
        <v>865.34</v>
      </c>
      <c r="F14" s="5" t="str">
        <f>VLOOKUP(A14,HOP!A:C,3,0)</f>
        <v>4093398</v>
      </c>
      <c r="G14" s="5">
        <f t="shared" si="0"/>
        <v>0</v>
      </c>
      <c r="H14" s="5" t="str">
        <f t="shared" si="1"/>
        <v>，4093398</v>
      </c>
      <c r="I14" s="5" t="str">
        <f>VLOOKUP(A14,HOP!A:U,21,0)</f>
        <v>直采</v>
      </c>
    </row>
    <row r="15" s="5" customFormat="1" hidden="1" spans="1:9">
      <c r="A15" s="6">
        <v>999227992243392</v>
      </c>
      <c r="B15" s="7">
        <v>45268</v>
      </c>
      <c r="C15" s="7">
        <v>45269</v>
      </c>
      <c r="D15" s="5">
        <v>0</v>
      </c>
      <c r="E15" s="5" t="e">
        <f>VLOOKUP(A15,HOP!A:L,12,0)</f>
        <v>#N/A</v>
      </c>
      <c r="F15" s="5" t="e">
        <f>VLOOKUP(A15,HOP!A:C,3,0)</f>
        <v>#N/A</v>
      </c>
      <c r="G15" s="5" t="e">
        <f t="shared" si="0"/>
        <v>#N/A</v>
      </c>
      <c r="H15" s="5" t="e">
        <f t="shared" si="1"/>
        <v>#N/A</v>
      </c>
      <c r="I15" s="5" t="e">
        <f>VLOOKUP(A15,HOP!A:U,21,0)</f>
        <v>#N/A</v>
      </c>
    </row>
    <row r="16" s="5" customFormat="1" hidden="1" spans="1:9">
      <c r="A16" s="6">
        <v>999227996382787</v>
      </c>
      <c r="B16" s="7">
        <v>45268</v>
      </c>
      <c r="C16" s="7">
        <v>45269</v>
      </c>
      <c r="D16" s="5">
        <v>77.74</v>
      </c>
      <c r="E16" s="5" t="str">
        <f>VLOOKUP(A16,HOP!A:L,12,0)</f>
        <v>77.74</v>
      </c>
      <c r="F16" s="5" t="str">
        <f>VLOOKUP(A16,HOP!A:C,3,0)</f>
        <v>4099535</v>
      </c>
      <c r="G16" s="5">
        <f t="shared" si="0"/>
        <v>0</v>
      </c>
      <c r="H16" s="5" t="str">
        <f t="shared" si="1"/>
        <v>，4099535</v>
      </c>
      <c r="I16" s="5" t="str">
        <f>VLOOKUP(A16,HOP!A:U,21,0)</f>
        <v>直采</v>
      </c>
    </row>
    <row r="17" s="5" customFormat="1" hidden="1" spans="1:9">
      <c r="A17" s="6">
        <v>999228007077446</v>
      </c>
      <c r="B17" s="7">
        <v>45267</v>
      </c>
      <c r="C17" s="7">
        <v>45270</v>
      </c>
      <c r="D17" s="5">
        <v>1432.26</v>
      </c>
      <c r="E17" s="5" t="str">
        <f>VLOOKUP(A17,HOP!A:L,12,0)</f>
        <v>1432.26</v>
      </c>
      <c r="F17" s="5" t="str">
        <f>VLOOKUP(A17,HOP!A:C,3,0)</f>
        <v>4101766</v>
      </c>
      <c r="G17" s="5">
        <f t="shared" si="0"/>
        <v>0</v>
      </c>
      <c r="H17" s="5" t="str">
        <f t="shared" si="1"/>
        <v>，4101766</v>
      </c>
      <c r="I17" s="5" t="str">
        <f>VLOOKUP(A17,HOP!A:U,21,0)</f>
        <v>直采</v>
      </c>
    </row>
    <row r="18" s="5" customFormat="1" hidden="1" spans="1:9">
      <c r="A18" s="6">
        <v>999228008375266</v>
      </c>
      <c r="B18" s="7">
        <v>45267</v>
      </c>
      <c r="C18" s="7">
        <v>45270</v>
      </c>
      <c r="D18" s="5">
        <v>863.16</v>
      </c>
      <c r="E18" s="5" t="str">
        <f>VLOOKUP(A18,HOP!A:L,12,0)</f>
        <v>863.16</v>
      </c>
      <c r="F18" s="5" t="str">
        <f>VLOOKUP(A18,HOP!A:C,3,0)</f>
        <v>4102163</v>
      </c>
      <c r="G18" s="5">
        <f t="shared" si="0"/>
        <v>0</v>
      </c>
      <c r="H18" s="5" t="str">
        <f t="shared" si="1"/>
        <v>，4102163</v>
      </c>
      <c r="I18" s="5" t="str">
        <f>VLOOKUP(A18,HOP!A:U,21,0)</f>
        <v>直采</v>
      </c>
    </row>
    <row r="19" s="5" customFormat="1" hidden="1" spans="1:9">
      <c r="A19" s="6">
        <v>28011616038</v>
      </c>
      <c r="B19" s="7">
        <v>45268</v>
      </c>
      <c r="C19" s="7">
        <v>45270</v>
      </c>
      <c r="D19" s="5">
        <v>0</v>
      </c>
      <c r="E19" s="5" t="e">
        <f>VLOOKUP(A19,HOP!A:L,12,0)</f>
        <v>#N/A</v>
      </c>
      <c r="F19" s="5" t="e">
        <f>VLOOKUP(A19,HOP!A:C,3,0)</f>
        <v>#N/A</v>
      </c>
      <c r="G19" s="5" t="e">
        <f t="shared" si="0"/>
        <v>#N/A</v>
      </c>
      <c r="H19" s="5" t="e">
        <f t="shared" si="1"/>
        <v>#N/A</v>
      </c>
      <c r="I19" s="5" t="e">
        <f>VLOOKUP(A19,HOP!A:U,21,0)</f>
        <v>#N/A</v>
      </c>
    </row>
    <row r="20" s="5" customFormat="1" hidden="1" spans="1:9">
      <c r="A20" s="6">
        <v>999228013069290</v>
      </c>
      <c r="B20" s="7">
        <v>45265</v>
      </c>
      <c r="C20" s="7">
        <v>45269</v>
      </c>
      <c r="D20" s="5">
        <v>463.36</v>
      </c>
      <c r="E20" s="5" t="str">
        <f>VLOOKUP(A20,HOP!A:L,12,0)</f>
        <v>463.36</v>
      </c>
      <c r="F20" s="5" t="str">
        <f>VLOOKUP(A20,HOP!A:C,3,0)</f>
        <v>4103738</v>
      </c>
      <c r="G20" s="5">
        <f t="shared" si="0"/>
        <v>0</v>
      </c>
      <c r="H20" s="5" t="str">
        <f t="shared" si="1"/>
        <v>，4103738</v>
      </c>
      <c r="I20" s="5" t="str">
        <f>VLOOKUP(A20,HOP!A:U,21,0)</f>
        <v>直采</v>
      </c>
    </row>
    <row r="21" s="5" customFormat="1" hidden="1" spans="1:9">
      <c r="A21" s="6">
        <v>999228073503896</v>
      </c>
      <c r="B21" s="7">
        <v>45269</v>
      </c>
      <c r="C21" s="7">
        <v>45270</v>
      </c>
      <c r="D21" s="5">
        <v>105.54</v>
      </c>
      <c r="E21" s="5" t="str">
        <f>VLOOKUP(A21,HOP!A:L,12,0)</f>
        <v>105.54</v>
      </c>
      <c r="F21" s="5" t="str">
        <f>VLOOKUP(A21,HOP!A:C,3,0)</f>
        <v>4119760</v>
      </c>
      <c r="G21" s="5">
        <f t="shared" si="0"/>
        <v>0</v>
      </c>
      <c r="H21" s="5" t="str">
        <f t="shared" si="1"/>
        <v>，4119760</v>
      </c>
      <c r="I21" s="5" t="str">
        <f>VLOOKUP(A21,HOP!A:U,21,0)</f>
        <v>直采</v>
      </c>
    </row>
    <row r="22" s="5" customFormat="1" hidden="1" spans="1:9">
      <c r="A22" s="6">
        <v>28094045022</v>
      </c>
      <c r="B22" s="7">
        <v>45269</v>
      </c>
      <c r="C22" s="7">
        <v>45270</v>
      </c>
      <c r="D22" s="5">
        <v>98.55</v>
      </c>
      <c r="E22" s="5" t="str">
        <f>VLOOKUP(A22,HOP!A:L,12,0)</f>
        <v>98.55</v>
      </c>
      <c r="F22" s="5" t="str">
        <f>VLOOKUP(A22,HOP!A:C,3,0)</f>
        <v>4124155</v>
      </c>
      <c r="G22" s="5">
        <f t="shared" si="0"/>
        <v>0</v>
      </c>
      <c r="H22" s="5" t="str">
        <f t="shared" si="1"/>
        <v>，4124155</v>
      </c>
      <c r="I22" s="5" t="str">
        <f>VLOOKUP(A22,HOP!A:U,21,0)</f>
        <v>直采</v>
      </c>
    </row>
    <row r="23" s="5" customFormat="1" hidden="1" spans="1:9">
      <c r="A23" s="6">
        <v>999228098973530</v>
      </c>
      <c r="B23" s="7">
        <v>45266</v>
      </c>
      <c r="C23" s="7">
        <v>45270</v>
      </c>
      <c r="D23" s="5">
        <v>1723.08</v>
      </c>
      <c r="E23" s="5" t="str">
        <f>VLOOKUP(A23,HOP!A:L,12,0)</f>
        <v>1723.08</v>
      </c>
      <c r="F23" s="5" t="str">
        <f>VLOOKUP(A23,HOP!A:C,3,0)</f>
        <v>4126200</v>
      </c>
      <c r="G23" s="5">
        <f t="shared" si="0"/>
        <v>0</v>
      </c>
      <c r="H23" s="5" t="str">
        <f t="shared" si="1"/>
        <v>，4126200</v>
      </c>
      <c r="I23" s="5" t="str">
        <f>VLOOKUP(A23,HOP!A:U,21,0)</f>
        <v>直采</v>
      </c>
    </row>
    <row r="24" s="5" customFormat="1" hidden="1" spans="1:9">
      <c r="A24" s="6">
        <v>28098986926</v>
      </c>
      <c r="B24" s="7">
        <v>45268</v>
      </c>
      <c r="C24" s="7">
        <v>45270</v>
      </c>
      <c r="D24" s="5">
        <v>409.48</v>
      </c>
      <c r="E24" s="5" t="str">
        <f>VLOOKUP(A24,HOP!A:L,12,0)</f>
        <v>409.48</v>
      </c>
      <c r="F24" s="5" t="str">
        <f>VLOOKUP(A24,HOP!A:C,3,0)</f>
        <v>4126201</v>
      </c>
      <c r="G24" s="5">
        <f t="shared" si="0"/>
        <v>0</v>
      </c>
      <c r="H24" s="5" t="str">
        <f t="shared" si="1"/>
        <v>，4126201</v>
      </c>
      <c r="I24" s="5" t="str">
        <f>VLOOKUP(A24,HOP!A:U,21,0)</f>
        <v>直采</v>
      </c>
    </row>
    <row r="25" s="5" customFormat="1" hidden="1" spans="1:9">
      <c r="A25" s="6">
        <v>999228113166005</v>
      </c>
      <c r="B25" s="7">
        <v>45262</v>
      </c>
      <c r="C25" s="7">
        <v>45265</v>
      </c>
      <c r="D25" s="5">
        <v>187.5</v>
      </c>
      <c r="E25" s="5" t="str">
        <f>VLOOKUP(A25,HOP!A:L,12,0)</f>
        <v>187.50</v>
      </c>
      <c r="F25" s="5" t="str">
        <f>VLOOKUP(A25,HOP!A:C,3,0)</f>
        <v>4128912</v>
      </c>
      <c r="G25" s="5">
        <f t="shared" si="0"/>
        <v>0</v>
      </c>
      <c r="H25" s="5" t="str">
        <f t="shared" si="1"/>
        <v>，4128912</v>
      </c>
      <c r="I25" s="5" t="str">
        <f>VLOOKUP(A25,HOP!A:U,21,0)</f>
        <v>直连</v>
      </c>
    </row>
    <row r="26" s="5" customFormat="1" hidden="1" spans="1:9">
      <c r="A26" s="6">
        <v>999228115547792</v>
      </c>
      <c r="B26" s="7">
        <v>45265</v>
      </c>
      <c r="C26" s="7">
        <v>45268</v>
      </c>
      <c r="D26" s="5">
        <v>2631.81</v>
      </c>
      <c r="E26" s="5" t="str">
        <f>VLOOKUP(A26,HOP!A:L,12,0)</f>
        <v>2631.81</v>
      </c>
      <c r="F26" s="5" t="str">
        <f>VLOOKUP(A26,HOP!A:C,3,0)</f>
        <v>4129827</v>
      </c>
      <c r="G26" s="5">
        <f t="shared" si="0"/>
        <v>0</v>
      </c>
      <c r="H26" s="5" t="str">
        <f t="shared" si="1"/>
        <v>，4129827</v>
      </c>
      <c r="I26" s="5" t="str">
        <f>VLOOKUP(A26,HOP!A:U,21,0)</f>
        <v>直采</v>
      </c>
    </row>
    <row r="27" s="5" customFormat="1" hidden="1" spans="1:9">
      <c r="A27" s="6">
        <v>999228116861061</v>
      </c>
      <c r="B27" s="7">
        <v>45261</v>
      </c>
      <c r="C27" s="7">
        <v>45264</v>
      </c>
      <c r="D27" s="5">
        <v>126.9</v>
      </c>
      <c r="E27" s="5" t="str">
        <f>VLOOKUP(A27,HOP!A:L,12,0)</f>
        <v>126.90</v>
      </c>
      <c r="F27" s="5" t="str">
        <f>VLOOKUP(A27,HOP!A:C,3,0)</f>
        <v>4130277</v>
      </c>
      <c r="G27" s="5">
        <f t="shared" si="0"/>
        <v>0</v>
      </c>
      <c r="H27" s="5" t="str">
        <f t="shared" si="1"/>
        <v>，4130277</v>
      </c>
      <c r="I27" s="5" t="str">
        <f>VLOOKUP(A27,HOP!A:U,21,0)</f>
        <v>直采</v>
      </c>
    </row>
    <row r="28" s="5" customFormat="1" hidden="1" spans="1:9">
      <c r="A28" s="6">
        <v>999228117521572</v>
      </c>
      <c r="B28" s="7">
        <v>45264</v>
      </c>
      <c r="C28" s="7">
        <v>45269</v>
      </c>
      <c r="D28" s="5">
        <v>959.95</v>
      </c>
      <c r="E28" s="5" t="str">
        <f>VLOOKUP(A28,HOP!A:L,12,0)</f>
        <v>959.95</v>
      </c>
      <c r="F28" s="5" t="str">
        <f>VLOOKUP(A28,HOP!A:C,3,0)</f>
        <v>4130465</v>
      </c>
      <c r="G28" s="5">
        <f t="shared" si="0"/>
        <v>0</v>
      </c>
      <c r="H28" s="5" t="str">
        <f t="shared" si="1"/>
        <v>，4130465</v>
      </c>
      <c r="I28" s="5" t="str">
        <f>VLOOKUP(A28,HOP!A:U,21,0)</f>
        <v>直采</v>
      </c>
    </row>
    <row r="29" s="5" customFormat="1" hidden="1" spans="1:9">
      <c r="A29" s="6">
        <v>999228137298075</v>
      </c>
      <c r="B29" s="7">
        <v>45267</v>
      </c>
      <c r="C29" s="7">
        <v>45269</v>
      </c>
      <c r="D29" s="5">
        <v>175.87</v>
      </c>
      <c r="E29" s="5" t="str">
        <f>VLOOKUP(A29,HOP!A:L,12,0)</f>
        <v>175.87</v>
      </c>
      <c r="F29" s="5" t="str">
        <f>VLOOKUP(A29,HOP!A:C,3,0)</f>
        <v>4136145</v>
      </c>
      <c r="G29" s="5">
        <f t="shared" si="0"/>
        <v>0</v>
      </c>
      <c r="H29" s="5" t="str">
        <f t="shared" si="1"/>
        <v>，4136145</v>
      </c>
      <c r="I29" s="5" t="str">
        <f>VLOOKUP(A29,HOP!A:U,21,0)</f>
        <v>直采</v>
      </c>
    </row>
    <row r="30" s="5" customFormat="1" hidden="1" spans="1:9">
      <c r="A30" s="6">
        <v>999228138735676</v>
      </c>
      <c r="B30" s="7">
        <v>45263</v>
      </c>
      <c r="C30" s="7">
        <v>45265</v>
      </c>
      <c r="D30" s="5">
        <v>83.7</v>
      </c>
      <c r="E30" s="5" t="str">
        <f>VLOOKUP(A30,HOP!A:L,12,0)</f>
        <v>83.70</v>
      </c>
      <c r="F30" s="5" t="str">
        <f>VLOOKUP(A30,HOP!A:C,3,0)</f>
        <v>4136711</v>
      </c>
      <c r="G30" s="5">
        <f t="shared" si="0"/>
        <v>0</v>
      </c>
      <c r="H30" s="5" t="str">
        <f t="shared" si="1"/>
        <v>，4136711</v>
      </c>
      <c r="I30" s="5" t="str">
        <f>VLOOKUP(A30,HOP!A:U,21,0)</f>
        <v>直采</v>
      </c>
    </row>
    <row r="31" s="5" customFormat="1" hidden="1" spans="1:9">
      <c r="A31" s="6">
        <v>999228164484303</v>
      </c>
      <c r="B31" s="7">
        <v>45261</v>
      </c>
      <c r="C31" s="7">
        <v>45264</v>
      </c>
      <c r="D31" s="5">
        <v>505.95</v>
      </c>
      <c r="E31" s="5" t="str">
        <f>VLOOKUP(A31,HOP!A:L,12,0)</f>
        <v>505.95</v>
      </c>
      <c r="F31" s="5" t="str">
        <f>VLOOKUP(A31,HOP!A:C,3,0)</f>
        <v>4143701</v>
      </c>
      <c r="G31" s="5">
        <f t="shared" si="0"/>
        <v>0</v>
      </c>
      <c r="H31" s="5" t="str">
        <f t="shared" si="1"/>
        <v>，4143701</v>
      </c>
      <c r="I31" s="5" t="str">
        <f>VLOOKUP(A31,HOP!A:U,21,0)</f>
        <v>直采</v>
      </c>
    </row>
    <row r="32" s="5" customFormat="1" hidden="1" spans="1:9">
      <c r="A32" s="6">
        <v>999228165640088</v>
      </c>
      <c r="B32" s="7">
        <v>45265</v>
      </c>
      <c r="C32" s="7">
        <v>45267</v>
      </c>
      <c r="D32" s="5">
        <v>261.48</v>
      </c>
      <c r="E32" s="5" t="str">
        <f>VLOOKUP(A32,HOP!A:L,12,0)</f>
        <v>261.48</v>
      </c>
      <c r="F32" s="5" t="str">
        <f>VLOOKUP(A32,HOP!A:C,3,0)</f>
        <v>4143978</v>
      </c>
      <c r="G32" s="5">
        <f t="shared" si="0"/>
        <v>0</v>
      </c>
      <c r="H32" s="5" t="str">
        <f t="shared" si="1"/>
        <v>，4143978</v>
      </c>
      <c r="I32" s="5" t="str">
        <f>VLOOKUP(A32,HOP!A:U,21,0)</f>
        <v>直连</v>
      </c>
    </row>
    <row r="33" s="5" customFormat="1" hidden="1" spans="1:9">
      <c r="A33" s="6">
        <v>999228203883486</v>
      </c>
      <c r="B33" s="7">
        <v>45269</v>
      </c>
      <c r="C33" s="7">
        <v>45270</v>
      </c>
      <c r="D33" s="5">
        <v>211</v>
      </c>
      <c r="E33" s="5" t="str">
        <f>VLOOKUP(A33,HOP!A:L,12,0)</f>
        <v>211.00</v>
      </c>
      <c r="F33" s="5" t="str">
        <f>VLOOKUP(A33,HOP!A:C,3,0)</f>
        <v>4147675</v>
      </c>
      <c r="G33" s="5">
        <f t="shared" si="0"/>
        <v>0</v>
      </c>
      <c r="H33" s="5" t="str">
        <f t="shared" si="1"/>
        <v>，4147675</v>
      </c>
      <c r="I33" s="5" t="str">
        <f>VLOOKUP(A33,HOP!A:U,21,0)</f>
        <v>直采</v>
      </c>
    </row>
    <row r="34" s="5" customFormat="1" hidden="1" spans="1:9">
      <c r="A34" s="6">
        <v>999228217304525</v>
      </c>
      <c r="B34" s="7">
        <v>45267</v>
      </c>
      <c r="C34" s="7">
        <v>45269</v>
      </c>
      <c r="D34" s="5">
        <v>84.5</v>
      </c>
      <c r="E34" s="5" t="str">
        <f>VLOOKUP(A34,HOP!A:L,12,0)</f>
        <v>84.50</v>
      </c>
      <c r="F34" s="5" t="str">
        <f>VLOOKUP(A34,HOP!A:C,3,0)</f>
        <v>4154162</v>
      </c>
      <c r="G34" s="5">
        <f t="shared" si="0"/>
        <v>0</v>
      </c>
      <c r="H34" s="5" t="str">
        <f t="shared" si="1"/>
        <v>，4154162</v>
      </c>
      <c r="I34" s="5" t="str">
        <f>VLOOKUP(A34,HOP!A:U,21,0)</f>
        <v>直采</v>
      </c>
    </row>
    <row r="35" s="5" customFormat="1" hidden="1" spans="1:9">
      <c r="A35" s="6">
        <v>999228236972909</v>
      </c>
      <c r="B35" s="7">
        <v>45268</v>
      </c>
      <c r="C35" s="7">
        <v>45269</v>
      </c>
      <c r="D35" s="5">
        <v>83.41</v>
      </c>
      <c r="E35" s="5" t="str">
        <f>VLOOKUP(A35,HOP!A:L,12,0)</f>
        <v>83.41</v>
      </c>
      <c r="F35" s="5" t="str">
        <f>VLOOKUP(A35,HOP!A:C,3,0)</f>
        <v>4160381</v>
      </c>
      <c r="G35" s="5">
        <f t="shared" si="0"/>
        <v>0</v>
      </c>
      <c r="H35" s="5" t="str">
        <f t="shared" si="1"/>
        <v>，4160381</v>
      </c>
      <c r="I35" s="5" t="str">
        <f>VLOOKUP(A35,HOP!A:U,21,0)</f>
        <v>直采</v>
      </c>
    </row>
    <row r="36" s="5" customFormat="1" hidden="1" spans="1:9">
      <c r="A36" s="6">
        <v>999228237050392</v>
      </c>
      <c r="B36" s="7">
        <v>45265</v>
      </c>
      <c r="C36" s="7">
        <v>45266</v>
      </c>
      <c r="D36" s="5">
        <v>230.33</v>
      </c>
      <c r="E36" s="5" t="str">
        <f>VLOOKUP(A36,HOP!A:L,12,0)</f>
        <v>230.33</v>
      </c>
      <c r="F36" s="5" t="str">
        <f>VLOOKUP(A36,HOP!A:C,3,0)</f>
        <v>4160411</v>
      </c>
      <c r="G36" s="5">
        <f t="shared" si="0"/>
        <v>0</v>
      </c>
      <c r="H36" s="5" t="str">
        <f t="shared" si="1"/>
        <v>，4160411</v>
      </c>
      <c r="I36" s="5" t="str">
        <f>VLOOKUP(A36,HOP!A:U,21,0)</f>
        <v>直采</v>
      </c>
    </row>
    <row r="37" s="5" customFormat="1" hidden="1" spans="1:9">
      <c r="A37" s="6">
        <v>999228237144318</v>
      </c>
      <c r="B37" s="7">
        <v>45263</v>
      </c>
      <c r="C37" s="7">
        <v>45268</v>
      </c>
      <c r="D37" s="5">
        <v>239.85</v>
      </c>
      <c r="E37" s="5" t="str">
        <f>VLOOKUP(A37,HOP!A:L,12,0)</f>
        <v>239.85</v>
      </c>
      <c r="F37" s="5" t="str">
        <f>VLOOKUP(A37,HOP!A:C,3,0)</f>
        <v>4160448</v>
      </c>
      <c r="G37" s="5">
        <f t="shared" si="0"/>
        <v>0</v>
      </c>
      <c r="H37" s="5" t="str">
        <f t="shared" si="1"/>
        <v>，4160448</v>
      </c>
      <c r="I37" s="5" t="str">
        <f>VLOOKUP(A37,HOP!A:U,21,0)</f>
        <v>直采</v>
      </c>
    </row>
    <row r="38" s="5" customFormat="1" hidden="1" spans="1:9">
      <c r="A38" s="6">
        <v>999228238289737</v>
      </c>
      <c r="B38" s="7">
        <v>45263</v>
      </c>
      <c r="C38" s="7">
        <v>45268</v>
      </c>
      <c r="D38" s="5">
        <v>239.85</v>
      </c>
      <c r="E38" s="5" t="str">
        <f>VLOOKUP(A38,HOP!A:L,12,0)</f>
        <v>239.85</v>
      </c>
      <c r="F38" s="5" t="str">
        <f>VLOOKUP(A38,HOP!A:C,3,0)</f>
        <v>4161074</v>
      </c>
      <c r="G38" s="5">
        <f t="shared" si="0"/>
        <v>0</v>
      </c>
      <c r="H38" s="5" t="str">
        <f t="shared" si="1"/>
        <v>，4161074</v>
      </c>
      <c r="I38" s="5" t="str">
        <f>VLOOKUP(A38,HOP!A:U,21,0)</f>
        <v>直采</v>
      </c>
    </row>
    <row r="39" s="5" customFormat="1" hidden="1" spans="1:9">
      <c r="A39" s="6">
        <v>999228240462932</v>
      </c>
      <c r="B39" s="7">
        <v>45261</v>
      </c>
      <c r="C39" s="7">
        <v>45264</v>
      </c>
      <c r="D39" s="5">
        <v>291.9</v>
      </c>
      <c r="E39" s="5" t="str">
        <f>VLOOKUP(A39,HOP!A:L,12,0)</f>
        <v>291.90</v>
      </c>
      <c r="F39" s="5" t="str">
        <f>VLOOKUP(A39,HOP!A:C,3,0)</f>
        <v>4162363</v>
      </c>
      <c r="G39" s="5">
        <f t="shared" si="0"/>
        <v>0</v>
      </c>
      <c r="H39" s="5" t="str">
        <f t="shared" si="1"/>
        <v>，4162363</v>
      </c>
      <c r="I39" s="5" t="str">
        <f>VLOOKUP(A39,HOP!A:U,21,0)</f>
        <v>直采</v>
      </c>
    </row>
    <row r="40" s="5" customFormat="1" hidden="1" spans="1:9">
      <c r="A40" s="6">
        <v>999228241669845</v>
      </c>
      <c r="B40" s="7">
        <v>45268</v>
      </c>
      <c r="C40" s="7">
        <v>45270</v>
      </c>
      <c r="D40" s="5">
        <v>0</v>
      </c>
      <c r="E40" s="5" t="e">
        <f>VLOOKUP(A40,HOP!A:L,12,0)</f>
        <v>#N/A</v>
      </c>
      <c r="F40" s="5" t="e">
        <f>VLOOKUP(A40,HOP!A:C,3,0)</f>
        <v>#N/A</v>
      </c>
      <c r="G40" s="5" t="e">
        <f t="shared" si="0"/>
        <v>#N/A</v>
      </c>
      <c r="H40" s="5" t="e">
        <f t="shared" si="1"/>
        <v>#N/A</v>
      </c>
      <c r="I40" s="5" t="e">
        <f>VLOOKUP(A40,HOP!A:U,21,0)</f>
        <v>#N/A</v>
      </c>
    </row>
    <row r="41" s="5" customFormat="1" hidden="1" spans="1:9">
      <c r="A41" s="6">
        <v>999228257017544</v>
      </c>
      <c r="B41" s="7">
        <v>45263</v>
      </c>
      <c r="C41" s="7">
        <v>45264</v>
      </c>
      <c r="D41" s="5">
        <v>160.21</v>
      </c>
      <c r="E41" s="5" t="str">
        <f>VLOOKUP(A41,HOP!A:L,12,0)</f>
        <v>160.21</v>
      </c>
      <c r="F41" s="5" t="str">
        <f>VLOOKUP(A41,HOP!A:C,3,0)</f>
        <v>4164041</v>
      </c>
      <c r="G41" s="5">
        <f t="shared" si="0"/>
        <v>0</v>
      </c>
      <c r="H41" s="5" t="str">
        <f t="shared" si="1"/>
        <v>，4164041</v>
      </c>
      <c r="I41" s="5" t="str">
        <f>VLOOKUP(A41,HOP!A:U,21,0)</f>
        <v>直采</v>
      </c>
    </row>
    <row r="42" s="5" customFormat="1" hidden="1" spans="1:9">
      <c r="A42" s="6">
        <v>999228280516423</v>
      </c>
      <c r="B42" s="7">
        <v>45265</v>
      </c>
      <c r="C42" s="7">
        <v>45266</v>
      </c>
      <c r="D42" s="5">
        <v>320.14</v>
      </c>
      <c r="E42" s="5" t="str">
        <f>VLOOKUP(A42,HOP!A:L,12,0)</f>
        <v>320.14</v>
      </c>
      <c r="F42" s="5" t="str">
        <f>VLOOKUP(A42,HOP!A:C,3,0)</f>
        <v>4175076</v>
      </c>
      <c r="G42" s="5">
        <f t="shared" si="0"/>
        <v>0</v>
      </c>
      <c r="H42" s="5" t="str">
        <f t="shared" si="1"/>
        <v>，4175076</v>
      </c>
      <c r="I42" s="5" t="str">
        <f>VLOOKUP(A42,HOP!A:U,21,0)</f>
        <v>直采</v>
      </c>
    </row>
    <row r="43" s="5" customFormat="1" hidden="1" spans="1:9">
      <c r="A43" s="6">
        <v>999228285522956</v>
      </c>
      <c r="B43" s="7">
        <v>45263</v>
      </c>
      <c r="C43" s="7">
        <v>45269</v>
      </c>
      <c r="D43" s="5">
        <v>317.4</v>
      </c>
      <c r="E43" s="5" t="str">
        <f>VLOOKUP(A43,HOP!A:L,12,0)</f>
        <v>317.40</v>
      </c>
      <c r="F43" s="5" t="str">
        <f>VLOOKUP(A43,HOP!A:C,3,0)</f>
        <v>4177007</v>
      </c>
      <c r="G43" s="5">
        <f t="shared" si="0"/>
        <v>0</v>
      </c>
      <c r="H43" s="5" t="str">
        <f t="shared" si="1"/>
        <v>，4177007</v>
      </c>
      <c r="I43" s="5" t="str">
        <f>VLOOKUP(A43,HOP!A:U,21,0)</f>
        <v>直连</v>
      </c>
    </row>
    <row r="44" s="5" customFormat="1" hidden="1" spans="1:9">
      <c r="A44" s="6">
        <v>999228286339261</v>
      </c>
      <c r="B44" s="7">
        <v>45266</v>
      </c>
      <c r="C44" s="7">
        <v>45268</v>
      </c>
      <c r="D44" s="5">
        <v>211.6</v>
      </c>
      <c r="E44" s="5" t="str">
        <f>VLOOKUP(A44,HOP!A:L,12,0)</f>
        <v>211.60</v>
      </c>
      <c r="F44" s="5" t="str">
        <f>VLOOKUP(A44,HOP!A:C,3,0)</f>
        <v>4177447</v>
      </c>
      <c r="G44" s="5">
        <f t="shared" si="0"/>
        <v>0</v>
      </c>
      <c r="H44" s="5" t="str">
        <f t="shared" si="1"/>
        <v>，4177447</v>
      </c>
      <c r="I44" s="5" t="str">
        <f>VLOOKUP(A44,HOP!A:U,21,0)</f>
        <v>直连</v>
      </c>
    </row>
    <row r="45" s="5" customFormat="1" hidden="1" spans="1:9">
      <c r="A45" s="6">
        <v>999228287065766</v>
      </c>
      <c r="B45" s="7">
        <v>45262</v>
      </c>
      <c r="C45" s="7">
        <v>45265</v>
      </c>
      <c r="D45" s="5">
        <v>176.7</v>
      </c>
      <c r="E45" s="5" t="str">
        <f>VLOOKUP(A45,HOP!A:L,12,0)</f>
        <v>176.70</v>
      </c>
      <c r="F45" s="5" t="str">
        <f>VLOOKUP(A45,HOP!A:C,3,0)</f>
        <v>4177888</v>
      </c>
      <c r="G45" s="5">
        <f t="shared" si="0"/>
        <v>0</v>
      </c>
      <c r="H45" s="5" t="str">
        <f t="shared" si="1"/>
        <v>，4177888</v>
      </c>
      <c r="I45" s="5" t="str">
        <f>VLOOKUP(A45,HOP!A:U,21,0)</f>
        <v>直采</v>
      </c>
    </row>
    <row r="46" s="5" customFormat="1" hidden="1" spans="1:9">
      <c r="A46" s="6">
        <v>999228288808951</v>
      </c>
      <c r="B46" s="7">
        <v>45262</v>
      </c>
      <c r="C46" s="7">
        <v>45264</v>
      </c>
      <c r="D46" s="5">
        <v>185.98</v>
      </c>
      <c r="E46" s="5" t="str">
        <f>VLOOKUP(A46,HOP!A:L,12,0)</f>
        <v>185.98</v>
      </c>
      <c r="F46" s="5" t="str">
        <f>VLOOKUP(A46,HOP!A:C,3,0)</f>
        <v>4178888</v>
      </c>
      <c r="G46" s="5">
        <f t="shared" si="0"/>
        <v>0</v>
      </c>
      <c r="H46" s="5" t="str">
        <f t="shared" si="1"/>
        <v>，4178888</v>
      </c>
      <c r="I46" s="5" t="str">
        <f>VLOOKUP(A46,HOP!A:U,21,0)</f>
        <v>直采</v>
      </c>
    </row>
    <row r="47" s="5" customFormat="1" hidden="1" spans="1:9">
      <c r="A47" s="6">
        <v>999228290884716</v>
      </c>
      <c r="B47" s="7">
        <v>45269</v>
      </c>
      <c r="C47" s="7">
        <v>45270</v>
      </c>
      <c r="D47" s="5">
        <v>0</v>
      </c>
      <c r="E47" s="5" t="e">
        <f>VLOOKUP(A47,HOP!A:L,12,0)</f>
        <v>#N/A</v>
      </c>
      <c r="F47" s="5" t="e">
        <f>VLOOKUP(A47,HOP!A:C,3,0)</f>
        <v>#N/A</v>
      </c>
      <c r="G47" s="5" t="e">
        <f t="shared" si="0"/>
        <v>#N/A</v>
      </c>
      <c r="H47" s="5" t="e">
        <f t="shared" si="1"/>
        <v>#N/A</v>
      </c>
      <c r="I47" s="5" t="e">
        <f>VLOOKUP(A47,HOP!A:U,21,0)</f>
        <v>#N/A</v>
      </c>
    </row>
    <row r="48" s="5" customFormat="1" hidden="1" spans="1:9">
      <c r="A48" s="6">
        <v>999228295784414</v>
      </c>
      <c r="B48" s="7">
        <v>45262</v>
      </c>
      <c r="C48" s="7">
        <v>45265</v>
      </c>
      <c r="D48" s="5">
        <v>158.73</v>
      </c>
      <c r="E48" s="5" t="str">
        <f>VLOOKUP(A48,HOP!A:L,12,0)</f>
        <v>158.73</v>
      </c>
      <c r="F48" s="5" t="str">
        <f>VLOOKUP(A48,HOP!A:C,3,0)</f>
        <v>4182843</v>
      </c>
      <c r="G48" s="5">
        <f t="shared" si="0"/>
        <v>0</v>
      </c>
      <c r="H48" s="5" t="str">
        <f t="shared" si="1"/>
        <v>，4182843</v>
      </c>
      <c r="I48" s="5" t="str">
        <f>VLOOKUP(A48,HOP!A:U,21,0)</f>
        <v>直连</v>
      </c>
    </row>
    <row r="49" s="5" customFormat="1" hidden="1" spans="1:9">
      <c r="A49" s="6">
        <v>999228320408581</v>
      </c>
      <c r="B49" s="7">
        <v>45267</v>
      </c>
      <c r="C49" s="7">
        <v>45269</v>
      </c>
      <c r="D49" s="5">
        <v>265.1</v>
      </c>
      <c r="E49" s="5" t="str">
        <f>VLOOKUP(A49,HOP!A:L,12,0)</f>
        <v>265.10</v>
      </c>
      <c r="F49" s="5" t="str">
        <f>VLOOKUP(A49,HOP!A:C,3,0)</f>
        <v>4193477</v>
      </c>
      <c r="G49" s="5">
        <f t="shared" si="0"/>
        <v>0</v>
      </c>
      <c r="H49" s="5" t="str">
        <f t="shared" si="1"/>
        <v>，4193477</v>
      </c>
      <c r="I49" s="5" t="str">
        <f>VLOOKUP(A49,HOP!A:U,21,0)</f>
        <v>直采</v>
      </c>
    </row>
    <row r="50" s="5" customFormat="1" hidden="1" spans="1:9">
      <c r="A50" s="6">
        <v>999228320716440</v>
      </c>
      <c r="B50" s="7">
        <v>45260</v>
      </c>
      <c r="C50" s="7">
        <v>45264</v>
      </c>
      <c r="D50" s="5">
        <v>382.16</v>
      </c>
      <c r="E50" s="5" t="str">
        <f>VLOOKUP(A50,HOP!A:L,12,0)</f>
        <v>382.16</v>
      </c>
      <c r="F50" s="5" t="str">
        <f>VLOOKUP(A50,HOP!A:C,3,0)</f>
        <v>4193834</v>
      </c>
      <c r="G50" s="5">
        <f t="shared" si="0"/>
        <v>0</v>
      </c>
      <c r="H50" s="5" t="str">
        <f t="shared" si="1"/>
        <v>，4193834</v>
      </c>
      <c r="I50" s="5" t="str">
        <f>VLOOKUP(A50,HOP!A:U,21,0)</f>
        <v>直采</v>
      </c>
    </row>
    <row r="51" s="5" customFormat="1" spans="1:10">
      <c r="A51" s="6">
        <v>999228338379294</v>
      </c>
      <c r="B51" s="7">
        <v>45264</v>
      </c>
      <c r="C51" s="7">
        <v>45267</v>
      </c>
      <c r="D51" s="5">
        <v>892.4</v>
      </c>
      <c r="E51" s="5" t="str">
        <f>VLOOKUP(A51,HOP!A:L,12,0)</f>
        <v>881.91</v>
      </c>
      <c r="F51" s="5" t="str">
        <f>VLOOKUP(A51,HOP!A:C,3,0)</f>
        <v>4201907</v>
      </c>
      <c r="G51" s="5">
        <f t="shared" si="0"/>
        <v>10.49</v>
      </c>
      <c r="H51" s="5" t="str">
        <f t="shared" si="1"/>
        <v>，4201907</v>
      </c>
      <c r="I51" s="5" t="str">
        <f>VLOOKUP(A51,HOP!A:U,21,0)</f>
        <v>直采</v>
      </c>
      <c r="J51" s="5" t="s">
        <v>1337</v>
      </c>
    </row>
    <row r="52" s="5" customFormat="1" hidden="1" spans="1:9">
      <c r="A52" s="6">
        <v>999228340509873</v>
      </c>
      <c r="B52" s="7">
        <v>45261</v>
      </c>
      <c r="C52" s="7">
        <v>45264</v>
      </c>
      <c r="D52" s="5">
        <v>301.5</v>
      </c>
      <c r="E52" s="5" t="str">
        <f>VLOOKUP(A52,HOP!A:L,12,0)</f>
        <v>301.50</v>
      </c>
      <c r="F52" s="5" t="str">
        <f>VLOOKUP(A52,HOP!A:C,3,0)</f>
        <v>4203921</v>
      </c>
      <c r="G52" s="5">
        <f t="shared" si="0"/>
        <v>0</v>
      </c>
      <c r="H52" s="5" t="str">
        <f t="shared" si="1"/>
        <v>，4203921</v>
      </c>
      <c r="I52" s="5" t="str">
        <f>VLOOKUP(A52,HOP!A:U,21,0)</f>
        <v>直采</v>
      </c>
    </row>
    <row r="53" s="5" customFormat="1" hidden="1" spans="1:9">
      <c r="A53" s="6">
        <v>999228355248110</v>
      </c>
      <c r="B53" s="7">
        <v>45263</v>
      </c>
      <c r="C53" s="7">
        <v>45265</v>
      </c>
      <c r="D53" s="5">
        <v>115</v>
      </c>
      <c r="E53" s="5" t="str">
        <f>VLOOKUP(A53,HOP!A:L,12,0)</f>
        <v>115.00</v>
      </c>
      <c r="F53" s="5" t="str">
        <f>VLOOKUP(A53,HOP!A:C,3,0)</f>
        <v>4210648</v>
      </c>
      <c r="G53" s="5">
        <f t="shared" si="0"/>
        <v>0</v>
      </c>
      <c r="H53" s="5" t="str">
        <f t="shared" si="1"/>
        <v>，4210648</v>
      </c>
      <c r="I53" s="5" t="str">
        <f>VLOOKUP(A53,HOP!A:U,21,0)</f>
        <v>直连</v>
      </c>
    </row>
    <row r="54" s="5" customFormat="1" hidden="1" spans="1:9">
      <c r="A54" s="6">
        <v>999228358867099</v>
      </c>
      <c r="B54" s="7">
        <v>45261</v>
      </c>
      <c r="C54" s="7">
        <v>45264</v>
      </c>
      <c r="D54" s="5">
        <v>302.47</v>
      </c>
      <c r="E54" s="5" t="str">
        <f>VLOOKUP(A54,HOP!A:L,12,0)</f>
        <v>302.47</v>
      </c>
      <c r="F54" s="5" t="str">
        <f>VLOOKUP(A54,HOP!A:C,3,0)</f>
        <v>4212580</v>
      </c>
      <c r="G54" s="5">
        <f t="shared" si="0"/>
        <v>0</v>
      </c>
      <c r="H54" s="5" t="str">
        <f t="shared" si="1"/>
        <v>，4212580</v>
      </c>
      <c r="I54" s="5" t="str">
        <f>VLOOKUP(A54,HOP!A:U,21,0)</f>
        <v>直采</v>
      </c>
    </row>
    <row r="55" s="5" customFormat="1" hidden="1" spans="1:9">
      <c r="A55" s="6">
        <v>999228367896214</v>
      </c>
      <c r="B55" s="7">
        <v>45266</v>
      </c>
      <c r="C55" s="7">
        <v>45267</v>
      </c>
      <c r="D55" s="5">
        <v>47.83</v>
      </c>
      <c r="E55" s="5" t="str">
        <f>VLOOKUP(A55,HOP!A:L,12,0)</f>
        <v>47.83</v>
      </c>
      <c r="F55" s="5" t="str">
        <f>VLOOKUP(A55,HOP!A:C,3,0)</f>
        <v>4219323</v>
      </c>
      <c r="G55" s="5">
        <f t="shared" si="0"/>
        <v>0</v>
      </c>
      <c r="H55" s="5" t="str">
        <f t="shared" si="1"/>
        <v>，4219323</v>
      </c>
      <c r="I55" s="5" t="str">
        <f>VLOOKUP(A55,HOP!A:U,21,0)</f>
        <v>直采</v>
      </c>
    </row>
    <row r="56" s="5" customFormat="1" hidden="1" spans="1:9">
      <c r="A56" s="6">
        <v>999228389734667</v>
      </c>
      <c r="B56" s="7">
        <v>45267</v>
      </c>
      <c r="C56" s="7">
        <v>45268</v>
      </c>
      <c r="D56" s="5">
        <v>53.61</v>
      </c>
      <c r="E56" s="5" t="str">
        <f>VLOOKUP(A56,HOP!A:L,12,0)</f>
        <v>53.61</v>
      </c>
      <c r="F56" s="5" t="str">
        <f>VLOOKUP(A56,HOP!A:C,3,0)</f>
        <v>4225198</v>
      </c>
      <c r="G56" s="5">
        <f t="shared" si="0"/>
        <v>0</v>
      </c>
      <c r="H56" s="5" t="str">
        <f t="shared" si="1"/>
        <v>，4225198</v>
      </c>
      <c r="I56" s="5" t="str">
        <f>VLOOKUP(A56,HOP!A:U,21,0)</f>
        <v>直连</v>
      </c>
    </row>
    <row r="57" s="5" customFormat="1" hidden="1" spans="1:9">
      <c r="A57" s="6">
        <v>999228390423544</v>
      </c>
      <c r="B57" s="7">
        <v>45262</v>
      </c>
      <c r="C57" s="7">
        <v>45267</v>
      </c>
      <c r="D57" s="5">
        <v>137.8</v>
      </c>
      <c r="E57" s="5" t="str">
        <f>VLOOKUP(A57,HOP!A:L,12,0)</f>
        <v>137.80</v>
      </c>
      <c r="F57" s="5" t="str">
        <f>VLOOKUP(A57,HOP!A:C,3,0)</f>
        <v>4225325</v>
      </c>
      <c r="G57" s="5">
        <f t="shared" si="0"/>
        <v>0</v>
      </c>
      <c r="H57" s="5" t="str">
        <f t="shared" si="1"/>
        <v>，4225325</v>
      </c>
      <c r="I57" s="5" t="str">
        <f>VLOOKUP(A57,HOP!A:U,21,0)</f>
        <v>直采</v>
      </c>
    </row>
    <row r="58" s="5" customFormat="1" hidden="1" spans="1:9">
      <c r="A58" s="6">
        <v>999228391656150</v>
      </c>
      <c r="B58" s="7">
        <v>45267</v>
      </c>
      <c r="C58" s="7">
        <v>45268</v>
      </c>
      <c r="D58" s="5">
        <v>45.8</v>
      </c>
      <c r="E58" s="5" t="str">
        <f>VLOOKUP(A58,HOP!A:L,12,0)</f>
        <v>45.80</v>
      </c>
      <c r="F58" s="5" t="str">
        <f>VLOOKUP(A58,HOP!A:C,3,0)</f>
        <v>4225764</v>
      </c>
      <c r="G58" s="5">
        <f t="shared" si="0"/>
        <v>0</v>
      </c>
      <c r="H58" s="5" t="str">
        <f t="shared" si="1"/>
        <v>，4225764</v>
      </c>
      <c r="I58" s="5" t="str">
        <f>VLOOKUP(A58,HOP!A:U,21,0)</f>
        <v>直采</v>
      </c>
    </row>
    <row r="59" s="5" customFormat="1" hidden="1" spans="1:9">
      <c r="A59" s="6">
        <v>999228403220546</v>
      </c>
      <c r="B59" s="7">
        <v>45265</v>
      </c>
      <c r="C59" s="7">
        <v>45268</v>
      </c>
      <c r="D59" s="5">
        <v>254.7</v>
      </c>
      <c r="E59" s="5" t="str">
        <f>VLOOKUP(A59,HOP!A:L,12,0)</f>
        <v>254.70</v>
      </c>
      <c r="F59" s="5" t="str">
        <f>VLOOKUP(A59,HOP!A:C,3,0)</f>
        <v>4230867</v>
      </c>
      <c r="G59" s="5">
        <f t="shared" si="0"/>
        <v>0</v>
      </c>
      <c r="H59" s="5" t="str">
        <f t="shared" si="1"/>
        <v>，4230867</v>
      </c>
      <c r="I59" s="5" t="str">
        <f>VLOOKUP(A59,HOP!A:U,21,0)</f>
        <v>直采</v>
      </c>
    </row>
    <row r="60" s="5" customFormat="1" hidden="1" spans="1:9">
      <c r="A60" s="6">
        <v>999228412353792</v>
      </c>
      <c r="B60" s="7">
        <v>45267</v>
      </c>
      <c r="C60" s="7">
        <v>45270</v>
      </c>
      <c r="D60" s="5">
        <v>591.96</v>
      </c>
      <c r="E60" s="5" t="str">
        <f>VLOOKUP(A60,HOP!A:L,12,0)</f>
        <v>591.96</v>
      </c>
      <c r="F60" s="5" t="str">
        <f>VLOOKUP(A60,HOP!A:C,3,0)</f>
        <v>4232081</v>
      </c>
      <c r="G60" s="5">
        <f t="shared" si="0"/>
        <v>0</v>
      </c>
      <c r="H60" s="5" t="str">
        <f t="shared" si="1"/>
        <v>，4232081</v>
      </c>
      <c r="I60" s="5" t="str">
        <f>VLOOKUP(A60,HOP!A:U,21,0)</f>
        <v>直采</v>
      </c>
    </row>
    <row r="61" s="5" customFormat="1" hidden="1" spans="1:9">
      <c r="A61" s="6">
        <v>999228414013775</v>
      </c>
      <c r="B61" s="7">
        <v>45261</v>
      </c>
      <c r="C61" s="7">
        <v>45264</v>
      </c>
      <c r="D61" s="5">
        <v>301.8</v>
      </c>
      <c r="E61" s="5" t="str">
        <f>VLOOKUP(A61,HOP!A:L,12,0)</f>
        <v>301.80</v>
      </c>
      <c r="F61" s="5" t="str">
        <f>VLOOKUP(A61,HOP!A:C,3,0)</f>
        <v>4232551</v>
      </c>
      <c r="G61" s="5">
        <f t="shared" si="0"/>
        <v>0</v>
      </c>
      <c r="H61" s="5" t="str">
        <f t="shared" si="1"/>
        <v>，4232551</v>
      </c>
      <c r="I61" s="5" t="str">
        <f>VLOOKUP(A61,HOP!A:U,21,0)</f>
        <v>直采</v>
      </c>
    </row>
    <row r="62" s="5" customFormat="1" hidden="1" spans="1:9">
      <c r="A62" s="6">
        <v>999228416553295</v>
      </c>
      <c r="B62" s="7">
        <v>45262</v>
      </c>
      <c r="C62" s="7">
        <v>45265</v>
      </c>
      <c r="D62" s="5">
        <v>104.26</v>
      </c>
      <c r="E62" s="5" t="str">
        <f>VLOOKUP(A62,HOP!A:L,12,0)</f>
        <v>104.26</v>
      </c>
      <c r="F62" s="5" t="str">
        <f>VLOOKUP(A62,HOP!A:C,3,0)</f>
        <v>4233781</v>
      </c>
      <c r="G62" s="5">
        <f t="shared" si="0"/>
        <v>0</v>
      </c>
      <c r="H62" s="5" t="str">
        <f t="shared" si="1"/>
        <v>，4233781</v>
      </c>
      <c r="I62" s="5" t="str">
        <f>VLOOKUP(A62,HOP!A:U,21,0)</f>
        <v>直采</v>
      </c>
    </row>
    <row r="63" s="5" customFormat="1" hidden="1" spans="1:9">
      <c r="A63" s="6">
        <v>999228419583928</v>
      </c>
      <c r="B63" s="7">
        <v>45262</v>
      </c>
      <c r="C63" s="7">
        <v>45265</v>
      </c>
      <c r="D63" s="5">
        <v>469.2</v>
      </c>
      <c r="E63" s="5" t="str">
        <f>VLOOKUP(A63,HOP!A:L,12,0)</f>
        <v>469.20</v>
      </c>
      <c r="F63" s="5" t="str">
        <f>VLOOKUP(A63,HOP!A:C,3,0)</f>
        <v>4235240</v>
      </c>
      <c r="G63" s="5">
        <f t="shared" si="0"/>
        <v>0</v>
      </c>
      <c r="H63" s="5" t="str">
        <f t="shared" si="1"/>
        <v>，4235240</v>
      </c>
      <c r="I63" s="5" t="str">
        <f>VLOOKUP(A63,HOP!A:U,21,0)</f>
        <v>直采</v>
      </c>
    </row>
    <row r="64" s="5" customFormat="1" hidden="1" spans="1:9">
      <c r="A64" s="6">
        <v>999228420127104</v>
      </c>
      <c r="B64" s="7">
        <v>45268</v>
      </c>
      <c r="C64" s="7">
        <v>45269</v>
      </c>
      <c r="D64" s="5">
        <v>53.5</v>
      </c>
      <c r="E64" s="5" t="str">
        <f>VLOOKUP(A64,HOP!A:L,12,0)</f>
        <v>53.50</v>
      </c>
      <c r="F64" s="5" t="str">
        <f>VLOOKUP(A64,HOP!A:C,3,0)</f>
        <v>4235391</v>
      </c>
      <c r="G64" s="5">
        <f t="shared" si="0"/>
        <v>0</v>
      </c>
      <c r="H64" s="5" t="str">
        <f t="shared" si="1"/>
        <v>，4235391</v>
      </c>
      <c r="I64" s="5" t="str">
        <f>VLOOKUP(A64,HOP!A:U,21,0)</f>
        <v>直连</v>
      </c>
    </row>
    <row r="65" s="5" customFormat="1" hidden="1" spans="1:9">
      <c r="A65" s="6">
        <v>999228439559570</v>
      </c>
      <c r="B65" s="7">
        <v>45264</v>
      </c>
      <c r="C65" s="7">
        <v>45266</v>
      </c>
      <c r="D65" s="5">
        <v>312.9</v>
      </c>
      <c r="E65" s="5" t="str">
        <f>VLOOKUP(A65,HOP!A:L,12,0)</f>
        <v>312.90</v>
      </c>
      <c r="F65" s="5" t="str">
        <f>VLOOKUP(A65,HOP!A:C,3,0)</f>
        <v>4240593</v>
      </c>
      <c r="G65" s="5">
        <f t="shared" si="0"/>
        <v>0</v>
      </c>
      <c r="H65" s="5" t="str">
        <f t="shared" si="1"/>
        <v>，4240593</v>
      </c>
      <c r="I65" s="5" t="str">
        <f>VLOOKUP(A65,HOP!A:U,21,0)</f>
        <v>直采</v>
      </c>
    </row>
    <row r="66" s="5" customFormat="1" hidden="1" spans="1:9">
      <c r="A66" s="6">
        <v>999228441811524</v>
      </c>
      <c r="B66" s="7">
        <v>45261</v>
      </c>
      <c r="C66" s="7">
        <v>45265</v>
      </c>
      <c r="D66" s="5">
        <v>460.32</v>
      </c>
      <c r="E66" s="5" t="str">
        <f>VLOOKUP(A66,HOP!A:L,12,0)</f>
        <v>460.32</v>
      </c>
      <c r="F66" s="5" t="str">
        <f>VLOOKUP(A66,HOP!A:C,3,0)</f>
        <v>4242278</v>
      </c>
      <c r="G66" s="5">
        <f t="shared" si="0"/>
        <v>0</v>
      </c>
      <c r="H66" s="5" t="str">
        <f t="shared" si="1"/>
        <v>，4242278</v>
      </c>
      <c r="I66" s="5" t="str">
        <f>VLOOKUP(A66,HOP!A:U,21,0)</f>
        <v>直采</v>
      </c>
    </row>
    <row r="67" s="5" customFormat="1" hidden="1" spans="1:9">
      <c r="A67" s="6">
        <v>999228442812922</v>
      </c>
      <c r="B67" s="7">
        <v>45263</v>
      </c>
      <c r="C67" s="7">
        <v>45264</v>
      </c>
      <c r="D67" s="5">
        <v>0</v>
      </c>
      <c r="E67" s="5" t="e">
        <f>VLOOKUP(A67,HOP!A:L,12,0)</f>
        <v>#N/A</v>
      </c>
      <c r="F67" s="5" t="e">
        <f>VLOOKUP(A67,HOP!A:C,3,0)</f>
        <v>#N/A</v>
      </c>
      <c r="G67" s="5" t="e">
        <f t="shared" ref="G67:G130" si="2">D67-E67</f>
        <v>#N/A</v>
      </c>
      <c r="H67" s="5" t="e">
        <f t="shared" ref="H67:H130" si="3">$H$1&amp;F67</f>
        <v>#N/A</v>
      </c>
      <c r="I67" s="5" t="e">
        <f>VLOOKUP(A67,HOP!A:U,21,0)</f>
        <v>#N/A</v>
      </c>
    </row>
    <row r="68" s="5" customFormat="1" hidden="1" spans="1:9">
      <c r="A68" s="6">
        <v>999228443714869</v>
      </c>
      <c r="B68" s="7">
        <v>45267</v>
      </c>
      <c r="C68" s="7">
        <v>45269</v>
      </c>
      <c r="D68" s="5">
        <v>1770.12</v>
      </c>
      <c r="E68" s="5" t="str">
        <f>VLOOKUP(A68,HOP!A:L,12,0)</f>
        <v>1770.12</v>
      </c>
      <c r="F68" s="5" t="str">
        <f>VLOOKUP(A68,HOP!A:C,3,0)</f>
        <v>4245611</v>
      </c>
      <c r="G68" s="5">
        <f t="shared" si="2"/>
        <v>0</v>
      </c>
      <c r="H68" s="5" t="str">
        <f t="shared" si="3"/>
        <v>，4245611</v>
      </c>
      <c r="I68" s="5" t="str">
        <f>VLOOKUP(A68,HOP!A:U,21,0)</f>
        <v>直采</v>
      </c>
    </row>
    <row r="69" s="5" customFormat="1" hidden="1" spans="1:9">
      <c r="A69" s="6">
        <v>999228444497942</v>
      </c>
      <c r="B69" s="7">
        <v>45268</v>
      </c>
      <c r="C69" s="7">
        <v>45270</v>
      </c>
      <c r="D69" s="5">
        <v>0</v>
      </c>
      <c r="E69" s="5" t="e">
        <f>VLOOKUP(A69,HOP!A:L,12,0)</f>
        <v>#N/A</v>
      </c>
      <c r="F69" s="5" t="e">
        <f>VLOOKUP(A69,HOP!A:C,3,0)</f>
        <v>#N/A</v>
      </c>
      <c r="G69" s="5" t="e">
        <f t="shared" si="2"/>
        <v>#N/A</v>
      </c>
      <c r="H69" s="5" t="e">
        <f t="shared" si="3"/>
        <v>#N/A</v>
      </c>
      <c r="I69" s="5" t="e">
        <f>VLOOKUP(A69,HOP!A:U,21,0)</f>
        <v>#N/A</v>
      </c>
    </row>
    <row r="70" s="5" customFormat="1" hidden="1" spans="1:9">
      <c r="A70" s="6">
        <v>28445670879</v>
      </c>
      <c r="B70" s="7">
        <v>45268</v>
      </c>
      <c r="C70" s="7">
        <v>45270</v>
      </c>
      <c r="D70" s="5">
        <v>701.91</v>
      </c>
      <c r="E70" s="5" t="str">
        <f>VLOOKUP(A70,HOP!A:L,12,0)</f>
        <v>701.91</v>
      </c>
      <c r="F70" s="5" t="str">
        <f>VLOOKUP(A70,HOP!A:C,3,0)</f>
        <v>4248874</v>
      </c>
      <c r="G70" s="5">
        <f t="shared" si="2"/>
        <v>0</v>
      </c>
      <c r="H70" s="5" t="str">
        <f t="shared" si="3"/>
        <v>，4248874</v>
      </c>
      <c r="I70" s="5" t="str">
        <f>VLOOKUP(A70,HOP!A:U,21,0)</f>
        <v>直采</v>
      </c>
    </row>
    <row r="71" s="5" customFormat="1" hidden="1" spans="1:9">
      <c r="A71" s="6">
        <v>999228445706365</v>
      </c>
      <c r="B71" s="7">
        <v>45268</v>
      </c>
      <c r="C71" s="7">
        <v>45270</v>
      </c>
      <c r="D71" s="5">
        <v>701.91</v>
      </c>
      <c r="E71" s="5" t="str">
        <f>VLOOKUP(A71,HOP!A:L,12,0)</f>
        <v>701.91</v>
      </c>
      <c r="F71" s="5" t="str">
        <f>VLOOKUP(A71,HOP!A:C,3,0)</f>
        <v>4248917</v>
      </c>
      <c r="G71" s="5">
        <f t="shared" si="2"/>
        <v>0</v>
      </c>
      <c r="H71" s="5" t="str">
        <f t="shared" si="3"/>
        <v>，4248917</v>
      </c>
      <c r="I71" s="5" t="str">
        <f>VLOOKUP(A71,HOP!A:U,21,0)</f>
        <v>直采</v>
      </c>
    </row>
    <row r="72" s="5" customFormat="1" hidden="1" spans="1:9">
      <c r="A72" s="6">
        <v>999228469959878</v>
      </c>
      <c r="B72" s="7">
        <v>45268</v>
      </c>
      <c r="C72" s="7">
        <v>45269</v>
      </c>
      <c r="D72" s="5">
        <v>51.33</v>
      </c>
      <c r="E72" s="5" t="str">
        <f>VLOOKUP(A72,HOP!A:L,12,0)</f>
        <v>51.33</v>
      </c>
      <c r="F72" s="5" t="str">
        <f>VLOOKUP(A72,HOP!A:C,3,0)</f>
        <v>4252595</v>
      </c>
      <c r="G72" s="5">
        <f t="shared" si="2"/>
        <v>0</v>
      </c>
      <c r="H72" s="5" t="str">
        <f t="shared" si="3"/>
        <v>，4252595</v>
      </c>
      <c r="I72" s="5" t="str">
        <f>VLOOKUP(A72,HOP!A:U,21,0)</f>
        <v>直采</v>
      </c>
    </row>
    <row r="73" s="5" customFormat="1" hidden="1" spans="1:9">
      <c r="A73" s="6">
        <v>999228472221758</v>
      </c>
      <c r="B73" s="7">
        <v>45263</v>
      </c>
      <c r="C73" s="7">
        <v>45264</v>
      </c>
      <c r="D73" s="5">
        <v>145.09</v>
      </c>
      <c r="E73" s="5" t="str">
        <f>VLOOKUP(A73,HOP!A:L,12,0)</f>
        <v>145.09</v>
      </c>
      <c r="F73" s="5" t="str">
        <f>VLOOKUP(A73,HOP!A:C,3,0)</f>
        <v>4253610</v>
      </c>
      <c r="G73" s="5">
        <f t="shared" si="2"/>
        <v>0</v>
      </c>
      <c r="H73" s="5" t="str">
        <f t="shared" si="3"/>
        <v>，4253610</v>
      </c>
      <c r="I73" s="5" t="str">
        <f>VLOOKUP(A73,HOP!A:U,21,0)</f>
        <v>直采</v>
      </c>
    </row>
    <row r="74" s="5" customFormat="1" hidden="1" spans="1:9">
      <c r="A74" s="6">
        <v>999228485951226</v>
      </c>
      <c r="B74" s="7">
        <v>45265</v>
      </c>
      <c r="C74" s="7">
        <v>45268</v>
      </c>
      <c r="D74" s="5">
        <v>810.42</v>
      </c>
      <c r="E74" s="5" t="str">
        <f>VLOOKUP(A74,HOP!A:L,12,0)</f>
        <v>810.42</v>
      </c>
      <c r="F74" s="5" t="str">
        <f>VLOOKUP(A74,HOP!A:C,3,0)</f>
        <v>4257685</v>
      </c>
      <c r="G74" s="5">
        <f t="shared" si="2"/>
        <v>0</v>
      </c>
      <c r="H74" s="5" t="str">
        <f t="shared" si="3"/>
        <v>，4257685</v>
      </c>
      <c r="I74" s="5" t="str">
        <f>VLOOKUP(A74,HOP!A:U,21,0)</f>
        <v>直采</v>
      </c>
    </row>
    <row r="75" s="5" customFormat="1" hidden="1" spans="1:9">
      <c r="A75" s="6">
        <v>999228487996217</v>
      </c>
      <c r="B75" s="7">
        <v>45264</v>
      </c>
      <c r="C75" s="7">
        <v>45267</v>
      </c>
      <c r="D75" s="5">
        <v>157.23</v>
      </c>
      <c r="E75" s="5" t="str">
        <f>VLOOKUP(A75,HOP!A:L,12,0)</f>
        <v>157.23</v>
      </c>
      <c r="F75" s="5" t="str">
        <f>VLOOKUP(A75,HOP!A:C,3,0)</f>
        <v>4259205</v>
      </c>
      <c r="G75" s="5">
        <f t="shared" si="2"/>
        <v>0</v>
      </c>
      <c r="H75" s="5" t="str">
        <f t="shared" si="3"/>
        <v>，4259205</v>
      </c>
      <c r="I75" s="5" t="str">
        <f>VLOOKUP(A75,HOP!A:U,21,0)</f>
        <v>直采</v>
      </c>
    </row>
    <row r="76" s="5" customFormat="1" hidden="1" spans="1:9">
      <c r="A76" s="6">
        <v>999228500133424</v>
      </c>
      <c r="B76" s="7">
        <v>45260</v>
      </c>
      <c r="C76" s="7">
        <v>45264</v>
      </c>
      <c r="D76" s="5">
        <v>461.48</v>
      </c>
      <c r="E76" s="5" t="str">
        <f>VLOOKUP(A76,HOP!A:L,12,0)</f>
        <v>461.48</v>
      </c>
      <c r="F76" s="5" t="str">
        <f>VLOOKUP(A76,HOP!A:C,3,0)</f>
        <v>4266388</v>
      </c>
      <c r="G76" s="5">
        <f t="shared" si="2"/>
        <v>0</v>
      </c>
      <c r="H76" s="5" t="str">
        <f t="shared" si="3"/>
        <v>，4266388</v>
      </c>
      <c r="I76" s="5" t="str">
        <f>VLOOKUP(A76,HOP!A:U,21,0)</f>
        <v>直采</v>
      </c>
    </row>
    <row r="77" s="5" customFormat="1" hidden="1" spans="1:9">
      <c r="A77" s="6">
        <v>999228501422312</v>
      </c>
      <c r="B77" s="7">
        <v>45265</v>
      </c>
      <c r="C77" s="7">
        <v>45268</v>
      </c>
      <c r="D77" s="5">
        <v>675.72</v>
      </c>
      <c r="E77" s="5" t="str">
        <f>VLOOKUP(A77,HOP!A:L,12,0)</f>
        <v>675.72</v>
      </c>
      <c r="F77" s="5" t="str">
        <f>VLOOKUP(A77,HOP!A:C,3,0)</f>
        <v>4266846</v>
      </c>
      <c r="G77" s="5">
        <f t="shared" si="2"/>
        <v>0</v>
      </c>
      <c r="H77" s="5" t="str">
        <f t="shared" si="3"/>
        <v>，4266846</v>
      </c>
      <c r="I77" s="5" t="str">
        <f>VLOOKUP(A77,HOP!A:U,21,0)</f>
        <v>直采</v>
      </c>
    </row>
    <row r="78" s="5" customFormat="1" hidden="1" spans="1:9">
      <c r="A78" s="6">
        <v>28505362585</v>
      </c>
      <c r="B78" s="7">
        <v>45264</v>
      </c>
      <c r="C78" s="7">
        <v>45265</v>
      </c>
      <c r="D78" s="5">
        <v>201</v>
      </c>
      <c r="E78" s="5" t="str">
        <f>VLOOKUP(A78,HOP!A:L,12,0)</f>
        <v>201.00</v>
      </c>
      <c r="F78" s="5" t="str">
        <f>VLOOKUP(A78,HOP!A:C,3,0)</f>
        <v>4267401</v>
      </c>
      <c r="G78" s="5">
        <f t="shared" si="2"/>
        <v>0</v>
      </c>
      <c r="H78" s="5" t="str">
        <f t="shared" si="3"/>
        <v>，4267401</v>
      </c>
      <c r="I78" s="5" t="str">
        <f>VLOOKUP(A78,HOP!A:U,21,0)</f>
        <v>直采</v>
      </c>
    </row>
    <row r="79" s="5" customFormat="1" hidden="1" spans="1:9">
      <c r="A79" s="6">
        <v>999228506563810</v>
      </c>
      <c r="B79" s="7">
        <v>45266</v>
      </c>
      <c r="C79" s="7">
        <v>45267</v>
      </c>
      <c r="D79" s="5">
        <v>565.33</v>
      </c>
      <c r="E79" s="5" t="str">
        <f>VLOOKUP(A79,HOP!A:L,12,0)</f>
        <v>565.33</v>
      </c>
      <c r="F79" s="5" t="str">
        <f>VLOOKUP(A79,HOP!A:C,3,0)</f>
        <v>4267783</v>
      </c>
      <c r="G79" s="5">
        <f t="shared" si="2"/>
        <v>0</v>
      </c>
      <c r="H79" s="5" t="str">
        <f t="shared" si="3"/>
        <v>，4267783</v>
      </c>
      <c r="I79" s="5" t="str">
        <f>VLOOKUP(A79,HOP!A:U,21,0)</f>
        <v>直采</v>
      </c>
    </row>
    <row r="80" s="5" customFormat="1" hidden="1" spans="1:9">
      <c r="A80" s="6">
        <v>28510975121</v>
      </c>
      <c r="B80" s="7">
        <v>45264</v>
      </c>
      <c r="C80" s="7">
        <v>45266</v>
      </c>
      <c r="D80" s="5">
        <v>270.48</v>
      </c>
      <c r="E80" s="5" t="str">
        <f>VLOOKUP(A80,HOP!A:L,12,0)</f>
        <v>270.48</v>
      </c>
      <c r="F80" s="5" t="str">
        <f>VLOOKUP(A80,HOP!A:C,3,0)</f>
        <v>4269203</v>
      </c>
      <c r="G80" s="5">
        <f t="shared" si="2"/>
        <v>0</v>
      </c>
      <c r="H80" s="5" t="str">
        <f t="shared" si="3"/>
        <v>，4269203</v>
      </c>
      <c r="I80" s="5" t="str">
        <f>VLOOKUP(A80,HOP!A:U,21,0)</f>
        <v>直采</v>
      </c>
    </row>
    <row r="81" s="5" customFormat="1" hidden="1" spans="1:9">
      <c r="A81" s="6">
        <v>999228511201149</v>
      </c>
      <c r="B81" s="7">
        <v>45268</v>
      </c>
      <c r="C81" s="7">
        <v>45269</v>
      </c>
      <c r="D81" s="5">
        <v>221.73</v>
      </c>
      <c r="E81" s="5" t="str">
        <f>VLOOKUP(A81,HOP!A:L,12,0)</f>
        <v>221.73</v>
      </c>
      <c r="F81" s="5" t="str">
        <f>VLOOKUP(A81,HOP!A:C,3,0)</f>
        <v>4269240</v>
      </c>
      <c r="G81" s="5">
        <f t="shared" si="2"/>
        <v>0</v>
      </c>
      <c r="H81" s="5" t="str">
        <f t="shared" si="3"/>
        <v>，4269240</v>
      </c>
      <c r="I81" s="5" t="str">
        <f>VLOOKUP(A81,HOP!A:U,21,0)</f>
        <v>直采</v>
      </c>
    </row>
    <row r="82" s="5" customFormat="1" hidden="1" spans="1:9">
      <c r="A82" s="6">
        <v>999228511332354</v>
      </c>
      <c r="B82" s="7">
        <v>45261</v>
      </c>
      <c r="C82" s="7">
        <v>45265</v>
      </c>
      <c r="D82" s="5">
        <v>948.6</v>
      </c>
      <c r="E82" s="5" t="str">
        <f>VLOOKUP(A82,HOP!A:L,12,0)</f>
        <v>948.60</v>
      </c>
      <c r="F82" s="5" t="str">
        <f>VLOOKUP(A82,HOP!A:C,3,0)</f>
        <v>4269288</v>
      </c>
      <c r="G82" s="5">
        <f t="shared" si="2"/>
        <v>0</v>
      </c>
      <c r="H82" s="5" t="str">
        <f t="shared" si="3"/>
        <v>，4269288</v>
      </c>
      <c r="I82" s="5" t="str">
        <f>VLOOKUP(A82,HOP!A:U,21,0)</f>
        <v>直采</v>
      </c>
    </row>
    <row r="83" s="5" customFormat="1" hidden="1" spans="1:9">
      <c r="A83" s="6">
        <v>999228513449906</v>
      </c>
      <c r="B83" s="7">
        <v>45267</v>
      </c>
      <c r="C83" s="7">
        <v>45270</v>
      </c>
      <c r="D83" s="5">
        <v>414.81</v>
      </c>
      <c r="E83" s="5" t="str">
        <f>VLOOKUP(A83,HOP!A:L,12,0)</f>
        <v>414.81</v>
      </c>
      <c r="F83" s="5" t="str">
        <f>VLOOKUP(A83,HOP!A:C,3,0)</f>
        <v>4270002</v>
      </c>
      <c r="G83" s="5">
        <f t="shared" si="2"/>
        <v>0</v>
      </c>
      <c r="H83" s="5" t="str">
        <f t="shared" si="3"/>
        <v>，4270002</v>
      </c>
      <c r="I83" s="5" t="str">
        <f>VLOOKUP(A83,HOP!A:U,21,0)</f>
        <v>直采</v>
      </c>
    </row>
    <row r="84" s="5" customFormat="1" hidden="1" spans="1:9">
      <c r="A84" s="6">
        <v>999228529553215</v>
      </c>
      <c r="B84" s="7">
        <v>45264</v>
      </c>
      <c r="C84" s="7">
        <v>45266</v>
      </c>
      <c r="D84" s="5">
        <v>82.28</v>
      </c>
      <c r="E84" s="5" t="str">
        <f>VLOOKUP(A84,HOP!A:L,12,0)</f>
        <v>82.28</v>
      </c>
      <c r="F84" s="5" t="str">
        <f>VLOOKUP(A84,HOP!A:C,3,0)</f>
        <v>4273183</v>
      </c>
      <c r="G84" s="5">
        <f t="shared" si="2"/>
        <v>0</v>
      </c>
      <c r="H84" s="5" t="str">
        <f t="shared" si="3"/>
        <v>，4273183</v>
      </c>
      <c r="I84" s="5" t="str">
        <f>VLOOKUP(A84,HOP!A:U,21,0)</f>
        <v>直采</v>
      </c>
    </row>
    <row r="85" s="5" customFormat="1" hidden="1" spans="1:9">
      <c r="A85" s="6">
        <v>999228529585994</v>
      </c>
      <c r="B85" s="7">
        <v>45268</v>
      </c>
      <c r="C85" s="7">
        <v>45269</v>
      </c>
      <c r="D85" s="5">
        <v>44.8</v>
      </c>
      <c r="E85" s="5" t="str">
        <f>VLOOKUP(A85,HOP!A:L,12,0)</f>
        <v>44.80</v>
      </c>
      <c r="F85" s="5" t="str">
        <f>VLOOKUP(A85,HOP!A:C,3,0)</f>
        <v>4273191</v>
      </c>
      <c r="G85" s="5">
        <f t="shared" si="2"/>
        <v>0</v>
      </c>
      <c r="H85" s="5" t="str">
        <f t="shared" si="3"/>
        <v>，4273191</v>
      </c>
      <c r="I85" s="5" t="str">
        <f>VLOOKUP(A85,HOP!A:U,21,0)</f>
        <v>直采</v>
      </c>
    </row>
    <row r="86" s="5" customFormat="1" hidden="1" spans="1:9">
      <c r="A86" s="6">
        <v>999228530320646</v>
      </c>
      <c r="B86" s="7">
        <v>45263</v>
      </c>
      <c r="C86" s="7">
        <v>45265</v>
      </c>
      <c r="D86" s="5">
        <v>406</v>
      </c>
      <c r="E86" s="5" t="str">
        <f>VLOOKUP(A86,HOP!A:L,12,0)</f>
        <v>406.00</v>
      </c>
      <c r="F86" s="5" t="str">
        <f>VLOOKUP(A86,HOP!A:C,3,0)</f>
        <v>4273415</v>
      </c>
      <c r="G86" s="5">
        <f t="shared" si="2"/>
        <v>0</v>
      </c>
      <c r="H86" s="5" t="str">
        <f t="shared" si="3"/>
        <v>，4273415</v>
      </c>
      <c r="I86" s="5" t="str">
        <f>VLOOKUP(A86,HOP!A:U,21,0)</f>
        <v>直采</v>
      </c>
    </row>
    <row r="87" s="5" customFormat="1" hidden="1" spans="1:9">
      <c r="A87" s="6">
        <v>999228532066060</v>
      </c>
      <c r="B87" s="7">
        <v>45264</v>
      </c>
      <c r="C87" s="7">
        <v>45266</v>
      </c>
      <c r="D87" s="5">
        <v>130.54</v>
      </c>
      <c r="E87" s="5" t="str">
        <f>VLOOKUP(A87,HOP!A:L,12,0)</f>
        <v>130.54</v>
      </c>
      <c r="F87" s="5" t="str">
        <f>VLOOKUP(A87,HOP!A:C,3,0)</f>
        <v>4274201</v>
      </c>
      <c r="G87" s="5">
        <f t="shared" si="2"/>
        <v>0</v>
      </c>
      <c r="H87" s="5" t="str">
        <f t="shared" si="3"/>
        <v>，4274201</v>
      </c>
      <c r="I87" s="5" t="str">
        <f>VLOOKUP(A87,HOP!A:U,21,0)</f>
        <v>直采</v>
      </c>
    </row>
    <row r="88" s="5" customFormat="1" hidden="1" spans="1:9">
      <c r="A88" s="6">
        <v>999228540608623</v>
      </c>
      <c r="B88" s="7">
        <v>45268</v>
      </c>
      <c r="C88" s="7">
        <v>45270</v>
      </c>
      <c r="D88" s="5">
        <v>220.1</v>
      </c>
      <c r="E88" s="5" t="str">
        <f>VLOOKUP(A88,HOP!A:L,12,0)</f>
        <v>220.10</v>
      </c>
      <c r="F88" s="5" t="str">
        <f>VLOOKUP(A88,HOP!A:C,3,0)</f>
        <v>4275520</v>
      </c>
      <c r="G88" s="5">
        <f t="shared" si="2"/>
        <v>0</v>
      </c>
      <c r="H88" s="5" t="str">
        <f t="shared" si="3"/>
        <v>，4275520</v>
      </c>
      <c r="I88" s="5" t="str">
        <f>VLOOKUP(A88,HOP!A:U,21,0)</f>
        <v>直采</v>
      </c>
    </row>
    <row r="89" s="5" customFormat="1" hidden="1" spans="1:9">
      <c r="A89" s="6">
        <v>999228545264027</v>
      </c>
      <c r="B89" s="7">
        <v>45266</v>
      </c>
      <c r="C89" s="7">
        <v>45268</v>
      </c>
      <c r="D89" s="5">
        <v>381.3</v>
      </c>
      <c r="E89" s="5" t="str">
        <f>VLOOKUP(A89,HOP!A:L,12,0)</f>
        <v>381.30</v>
      </c>
      <c r="F89" s="5" t="str">
        <f>VLOOKUP(A89,HOP!A:C,3,0)</f>
        <v>4277220</v>
      </c>
      <c r="G89" s="5">
        <f t="shared" si="2"/>
        <v>0</v>
      </c>
      <c r="H89" s="5" t="str">
        <f t="shared" si="3"/>
        <v>，4277220</v>
      </c>
      <c r="I89" s="5" t="str">
        <f>VLOOKUP(A89,HOP!A:U,21,0)</f>
        <v>直采</v>
      </c>
    </row>
    <row r="90" s="5" customFormat="1" hidden="1" spans="1:9">
      <c r="A90" s="6">
        <v>999228546967951</v>
      </c>
      <c r="B90" s="7">
        <v>45265</v>
      </c>
      <c r="C90" s="7">
        <v>45267</v>
      </c>
      <c r="D90" s="5">
        <v>381.3</v>
      </c>
      <c r="E90" s="5" t="str">
        <f>VLOOKUP(A90,HOP!A:L,12,0)</f>
        <v>381.30</v>
      </c>
      <c r="F90" s="5" t="str">
        <f>VLOOKUP(A90,HOP!A:C,3,0)</f>
        <v>4277835</v>
      </c>
      <c r="G90" s="5">
        <f t="shared" si="2"/>
        <v>0</v>
      </c>
      <c r="H90" s="5" t="str">
        <f t="shared" si="3"/>
        <v>，4277835</v>
      </c>
      <c r="I90" s="5" t="str">
        <f>VLOOKUP(A90,HOP!A:U,21,0)</f>
        <v>直采</v>
      </c>
    </row>
    <row r="91" s="5" customFormat="1" hidden="1" spans="1:9">
      <c r="A91" s="6">
        <v>999228547814837</v>
      </c>
      <c r="B91" s="7">
        <v>45268</v>
      </c>
      <c r="C91" s="7">
        <v>45270</v>
      </c>
      <c r="D91" s="5">
        <v>220.1</v>
      </c>
      <c r="E91" s="5" t="str">
        <f>VLOOKUP(A91,HOP!A:L,12,0)</f>
        <v>220.10</v>
      </c>
      <c r="F91" s="5" t="str">
        <f>VLOOKUP(A91,HOP!A:C,3,0)</f>
        <v>4278218</v>
      </c>
      <c r="G91" s="5">
        <f t="shared" si="2"/>
        <v>0</v>
      </c>
      <c r="H91" s="5" t="str">
        <f t="shared" si="3"/>
        <v>，4278218</v>
      </c>
      <c r="I91" s="5" t="str">
        <f>VLOOKUP(A91,HOP!A:U,21,0)</f>
        <v>直采</v>
      </c>
    </row>
    <row r="92" s="5" customFormat="1" hidden="1" spans="1:9">
      <c r="A92" s="6">
        <v>999228551467046</v>
      </c>
      <c r="B92" s="7">
        <v>45268</v>
      </c>
      <c r="C92" s="7">
        <v>45270</v>
      </c>
      <c r="D92" s="5">
        <v>277.6</v>
      </c>
      <c r="E92" s="5" t="str">
        <f>VLOOKUP(A92,HOP!A:L,12,0)</f>
        <v>277.60</v>
      </c>
      <c r="F92" s="5" t="str">
        <f>VLOOKUP(A92,HOP!A:C,3,0)</f>
        <v>4278797</v>
      </c>
      <c r="G92" s="5">
        <f t="shared" si="2"/>
        <v>0</v>
      </c>
      <c r="H92" s="5" t="str">
        <f t="shared" si="3"/>
        <v>，4278797</v>
      </c>
      <c r="I92" s="5" t="str">
        <f>VLOOKUP(A92,HOP!A:U,21,0)</f>
        <v>直采</v>
      </c>
    </row>
    <row r="93" s="5" customFormat="1" hidden="1" spans="1:9">
      <c r="A93" s="6">
        <v>999228553398552</v>
      </c>
      <c r="B93" s="7">
        <v>45266</v>
      </c>
      <c r="C93" s="7">
        <v>45270</v>
      </c>
      <c r="D93" s="5">
        <v>2274.48</v>
      </c>
      <c r="E93" s="5" t="str">
        <f>VLOOKUP(A93,HOP!A:L,12,0)</f>
        <v>2274.48</v>
      </c>
      <c r="F93" s="5" t="str">
        <f>VLOOKUP(A93,HOP!A:C,3,0)</f>
        <v>4279157</v>
      </c>
      <c r="G93" s="5">
        <f t="shared" si="2"/>
        <v>0</v>
      </c>
      <c r="H93" s="5" t="str">
        <f t="shared" si="3"/>
        <v>，4279157</v>
      </c>
      <c r="I93" s="5" t="str">
        <f>VLOOKUP(A93,HOP!A:U,21,0)</f>
        <v>直采</v>
      </c>
    </row>
    <row r="94" s="5" customFormat="1" hidden="1" spans="1:9">
      <c r="A94" s="6">
        <v>999228524649646</v>
      </c>
      <c r="B94" s="7">
        <v>45268</v>
      </c>
      <c r="C94" s="7">
        <v>45269</v>
      </c>
      <c r="D94" s="5">
        <v>65.27</v>
      </c>
      <c r="E94" s="5" t="str">
        <f>VLOOKUP(A94,HOP!A:L,12,0)</f>
        <v>65.27</v>
      </c>
      <c r="F94" s="5" t="str">
        <f>VLOOKUP(A94,HOP!A:C,3,0)</f>
        <v>4272066</v>
      </c>
      <c r="G94" s="5">
        <f t="shared" si="2"/>
        <v>0</v>
      </c>
      <c r="H94" s="5" t="str">
        <f t="shared" si="3"/>
        <v>，4272066</v>
      </c>
      <c r="I94" s="5" t="str">
        <f>VLOOKUP(A94,HOP!A:U,21,0)</f>
        <v>直采</v>
      </c>
    </row>
    <row r="95" s="5" customFormat="1" hidden="1" spans="1:9">
      <c r="A95" s="6">
        <v>999228559440117</v>
      </c>
      <c r="B95" s="7">
        <v>45269</v>
      </c>
      <c r="C95" s="7">
        <v>45270</v>
      </c>
      <c r="D95" s="5">
        <v>110.05</v>
      </c>
      <c r="E95" s="5" t="str">
        <f>VLOOKUP(A95,HOP!A:L,12,0)</f>
        <v>110.05</v>
      </c>
      <c r="F95" s="5" t="str">
        <f>VLOOKUP(A95,HOP!A:C,3,0)</f>
        <v>4292422</v>
      </c>
      <c r="G95" s="5">
        <f t="shared" si="2"/>
        <v>0</v>
      </c>
      <c r="H95" s="5" t="str">
        <f t="shared" si="3"/>
        <v>，4292422</v>
      </c>
      <c r="I95" s="5" t="str">
        <f>VLOOKUP(A95,HOP!A:U,21,0)</f>
        <v>直采</v>
      </c>
    </row>
    <row r="96" s="5" customFormat="1" hidden="1" spans="1:9">
      <c r="A96" s="6">
        <v>999228560004250</v>
      </c>
      <c r="B96" s="7">
        <v>45265</v>
      </c>
      <c r="C96" s="7">
        <v>45268</v>
      </c>
      <c r="D96" s="5">
        <v>1308.96</v>
      </c>
      <c r="E96" s="5" t="str">
        <f>VLOOKUP(A96,HOP!A:L,12,0)</f>
        <v>1308.96</v>
      </c>
      <c r="F96" s="5" t="str">
        <f>VLOOKUP(A96,HOP!A:C,3,0)</f>
        <v>4292809</v>
      </c>
      <c r="G96" s="5">
        <f t="shared" si="2"/>
        <v>0</v>
      </c>
      <c r="H96" s="5" t="str">
        <f t="shared" si="3"/>
        <v>，4292809</v>
      </c>
      <c r="I96" s="5" t="str">
        <f>VLOOKUP(A96,HOP!A:U,21,0)</f>
        <v>直采</v>
      </c>
    </row>
    <row r="97" s="5" customFormat="1" hidden="1" spans="1:9">
      <c r="A97" s="6">
        <v>999228561593895</v>
      </c>
      <c r="B97" s="7">
        <v>45267</v>
      </c>
      <c r="C97" s="7">
        <v>45268</v>
      </c>
      <c r="D97" s="5">
        <v>111.21</v>
      </c>
      <c r="E97" s="5" t="str">
        <f>VLOOKUP(A97,HOP!A:L,12,0)</f>
        <v>111.21</v>
      </c>
      <c r="F97" s="5" t="str">
        <f>VLOOKUP(A97,HOP!A:C,3,0)</f>
        <v>4295130</v>
      </c>
      <c r="G97" s="5">
        <f t="shared" si="2"/>
        <v>0</v>
      </c>
      <c r="H97" s="5" t="str">
        <f t="shared" si="3"/>
        <v>，4295130</v>
      </c>
      <c r="I97" s="5" t="str">
        <f>VLOOKUP(A97,HOP!A:U,21,0)</f>
        <v>直采</v>
      </c>
    </row>
    <row r="98" s="5" customFormat="1" hidden="1" spans="1:9">
      <c r="A98" s="6">
        <v>999228568365963</v>
      </c>
      <c r="B98" s="7">
        <v>45263</v>
      </c>
      <c r="C98" s="7">
        <v>45270</v>
      </c>
      <c r="D98" s="5">
        <v>468.65</v>
      </c>
      <c r="E98" s="5" t="str">
        <f>VLOOKUP(A98,HOP!A:L,12,0)</f>
        <v>468.65</v>
      </c>
      <c r="F98" s="5" t="str">
        <f>VLOOKUP(A98,HOP!A:C,3,0)</f>
        <v>4296965</v>
      </c>
      <c r="G98" s="5">
        <f t="shared" si="2"/>
        <v>0</v>
      </c>
      <c r="H98" s="5" t="str">
        <f t="shared" si="3"/>
        <v>，4296965</v>
      </c>
      <c r="I98" s="5" t="str">
        <f>VLOOKUP(A98,HOP!A:U,21,0)</f>
        <v>直采</v>
      </c>
    </row>
    <row r="99" s="5" customFormat="1" hidden="1" spans="1:9">
      <c r="A99" s="6">
        <v>999228572816410</v>
      </c>
      <c r="B99" s="7">
        <v>45267</v>
      </c>
      <c r="C99" s="7">
        <v>45269</v>
      </c>
      <c r="D99" s="5">
        <v>732.68</v>
      </c>
      <c r="E99" s="5" t="str">
        <f>VLOOKUP(A99,HOP!A:L,12,0)</f>
        <v>732.68</v>
      </c>
      <c r="F99" s="5" t="str">
        <f>VLOOKUP(A99,HOP!A:C,3,0)</f>
        <v>4299478</v>
      </c>
      <c r="G99" s="5">
        <f t="shared" si="2"/>
        <v>0</v>
      </c>
      <c r="H99" s="5" t="str">
        <f t="shared" si="3"/>
        <v>，4299478</v>
      </c>
      <c r="I99" s="5" t="str">
        <f>VLOOKUP(A99,HOP!A:U,21,0)</f>
        <v>直采</v>
      </c>
    </row>
    <row r="100" s="5" customFormat="1" hidden="1" spans="1:9">
      <c r="A100" s="6">
        <v>28575131858</v>
      </c>
      <c r="B100" s="7">
        <v>45264</v>
      </c>
      <c r="C100" s="7">
        <v>45266</v>
      </c>
      <c r="D100" s="5">
        <v>179.52</v>
      </c>
      <c r="E100" s="5" t="str">
        <f>VLOOKUP(A100,HOP!A:L,12,0)</f>
        <v>179.52</v>
      </c>
      <c r="F100" s="5" t="str">
        <f>VLOOKUP(A100,HOP!A:C,3,0)</f>
        <v>4301602</v>
      </c>
      <c r="G100" s="5">
        <f t="shared" si="2"/>
        <v>0</v>
      </c>
      <c r="H100" s="5" t="str">
        <f t="shared" si="3"/>
        <v>，4301602</v>
      </c>
      <c r="I100" s="5" t="str">
        <f>VLOOKUP(A100,HOP!A:U,21,0)</f>
        <v>直采</v>
      </c>
    </row>
    <row r="101" s="5" customFormat="1" hidden="1" spans="1:9">
      <c r="A101" s="6">
        <v>999228581468370</v>
      </c>
      <c r="B101" s="7">
        <v>45262</v>
      </c>
      <c r="C101" s="7">
        <v>45266</v>
      </c>
      <c r="D101" s="5">
        <v>638.72</v>
      </c>
      <c r="E101" s="5" t="str">
        <f>VLOOKUP(A101,HOP!A:L,12,0)</f>
        <v>638.72</v>
      </c>
      <c r="F101" s="5" t="str">
        <f>VLOOKUP(A101,HOP!A:C,3,0)</f>
        <v>4302573</v>
      </c>
      <c r="G101" s="5">
        <f t="shared" si="2"/>
        <v>0</v>
      </c>
      <c r="H101" s="5" t="str">
        <f t="shared" si="3"/>
        <v>，4302573</v>
      </c>
      <c r="I101" s="5" t="str">
        <f>VLOOKUP(A101,HOP!A:U,21,0)</f>
        <v>直采</v>
      </c>
    </row>
    <row r="102" s="5" customFormat="1" hidden="1" spans="1:9">
      <c r="A102" s="6">
        <v>999228583630406</v>
      </c>
      <c r="B102" s="7">
        <v>45268</v>
      </c>
      <c r="C102" s="7">
        <v>45270</v>
      </c>
      <c r="D102" s="5">
        <v>250.06</v>
      </c>
      <c r="E102" s="5" t="str">
        <f>VLOOKUP(A102,HOP!A:L,12,0)</f>
        <v>250.06</v>
      </c>
      <c r="F102" s="5" t="str">
        <f>VLOOKUP(A102,HOP!A:C,3,0)</f>
        <v>4303342</v>
      </c>
      <c r="G102" s="5">
        <f t="shared" si="2"/>
        <v>0</v>
      </c>
      <c r="H102" s="5" t="str">
        <f t="shared" si="3"/>
        <v>，4303342</v>
      </c>
      <c r="I102" s="5" t="str">
        <f>VLOOKUP(A102,HOP!A:U,21,0)</f>
        <v>直采</v>
      </c>
    </row>
    <row r="103" s="5" customFormat="1" hidden="1" spans="1:9">
      <c r="A103" s="6">
        <v>999228598117475</v>
      </c>
      <c r="B103" s="7">
        <v>45263</v>
      </c>
      <c r="C103" s="7">
        <v>45264</v>
      </c>
      <c r="D103" s="5">
        <v>85.25</v>
      </c>
      <c r="E103" s="5" t="str">
        <f>VLOOKUP(A103,HOP!A:L,12,0)</f>
        <v>85.25</v>
      </c>
      <c r="F103" s="5" t="str">
        <f>VLOOKUP(A103,HOP!A:C,3,0)</f>
        <v>4309632</v>
      </c>
      <c r="G103" s="5">
        <f t="shared" si="2"/>
        <v>0</v>
      </c>
      <c r="H103" s="5" t="str">
        <f t="shared" si="3"/>
        <v>，4309632</v>
      </c>
      <c r="I103" s="5" t="str">
        <f>VLOOKUP(A103,HOP!A:U,21,0)</f>
        <v>直采</v>
      </c>
    </row>
    <row r="104" s="5" customFormat="1" hidden="1" spans="1:9">
      <c r="A104" s="6">
        <v>999228605126830</v>
      </c>
      <c r="B104" s="7">
        <v>45264</v>
      </c>
      <c r="C104" s="7">
        <v>45266</v>
      </c>
      <c r="D104" s="5">
        <v>309.24</v>
      </c>
      <c r="E104" s="5" t="str">
        <f>VLOOKUP(A104,HOP!A:L,12,0)</f>
        <v>309.24</v>
      </c>
      <c r="F104" s="5" t="str">
        <f>VLOOKUP(A104,HOP!A:C,3,0)</f>
        <v>4313418</v>
      </c>
      <c r="G104" s="5">
        <f t="shared" si="2"/>
        <v>0</v>
      </c>
      <c r="H104" s="5" t="str">
        <f t="shared" si="3"/>
        <v>，4313418</v>
      </c>
      <c r="I104" s="5" t="str">
        <f>VLOOKUP(A104,HOP!A:U,21,0)</f>
        <v>直采</v>
      </c>
    </row>
    <row r="105" s="5" customFormat="1" hidden="1" spans="1:9">
      <c r="A105" s="6">
        <v>999228607351707</v>
      </c>
      <c r="B105" s="7">
        <v>45264</v>
      </c>
      <c r="C105" s="7">
        <v>45267</v>
      </c>
      <c r="D105" s="5">
        <v>1406.97</v>
      </c>
      <c r="E105" s="5" t="str">
        <f>VLOOKUP(A105,HOP!A:L,12,0)</f>
        <v>1406.97</v>
      </c>
      <c r="F105" s="5" t="str">
        <f>VLOOKUP(A105,HOP!A:C,3,0)</f>
        <v>4314639</v>
      </c>
      <c r="G105" s="5">
        <f t="shared" si="2"/>
        <v>0</v>
      </c>
      <c r="H105" s="5" t="str">
        <f t="shared" si="3"/>
        <v>，4314639</v>
      </c>
      <c r="I105" s="5" t="str">
        <f>VLOOKUP(A105,HOP!A:U,21,0)</f>
        <v>直采</v>
      </c>
    </row>
    <row r="106" s="5" customFormat="1" hidden="1" spans="1:9">
      <c r="A106" s="6">
        <v>999228619465148</v>
      </c>
      <c r="B106" s="7">
        <v>45265</v>
      </c>
      <c r="C106" s="7">
        <v>45266</v>
      </c>
      <c r="D106" s="5">
        <v>93.66</v>
      </c>
      <c r="E106" s="5" t="str">
        <f>VLOOKUP(A106,HOP!A:L,12,0)</f>
        <v>93.66</v>
      </c>
      <c r="F106" s="5" t="str">
        <f>VLOOKUP(A106,HOP!A:C,3,0)</f>
        <v>4316478</v>
      </c>
      <c r="G106" s="5">
        <f t="shared" si="2"/>
        <v>0</v>
      </c>
      <c r="H106" s="5" t="str">
        <f t="shared" si="3"/>
        <v>，4316478</v>
      </c>
      <c r="I106" s="5" t="str">
        <f>VLOOKUP(A106,HOP!A:U,21,0)</f>
        <v>直采</v>
      </c>
    </row>
    <row r="107" s="5" customFormat="1" hidden="1" spans="1:9">
      <c r="A107" s="6">
        <v>999228660296585</v>
      </c>
      <c r="B107" s="7">
        <v>45262</v>
      </c>
      <c r="C107" s="7">
        <v>45264</v>
      </c>
      <c r="D107" s="5">
        <v>431.09</v>
      </c>
      <c r="E107" s="5" t="str">
        <f>VLOOKUP(A107,HOP!A:L,12,0)</f>
        <v>431.09</v>
      </c>
      <c r="F107" s="5" t="str">
        <f>VLOOKUP(A107,HOP!A:C,3,0)</f>
        <v>4325606</v>
      </c>
      <c r="G107" s="5">
        <f t="shared" si="2"/>
        <v>0</v>
      </c>
      <c r="H107" s="5" t="str">
        <f t="shared" si="3"/>
        <v>，4325606</v>
      </c>
      <c r="I107" s="5" t="str">
        <f>VLOOKUP(A107,HOP!A:U,21,0)</f>
        <v>直采</v>
      </c>
    </row>
    <row r="108" s="5" customFormat="1" hidden="1" spans="1:9">
      <c r="A108" s="6">
        <v>999228668872303</v>
      </c>
      <c r="B108" s="7">
        <v>45268</v>
      </c>
      <c r="C108" s="7">
        <v>45270</v>
      </c>
      <c r="D108" s="5">
        <v>442.22</v>
      </c>
      <c r="E108" s="5" t="str">
        <f>VLOOKUP(A108,HOP!A:L,12,0)</f>
        <v>442.22</v>
      </c>
      <c r="F108" s="5" t="str">
        <f>VLOOKUP(A108,HOP!A:C,3,0)</f>
        <v>4327326</v>
      </c>
      <c r="G108" s="5">
        <f t="shared" si="2"/>
        <v>0</v>
      </c>
      <c r="H108" s="5" t="str">
        <f t="shared" si="3"/>
        <v>，4327326</v>
      </c>
      <c r="I108" s="5" t="str">
        <f>VLOOKUP(A108,HOP!A:U,21,0)</f>
        <v>直采</v>
      </c>
    </row>
    <row r="109" s="5" customFormat="1" hidden="1" spans="1:9">
      <c r="A109" s="6">
        <v>999228669152335</v>
      </c>
      <c r="B109" s="7">
        <v>45263</v>
      </c>
      <c r="C109" s="7">
        <v>45264</v>
      </c>
      <c r="D109" s="5">
        <v>74.63</v>
      </c>
      <c r="E109" s="5" t="str">
        <f>VLOOKUP(A109,HOP!A:L,12,0)</f>
        <v>74.63</v>
      </c>
      <c r="F109" s="5" t="str">
        <f>VLOOKUP(A109,HOP!A:C,3,0)</f>
        <v>4327436</v>
      </c>
      <c r="G109" s="5">
        <f t="shared" si="2"/>
        <v>0</v>
      </c>
      <c r="H109" s="5" t="str">
        <f t="shared" si="3"/>
        <v>，4327436</v>
      </c>
      <c r="I109" s="5" t="str">
        <f>VLOOKUP(A109,HOP!A:U,21,0)</f>
        <v>直采</v>
      </c>
    </row>
    <row r="110" s="5" customFormat="1" hidden="1" spans="1:9">
      <c r="A110" s="6">
        <v>999228680557346</v>
      </c>
      <c r="B110" s="7">
        <v>45263</v>
      </c>
      <c r="C110" s="7">
        <v>45264</v>
      </c>
      <c r="D110" s="5">
        <v>50.64</v>
      </c>
      <c r="E110" s="5" t="str">
        <f>VLOOKUP(A110,HOP!A:L,12,0)</f>
        <v>50.64</v>
      </c>
      <c r="F110" s="5" t="str">
        <f>VLOOKUP(A110,HOP!A:C,3,0)</f>
        <v>4329339</v>
      </c>
      <c r="G110" s="5">
        <f t="shared" si="2"/>
        <v>0</v>
      </c>
      <c r="H110" s="5" t="str">
        <f t="shared" si="3"/>
        <v>，4329339</v>
      </c>
      <c r="I110" s="5" t="str">
        <f>VLOOKUP(A110,HOP!A:U,21,0)</f>
        <v>直采</v>
      </c>
    </row>
    <row r="111" s="5" customFormat="1" hidden="1" spans="1:9">
      <c r="A111" s="6">
        <v>999228679988031</v>
      </c>
      <c r="B111" s="7">
        <v>45263</v>
      </c>
      <c r="C111" s="7">
        <v>45265</v>
      </c>
      <c r="D111" s="5">
        <v>637.8</v>
      </c>
      <c r="E111" s="5" t="str">
        <f>VLOOKUP(A111,HOP!A:L,12,0)</f>
        <v>637.80</v>
      </c>
      <c r="F111" s="5" t="str">
        <f>VLOOKUP(A111,HOP!A:C,3,0)</f>
        <v>4329312</v>
      </c>
      <c r="G111" s="5">
        <f t="shared" si="2"/>
        <v>0</v>
      </c>
      <c r="H111" s="5" t="str">
        <f t="shared" si="3"/>
        <v>，4329312</v>
      </c>
      <c r="I111" s="5" t="str">
        <f>VLOOKUP(A111,HOP!A:U,21,0)</f>
        <v>直采</v>
      </c>
    </row>
    <row r="112" s="5" customFormat="1" hidden="1" spans="1:9">
      <c r="A112" s="6">
        <v>999228681423110</v>
      </c>
      <c r="B112" s="7">
        <v>45269</v>
      </c>
      <c r="C112" s="7">
        <v>45270</v>
      </c>
      <c r="D112" s="5">
        <v>221.11</v>
      </c>
      <c r="E112" s="5" t="str">
        <f>VLOOKUP(A112,HOP!A:L,12,0)</f>
        <v>221.11</v>
      </c>
      <c r="F112" s="5" t="str">
        <f>VLOOKUP(A112,HOP!A:C,3,0)</f>
        <v>4329435</v>
      </c>
      <c r="G112" s="5">
        <f t="shared" si="2"/>
        <v>0</v>
      </c>
      <c r="H112" s="5" t="str">
        <f t="shared" si="3"/>
        <v>，4329435</v>
      </c>
      <c r="I112" s="5" t="str">
        <f>VLOOKUP(A112,HOP!A:U,21,0)</f>
        <v>直采</v>
      </c>
    </row>
    <row r="113" s="5" customFormat="1" hidden="1" spans="1:9">
      <c r="A113" s="6">
        <v>999228692824410</v>
      </c>
      <c r="B113" s="7">
        <v>45268</v>
      </c>
      <c r="C113" s="7">
        <v>45269</v>
      </c>
      <c r="D113" s="5">
        <v>92.49</v>
      </c>
      <c r="E113" s="5" t="str">
        <f>VLOOKUP(A113,HOP!A:L,12,0)</f>
        <v>92.49</v>
      </c>
      <c r="F113" s="5" t="str">
        <f>VLOOKUP(A113,HOP!A:C,3,0)</f>
        <v>4332254</v>
      </c>
      <c r="G113" s="5">
        <f t="shared" si="2"/>
        <v>0</v>
      </c>
      <c r="H113" s="5" t="str">
        <f t="shared" si="3"/>
        <v>，4332254</v>
      </c>
      <c r="I113" s="5" t="str">
        <f>VLOOKUP(A113,HOP!A:U,21,0)</f>
        <v>直采</v>
      </c>
    </row>
    <row r="114" s="5" customFormat="1" hidden="1" spans="1:9">
      <c r="A114" s="6">
        <v>28696616023</v>
      </c>
      <c r="B114" s="7">
        <v>45264</v>
      </c>
      <c r="C114" s="7">
        <v>45266</v>
      </c>
      <c r="D114" s="5">
        <v>57.2</v>
      </c>
      <c r="E114" s="5" t="str">
        <f>VLOOKUP(A114,HOP!A:L,12,0)</f>
        <v>57.20</v>
      </c>
      <c r="F114" s="5" t="str">
        <f>VLOOKUP(A114,HOP!A:C,3,0)</f>
        <v>4333260</v>
      </c>
      <c r="G114" s="5">
        <f t="shared" si="2"/>
        <v>0</v>
      </c>
      <c r="H114" s="5" t="str">
        <f t="shared" si="3"/>
        <v>，4333260</v>
      </c>
      <c r="I114" s="5" t="str">
        <f>VLOOKUP(A114,HOP!A:U,21,0)</f>
        <v>直采</v>
      </c>
    </row>
    <row r="115" s="5" customFormat="1" hidden="1" spans="1:9">
      <c r="A115" s="6">
        <v>999228699256278</v>
      </c>
      <c r="B115" s="7">
        <v>45265</v>
      </c>
      <c r="C115" s="7">
        <v>45266</v>
      </c>
      <c r="D115" s="5">
        <v>64.31</v>
      </c>
      <c r="E115" s="5" t="str">
        <f>VLOOKUP(A115,HOP!A:L,12,0)</f>
        <v>64.31</v>
      </c>
      <c r="F115" s="5" t="str">
        <f>VLOOKUP(A115,HOP!A:C,3,0)</f>
        <v>4333930</v>
      </c>
      <c r="G115" s="5">
        <f t="shared" si="2"/>
        <v>0</v>
      </c>
      <c r="H115" s="5" t="str">
        <f t="shared" si="3"/>
        <v>，4333930</v>
      </c>
      <c r="I115" s="5" t="str">
        <f>VLOOKUP(A115,HOP!A:U,21,0)</f>
        <v>直采</v>
      </c>
    </row>
    <row r="116" s="5" customFormat="1" hidden="1" spans="1:9">
      <c r="A116" s="6">
        <v>999228700475578</v>
      </c>
      <c r="B116" s="7">
        <v>45263</v>
      </c>
      <c r="C116" s="7">
        <v>45264</v>
      </c>
      <c r="D116" s="5">
        <v>85.93</v>
      </c>
      <c r="E116" s="5" t="str">
        <f>VLOOKUP(A116,HOP!A:L,12,0)</f>
        <v>85.93</v>
      </c>
      <c r="F116" s="5" t="str">
        <f>VLOOKUP(A116,HOP!A:C,3,0)</f>
        <v>4334515</v>
      </c>
      <c r="G116" s="5">
        <f t="shared" si="2"/>
        <v>0</v>
      </c>
      <c r="H116" s="5" t="str">
        <f t="shared" si="3"/>
        <v>，4334515</v>
      </c>
      <c r="I116" s="5" t="str">
        <f>VLOOKUP(A116,HOP!A:U,21,0)</f>
        <v>直采</v>
      </c>
    </row>
    <row r="117" s="5" customFormat="1" hidden="1" spans="1:9">
      <c r="A117" s="6">
        <v>999228700478775</v>
      </c>
      <c r="B117" s="7">
        <v>45264</v>
      </c>
      <c r="C117" s="7">
        <v>45265</v>
      </c>
      <c r="D117" s="5">
        <v>93.6</v>
      </c>
      <c r="E117" s="5" t="str">
        <f>VLOOKUP(A117,HOP!A:L,12,0)</f>
        <v>93.60</v>
      </c>
      <c r="F117" s="5" t="str">
        <f>VLOOKUP(A117,HOP!A:C,3,0)</f>
        <v>4334518</v>
      </c>
      <c r="G117" s="5">
        <f t="shared" si="2"/>
        <v>0</v>
      </c>
      <c r="H117" s="5" t="str">
        <f t="shared" si="3"/>
        <v>，4334518</v>
      </c>
      <c r="I117" s="5" t="str">
        <f>VLOOKUP(A117,HOP!A:U,21,0)</f>
        <v>直采</v>
      </c>
    </row>
    <row r="118" s="5" customFormat="1" hidden="1" spans="1:9">
      <c r="A118" s="6">
        <v>999228710750955</v>
      </c>
      <c r="B118" s="7">
        <v>45263</v>
      </c>
      <c r="C118" s="7">
        <v>45265</v>
      </c>
      <c r="D118" s="5">
        <v>187.2</v>
      </c>
      <c r="E118" s="5" t="str">
        <f>VLOOKUP(A118,HOP!A:L,12,0)</f>
        <v>187.20</v>
      </c>
      <c r="F118" s="5" t="str">
        <f>VLOOKUP(A118,HOP!A:C,3,0)</f>
        <v>4335697</v>
      </c>
      <c r="G118" s="5">
        <f t="shared" si="2"/>
        <v>0</v>
      </c>
      <c r="H118" s="5" t="str">
        <f t="shared" si="3"/>
        <v>，4335697</v>
      </c>
      <c r="I118" s="5" t="str">
        <f>VLOOKUP(A118,HOP!A:U,21,0)</f>
        <v>直采</v>
      </c>
    </row>
    <row r="119" s="5" customFormat="1" hidden="1" spans="1:9">
      <c r="A119" s="6">
        <v>999228712406940</v>
      </c>
      <c r="B119" s="7">
        <v>45262</v>
      </c>
      <c r="C119" s="7">
        <v>45264</v>
      </c>
      <c r="D119" s="5">
        <v>216.78</v>
      </c>
      <c r="E119" s="5" t="str">
        <f>VLOOKUP(A119,HOP!A:L,12,0)</f>
        <v>216.78</v>
      </c>
      <c r="F119" s="5" t="str">
        <f>VLOOKUP(A119,HOP!A:C,3,0)</f>
        <v>4336354</v>
      </c>
      <c r="G119" s="5">
        <f t="shared" si="2"/>
        <v>0</v>
      </c>
      <c r="H119" s="5" t="str">
        <f t="shared" si="3"/>
        <v>，4336354</v>
      </c>
      <c r="I119" s="5" t="str">
        <f>VLOOKUP(A119,HOP!A:U,21,0)</f>
        <v>直采</v>
      </c>
    </row>
    <row r="120" s="5" customFormat="1" hidden="1" spans="1:9">
      <c r="A120" s="6">
        <v>999228712919249</v>
      </c>
      <c r="B120" s="7">
        <v>45262</v>
      </c>
      <c r="C120" s="7">
        <v>45267</v>
      </c>
      <c r="D120" s="5">
        <v>1346.15</v>
      </c>
      <c r="E120" s="5" t="str">
        <f>VLOOKUP(A120,HOP!A:L,12,0)</f>
        <v>1346.15</v>
      </c>
      <c r="F120" s="5" t="str">
        <f>VLOOKUP(A120,HOP!A:C,3,0)</f>
        <v>4336447</v>
      </c>
      <c r="G120" s="5">
        <f t="shared" si="2"/>
        <v>0</v>
      </c>
      <c r="H120" s="5" t="str">
        <f t="shared" si="3"/>
        <v>，4336447</v>
      </c>
      <c r="I120" s="5" t="str">
        <f>VLOOKUP(A120,HOP!A:U,21,0)</f>
        <v>直采</v>
      </c>
    </row>
    <row r="121" s="5" customFormat="1" hidden="1" spans="1:9">
      <c r="A121" s="6">
        <v>999228715126135</v>
      </c>
      <c r="B121" s="7">
        <v>45260</v>
      </c>
      <c r="C121" s="7">
        <v>45264</v>
      </c>
      <c r="D121" s="5">
        <v>765</v>
      </c>
      <c r="E121" s="5" t="str">
        <f>VLOOKUP(A121,HOP!A:L,12,0)</f>
        <v>765.00</v>
      </c>
      <c r="F121" s="5" t="str">
        <f>VLOOKUP(A121,HOP!A:C,3,0)</f>
        <v>4337250</v>
      </c>
      <c r="G121" s="5">
        <f t="shared" si="2"/>
        <v>0</v>
      </c>
      <c r="H121" s="5" t="str">
        <f t="shared" si="3"/>
        <v>，4337250</v>
      </c>
      <c r="I121" s="5" t="str">
        <f>VLOOKUP(A121,HOP!A:U,21,0)</f>
        <v>直采</v>
      </c>
    </row>
    <row r="122" s="5" customFormat="1" hidden="1" spans="1:9">
      <c r="A122" s="6">
        <v>999228724693898</v>
      </c>
      <c r="B122" s="7">
        <v>45260</v>
      </c>
      <c r="C122" s="7">
        <v>45264</v>
      </c>
      <c r="D122" s="5">
        <v>706.19</v>
      </c>
      <c r="E122" s="5" t="str">
        <f>VLOOKUP(A122,HOP!A:L,12,0)</f>
        <v>706.19</v>
      </c>
      <c r="F122" s="5" t="str">
        <f>VLOOKUP(A122,HOP!A:C,3,0)</f>
        <v>4339154</v>
      </c>
      <c r="G122" s="5">
        <f t="shared" si="2"/>
        <v>0</v>
      </c>
      <c r="H122" s="5" t="str">
        <f t="shared" si="3"/>
        <v>，4339154</v>
      </c>
      <c r="I122" s="5" t="str">
        <f>VLOOKUP(A122,HOP!A:U,21,0)</f>
        <v>直采</v>
      </c>
    </row>
    <row r="123" s="5" customFormat="1" hidden="1" spans="1:9">
      <c r="A123" s="6">
        <v>999228728326428</v>
      </c>
      <c r="B123" s="7">
        <v>45269</v>
      </c>
      <c r="C123" s="7">
        <v>45270</v>
      </c>
      <c r="D123" s="5">
        <v>50.63</v>
      </c>
      <c r="E123" s="5" t="str">
        <f>VLOOKUP(A123,HOP!A:L,12,0)</f>
        <v>50.63</v>
      </c>
      <c r="F123" s="5" t="str">
        <f>VLOOKUP(A123,HOP!A:C,3,0)</f>
        <v>4339827</v>
      </c>
      <c r="G123" s="5">
        <f t="shared" si="2"/>
        <v>0</v>
      </c>
      <c r="H123" s="5" t="str">
        <f t="shared" si="3"/>
        <v>，4339827</v>
      </c>
      <c r="I123" s="5" t="str">
        <f>VLOOKUP(A123,HOP!A:U,21,0)</f>
        <v>直采</v>
      </c>
    </row>
    <row r="124" s="5" customFormat="1" hidden="1" spans="1:9">
      <c r="A124" s="6">
        <v>999228729304241</v>
      </c>
      <c r="B124" s="7">
        <v>45263</v>
      </c>
      <c r="C124" s="7">
        <v>45264</v>
      </c>
      <c r="D124" s="5">
        <v>31.52</v>
      </c>
      <c r="E124" s="5" t="str">
        <f>VLOOKUP(A124,HOP!A:L,12,0)</f>
        <v>31.52</v>
      </c>
      <c r="F124" s="5" t="str">
        <f>VLOOKUP(A124,HOP!A:C,3,0)</f>
        <v>4340103</v>
      </c>
      <c r="G124" s="5">
        <f t="shared" si="2"/>
        <v>0</v>
      </c>
      <c r="H124" s="5" t="str">
        <f t="shared" si="3"/>
        <v>，4340103</v>
      </c>
      <c r="I124" s="5" t="str">
        <f>VLOOKUP(A124,HOP!A:U,21,0)</f>
        <v>直采</v>
      </c>
    </row>
    <row r="125" s="5" customFormat="1" hidden="1" spans="1:9">
      <c r="A125" s="6">
        <v>999228729485867</v>
      </c>
      <c r="B125" s="7">
        <v>45263</v>
      </c>
      <c r="C125" s="7">
        <v>45265</v>
      </c>
      <c r="D125" s="5">
        <v>101.26</v>
      </c>
      <c r="E125" s="5" t="str">
        <f>VLOOKUP(A125,HOP!A:L,12,0)</f>
        <v>101.26</v>
      </c>
      <c r="F125" s="5" t="str">
        <f>VLOOKUP(A125,HOP!A:C,3,0)</f>
        <v>4340131</v>
      </c>
      <c r="G125" s="5">
        <f t="shared" si="2"/>
        <v>0</v>
      </c>
      <c r="H125" s="5" t="str">
        <f t="shared" si="3"/>
        <v>，4340131</v>
      </c>
      <c r="I125" s="5" t="str">
        <f>VLOOKUP(A125,HOP!A:U,21,0)</f>
        <v>直采</v>
      </c>
    </row>
    <row r="126" s="5" customFormat="1" hidden="1" spans="1:9">
      <c r="A126" s="6">
        <v>28732944831</v>
      </c>
      <c r="B126" s="7">
        <v>45266</v>
      </c>
      <c r="C126" s="7">
        <v>45268</v>
      </c>
      <c r="D126" s="5">
        <v>159.84</v>
      </c>
      <c r="E126" s="5" t="str">
        <f>VLOOKUP(A126,HOP!A:L,12,0)</f>
        <v>159.84</v>
      </c>
      <c r="F126" s="5" t="str">
        <f>VLOOKUP(A126,HOP!A:C,3,0)</f>
        <v>4341204</v>
      </c>
      <c r="G126" s="5">
        <f t="shared" si="2"/>
        <v>0</v>
      </c>
      <c r="H126" s="5" t="str">
        <f t="shared" si="3"/>
        <v>，4341204</v>
      </c>
      <c r="I126" s="5" t="str">
        <f>VLOOKUP(A126,HOP!A:U,21,0)</f>
        <v>直采</v>
      </c>
    </row>
    <row r="127" s="5" customFormat="1" hidden="1" spans="1:9">
      <c r="A127" s="6">
        <v>28749522650</v>
      </c>
      <c r="B127" s="7">
        <v>45266</v>
      </c>
      <c r="C127" s="7">
        <v>45268</v>
      </c>
      <c r="D127" s="5">
        <v>546.36</v>
      </c>
      <c r="E127" s="5" t="str">
        <f>VLOOKUP(A127,HOP!A:L,12,0)</f>
        <v>546.36</v>
      </c>
      <c r="F127" s="5" t="str">
        <f>VLOOKUP(A127,HOP!A:C,3,0)</f>
        <v>4344953</v>
      </c>
      <c r="G127" s="5">
        <f t="shared" si="2"/>
        <v>0</v>
      </c>
      <c r="H127" s="5" t="str">
        <f t="shared" si="3"/>
        <v>，4344953</v>
      </c>
      <c r="I127" s="5" t="str">
        <f>VLOOKUP(A127,HOP!A:U,21,0)</f>
        <v>直采</v>
      </c>
    </row>
    <row r="128" s="5" customFormat="1" hidden="1" spans="1:9">
      <c r="A128" s="6">
        <v>999228750514283</v>
      </c>
      <c r="B128" s="7">
        <v>45264</v>
      </c>
      <c r="C128" s="7">
        <v>45269</v>
      </c>
      <c r="D128" s="5">
        <v>1368.65</v>
      </c>
      <c r="E128" s="5" t="str">
        <f>VLOOKUP(A128,HOP!A:L,12,0)</f>
        <v>1368.65</v>
      </c>
      <c r="F128" s="5" t="str">
        <f>VLOOKUP(A128,HOP!A:C,3,0)</f>
        <v>4345232</v>
      </c>
      <c r="G128" s="5">
        <f t="shared" si="2"/>
        <v>0</v>
      </c>
      <c r="H128" s="5" t="str">
        <f t="shared" si="3"/>
        <v>，4345232</v>
      </c>
      <c r="I128" s="5" t="str">
        <f>VLOOKUP(A128,HOP!A:U,21,0)</f>
        <v>直采</v>
      </c>
    </row>
    <row r="129" s="5" customFormat="1" hidden="1" spans="1:9">
      <c r="A129" s="6">
        <v>999228751622726</v>
      </c>
      <c r="B129" s="7">
        <v>45266</v>
      </c>
      <c r="C129" s="7">
        <v>45267</v>
      </c>
      <c r="D129" s="5">
        <v>177.54</v>
      </c>
      <c r="E129" s="5" t="str">
        <f>VLOOKUP(A129,HOP!A:L,12,0)</f>
        <v>177.54</v>
      </c>
      <c r="F129" s="5" t="str">
        <f>VLOOKUP(A129,HOP!A:C,3,0)</f>
        <v>4345653</v>
      </c>
      <c r="G129" s="5">
        <f t="shared" si="2"/>
        <v>0</v>
      </c>
      <c r="H129" s="5" t="str">
        <f t="shared" si="3"/>
        <v>，4345653</v>
      </c>
      <c r="I129" s="5" t="str">
        <f>VLOOKUP(A129,HOP!A:U,21,0)</f>
        <v>直采</v>
      </c>
    </row>
    <row r="130" s="5" customFormat="1" hidden="1" spans="1:9">
      <c r="A130" s="6">
        <v>999228760622612</v>
      </c>
      <c r="B130" s="7">
        <v>45265</v>
      </c>
      <c r="C130" s="7">
        <v>45267</v>
      </c>
      <c r="D130" s="5">
        <v>127.5</v>
      </c>
      <c r="E130" s="5" t="str">
        <f>VLOOKUP(A130,HOP!A:L,12,0)</f>
        <v>127.50</v>
      </c>
      <c r="F130" s="5" t="str">
        <f>VLOOKUP(A130,HOP!A:C,3,0)</f>
        <v>4345979</v>
      </c>
      <c r="G130" s="5">
        <f t="shared" si="2"/>
        <v>0</v>
      </c>
      <c r="H130" s="5" t="str">
        <f t="shared" si="3"/>
        <v>，4345979</v>
      </c>
      <c r="I130" s="5" t="str">
        <f>VLOOKUP(A130,HOP!A:U,21,0)</f>
        <v>直采</v>
      </c>
    </row>
    <row r="131" s="5" customFormat="1" hidden="1" spans="1:9">
      <c r="A131" s="6">
        <v>999228763973726</v>
      </c>
      <c r="B131" s="7">
        <v>45264</v>
      </c>
      <c r="C131" s="7">
        <v>45268</v>
      </c>
      <c r="D131" s="5">
        <v>1094.92</v>
      </c>
      <c r="E131" s="5" t="str">
        <f>VLOOKUP(A131,HOP!A:L,12,0)</f>
        <v>1094.92</v>
      </c>
      <c r="F131" s="5" t="str">
        <f>VLOOKUP(A131,HOP!A:C,3,0)</f>
        <v>4346490</v>
      </c>
      <c r="G131" s="5">
        <f t="shared" ref="G131:G194" si="4">D131-E131</f>
        <v>0</v>
      </c>
      <c r="H131" s="5" t="str">
        <f t="shared" ref="H131:H194" si="5">$H$1&amp;F131</f>
        <v>，4346490</v>
      </c>
      <c r="I131" s="5" t="str">
        <f>VLOOKUP(A131,HOP!A:U,21,0)</f>
        <v>直采</v>
      </c>
    </row>
    <row r="132" s="5" customFormat="1" hidden="1" spans="1:9">
      <c r="A132" s="6">
        <v>999228766471939</v>
      </c>
      <c r="B132" s="7">
        <v>45265</v>
      </c>
      <c r="C132" s="7">
        <v>45266</v>
      </c>
      <c r="D132" s="5">
        <v>60.11</v>
      </c>
      <c r="E132" s="5" t="str">
        <f>VLOOKUP(A132,HOP!A:L,12,0)</f>
        <v>60.11</v>
      </c>
      <c r="F132" s="5" t="str">
        <f>VLOOKUP(A132,HOP!A:C,3,0)</f>
        <v>4347293</v>
      </c>
      <c r="G132" s="5">
        <f t="shared" si="4"/>
        <v>0</v>
      </c>
      <c r="H132" s="5" t="str">
        <f t="shared" si="5"/>
        <v>，4347293</v>
      </c>
      <c r="I132" s="5" t="str">
        <f>VLOOKUP(A132,HOP!A:U,21,0)</f>
        <v>直采</v>
      </c>
    </row>
    <row r="133" s="5" customFormat="1" hidden="1" spans="1:9">
      <c r="A133" s="6">
        <v>999228767288368</v>
      </c>
      <c r="B133" s="7">
        <v>45263</v>
      </c>
      <c r="C133" s="7">
        <v>45265</v>
      </c>
      <c r="D133" s="5">
        <v>215.02</v>
      </c>
      <c r="E133" s="5" t="str">
        <f>VLOOKUP(A133,HOP!A:L,12,0)</f>
        <v>215.02</v>
      </c>
      <c r="F133" s="5" t="str">
        <f>VLOOKUP(A133,HOP!A:C,3,0)</f>
        <v>4347707</v>
      </c>
      <c r="G133" s="5">
        <f t="shared" si="4"/>
        <v>0</v>
      </c>
      <c r="H133" s="5" t="str">
        <f t="shared" si="5"/>
        <v>，4347707</v>
      </c>
      <c r="I133" s="5" t="str">
        <f>VLOOKUP(A133,HOP!A:U,21,0)</f>
        <v>直采</v>
      </c>
    </row>
    <row r="134" s="5" customFormat="1" hidden="1" spans="1:9">
      <c r="A134" s="6">
        <v>999228767390152</v>
      </c>
      <c r="B134" s="7">
        <v>45263</v>
      </c>
      <c r="C134" s="7">
        <v>45268</v>
      </c>
      <c r="D134" s="5">
        <v>368.4</v>
      </c>
      <c r="E134" s="5" t="str">
        <f>VLOOKUP(A134,HOP!A:L,12,0)</f>
        <v>368.40</v>
      </c>
      <c r="F134" s="5" t="str">
        <f>VLOOKUP(A134,HOP!A:C,3,0)</f>
        <v>4347775</v>
      </c>
      <c r="G134" s="5">
        <f t="shared" si="4"/>
        <v>0</v>
      </c>
      <c r="H134" s="5" t="str">
        <f t="shared" si="5"/>
        <v>，4347775</v>
      </c>
      <c r="I134" s="5" t="str">
        <f>VLOOKUP(A134,HOP!A:U,21,0)</f>
        <v>直采</v>
      </c>
    </row>
    <row r="135" s="5" customFormat="1" hidden="1" spans="1:9">
      <c r="A135" s="6">
        <v>999228210418118</v>
      </c>
      <c r="B135" s="7">
        <v>45267</v>
      </c>
      <c r="C135" s="7">
        <v>45269</v>
      </c>
      <c r="D135" s="5">
        <v>155.64</v>
      </c>
      <c r="E135" s="5" t="str">
        <f>VLOOKUP(A135,HOP!A:L,12,0)</f>
        <v>155.64</v>
      </c>
      <c r="F135" s="5" t="str">
        <f>VLOOKUP(A135,HOP!A:C,3,0)</f>
        <v>4150023</v>
      </c>
      <c r="G135" s="5">
        <f t="shared" si="4"/>
        <v>0</v>
      </c>
      <c r="H135" s="5" t="str">
        <f t="shared" si="5"/>
        <v>，4150023</v>
      </c>
      <c r="I135" s="5" t="str">
        <f>VLOOKUP(A135,HOP!A:U,21,0)</f>
        <v>直采</v>
      </c>
    </row>
    <row r="136" s="5" customFormat="1" hidden="1" spans="1:9">
      <c r="A136" s="6">
        <v>999228768049788</v>
      </c>
      <c r="B136" s="7">
        <v>45266</v>
      </c>
      <c r="C136" s="7">
        <v>45270</v>
      </c>
      <c r="D136" s="5">
        <v>0</v>
      </c>
      <c r="E136" s="5" t="e">
        <f>VLOOKUP(A136,HOP!A:L,12,0)</f>
        <v>#N/A</v>
      </c>
      <c r="F136" s="5" t="e">
        <f>VLOOKUP(A136,HOP!A:C,3,0)</f>
        <v>#N/A</v>
      </c>
      <c r="G136" s="5" t="e">
        <f t="shared" si="4"/>
        <v>#N/A</v>
      </c>
      <c r="H136" s="5" t="e">
        <f t="shared" si="5"/>
        <v>#N/A</v>
      </c>
      <c r="I136" s="5" t="e">
        <f>VLOOKUP(A136,HOP!A:U,21,0)</f>
        <v>#N/A</v>
      </c>
    </row>
    <row r="137" s="5" customFormat="1" hidden="1" spans="1:9">
      <c r="A137" s="6">
        <v>999228768054910</v>
      </c>
      <c r="B137" s="7">
        <v>45264</v>
      </c>
      <c r="C137" s="7">
        <v>45267</v>
      </c>
      <c r="D137" s="5">
        <v>210.54</v>
      </c>
      <c r="E137" s="5" t="str">
        <f>VLOOKUP(A137,HOP!A:L,12,0)</f>
        <v>210.54</v>
      </c>
      <c r="F137" s="5" t="str">
        <f>VLOOKUP(A137,HOP!A:C,3,0)</f>
        <v>4348314</v>
      </c>
      <c r="G137" s="5">
        <f t="shared" si="4"/>
        <v>0</v>
      </c>
      <c r="H137" s="5" t="str">
        <f t="shared" si="5"/>
        <v>，4348314</v>
      </c>
      <c r="I137" s="5" t="str">
        <f>VLOOKUP(A137,HOP!A:U,21,0)</f>
        <v>直采</v>
      </c>
    </row>
    <row r="138" s="5" customFormat="1" hidden="1" spans="1:9">
      <c r="A138" s="6">
        <v>999228770458437</v>
      </c>
      <c r="B138" s="7">
        <v>45268</v>
      </c>
      <c r="C138" s="7">
        <v>45269</v>
      </c>
      <c r="D138" s="5">
        <v>44.04</v>
      </c>
      <c r="E138" s="5" t="str">
        <f>VLOOKUP(A138,HOP!A:L,12,0)</f>
        <v>44.04</v>
      </c>
      <c r="F138" s="5" t="str">
        <f>VLOOKUP(A138,HOP!A:C,3,0)</f>
        <v>4348975</v>
      </c>
      <c r="G138" s="5">
        <f t="shared" si="4"/>
        <v>0</v>
      </c>
      <c r="H138" s="5" t="str">
        <f t="shared" si="5"/>
        <v>，4348975</v>
      </c>
      <c r="I138" s="5" t="str">
        <f>VLOOKUP(A138,HOP!A:U,21,0)</f>
        <v>直采</v>
      </c>
    </row>
    <row r="139" s="5" customFormat="1" hidden="1" spans="1:9">
      <c r="A139" s="6">
        <v>999228772080738</v>
      </c>
      <c r="B139" s="7">
        <v>45266</v>
      </c>
      <c r="C139" s="7">
        <v>45268</v>
      </c>
      <c r="D139" s="5">
        <v>231.8</v>
      </c>
      <c r="E139" s="5" t="str">
        <f>VLOOKUP(A139,HOP!A:L,12,0)</f>
        <v>231.80</v>
      </c>
      <c r="F139" s="5" t="str">
        <f>VLOOKUP(A139,HOP!A:C,3,0)</f>
        <v>4349356</v>
      </c>
      <c r="G139" s="5">
        <f t="shared" si="4"/>
        <v>0</v>
      </c>
      <c r="H139" s="5" t="str">
        <f t="shared" si="5"/>
        <v>，4349356</v>
      </c>
      <c r="I139" s="5" t="str">
        <f>VLOOKUP(A139,HOP!A:U,21,0)</f>
        <v>直采</v>
      </c>
    </row>
    <row r="140" s="5" customFormat="1" hidden="1" spans="1:9">
      <c r="A140" s="6">
        <v>999228772137848</v>
      </c>
      <c r="B140" s="7">
        <v>45268</v>
      </c>
      <c r="C140" s="7">
        <v>45269</v>
      </c>
      <c r="D140" s="5">
        <v>44.04</v>
      </c>
      <c r="E140" s="5" t="str">
        <f>VLOOKUP(A140,HOP!A:L,12,0)</f>
        <v>44.04</v>
      </c>
      <c r="F140" s="5" t="str">
        <f>VLOOKUP(A140,HOP!A:C,3,0)</f>
        <v>4349365</v>
      </c>
      <c r="G140" s="5">
        <f t="shared" si="4"/>
        <v>0</v>
      </c>
      <c r="H140" s="5" t="str">
        <f t="shared" si="5"/>
        <v>，4349365</v>
      </c>
      <c r="I140" s="5" t="str">
        <f>VLOOKUP(A140,HOP!A:U,21,0)</f>
        <v>直采</v>
      </c>
    </row>
    <row r="141" s="5" customFormat="1" hidden="1" spans="1:9">
      <c r="A141" s="6">
        <v>999228772156816</v>
      </c>
      <c r="B141" s="7">
        <v>45261</v>
      </c>
      <c r="C141" s="7">
        <v>45264</v>
      </c>
      <c r="D141" s="5">
        <v>138.27</v>
      </c>
      <c r="E141" s="5" t="str">
        <f>VLOOKUP(A141,HOP!A:L,12,0)</f>
        <v>138.27</v>
      </c>
      <c r="F141" s="5" t="str">
        <f>VLOOKUP(A141,HOP!A:C,3,0)</f>
        <v>4349367</v>
      </c>
      <c r="G141" s="5">
        <f t="shared" si="4"/>
        <v>0</v>
      </c>
      <c r="H141" s="5" t="str">
        <f t="shared" si="5"/>
        <v>，4349367</v>
      </c>
      <c r="I141" s="5" t="str">
        <f>VLOOKUP(A141,HOP!A:U,21,0)</f>
        <v>直采</v>
      </c>
    </row>
    <row r="142" s="5" customFormat="1" hidden="1" spans="1:9">
      <c r="A142" s="6">
        <v>999228773143616</v>
      </c>
      <c r="B142" s="7">
        <v>45265</v>
      </c>
      <c r="C142" s="7">
        <v>45269</v>
      </c>
      <c r="D142" s="5">
        <v>246.6</v>
      </c>
      <c r="E142" s="5" t="str">
        <f>VLOOKUP(A142,HOP!A:L,12,0)</f>
        <v>246.60</v>
      </c>
      <c r="F142" s="5" t="str">
        <f>VLOOKUP(A142,HOP!A:C,3,0)</f>
        <v>4349507</v>
      </c>
      <c r="G142" s="5">
        <f t="shared" si="4"/>
        <v>0</v>
      </c>
      <c r="H142" s="5" t="str">
        <f t="shared" si="5"/>
        <v>，4349507</v>
      </c>
      <c r="I142" s="5" t="str">
        <f>VLOOKUP(A142,HOP!A:U,21,0)</f>
        <v>直采</v>
      </c>
    </row>
    <row r="143" s="5" customFormat="1" hidden="1" spans="1:9">
      <c r="A143" s="6">
        <v>999229266826208</v>
      </c>
      <c r="B143" s="7">
        <v>45263</v>
      </c>
      <c r="C143" s="7">
        <v>45266</v>
      </c>
      <c r="D143" s="5">
        <v>959.4</v>
      </c>
      <c r="E143" s="5" t="str">
        <f>VLOOKUP(A143,HOP!A:L,12,0)</f>
        <v>959.40</v>
      </c>
      <c r="F143" s="5" t="str">
        <f>VLOOKUP(A143,HOP!A:C,3,0)</f>
        <v>4351183</v>
      </c>
      <c r="G143" s="5">
        <f t="shared" si="4"/>
        <v>0</v>
      </c>
      <c r="H143" s="5" t="str">
        <f t="shared" si="5"/>
        <v>，4351183</v>
      </c>
      <c r="I143" s="5" t="str">
        <f>VLOOKUP(A143,HOP!A:U,21,0)</f>
        <v>直采</v>
      </c>
    </row>
    <row r="144" s="5" customFormat="1" hidden="1" spans="1:9">
      <c r="A144" s="6">
        <v>999229266867169</v>
      </c>
      <c r="B144" s="7">
        <v>45266</v>
      </c>
      <c r="C144" s="7">
        <v>45267</v>
      </c>
      <c r="D144" s="5">
        <v>44.35</v>
      </c>
      <c r="E144" s="5" t="str">
        <f>VLOOKUP(A144,HOP!A:L,12,0)</f>
        <v>44.35</v>
      </c>
      <c r="F144" s="5" t="str">
        <f>VLOOKUP(A144,HOP!A:C,3,0)</f>
        <v>4351188</v>
      </c>
      <c r="G144" s="5">
        <f t="shared" si="4"/>
        <v>0</v>
      </c>
      <c r="H144" s="5" t="str">
        <f t="shared" si="5"/>
        <v>，4351188</v>
      </c>
      <c r="I144" s="5" t="str">
        <f>VLOOKUP(A144,HOP!A:U,21,0)</f>
        <v>直采</v>
      </c>
    </row>
    <row r="145" s="5" customFormat="1" hidden="1" spans="1:9">
      <c r="A145" s="6">
        <v>999229266884224</v>
      </c>
      <c r="B145" s="7">
        <v>45263</v>
      </c>
      <c r="C145" s="7">
        <v>45266</v>
      </c>
      <c r="D145" s="5">
        <v>479.7</v>
      </c>
      <c r="E145" s="5" t="str">
        <f>VLOOKUP(A145,HOP!A:L,12,0)</f>
        <v>479.70</v>
      </c>
      <c r="F145" s="5" t="str">
        <f>VLOOKUP(A145,HOP!A:C,3,0)</f>
        <v>4351189</v>
      </c>
      <c r="G145" s="5">
        <f t="shared" si="4"/>
        <v>0</v>
      </c>
      <c r="H145" s="5" t="str">
        <f t="shared" si="5"/>
        <v>，4351189</v>
      </c>
      <c r="I145" s="5" t="str">
        <f>VLOOKUP(A145,HOP!A:U,21,0)</f>
        <v>直采</v>
      </c>
    </row>
    <row r="146" s="5" customFormat="1" hidden="1" spans="1:9">
      <c r="A146" s="6">
        <v>999229267725997</v>
      </c>
      <c r="B146" s="7">
        <v>45266</v>
      </c>
      <c r="C146" s="7">
        <v>45268</v>
      </c>
      <c r="D146" s="5">
        <v>185.78</v>
      </c>
      <c r="E146" s="5" t="str">
        <f>VLOOKUP(A146,HOP!A:L,12,0)</f>
        <v>185.78</v>
      </c>
      <c r="F146" s="5" t="str">
        <f>VLOOKUP(A146,HOP!A:C,3,0)</f>
        <v>4351383</v>
      </c>
      <c r="G146" s="5">
        <f t="shared" si="4"/>
        <v>0</v>
      </c>
      <c r="H146" s="5" t="str">
        <f t="shared" si="5"/>
        <v>，4351383</v>
      </c>
      <c r="I146" s="5" t="str">
        <f>VLOOKUP(A146,HOP!A:U,21,0)</f>
        <v>直采</v>
      </c>
    </row>
    <row r="147" s="5" customFormat="1" hidden="1" spans="1:9">
      <c r="A147" s="6">
        <v>999229269867149</v>
      </c>
      <c r="B147" s="7">
        <v>45263</v>
      </c>
      <c r="C147" s="7">
        <v>45265</v>
      </c>
      <c r="D147" s="5">
        <v>281.76</v>
      </c>
      <c r="E147" s="5" t="str">
        <f>VLOOKUP(A147,HOP!A:L,12,0)</f>
        <v>281.76</v>
      </c>
      <c r="F147" s="5" t="str">
        <f>VLOOKUP(A147,HOP!A:C,3,0)</f>
        <v>4352148</v>
      </c>
      <c r="G147" s="5">
        <f t="shared" si="4"/>
        <v>0</v>
      </c>
      <c r="H147" s="5" t="str">
        <f t="shared" si="5"/>
        <v>，4352148</v>
      </c>
      <c r="I147" s="5" t="str">
        <f>VLOOKUP(A147,HOP!A:U,21,0)</f>
        <v>直采</v>
      </c>
    </row>
    <row r="148" s="5" customFormat="1" hidden="1" spans="1:9">
      <c r="A148" s="6">
        <v>999229271992604</v>
      </c>
      <c r="B148" s="7">
        <v>45263</v>
      </c>
      <c r="C148" s="7">
        <v>45266</v>
      </c>
      <c r="D148" s="5">
        <v>211.53</v>
      </c>
      <c r="E148" s="5" t="str">
        <f>VLOOKUP(A148,HOP!A:L,12,0)</f>
        <v>211.53</v>
      </c>
      <c r="F148" s="5" t="str">
        <f>VLOOKUP(A148,HOP!A:C,3,0)</f>
        <v>4352991</v>
      </c>
      <c r="G148" s="5">
        <f t="shared" si="4"/>
        <v>0</v>
      </c>
      <c r="H148" s="5" t="str">
        <f t="shared" si="5"/>
        <v>，4352991</v>
      </c>
      <c r="I148" s="5" t="str">
        <f>VLOOKUP(A148,HOP!A:U,21,0)</f>
        <v>直采</v>
      </c>
    </row>
    <row r="149" s="5" customFormat="1" hidden="1" spans="1:9">
      <c r="A149" s="6">
        <v>999229272183676</v>
      </c>
      <c r="B149" s="7">
        <v>45263</v>
      </c>
      <c r="C149" s="7">
        <v>45266</v>
      </c>
      <c r="D149" s="5">
        <v>251.4</v>
      </c>
      <c r="E149" s="5" t="str">
        <f>VLOOKUP(A149,HOP!A:L,12,0)</f>
        <v>251.40</v>
      </c>
      <c r="F149" s="5" t="str">
        <f>VLOOKUP(A149,HOP!A:C,3,0)</f>
        <v>4353058</v>
      </c>
      <c r="G149" s="5">
        <f t="shared" si="4"/>
        <v>0</v>
      </c>
      <c r="H149" s="5" t="str">
        <f t="shared" si="5"/>
        <v>，4353058</v>
      </c>
      <c r="I149" s="5" t="str">
        <f>VLOOKUP(A149,HOP!A:U,21,0)</f>
        <v>直采</v>
      </c>
    </row>
    <row r="150" s="5" customFormat="1" hidden="1" spans="1:9">
      <c r="A150" s="6">
        <v>999229272366445</v>
      </c>
      <c r="B150" s="7">
        <v>45264</v>
      </c>
      <c r="C150" s="7">
        <v>45269</v>
      </c>
      <c r="D150" s="5">
        <v>352.55</v>
      </c>
      <c r="E150" s="5" t="str">
        <f>VLOOKUP(A150,HOP!A:L,12,0)</f>
        <v>352.55</v>
      </c>
      <c r="F150" s="5" t="str">
        <f>VLOOKUP(A150,HOP!A:C,3,0)</f>
        <v>4353120</v>
      </c>
      <c r="G150" s="5">
        <f t="shared" si="4"/>
        <v>0</v>
      </c>
      <c r="H150" s="5" t="str">
        <f t="shared" si="5"/>
        <v>，4353120</v>
      </c>
      <c r="I150" s="5" t="str">
        <f>VLOOKUP(A150,HOP!A:U,21,0)</f>
        <v>直采</v>
      </c>
    </row>
    <row r="151" s="5" customFormat="1" hidden="1" spans="1:9">
      <c r="A151" s="6">
        <v>999229272786969</v>
      </c>
      <c r="B151" s="7">
        <v>45264</v>
      </c>
      <c r="C151" s="7">
        <v>45270</v>
      </c>
      <c r="D151" s="5">
        <v>785.98</v>
      </c>
      <c r="E151" s="5" t="str">
        <f>VLOOKUP(A151,HOP!A:L,12,0)</f>
        <v>785.98</v>
      </c>
      <c r="F151" s="5" t="str">
        <f>VLOOKUP(A151,HOP!A:C,3,0)</f>
        <v>4353323</v>
      </c>
      <c r="G151" s="5">
        <f t="shared" si="4"/>
        <v>0</v>
      </c>
      <c r="H151" s="5" t="str">
        <f t="shared" si="5"/>
        <v>，4353323</v>
      </c>
      <c r="I151" s="5" t="str">
        <f>VLOOKUP(A151,HOP!A:U,21,0)</f>
        <v>直采</v>
      </c>
    </row>
    <row r="152" s="5" customFormat="1" hidden="1" spans="1:9">
      <c r="A152" s="6">
        <v>999229273457150</v>
      </c>
      <c r="B152" s="7">
        <v>45261</v>
      </c>
      <c r="C152" s="7">
        <v>45265</v>
      </c>
      <c r="D152" s="5">
        <v>215.72</v>
      </c>
      <c r="E152" s="5" t="str">
        <f>VLOOKUP(A152,HOP!A:L,12,0)</f>
        <v>215.72</v>
      </c>
      <c r="F152" s="5" t="str">
        <f>VLOOKUP(A152,HOP!A:C,3,0)</f>
        <v>4353739</v>
      </c>
      <c r="G152" s="5">
        <f t="shared" si="4"/>
        <v>0</v>
      </c>
      <c r="H152" s="5" t="str">
        <f t="shared" si="5"/>
        <v>，4353739</v>
      </c>
      <c r="I152" s="5" t="str">
        <f>VLOOKUP(A152,HOP!A:U,21,0)</f>
        <v>直采</v>
      </c>
    </row>
    <row r="153" s="5" customFormat="1" hidden="1" spans="1:9">
      <c r="A153" s="6">
        <v>999227107131133</v>
      </c>
      <c r="B153" s="7">
        <v>45267</v>
      </c>
      <c r="C153" s="7">
        <v>45270</v>
      </c>
      <c r="D153" s="5">
        <v>866.66</v>
      </c>
      <c r="E153" s="5" t="str">
        <f>VLOOKUP(A153,HOP!A:L,12,0)</f>
        <v>866.66</v>
      </c>
      <c r="F153" s="5" t="str">
        <f>VLOOKUP(A153,HOP!A:C,3,0)</f>
        <v>4006522</v>
      </c>
      <c r="G153" s="5">
        <f t="shared" si="4"/>
        <v>0</v>
      </c>
      <c r="H153" s="5" t="str">
        <f t="shared" si="5"/>
        <v>，4006522</v>
      </c>
      <c r="I153" s="5" t="str">
        <f>VLOOKUP(A153,HOP!A:U,21,0)</f>
        <v>直采</v>
      </c>
    </row>
    <row r="154" s="5" customFormat="1" hidden="1" spans="1:9">
      <c r="A154" s="6">
        <v>999228236931160</v>
      </c>
      <c r="B154" s="7">
        <v>45268</v>
      </c>
      <c r="C154" s="7">
        <v>45269</v>
      </c>
      <c r="D154" s="5">
        <v>83.41</v>
      </c>
      <c r="E154" s="5" t="str">
        <f>VLOOKUP(A154,HOP!A:L,12,0)</f>
        <v>83.41</v>
      </c>
      <c r="F154" s="5" t="str">
        <f>VLOOKUP(A154,HOP!A:C,3,0)</f>
        <v>4160363</v>
      </c>
      <c r="G154" s="5">
        <f t="shared" si="4"/>
        <v>0</v>
      </c>
      <c r="H154" s="5" t="str">
        <f t="shared" si="5"/>
        <v>，4160363</v>
      </c>
      <c r="I154" s="5" t="str">
        <f>VLOOKUP(A154,HOP!A:U,21,0)</f>
        <v>直采</v>
      </c>
    </row>
    <row r="155" s="5" customFormat="1" hidden="1" spans="1:9">
      <c r="A155" s="6">
        <v>999227109065548</v>
      </c>
      <c r="B155" s="7">
        <v>45267</v>
      </c>
      <c r="C155" s="7">
        <v>45270</v>
      </c>
      <c r="D155" s="5">
        <v>866.66</v>
      </c>
      <c r="E155" s="5" t="str">
        <f>VLOOKUP(A155,HOP!A:L,12,0)</f>
        <v>866.66</v>
      </c>
      <c r="F155" s="5" t="str">
        <f>VLOOKUP(A155,HOP!A:C,3,0)</f>
        <v>4007920</v>
      </c>
      <c r="G155" s="5">
        <f t="shared" si="4"/>
        <v>0</v>
      </c>
      <c r="H155" s="5" t="str">
        <f t="shared" si="5"/>
        <v>，4007920</v>
      </c>
      <c r="I155" s="5" t="str">
        <f>VLOOKUP(A155,HOP!A:U,21,0)</f>
        <v>直采</v>
      </c>
    </row>
    <row r="156" s="5" customFormat="1" hidden="1" spans="1:9">
      <c r="A156" s="6">
        <v>999229274820309</v>
      </c>
      <c r="B156" s="7">
        <v>45262</v>
      </c>
      <c r="C156" s="7">
        <v>45267</v>
      </c>
      <c r="D156" s="5">
        <v>352.55</v>
      </c>
      <c r="E156" s="5" t="str">
        <f>VLOOKUP(A156,HOP!A:L,12,0)</f>
        <v>352.55</v>
      </c>
      <c r="F156" s="5" t="str">
        <f>VLOOKUP(A156,HOP!A:C,3,0)</f>
        <v>4354837</v>
      </c>
      <c r="G156" s="5">
        <f t="shared" si="4"/>
        <v>0</v>
      </c>
      <c r="H156" s="5" t="str">
        <f t="shared" si="5"/>
        <v>，4354837</v>
      </c>
      <c r="I156" s="5" t="str">
        <f>VLOOKUP(A156,HOP!A:U,21,0)</f>
        <v>直采</v>
      </c>
    </row>
    <row r="157" s="5" customFormat="1" hidden="1" spans="1:9">
      <c r="A157" s="6">
        <v>29275720539</v>
      </c>
      <c r="B157" s="7">
        <v>45263</v>
      </c>
      <c r="C157" s="7">
        <v>45265</v>
      </c>
      <c r="D157" s="5">
        <v>319.8</v>
      </c>
      <c r="E157" s="5" t="str">
        <f>VLOOKUP(A157,HOP!A:L,12,0)</f>
        <v>319.80</v>
      </c>
      <c r="F157" s="5" t="str">
        <f>VLOOKUP(A157,HOP!A:C,3,0)</f>
        <v>4356355</v>
      </c>
      <c r="G157" s="5">
        <f t="shared" si="4"/>
        <v>0</v>
      </c>
      <c r="H157" s="5" t="str">
        <f t="shared" si="5"/>
        <v>，4356355</v>
      </c>
      <c r="I157" s="5" t="str">
        <f>VLOOKUP(A157,HOP!A:U,21,0)</f>
        <v>直采</v>
      </c>
    </row>
    <row r="158" s="5" customFormat="1" hidden="1" spans="1:9">
      <c r="A158" s="6">
        <v>999229275792396</v>
      </c>
      <c r="B158" s="7">
        <v>45262</v>
      </c>
      <c r="C158" s="7">
        <v>45268</v>
      </c>
      <c r="D158" s="5">
        <v>393.3</v>
      </c>
      <c r="E158" s="5" t="str">
        <f>VLOOKUP(A158,HOP!A:L,12,0)</f>
        <v>393.30</v>
      </c>
      <c r="F158" s="5" t="str">
        <f>VLOOKUP(A158,HOP!A:C,3,0)</f>
        <v>4356469</v>
      </c>
      <c r="G158" s="5">
        <f t="shared" si="4"/>
        <v>0</v>
      </c>
      <c r="H158" s="5" t="str">
        <f t="shared" si="5"/>
        <v>，4356469</v>
      </c>
      <c r="I158" s="5" t="str">
        <f>VLOOKUP(A158,HOP!A:U,21,0)</f>
        <v>直采</v>
      </c>
    </row>
    <row r="159" s="5" customFormat="1" hidden="1" spans="1:9">
      <c r="A159" s="6">
        <v>999229275986557</v>
      </c>
      <c r="B159" s="7">
        <v>45261</v>
      </c>
      <c r="C159" s="7">
        <v>45266</v>
      </c>
      <c r="D159" s="5">
        <v>433.3</v>
      </c>
      <c r="E159" s="5" t="str">
        <f>VLOOKUP(A159,HOP!A:L,12,0)</f>
        <v>433.30</v>
      </c>
      <c r="F159" s="5" t="str">
        <f>VLOOKUP(A159,HOP!A:C,3,0)</f>
        <v>4356912</v>
      </c>
      <c r="G159" s="5">
        <f t="shared" si="4"/>
        <v>0</v>
      </c>
      <c r="H159" s="5" t="str">
        <f t="shared" si="5"/>
        <v>，4356912</v>
      </c>
      <c r="I159" s="5" t="str">
        <f>VLOOKUP(A159,HOP!A:U,21,0)</f>
        <v>直采</v>
      </c>
    </row>
    <row r="160" s="5" customFormat="1" hidden="1" spans="1:9">
      <c r="A160" s="6">
        <v>999229276115272</v>
      </c>
      <c r="B160" s="7">
        <v>45261</v>
      </c>
      <c r="C160" s="7">
        <v>45264</v>
      </c>
      <c r="D160" s="5">
        <v>461.25</v>
      </c>
      <c r="E160" s="5" t="str">
        <f>VLOOKUP(A160,HOP!A:L,12,0)</f>
        <v>461.25</v>
      </c>
      <c r="F160" s="5" t="str">
        <f>VLOOKUP(A160,HOP!A:C,3,0)</f>
        <v>4357141</v>
      </c>
      <c r="G160" s="5">
        <f t="shared" si="4"/>
        <v>0</v>
      </c>
      <c r="H160" s="5" t="str">
        <f t="shared" si="5"/>
        <v>，4357141</v>
      </c>
      <c r="I160" s="5" t="str">
        <f>VLOOKUP(A160,HOP!A:U,21,0)</f>
        <v>直采</v>
      </c>
    </row>
    <row r="161" s="5" customFormat="1" hidden="1" spans="1:9">
      <c r="A161" s="6">
        <v>999229276153992</v>
      </c>
      <c r="B161" s="7">
        <v>45266</v>
      </c>
      <c r="C161" s="7">
        <v>45269</v>
      </c>
      <c r="D161" s="5">
        <v>693.12</v>
      </c>
      <c r="E161" s="5" t="str">
        <f>VLOOKUP(A161,HOP!A:L,12,0)</f>
        <v>693.12</v>
      </c>
      <c r="F161" s="5" t="str">
        <f>VLOOKUP(A161,HOP!A:C,3,0)</f>
        <v>4357193</v>
      </c>
      <c r="G161" s="5">
        <f t="shared" si="4"/>
        <v>0</v>
      </c>
      <c r="H161" s="5" t="str">
        <f t="shared" si="5"/>
        <v>，4357193</v>
      </c>
      <c r="I161" s="5" t="str">
        <f>VLOOKUP(A161,HOP!A:U,21,0)</f>
        <v>直采</v>
      </c>
    </row>
    <row r="162" s="5" customFormat="1" hidden="1" spans="1:9">
      <c r="A162" s="6">
        <v>999229276254506</v>
      </c>
      <c r="B162" s="7">
        <v>45265</v>
      </c>
      <c r="C162" s="7">
        <v>45266</v>
      </c>
      <c r="D162" s="5">
        <v>64.57</v>
      </c>
      <c r="E162" s="5" t="str">
        <f>VLOOKUP(A162,HOP!A:L,12,0)</f>
        <v>64.57</v>
      </c>
      <c r="F162" s="5" t="str">
        <f>VLOOKUP(A162,HOP!A:C,3,0)</f>
        <v>4357376</v>
      </c>
      <c r="G162" s="5">
        <f t="shared" si="4"/>
        <v>0</v>
      </c>
      <c r="H162" s="5" t="str">
        <f t="shared" si="5"/>
        <v>，4357376</v>
      </c>
      <c r="I162" s="5" t="str">
        <f>VLOOKUP(A162,HOP!A:U,21,0)</f>
        <v>直采</v>
      </c>
    </row>
    <row r="163" s="5" customFormat="1" hidden="1" spans="1:9">
      <c r="A163" s="6">
        <v>999229276252424</v>
      </c>
      <c r="B163" s="7">
        <v>45266</v>
      </c>
      <c r="C163" s="7">
        <v>45267</v>
      </c>
      <c r="D163" s="5">
        <v>0</v>
      </c>
      <c r="E163" s="5" t="e">
        <f>VLOOKUP(A163,HOP!A:L,12,0)</f>
        <v>#N/A</v>
      </c>
      <c r="F163" s="5" t="e">
        <f>VLOOKUP(A163,HOP!A:C,3,0)</f>
        <v>#N/A</v>
      </c>
      <c r="G163" s="5" t="e">
        <f t="shared" si="4"/>
        <v>#N/A</v>
      </c>
      <c r="H163" s="5" t="e">
        <f t="shared" si="5"/>
        <v>#N/A</v>
      </c>
      <c r="I163" s="5" t="e">
        <f>VLOOKUP(A163,HOP!A:U,21,0)</f>
        <v>#N/A</v>
      </c>
    </row>
    <row r="164" s="5" customFormat="1" hidden="1" spans="1:9">
      <c r="A164" s="6">
        <v>999229276284875</v>
      </c>
      <c r="B164" s="7">
        <v>45265</v>
      </c>
      <c r="C164" s="7">
        <v>45266</v>
      </c>
      <c r="D164" s="5">
        <v>64.57</v>
      </c>
      <c r="E164" s="5" t="str">
        <f>VLOOKUP(A164,HOP!A:L,12,0)</f>
        <v>64.57</v>
      </c>
      <c r="F164" s="5" t="str">
        <f>VLOOKUP(A164,HOP!A:C,3,0)</f>
        <v>4357406</v>
      </c>
      <c r="G164" s="5">
        <f t="shared" si="4"/>
        <v>0</v>
      </c>
      <c r="H164" s="5" t="str">
        <f t="shared" si="5"/>
        <v>，4357406</v>
      </c>
      <c r="I164" s="5" t="str">
        <f>VLOOKUP(A164,HOP!A:U,21,0)</f>
        <v>直采</v>
      </c>
    </row>
    <row r="165" s="5" customFormat="1" hidden="1" spans="1:9">
      <c r="A165" s="6">
        <v>999229277108955</v>
      </c>
      <c r="B165" s="7">
        <v>45262</v>
      </c>
      <c r="C165" s="7">
        <v>45264</v>
      </c>
      <c r="D165" s="5">
        <v>99.8</v>
      </c>
      <c r="E165" s="5" t="str">
        <f>VLOOKUP(A165,HOP!A:L,12,0)</f>
        <v>99.80</v>
      </c>
      <c r="F165" s="5" t="str">
        <f>VLOOKUP(A165,HOP!A:C,3,0)</f>
        <v>4358607</v>
      </c>
      <c r="G165" s="5">
        <f t="shared" si="4"/>
        <v>0</v>
      </c>
      <c r="H165" s="5" t="str">
        <f t="shared" si="5"/>
        <v>，4358607</v>
      </c>
      <c r="I165" s="5" t="str">
        <f>VLOOKUP(A165,HOP!A:U,21,0)</f>
        <v>直采</v>
      </c>
    </row>
    <row r="166" s="5" customFormat="1" hidden="1" spans="1:9">
      <c r="A166" s="6">
        <v>999229277487134</v>
      </c>
      <c r="B166" s="7">
        <v>45263</v>
      </c>
      <c r="C166" s="7">
        <v>45265</v>
      </c>
      <c r="D166" s="5">
        <v>251.04</v>
      </c>
      <c r="E166" s="5" t="str">
        <f>VLOOKUP(A166,HOP!A:L,12,0)</f>
        <v>251.04</v>
      </c>
      <c r="F166" s="5" t="str">
        <f>VLOOKUP(A166,HOP!A:C,3,0)</f>
        <v>4359261</v>
      </c>
      <c r="G166" s="5">
        <f t="shared" si="4"/>
        <v>0</v>
      </c>
      <c r="H166" s="5" t="str">
        <f t="shared" si="5"/>
        <v>，4359261</v>
      </c>
      <c r="I166" s="5" t="str">
        <f>VLOOKUP(A166,HOP!A:U,21,0)</f>
        <v>直采</v>
      </c>
    </row>
    <row r="167" s="5" customFormat="1" hidden="1" spans="1:9">
      <c r="A167" s="6">
        <v>999229277741868</v>
      </c>
      <c r="B167" s="7">
        <v>45263</v>
      </c>
      <c r="C167" s="7">
        <v>45267</v>
      </c>
      <c r="D167" s="5">
        <v>551.84</v>
      </c>
      <c r="E167" s="5" t="str">
        <f>VLOOKUP(A167,HOP!A:L,12,0)</f>
        <v>551.84</v>
      </c>
      <c r="F167" s="5" t="str">
        <f>VLOOKUP(A167,HOP!A:C,3,0)</f>
        <v>4359653</v>
      </c>
      <c r="G167" s="5">
        <f t="shared" si="4"/>
        <v>0</v>
      </c>
      <c r="H167" s="5" t="str">
        <f t="shared" si="5"/>
        <v>，4359653</v>
      </c>
      <c r="I167" s="5" t="str">
        <f>VLOOKUP(A167,HOP!A:U,21,0)</f>
        <v>直采</v>
      </c>
    </row>
    <row r="168" s="5" customFormat="1" hidden="1" spans="1:9">
      <c r="A168" s="6">
        <v>29278053154</v>
      </c>
      <c r="B168" s="7">
        <v>45269</v>
      </c>
      <c r="C168" s="7">
        <v>45270</v>
      </c>
      <c r="D168" s="5">
        <v>1051.51</v>
      </c>
      <c r="E168" s="5" t="str">
        <f>VLOOKUP(A168,HOP!A:L,12,0)</f>
        <v>1051.51</v>
      </c>
      <c r="F168" s="5" t="str">
        <f>VLOOKUP(A168,HOP!A:C,3,0)</f>
        <v>4360134</v>
      </c>
      <c r="G168" s="5">
        <f t="shared" si="4"/>
        <v>0</v>
      </c>
      <c r="H168" s="5" t="str">
        <f t="shared" si="5"/>
        <v>，4360134</v>
      </c>
      <c r="I168" s="5" t="str">
        <f>VLOOKUP(A168,HOP!A:U,21,0)</f>
        <v>直采</v>
      </c>
    </row>
    <row r="169" s="5" customFormat="1" hidden="1" spans="1:9">
      <c r="A169" s="6">
        <v>999229279011512</v>
      </c>
      <c r="B169" s="7">
        <v>45266</v>
      </c>
      <c r="C169" s="7">
        <v>45267</v>
      </c>
      <c r="D169" s="5">
        <v>94.48</v>
      </c>
      <c r="E169" s="5" t="str">
        <f>VLOOKUP(A169,HOP!A:L,12,0)</f>
        <v>94.48</v>
      </c>
      <c r="F169" s="5" t="str">
        <f>VLOOKUP(A169,HOP!A:C,3,0)</f>
        <v>4362042</v>
      </c>
      <c r="G169" s="5">
        <f t="shared" si="4"/>
        <v>0</v>
      </c>
      <c r="H169" s="5" t="str">
        <f t="shared" si="5"/>
        <v>，4362042</v>
      </c>
      <c r="I169" s="5" t="str">
        <f>VLOOKUP(A169,HOP!A:U,21,0)</f>
        <v>直采</v>
      </c>
    </row>
    <row r="170" s="5" customFormat="1" hidden="1" spans="1:9">
      <c r="A170" s="6">
        <v>999229279127013</v>
      </c>
      <c r="B170" s="7">
        <v>45268</v>
      </c>
      <c r="C170" s="7">
        <v>45270</v>
      </c>
      <c r="D170" s="5">
        <v>297.72</v>
      </c>
      <c r="E170" s="5" t="str">
        <f>VLOOKUP(A170,HOP!A:L,12,0)</f>
        <v>297.72</v>
      </c>
      <c r="F170" s="5" t="str">
        <f>VLOOKUP(A170,HOP!A:C,3,0)</f>
        <v>4362396</v>
      </c>
      <c r="G170" s="5">
        <f t="shared" si="4"/>
        <v>0</v>
      </c>
      <c r="H170" s="5" t="str">
        <f t="shared" si="5"/>
        <v>，4362396</v>
      </c>
      <c r="I170" s="5" t="str">
        <f>VLOOKUP(A170,HOP!A:U,21,0)</f>
        <v>直采</v>
      </c>
    </row>
    <row r="171" s="5" customFormat="1" hidden="1" spans="1:9">
      <c r="A171" s="6">
        <v>999229281418353</v>
      </c>
      <c r="B171" s="7">
        <v>45267</v>
      </c>
      <c r="C171" s="7">
        <v>45270</v>
      </c>
      <c r="D171" s="5">
        <v>198.33</v>
      </c>
      <c r="E171" s="5" t="str">
        <f>VLOOKUP(A171,HOP!A:L,12,0)</f>
        <v>198.33</v>
      </c>
      <c r="F171" s="5" t="str">
        <f>VLOOKUP(A171,HOP!A:C,3,0)</f>
        <v>4362984</v>
      </c>
      <c r="G171" s="5">
        <f t="shared" si="4"/>
        <v>0</v>
      </c>
      <c r="H171" s="5" t="str">
        <f t="shared" si="5"/>
        <v>，4362984</v>
      </c>
      <c r="I171" s="5" t="str">
        <f>VLOOKUP(A171,HOP!A:U,21,0)</f>
        <v>直采</v>
      </c>
    </row>
    <row r="172" s="5" customFormat="1" hidden="1" spans="1:9">
      <c r="A172" s="6">
        <v>999229283280367</v>
      </c>
      <c r="B172" s="7">
        <v>45267</v>
      </c>
      <c r="C172" s="7">
        <v>45269</v>
      </c>
      <c r="D172" s="5">
        <v>92.56</v>
      </c>
      <c r="E172" s="5" t="str">
        <f>VLOOKUP(A172,HOP!A:L,12,0)</f>
        <v>92.56</v>
      </c>
      <c r="F172" s="5" t="str">
        <f>VLOOKUP(A172,HOP!A:C,3,0)</f>
        <v>4363603</v>
      </c>
      <c r="G172" s="5">
        <f t="shared" si="4"/>
        <v>0</v>
      </c>
      <c r="H172" s="5" t="str">
        <f t="shared" si="5"/>
        <v>，4363603</v>
      </c>
      <c r="I172" s="5" t="str">
        <f>VLOOKUP(A172,HOP!A:U,21,0)</f>
        <v>直采</v>
      </c>
    </row>
    <row r="173" s="5" customFormat="1" hidden="1" spans="1:9">
      <c r="A173" s="6">
        <v>999229284358367</v>
      </c>
      <c r="B173" s="7">
        <v>45263</v>
      </c>
      <c r="C173" s="7">
        <v>45266</v>
      </c>
      <c r="D173" s="5">
        <v>342.69</v>
      </c>
      <c r="E173" s="5" t="str">
        <f>VLOOKUP(A173,HOP!A:L,12,0)</f>
        <v>342.69</v>
      </c>
      <c r="F173" s="5" t="str">
        <f>VLOOKUP(A173,HOP!A:C,3,0)</f>
        <v>4364081</v>
      </c>
      <c r="G173" s="5">
        <f t="shared" si="4"/>
        <v>0</v>
      </c>
      <c r="H173" s="5" t="str">
        <f t="shared" si="5"/>
        <v>，4364081</v>
      </c>
      <c r="I173" s="5" t="str">
        <f>VLOOKUP(A173,HOP!A:U,21,0)</f>
        <v>直采</v>
      </c>
    </row>
    <row r="174" s="5" customFormat="1" hidden="1" spans="1:9">
      <c r="A174" s="6">
        <v>999229284789990</v>
      </c>
      <c r="B174" s="7">
        <v>45263</v>
      </c>
      <c r="C174" s="7">
        <v>45265</v>
      </c>
      <c r="D174" s="5">
        <v>78.3</v>
      </c>
      <c r="E174" s="5" t="str">
        <f>VLOOKUP(A174,HOP!A:L,12,0)</f>
        <v>78.30</v>
      </c>
      <c r="F174" s="5" t="str">
        <f>VLOOKUP(A174,HOP!A:C,3,0)</f>
        <v>4364201</v>
      </c>
      <c r="G174" s="5">
        <f t="shared" si="4"/>
        <v>0</v>
      </c>
      <c r="H174" s="5" t="str">
        <f t="shared" si="5"/>
        <v>，4364201</v>
      </c>
      <c r="I174" s="5" t="str">
        <f>VLOOKUP(A174,HOP!A:U,21,0)</f>
        <v>直采</v>
      </c>
    </row>
    <row r="175" s="5" customFormat="1" hidden="1" spans="1:9">
      <c r="A175" s="6">
        <v>999229285543304</v>
      </c>
      <c r="B175" s="7">
        <v>45265</v>
      </c>
      <c r="C175" s="7">
        <v>45266</v>
      </c>
      <c r="D175" s="5">
        <v>43.62</v>
      </c>
      <c r="E175" s="5" t="str">
        <f>VLOOKUP(A175,HOP!A:L,12,0)</f>
        <v>43.62</v>
      </c>
      <c r="F175" s="5" t="str">
        <f>VLOOKUP(A175,HOP!A:C,3,0)</f>
        <v>4364456</v>
      </c>
      <c r="G175" s="5">
        <f t="shared" si="4"/>
        <v>0</v>
      </c>
      <c r="H175" s="5" t="str">
        <f t="shared" si="5"/>
        <v>，4364456</v>
      </c>
      <c r="I175" s="5" t="str">
        <f>VLOOKUP(A175,HOP!A:U,21,0)</f>
        <v>直采</v>
      </c>
    </row>
    <row r="176" s="5" customFormat="1" hidden="1" spans="1:9">
      <c r="A176" s="6">
        <v>29286995170</v>
      </c>
      <c r="B176" s="7">
        <v>45267</v>
      </c>
      <c r="C176" s="7">
        <v>45269</v>
      </c>
      <c r="D176" s="5">
        <v>383.94</v>
      </c>
      <c r="E176" s="5" t="str">
        <f>VLOOKUP(A176,HOP!A:L,12,0)</f>
        <v>383.94</v>
      </c>
      <c r="F176" s="5" t="str">
        <f>VLOOKUP(A176,HOP!A:C,3,0)</f>
        <v>4365008</v>
      </c>
      <c r="G176" s="5">
        <f t="shared" si="4"/>
        <v>0</v>
      </c>
      <c r="H176" s="5" t="str">
        <f t="shared" si="5"/>
        <v>，4365008</v>
      </c>
      <c r="I176" s="5" t="str">
        <f>VLOOKUP(A176,HOP!A:U,21,0)</f>
        <v>直采</v>
      </c>
    </row>
    <row r="177" s="5" customFormat="1" hidden="1" spans="1:9">
      <c r="A177" s="6">
        <v>999229287244488</v>
      </c>
      <c r="B177" s="7">
        <v>45268</v>
      </c>
      <c r="C177" s="7">
        <v>45269</v>
      </c>
      <c r="D177" s="5">
        <v>191.97</v>
      </c>
      <c r="E177" s="5" t="str">
        <f>VLOOKUP(A177,HOP!A:L,12,0)</f>
        <v>191.97</v>
      </c>
      <c r="F177" s="5" t="str">
        <f>VLOOKUP(A177,HOP!A:C,3,0)</f>
        <v>4365225</v>
      </c>
      <c r="G177" s="5">
        <f t="shared" si="4"/>
        <v>0</v>
      </c>
      <c r="H177" s="5" t="str">
        <f t="shared" si="5"/>
        <v>，4365225</v>
      </c>
      <c r="I177" s="5" t="str">
        <f>VLOOKUP(A177,HOP!A:U,21,0)</f>
        <v>直采</v>
      </c>
    </row>
    <row r="178" s="5" customFormat="1" hidden="1" spans="1:9">
      <c r="A178" s="6">
        <v>999229288337418</v>
      </c>
      <c r="B178" s="7">
        <v>45263</v>
      </c>
      <c r="C178" s="7">
        <v>45265</v>
      </c>
      <c r="D178" s="5">
        <v>268.18</v>
      </c>
      <c r="E178" s="5" t="str">
        <f>VLOOKUP(A178,HOP!A:L,12,0)</f>
        <v>268.18</v>
      </c>
      <c r="F178" s="5" t="str">
        <f>VLOOKUP(A178,HOP!A:C,3,0)</f>
        <v>4365980</v>
      </c>
      <c r="G178" s="5">
        <f t="shared" si="4"/>
        <v>0</v>
      </c>
      <c r="H178" s="5" t="str">
        <f t="shared" si="5"/>
        <v>，4365980</v>
      </c>
      <c r="I178" s="5" t="str">
        <f>VLOOKUP(A178,HOP!A:U,21,0)</f>
        <v>直采</v>
      </c>
    </row>
    <row r="179" s="5" customFormat="1" hidden="1" spans="1:9">
      <c r="A179" s="6">
        <v>29288668235</v>
      </c>
      <c r="B179" s="7">
        <v>45263</v>
      </c>
      <c r="C179" s="7">
        <v>45264</v>
      </c>
      <c r="D179" s="5">
        <v>28.94</v>
      </c>
      <c r="E179" s="5" t="str">
        <f>VLOOKUP(A179,HOP!A:L,12,0)</f>
        <v>28.94</v>
      </c>
      <c r="F179" s="5" t="str">
        <f>VLOOKUP(A179,HOP!A:C,3,0)</f>
        <v>4366516</v>
      </c>
      <c r="G179" s="5">
        <f t="shared" si="4"/>
        <v>0</v>
      </c>
      <c r="H179" s="5" t="str">
        <f t="shared" si="5"/>
        <v>，4366516</v>
      </c>
      <c r="I179" s="5" t="str">
        <f>VLOOKUP(A179,HOP!A:U,21,0)</f>
        <v>直采</v>
      </c>
    </row>
    <row r="180" s="5" customFormat="1" hidden="1" spans="1:9">
      <c r="A180" s="6">
        <v>999229289962794</v>
      </c>
      <c r="B180" s="7">
        <v>45263</v>
      </c>
      <c r="C180" s="7">
        <v>45265</v>
      </c>
      <c r="D180" s="5">
        <v>395.14</v>
      </c>
      <c r="E180" s="5" t="str">
        <f>VLOOKUP(A180,HOP!A:L,12,0)</f>
        <v>395.14</v>
      </c>
      <c r="F180" s="5" t="str">
        <f>VLOOKUP(A180,HOP!A:C,3,0)</f>
        <v>4369241</v>
      </c>
      <c r="G180" s="5">
        <f t="shared" si="4"/>
        <v>0</v>
      </c>
      <c r="H180" s="5" t="str">
        <f t="shared" si="5"/>
        <v>，4369241</v>
      </c>
      <c r="I180" s="5" t="str">
        <f>VLOOKUP(A180,HOP!A:U,21,0)</f>
        <v>直采</v>
      </c>
    </row>
    <row r="181" s="5" customFormat="1" hidden="1" spans="1:9">
      <c r="A181" s="6">
        <v>999229290026761</v>
      </c>
      <c r="B181" s="7">
        <v>45264</v>
      </c>
      <c r="C181" s="7">
        <v>45268</v>
      </c>
      <c r="D181" s="5">
        <v>212.38</v>
      </c>
      <c r="E181" s="5" t="str">
        <f>VLOOKUP(A181,HOP!A:L,12,0)</f>
        <v>212.38</v>
      </c>
      <c r="F181" s="5" t="str">
        <f>VLOOKUP(A181,HOP!A:C,3,0)</f>
        <v>4369307</v>
      </c>
      <c r="G181" s="5">
        <f t="shared" si="4"/>
        <v>0</v>
      </c>
      <c r="H181" s="5" t="str">
        <f t="shared" si="5"/>
        <v>，4369307</v>
      </c>
      <c r="I181" s="5" t="str">
        <f>VLOOKUP(A181,HOP!A:U,21,0)</f>
        <v>直采</v>
      </c>
    </row>
    <row r="182" s="5" customFormat="1" hidden="1" spans="1:9">
      <c r="A182" s="6">
        <v>29290076533</v>
      </c>
      <c r="B182" s="7">
        <v>45263</v>
      </c>
      <c r="C182" s="7">
        <v>45265</v>
      </c>
      <c r="D182" s="5">
        <v>462.24</v>
      </c>
      <c r="E182" s="5" t="str">
        <f>VLOOKUP(A182,HOP!A:L,12,0)</f>
        <v>462.24</v>
      </c>
      <c r="F182" s="5" t="str">
        <f>VLOOKUP(A182,HOP!A:C,3,0)</f>
        <v>4369377</v>
      </c>
      <c r="G182" s="5">
        <f t="shared" si="4"/>
        <v>0</v>
      </c>
      <c r="H182" s="5" t="str">
        <f t="shared" si="5"/>
        <v>，4369377</v>
      </c>
      <c r="I182" s="5" t="str">
        <f>VLOOKUP(A182,HOP!A:U,21,0)</f>
        <v>直采</v>
      </c>
    </row>
    <row r="183" s="5" customFormat="1" hidden="1" spans="1:9">
      <c r="A183" s="6">
        <v>999229290782086</v>
      </c>
      <c r="B183" s="7">
        <v>45264</v>
      </c>
      <c r="C183" s="7">
        <v>45265</v>
      </c>
      <c r="D183" s="5">
        <v>88.98</v>
      </c>
      <c r="E183" s="5" t="str">
        <f>VLOOKUP(A183,HOP!A:L,12,0)</f>
        <v>88.98</v>
      </c>
      <c r="F183" s="5" t="str">
        <f>VLOOKUP(A183,HOP!A:C,3,0)</f>
        <v>4370652</v>
      </c>
      <c r="G183" s="5">
        <f t="shared" si="4"/>
        <v>0</v>
      </c>
      <c r="H183" s="5" t="str">
        <f t="shared" si="5"/>
        <v>，4370652</v>
      </c>
      <c r="I183" s="5" t="str">
        <f>VLOOKUP(A183,HOP!A:U,21,0)</f>
        <v>直采</v>
      </c>
    </row>
    <row r="184" s="5" customFormat="1" hidden="1" spans="1:9">
      <c r="A184" s="6">
        <v>999229290953598</v>
      </c>
      <c r="B184" s="7">
        <v>45267</v>
      </c>
      <c r="C184" s="7">
        <v>45268</v>
      </c>
      <c r="D184" s="5">
        <v>65.61</v>
      </c>
      <c r="E184" s="5" t="str">
        <f>VLOOKUP(A184,HOP!A:L,12,0)</f>
        <v>65.61</v>
      </c>
      <c r="F184" s="5" t="str">
        <f>VLOOKUP(A184,HOP!A:C,3,0)</f>
        <v>4370927</v>
      </c>
      <c r="G184" s="5">
        <f t="shared" si="4"/>
        <v>0</v>
      </c>
      <c r="H184" s="5" t="str">
        <f t="shared" si="5"/>
        <v>，4370927</v>
      </c>
      <c r="I184" s="5" t="str">
        <f>VLOOKUP(A184,HOP!A:U,21,0)</f>
        <v>直采</v>
      </c>
    </row>
    <row r="185" s="5" customFormat="1" hidden="1" spans="1:9">
      <c r="A185" s="6">
        <v>999229291058341</v>
      </c>
      <c r="B185" s="7">
        <v>45266</v>
      </c>
      <c r="C185" s="7">
        <v>45267</v>
      </c>
      <c r="D185" s="5">
        <v>50.78</v>
      </c>
      <c r="E185" s="5" t="str">
        <f>VLOOKUP(A185,HOP!A:L,12,0)</f>
        <v>50.78</v>
      </c>
      <c r="F185" s="5" t="str">
        <f>VLOOKUP(A185,HOP!A:C,3,0)</f>
        <v>4371026</v>
      </c>
      <c r="G185" s="5">
        <f t="shared" si="4"/>
        <v>0</v>
      </c>
      <c r="H185" s="5" t="str">
        <f t="shared" si="5"/>
        <v>，4371026</v>
      </c>
      <c r="I185" s="5" t="str">
        <f>VLOOKUP(A185,HOP!A:U,21,0)</f>
        <v>直采</v>
      </c>
    </row>
    <row r="186" s="5" customFormat="1" hidden="1" spans="1:9">
      <c r="A186" s="6">
        <v>999229291596160</v>
      </c>
      <c r="B186" s="7">
        <v>45266</v>
      </c>
      <c r="C186" s="7">
        <v>45268</v>
      </c>
      <c r="D186" s="5">
        <v>57.36</v>
      </c>
      <c r="E186" s="5" t="str">
        <f>VLOOKUP(A186,HOP!A:L,12,0)</f>
        <v>57.36</v>
      </c>
      <c r="F186" s="5" t="str">
        <f>VLOOKUP(A186,HOP!A:C,3,0)</f>
        <v>4371891</v>
      </c>
      <c r="G186" s="5">
        <f t="shared" si="4"/>
        <v>0</v>
      </c>
      <c r="H186" s="5" t="str">
        <f t="shared" si="5"/>
        <v>，4371891</v>
      </c>
      <c r="I186" s="5" t="str">
        <f>VLOOKUP(A186,HOP!A:U,21,0)</f>
        <v>直采</v>
      </c>
    </row>
    <row r="187" s="5" customFormat="1" hidden="1" spans="1:9">
      <c r="A187" s="6">
        <v>999229291651066</v>
      </c>
      <c r="B187" s="7">
        <v>45264</v>
      </c>
      <c r="C187" s="7">
        <v>45267</v>
      </c>
      <c r="D187" s="5">
        <v>475.08</v>
      </c>
      <c r="E187" s="5" t="str">
        <f>VLOOKUP(A187,HOP!A:L,12,0)</f>
        <v>475.08</v>
      </c>
      <c r="F187" s="5" t="str">
        <f>VLOOKUP(A187,HOP!A:C,3,0)</f>
        <v>4372078</v>
      </c>
      <c r="G187" s="5">
        <f t="shared" si="4"/>
        <v>0</v>
      </c>
      <c r="H187" s="5" t="str">
        <f t="shared" si="5"/>
        <v>，4372078</v>
      </c>
      <c r="I187" s="5" t="str">
        <f>VLOOKUP(A187,HOP!A:U,21,0)</f>
        <v>直采</v>
      </c>
    </row>
    <row r="188" s="5" customFormat="1" hidden="1" spans="1:9">
      <c r="A188" s="6">
        <v>999229291685592</v>
      </c>
      <c r="B188" s="7">
        <v>45265</v>
      </c>
      <c r="C188" s="7">
        <v>45267</v>
      </c>
      <c r="D188" s="5">
        <v>359.82</v>
      </c>
      <c r="E188" s="5" t="str">
        <f>VLOOKUP(A188,HOP!A:L,12,0)</f>
        <v>359.82</v>
      </c>
      <c r="F188" s="5" t="str">
        <f>VLOOKUP(A188,HOP!A:C,3,0)</f>
        <v>4372118</v>
      </c>
      <c r="G188" s="5">
        <f t="shared" si="4"/>
        <v>0</v>
      </c>
      <c r="H188" s="5" t="str">
        <f t="shared" si="5"/>
        <v>，4372118</v>
      </c>
      <c r="I188" s="5" t="str">
        <f>VLOOKUP(A188,HOP!A:U,21,0)</f>
        <v>直采</v>
      </c>
    </row>
    <row r="189" s="5" customFormat="1" hidden="1" spans="1:9">
      <c r="A189" s="6">
        <v>999229292023334</v>
      </c>
      <c r="B189" s="7">
        <v>45265</v>
      </c>
      <c r="C189" s="7">
        <v>45267</v>
      </c>
      <c r="D189" s="5">
        <v>615.28</v>
      </c>
      <c r="E189" s="5" t="str">
        <f>VLOOKUP(A189,HOP!A:L,12,0)</f>
        <v>615.28</v>
      </c>
      <c r="F189" s="5" t="str">
        <f>VLOOKUP(A189,HOP!A:C,3,0)</f>
        <v>4372739</v>
      </c>
      <c r="G189" s="5">
        <f t="shared" si="4"/>
        <v>0</v>
      </c>
      <c r="H189" s="5" t="str">
        <f t="shared" si="5"/>
        <v>，4372739</v>
      </c>
      <c r="I189" s="5" t="str">
        <f>VLOOKUP(A189,HOP!A:U,21,0)</f>
        <v>直采</v>
      </c>
    </row>
    <row r="190" s="5" customFormat="1" hidden="1" spans="1:9">
      <c r="A190" s="6">
        <v>999229292485126</v>
      </c>
      <c r="B190" s="7">
        <v>45264</v>
      </c>
      <c r="C190" s="7">
        <v>45265</v>
      </c>
      <c r="D190" s="5">
        <v>54.28</v>
      </c>
      <c r="E190" s="5" t="str">
        <f>VLOOKUP(A190,HOP!A:L,12,0)</f>
        <v>54.28</v>
      </c>
      <c r="F190" s="5" t="str">
        <f>VLOOKUP(A190,HOP!A:C,3,0)</f>
        <v>4373604</v>
      </c>
      <c r="G190" s="5">
        <f t="shared" si="4"/>
        <v>0</v>
      </c>
      <c r="H190" s="5" t="str">
        <f t="shared" si="5"/>
        <v>，4373604</v>
      </c>
      <c r="I190" s="5" t="str">
        <f>VLOOKUP(A190,HOP!A:U,21,0)</f>
        <v>直采</v>
      </c>
    </row>
    <row r="191" s="5" customFormat="1" hidden="1" spans="1:9">
      <c r="A191" s="6">
        <v>999229293116725</v>
      </c>
      <c r="B191" s="7">
        <v>45264</v>
      </c>
      <c r="C191" s="7">
        <v>45266</v>
      </c>
      <c r="D191" s="5">
        <v>109.26</v>
      </c>
      <c r="E191" s="5" t="str">
        <f>VLOOKUP(A191,HOP!A:L,12,0)</f>
        <v>109.26</v>
      </c>
      <c r="F191" s="5" t="str">
        <f>VLOOKUP(A191,HOP!A:C,3,0)</f>
        <v>4374964</v>
      </c>
      <c r="G191" s="5">
        <f t="shared" si="4"/>
        <v>0</v>
      </c>
      <c r="H191" s="5" t="str">
        <f t="shared" si="5"/>
        <v>，4374964</v>
      </c>
      <c r="I191" s="5" t="str">
        <f>VLOOKUP(A191,HOP!A:U,21,0)</f>
        <v>直采</v>
      </c>
    </row>
    <row r="192" s="5" customFormat="1" hidden="1" spans="1:9">
      <c r="A192" s="6">
        <v>999229293215275</v>
      </c>
      <c r="B192" s="7">
        <v>45268</v>
      </c>
      <c r="C192" s="7">
        <v>45270</v>
      </c>
      <c r="D192" s="5">
        <v>388.92</v>
      </c>
      <c r="E192" s="5" t="str">
        <f>VLOOKUP(A192,HOP!A:L,12,0)</f>
        <v>388.92</v>
      </c>
      <c r="F192" s="5" t="str">
        <f>VLOOKUP(A192,HOP!A:C,3,0)</f>
        <v>4375273</v>
      </c>
      <c r="G192" s="5">
        <f t="shared" si="4"/>
        <v>0</v>
      </c>
      <c r="H192" s="5" t="str">
        <f t="shared" si="5"/>
        <v>，4375273</v>
      </c>
      <c r="I192" s="5" t="str">
        <f>VLOOKUP(A192,HOP!A:U,21,0)</f>
        <v>直采</v>
      </c>
    </row>
    <row r="193" s="5" customFormat="1" hidden="1" spans="1:9">
      <c r="A193" s="6">
        <v>999229294286850</v>
      </c>
      <c r="B193" s="7">
        <v>45264</v>
      </c>
      <c r="C193" s="7">
        <v>45266</v>
      </c>
      <c r="D193" s="5">
        <v>388.92</v>
      </c>
      <c r="E193" s="5" t="str">
        <f>VLOOKUP(A193,HOP!A:L,12,0)</f>
        <v>388.92</v>
      </c>
      <c r="F193" s="5" t="str">
        <f>VLOOKUP(A193,HOP!A:C,3,0)</f>
        <v>4375549</v>
      </c>
      <c r="G193" s="5">
        <f t="shared" si="4"/>
        <v>0</v>
      </c>
      <c r="H193" s="5" t="str">
        <f t="shared" si="5"/>
        <v>，4375549</v>
      </c>
      <c r="I193" s="5" t="str">
        <f>VLOOKUP(A193,HOP!A:U,21,0)</f>
        <v>直采</v>
      </c>
    </row>
    <row r="194" s="5" customFormat="1" hidden="1" spans="1:9">
      <c r="A194" s="6">
        <v>999229295686301</v>
      </c>
      <c r="B194" s="7">
        <v>45268</v>
      </c>
      <c r="C194" s="7">
        <v>45270</v>
      </c>
      <c r="D194" s="5">
        <v>1030.22</v>
      </c>
      <c r="E194" s="5" t="str">
        <f>VLOOKUP(A194,HOP!A:L,12,0)</f>
        <v>1030.22</v>
      </c>
      <c r="F194" s="5" t="str">
        <f>VLOOKUP(A194,HOP!A:C,3,0)</f>
        <v>4375758</v>
      </c>
      <c r="G194" s="5">
        <f t="shared" si="4"/>
        <v>0</v>
      </c>
      <c r="H194" s="5" t="str">
        <f t="shared" si="5"/>
        <v>，4375758</v>
      </c>
      <c r="I194" s="5" t="str">
        <f>VLOOKUP(A194,HOP!A:U,21,0)</f>
        <v>直采</v>
      </c>
    </row>
    <row r="195" s="5" customFormat="1" hidden="1" spans="1:9">
      <c r="A195" s="6">
        <v>29296877009</v>
      </c>
      <c r="B195" s="7">
        <v>45265</v>
      </c>
      <c r="C195" s="7">
        <v>45268</v>
      </c>
      <c r="D195" s="5">
        <v>210.69</v>
      </c>
      <c r="E195" s="5" t="str">
        <f>VLOOKUP(A195,HOP!A:L,12,0)</f>
        <v>210.69</v>
      </c>
      <c r="F195" s="5" t="str">
        <f>VLOOKUP(A195,HOP!A:C,3,0)</f>
        <v>4376029</v>
      </c>
      <c r="G195" s="5">
        <f t="shared" ref="G195:G258" si="6">D195-E195</f>
        <v>0</v>
      </c>
      <c r="H195" s="5" t="str">
        <f t="shared" ref="H195:H258" si="7">$H$1&amp;F195</f>
        <v>，4376029</v>
      </c>
      <c r="I195" s="5" t="str">
        <f>VLOOKUP(A195,HOP!A:U,21,0)</f>
        <v>直采</v>
      </c>
    </row>
    <row r="196" s="5" customFormat="1" hidden="1" spans="1:9">
      <c r="A196" s="6">
        <v>999229297886205</v>
      </c>
      <c r="B196" s="7">
        <v>45265</v>
      </c>
      <c r="C196" s="7">
        <v>45266</v>
      </c>
      <c r="D196" s="5">
        <v>229.29</v>
      </c>
      <c r="E196" s="5" t="str">
        <f>VLOOKUP(A196,HOP!A:L,12,0)</f>
        <v>229.29</v>
      </c>
      <c r="F196" s="5" t="str">
        <f>VLOOKUP(A196,HOP!A:C,3,0)</f>
        <v>4376321</v>
      </c>
      <c r="G196" s="5">
        <f t="shared" si="6"/>
        <v>0</v>
      </c>
      <c r="H196" s="5" t="str">
        <f t="shared" si="7"/>
        <v>，4376321</v>
      </c>
      <c r="I196" s="5" t="str">
        <f>VLOOKUP(A196,HOP!A:U,21,0)</f>
        <v>直采</v>
      </c>
    </row>
    <row r="197" s="5" customFormat="1" hidden="1" spans="1:9">
      <c r="A197" s="6">
        <v>999229299566861</v>
      </c>
      <c r="B197" s="7">
        <v>45264</v>
      </c>
      <c r="C197" s="7">
        <v>45265</v>
      </c>
      <c r="D197" s="5">
        <v>68.55</v>
      </c>
      <c r="E197" s="5" t="str">
        <f>VLOOKUP(A197,HOP!A:L,12,0)</f>
        <v>68.55</v>
      </c>
      <c r="F197" s="5" t="str">
        <f>VLOOKUP(A197,HOP!A:C,3,0)</f>
        <v>4376872</v>
      </c>
      <c r="G197" s="5">
        <f t="shared" si="6"/>
        <v>0</v>
      </c>
      <c r="H197" s="5" t="str">
        <f t="shared" si="7"/>
        <v>，4376872</v>
      </c>
      <c r="I197" s="5" t="str">
        <f>VLOOKUP(A197,HOP!A:U,21,0)</f>
        <v>直采</v>
      </c>
    </row>
    <row r="198" s="5" customFormat="1" hidden="1" spans="1:9">
      <c r="A198" s="6">
        <v>999229299631215</v>
      </c>
      <c r="B198" s="7">
        <v>45264</v>
      </c>
      <c r="C198" s="7">
        <v>45265</v>
      </c>
      <c r="D198" s="5">
        <v>66.45</v>
      </c>
      <c r="E198" s="5" t="str">
        <f>VLOOKUP(A198,HOP!A:L,12,0)</f>
        <v>66.45</v>
      </c>
      <c r="F198" s="5" t="str">
        <f>VLOOKUP(A198,HOP!A:C,3,0)</f>
        <v>4376885</v>
      </c>
      <c r="G198" s="5">
        <f t="shared" si="6"/>
        <v>0</v>
      </c>
      <c r="H198" s="5" t="str">
        <f t="shared" si="7"/>
        <v>，4376885</v>
      </c>
      <c r="I198" s="5" t="str">
        <f>VLOOKUP(A198,HOP!A:U,21,0)</f>
        <v>直采</v>
      </c>
    </row>
    <row r="199" s="5" customFormat="1" hidden="1" spans="1:9">
      <c r="A199" s="6">
        <v>999229299653079</v>
      </c>
      <c r="B199" s="7">
        <v>45267</v>
      </c>
      <c r="C199" s="7">
        <v>45269</v>
      </c>
      <c r="D199" s="5">
        <v>388.92</v>
      </c>
      <c r="E199" s="5" t="str">
        <f>VLOOKUP(A199,HOP!A:L,12,0)</f>
        <v>388.92</v>
      </c>
      <c r="F199" s="5" t="str">
        <f>VLOOKUP(A199,HOP!A:C,3,0)</f>
        <v>4376891</v>
      </c>
      <c r="G199" s="5">
        <f t="shared" si="6"/>
        <v>0</v>
      </c>
      <c r="H199" s="5" t="str">
        <f t="shared" si="7"/>
        <v>，4376891</v>
      </c>
      <c r="I199" s="5" t="str">
        <f>VLOOKUP(A199,HOP!A:U,21,0)</f>
        <v>直采</v>
      </c>
    </row>
    <row r="200" s="5" customFormat="1" hidden="1" spans="1:9">
      <c r="A200" s="6">
        <v>999229299754594</v>
      </c>
      <c r="B200" s="7">
        <v>45264</v>
      </c>
      <c r="C200" s="7">
        <v>45265</v>
      </c>
      <c r="D200" s="5">
        <v>273.21</v>
      </c>
      <c r="E200" s="5" t="str">
        <f>VLOOKUP(A200,HOP!A:L,12,0)</f>
        <v>273.21</v>
      </c>
      <c r="F200" s="5" t="str">
        <f>VLOOKUP(A200,HOP!A:C,3,0)</f>
        <v>4376919</v>
      </c>
      <c r="G200" s="5">
        <f t="shared" si="6"/>
        <v>0</v>
      </c>
      <c r="H200" s="5" t="str">
        <f t="shared" si="7"/>
        <v>，4376919</v>
      </c>
      <c r="I200" s="5" t="str">
        <f>VLOOKUP(A200,HOP!A:U,21,0)</f>
        <v>直采</v>
      </c>
    </row>
    <row r="201" s="5" customFormat="1" hidden="1" spans="1:9">
      <c r="A201" s="6">
        <v>999229299947630</v>
      </c>
      <c r="B201" s="7">
        <v>45265</v>
      </c>
      <c r="C201" s="7">
        <v>45268</v>
      </c>
      <c r="D201" s="5">
        <v>86.04</v>
      </c>
      <c r="E201" s="5" t="str">
        <f>VLOOKUP(A201,HOP!A:L,12,0)</f>
        <v>86.04</v>
      </c>
      <c r="F201" s="5" t="str">
        <f>VLOOKUP(A201,HOP!A:C,3,0)</f>
        <v>4376967</v>
      </c>
      <c r="G201" s="5">
        <f t="shared" si="6"/>
        <v>0</v>
      </c>
      <c r="H201" s="5" t="str">
        <f t="shared" si="7"/>
        <v>，4376967</v>
      </c>
      <c r="I201" s="5" t="str">
        <f>VLOOKUP(A201,HOP!A:U,21,0)</f>
        <v>直采</v>
      </c>
    </row>
    <row r="202" s="5" customFormat="1" hidden="1" spans="1:9">
      <c r="A202" s="6">
        <v>999229300124357</v>
      </c>
      <c r="B202" s="7">
        <v>45266</v>
      </c>
      <c r="C202" s="7">
        <v>45267</v>
      </c>
      <c r="D202" s="5">
        <v>54.42</v>
      </c>
      <c r="E202" s="5" t="str">
        <f>VLOOKUP(A202,HOP!A:L,12,0)</f>
        <v>54.42</v>
      </c>
      <c r="F202" s="5" t="str">
        <f>VLOOKUP(A202,HOP!A:C,3,0)</f>
        <v>4377009</v>
      </c>
      <c r="G202" s="5">
        <f t="shared" si="6"/>
        <v>0</v>
      </c>
      <c r="H202" s="5" t="str">
        <f t="shared" si="7"/>
        <v>，4377009</v>
      </c>
      <c r="I202" s="5" t="str">
        <f>VLOOKUP(A202,HOP!A:U,21,0)</f>
        <v>直采</v>
      </c>
    </row>
    <row r="203" s="5" customFormat="1" hidden="1" spans="1:9">
      <c r="A203" s="6">
        <v>999229300174001</v>
      </c>
      <c r="B203" s="7">
        <v>45267</v>
      </c>
      <c r="C203" s="7">
        <v>45270</v>
      </c>
      <c r="D203" s="5">
        <v>360.51</v>
      </c>
      <c r="E203" s="5" t="str">
        <f>VLOOKUP(A203,HOP!A:L,12,0)</f>
        <v>360.51</v>
      </c>
      <c r="F203" s="5" t="str">
        <f>VLOOKUP(A203,HOP!A:C,3,0)</f>
        <v>4377022</v>
      </c>
      <c r="G203" s="5">
        <f t="shared" si="6"/>
        <v>0</v>
      </c>
      <c r="H203" s="5" t="str">
        <f t="shared" si="7"/>
        <v>，4377022</v>
      </c>
      <c r="I203" s="5" t="str">
        <f>VLOOKUP(A203,HOP!A:U,21,0)</f>
        <v>直采</v>
      </c>
    </row>
    <row r="204" s="5" customFormat="1" hidden="1" spans="1:9">
      <c r="A204" s="6">
        <v>999229301342511</v>
      </c>
      <c r="B204" s="7">
        <v>45264</v>
      </c>
      <c r="C204" s="7">
        <v>45267</v>
      </c>
      <c r="D204" s="5">
        <v>0</v>
      </c>
      <c r="E204" s="5" t="e">
        <f>VLOOKUP(A204,HOP!A:L,12,0)</f>
        <v>#N/A</v>
      </c>
      <c r="F204" s="5" t="e">
        <f>VLOOKUP(A204,HOP!A:C,3,0)</f>
        <v>#N/A</v>
      </c>
      <c r="G204" s="5" t="e">
        <f t="shared" si="6"/>
        <v>#N/A</v>
      </c>
      <c r="H204" s="5" t="e">
        <f t="shared" si="7"/>
        <v>#N/A</v>
      </c>
      <c r="I204" s="5" t="e">
        <f>VLOOKUP(A204,HOP!A:U,21,0)</f>
        <v>#N/A</v>
      </c>
    </row>
    <row r="205" s="5" customFormat="1" hidden="1" spans="1:9">
      <c r="A205" s="6">
        <v>999229301484118</v>
      </c>
      <c r="B205" s="7">
        <v>45266</v>
      </c>
      <c r="C205" s="7">
        <v>45267</v>
      </c>
      <c r="D205" s="5">
        <v>0</v>
      </c>
      <c r="E205" s="5" t="e">
        <f>VLOOKUP(A205,HOP!A:L,12,0)</f>
        <v>#N/A</v>
      </c>
      <c r="F205" s="5" t="e">
        <f>VLOOKUP(A205,HOP!A:C,3,0)</f>
        <v>#N/A</v>
      </c>
      <c r="G205" s="5" t="e">
        <f t="shared" si="6"/>
        <v>#N/A</v>
      </c>
      <c r="H205" s="5" t="e">
        <f t="shared" si="7"/>
        <v>#N/A</v>
      </c>
      <c r="I205" s="5" t="e">
        <f>VLOOKUP(A205,HOP!A:U,21,0)</f>
        <v>#N/A</v>
      </c>
    </row>
    <row r="206" s="5" customFormat="1" hidden="1" spans="1:9">
      <c r="A206" s="6">
        <v>999229302208306</v>
      </c>
      <c r="B206" s="7">
        <v>45265</v>
      </c>
      <c r="C206" s="7">
        <v>45267</v>
      </c>
      <c r="D206" s="5">
        <v>472.56</v>
      </c>
      <c r="E206" s="5" t="str">
        <f>VLOOKUP(A206,HOP!A:L,12,0)</f>
        <v>472.56</v>
      </c>
      <c r="F206" s="5" t="str">
        <f>VLOOKUP(A206,HOP!A:C,3,0)</f>
        <v>4377732</v>
      </c>
      <c r="G206" s="5">
        <f t="shared" si="6"/>
        <v>0</v>
      </c>
      <c r="H206" s="5" t="str">
        <f t="shared" si="7"/>
        <v>，4377732</v>
      </c>
      <c r="I206" s="5" t="str">
        <f>VLOOKUP(A206,HOP!A:U,21,0)</f>
        <v>直采</v>
      </c>
    </row>
    <row r="207" s="5" customFormat="1" hidden="1" spans="1:9">
      <c r="A207" s="6">
        <v>999229302367691</v>
      </c>
      <c r="B207" s="7">
        <v>45265</v>
      </c>
      <c r="C207" s="7">
        <v>45267</v>
      </c>
      <c r="D207" s="5">
        <v>0</v>
      </c>
      <c r="E207" s="5" t="e">
        <f>VLOOKUP(A207,HOP!A:L,12,0)</f>
        <v>#N/A</v>
      </c>
      <c r="F207" s="5" t="e">
        <f>VLOOKUP(A207,HOP!A:C,3,0)</f>
        <v>#N/A</v>
      </c>
      <c r="G207" s="5" t="e">
        <f t="shared" si="6"/>
        <v>#N/A</v>
      </c>
      <c r="H207" s="5" t="e">
        <f t="shared" si="7"/>
        <v>#N/A</v>
      </c>
      <c r="I207" s="5" t="e">
        <f>VLOOKUP(A207,HOP!A:U,21,0)</f>
        <v>#N/A</v>
      </c>
    </row>
    <row r="208" s="5" customFormat="1" hidden="1" spans="1:9">
      <c r="A208" s="6">
        <v>999229302621209</v>
      </c>
      <c r="B208" s="7">
        <v>45265</v>
      </c>
      <c r="C208" s="7">
        <v>45268</v>
      </c>
      <c r="D208" s="5">
        <v>384.31</v>
      </c>
      <c r="E208" s="5" t="str">
        <f>VLOOKUP(A208,HOP!A:L,12,0)</f>
        <v>384.31</v>
      </c>
      <c r="F208" s="5" t="str">
        <f>VLOOKUP(A208,HOP!A:C,3,0)</f>
        <v>4377973</v>
      </c>
      <c r="G208" s="5">
        <f t="shared" si="6"/>
        <v>0</v>
      </c>
      <c r="H208" s="5" t="str">
        <f t="shared" si="7"/>
        <v>，4377973</v>
      </c>
      <c r="I208" s="5" t="str">
        <f>VLOOKUP(A208,HOP!A:U,21,0)</f>
        <v>直采</v>
      </c>
    </row>
    <row r="209" s="5" customFormat="1" hidden="1" spans="1:9">
      <c r="A209" s="6">
        <v>29302997053</v>
      </c>
      <c r="B209" s="7">
        <v>45268</v>
      </c>
      <c r="C209" s="7">
        <v>45270</v>
      </c>
      <c r="D209" s="5">
        <v>847.78</v>
      </c>
      <c r="E209" s="5" t="str">
        <f>VLOOKUP(A209,HOP!A:L,12,0)</f>
        <v>847.78</v>
      </c>
      <c r="F209" s="5" t="str">
        <f>VLOOKUP(A209,HOP!A:C,3,0)</f>
        <v>4378093</v>
      </c>
      <c r="G209" s="5">
        <f t="shared" si="6"/>
        <v>0</v>
      </c>
      <c r="H209" s="5" t="str">
        <f t="shared" si="7"/>
        <v>，4378093</v>
      </c>
      <c r="I209" s="5" t="str">
        <f>VLOOKUP(A209,HOP!A:U,21,0)</f>
        <v>直采</v>
      </c>
    </row>
    <row r="210" s="5" customFormat="1" hidden="1" spans="1:9">
      <c r="A210" s="6">
        <v>999229303050909</v>
      </c>
      <c r="B210" s="7">
        <v>45266</v>
      </c>
      <c r="C210" s="7">
        <v>45267</v>
      </c>
      <c r="D210" s="5">
        <v>55.82</v>
      </c>
      <c r="E210" s="5" t="str">
        <f>VLOOKUP(A210,HOP!A:L,12,0)</f>
        <v>55.82</v>
      </c>
      <c r="F210" s="5" t="str">
        <f>VLOOKUP(A210,HOP!A:C,3,0)</f>
        <v>4378103</v>
      </c>
      <c r="G210" s="5">
        <f t="shared" si="6"/>
        <v>0</v>
      </c>
      <c r="H210" s="5" t="str">
        <f t="shared" si="7"/>
        <v>，4378103</v>
      </c>
      <c r="I210" s="5" t="str">
        <f>VLOOKUP(A210,HOP!A:U,21,0)</f>
        <v>直采</v>
      </c>
    </row>
    <row r="211" s="5" customFormat="1" hidden="1" spans="1:9">
      <c r="A211" s="6">
        <v>999229303119533</v>
      </c>
      <c r="B211" s="7">
        <v>45268</v>
      </c>
      <c r="C211" s="7">
        <v>45270</v>
      </c>
      <c r="D211" s="5">
        <v>388.92</v>
      </c>
      <c r="E211" s="5" t="str">
        <f>VLOOKUP(A211,HOP!A:L,12,0)</f>
        <v>388.92</v>
      </c>
      <c r="F211" s="5" t="str">
        <f>VLOOKUP(A211,HOP!A:C,3,0)</f>
        <v>4378327</v>
      </c>
      <c r="G211" s="5">
        <f t="shared" si="6"/>
        <v>0</v>
      </c>
      <c r="H211" s="5" t="str">
        <f t="shared" si="7"/>
        <v>，4378327</v>
      </c>
      <c r="I211" s="5" t="str">
        <f>VLOOKUP(A211,HOP!A:U,21,0)</f>
        <v>直采</v>
      </c>
    </row>
    <row r="212" s="5" customFormat="1" hidden="1" spans="1:9">
      <c r="A212" s="6">
        <v>999229306339529</v>
      </c>
      <c r="B212" s="7">
        <v>45265</v>
      </c>
      <c r="C212" s="7">
        <v>45267</v>
      </c>
      <c r="D212" s="5">
        <v>111.64</v>
      </c>
      <c r="E212" s="5" t="str">
        <f>VLOOKUP(A212,HOP!A:L,12,0)</f>
        <v>111.64</v>
      </c>
      <c r="F212" s="5" t="str">
        <f>VLOOKUP(A212,HOP!A:C,3,0)</f>
        <v>4380830</v>
      </c>
      <c r="G212" s="5">
        <f t="shared" si="6"/>
        <v>0</v>
      </c>
      <c r="H212" s="5" t="str">
        <f t="shared" si="7"/>
        <v>，4380830</v>
      </c>
      <c r="I212" s="5" t="str">
        <f>VLOOKUP(A212,HOP!A:U,21,0)</f>
        <v>直采</v>
      </c>
    </row>
    <row r="213" s="5" customFormat="1" hidden="1" spans="1:9">
      <c r="A213" s="6">
        <v>999229306498438</v>
      </c>
      <c r="B213" s="7">
        <v>45267</v>
      </c>
      <c r="C213" s="7">
        <v>45269</v>
      </c>
      <c r="D213" s="5">
        <v>0</v>
      </c>
      <c r="E213" s="5" t="e">
        <f>VLOOKUP(A213,HOP!A:L,12,0)</f>
        <v>#N/A</v>
      </c>
      <c r="F213" s="5" t="e">
        <f>VLOOKUP(A213,HOP!A:C,3,0)</f>
        <v>#N/A</v>
      </c>
      <c r="G213" s="5" t="e">
        <f t="shared" si="6"/>
        <v>#N/A</v>
      </c>
      <c r="H213" s="5" t="e">
        <f t="shared" si="7"/>
        <v>#N/A</v>
      </c>
      <c r="I213" s="5" t="e">
        <f>VLOOKUP(A213,HOP!A:U,21,0)</f>
        <v>#N/A</v>
      </c>
    </row>
    <row r="214" s="5" customFormat="1" hidden="1" spans="1:9">
      <c r="A214" s="6">
        <v>999229306672621</v>
      </c>
      <c r="B214" s="7">
        <v>45269</v>
      </c>
      <c r="C214" s="7">
        <v>45270</v>
      </c>
      <c r="D214" s="5">
        <v>103.78</v>
      </c>
      <c r="E214" s="5" t="str">
        <f>VLOOKUP(A214,HOP!A:L,12,0)</f>
        <v>103.78</v>
      </c>
      <c r="F214" s="5" t="str">
        <f>VLOOKUP(A214,HOP!A:C,3,0)</f>
        <v>4381192</v>
      </c>
      <c r="G214" s="5">
        <f t="shared" si="6"/>
        <v>0</v>
      </c>
      <c r="H214" s="5" t="str">
        <f t="shared" si="7"/>
        <v>，4381192</v>
      </c>
      <c r="I214" s="5" t="str">
        <f>VLOOKUP(A214,HOP!A:U,21,0)</f>
        <v>直采</v>
      </c>
    </row>
    <row r="215" s="5" customFormat="1" spans="1:10">
      <c r="A215" s="6">
        <v>999228684721424</v>
      </c>
      <c r="B215" s="7">
        <v>45264</v>
      </c>
      <c r="C215" s="7">
        <v>45268</v>
      </c>
      <c r="D215" s="5">
        <v>-80.49</v>
      </c>
      <c r="E215" s="5" t="str">
        <f>VLOOKUP(A215,HOP!A:L,12,0)</f>
        <v>0.00</v>
      </c>
      <c r="F215" s="5" t="str">
        <f>VLOOKUP(A215,HOP!A:C,3,0)</f>
        <v>4330952</v>
      </c>
      <c r="G215" s="5">
        <f t="shared" si="6"/>
        <v>-80.49</v>
      </c>
      <c r="H215" s="5" t="str">
        <f t="shared" si="7"/>
        <v>，4330952</v>
      </c>
      <c r="I215" s="5" t="str">
        <f>VLOOKUP(A215,HOP!A:U,21,0)</f>
        <v>直采</v>
      </c>
      <c r="J215" s="5" t="s">
        <v>1338</v>
      </c>
    </row>
    <row r="216" s="5" customFormat="1" hidden="1" spans="1:9">
      <c r="A216" s="6">
        <v>999229306746596</v>
      </c>
      <c r="B216" s="7">
        <v>45265</v>
      </c>
      <c r="C216" s="7">
        <v>45267</v>
      </c>
      <c r="D216" s="5">
        <v>111.46</v>
      </c>
      <c r="E216" s="5" t="str">
        <f>VLOOKUP(A216,HOP!A:L,12,0)</f>
        <v>111.46</v>
      </c>
      <c r="F216" s="5" t="str">
        <f>VLOOKUP(A216,HOP!A:C,3,0)</f>
        <v>4381266</v>
      </c>
      <c r="G216" s="5">
        <f t="shared" si="6"/>
        <v>0</v>
      </c>
      <c r="H216" s="5" t="str">
        <f t="shared" si="7"/>
        <v>，4381266</v>
      </c>
      <c r="I216" s="5" t="str">
        <f>VLOOKUP(A216,HOP!A:U,21,0)</f>
        <v>直采</v>
      </c>
    </row>
    <row r="217" s="5" customFormat="1" hidden="1" spans="1:9">
      <c r="A217" s="6">
        <v>999229306799957</v>
      </c>
      <c r="B217" s="7">
        <v>45268</v>
      </c>
      <c r="C217" s="7">
        <v>45270</v>
      </c>
      <c r="D217" s="5">
        <v>461.76</v>
      </c>
      <c r="E217" s="5" t="str">
        <f>VLOOKUP(A217,HOP!A:L,12,0)</f>
        <v>461.76</v>
      </c>
      <c r="F217" s="5" t="str">
        <f>VLOOKUP(A217,HOP!A:C,3,0)</f>
        <v>4381354</v>
      </c>
      <c r="G217" s="5">
        <f t="shared" si="6"/>
        <v>0</v>
      </c>
      <c r="H217" s="5" t="str">
        <f t="shared" si="7"/>
        <v>，4381354</v>
      </c>
      <c r="I217" s="5" t="str">
        <f>VLOOKUP(A217,HOP!A:U,21,0)</f>
        <v>直采</v>
      </c>
    </row>
    <row r="218" s="5" customFormat="1" hidden="1" spans="1:9">
      <c r="A218" s="6">
        <v>999229307068526</v>
      </c>
      <c r="B218" s="7">
        <v>45265</v>
      </c>
      <c r="C218" s="7">
        <v>45266</v>
      </c>
      <c r="D218" s="5">
        <v>46.09</v>
      </c>
      <c r="E218" s="5" t="str">
        <f>VLOOKUP(A218,HOP!A:L,12,0)</f>
        <v>46.09</v>
      </c>
      <c r="F218" s="5" t="str">
        <f>VLOOKUP(A218,HOP!A:C,3,0)</f>
        <v>4381553</v>
      </c>
      <c r="G218" s="5">
        <f t="shared" si="6"/>
        <v>0</v>
      </c>
      <c r="H218" s="5" t="str">
        <f t="shared" si="7"/>
        <v>，4381553</v>
      </c>
      <c r="I218" s="5" t="str">
        <f>VLOOKUP(A218,HOP!A:U,21,0)</f>
        <v>直采</v>
      </c>
    </row>
    <row r="219" s="5" customFormat="1" hidden="1" spans="1:9">
      <c r="A219" s="6">
        <v>999229307121693</v>
      </c>
      <c r="B219" s="7">
        <v>45265</v>
      </c>
      <c r="C219" s="7">
        <v>45267</v>
      </c>
      <c r="D219" s="5">
        <v>285.22</v>
      </c>
      <c r="E219" s="5" t="str">
        <f>VLOOKUP(A219,HOP!A:L,12,0)</f>
        <v>285.22</v>
      </c>
      <c r="F219" s="5" t="str">
        <f>VLOOKUP(A219,HOP!A:C,3,0)</f>
        <v>4381580</v>
      </c>
      <c r="G219" s="5">
        <f t="shared" si="6"/>
        <v>0</v>
      </c>
      <c r="H219" s="5" t="str">
        <f t="shared" si="7"/>
        <v>，4381580</v>
      </c>
      <c r="I219" s="5" t="str">
        <f>VLOOKUP(A219,HOP!A:U,21,0)</f>
        <v>直采</v>
      </c>
    </row>
    <row r="220" s="5" customFormat="1" hidden="1" spans="1:9">
      <c r="A220" s="6">
        <v>999229306692778</v>
      </c>
      <c r="B220" s="7">
        <v>45265</v>
      </c>
      <c r="C220" s="7">
        <v>45266</v>
      </c>
      <c r="D220" s="5">
        <v>102.66</v>
      </c>
      <c r="E220" s="5" t="str">
        <f>VLOOKUP(A220,HOP!A:L,12,0)</f>
        <v>102.66</v>
      </c>
      <c r="F220" s="5" t="str">
        <f>VLOOKUP(A220,HOP!A:C,3,0)</f>
        <v>4381226</v>
      </c>
      <c r="G220" s="5">
        <f t="shared" si="6"/>
        <v>0</v>
      </c>
      <c r="H220" s="5" t="str">
        <f t="shared" si="7"/>
        <v>，4381226</v>
      </c>
      <c r="I220" s="5" t="str">
        <f>VLOOKUP(A220,HOP!A:U,21,0)</f>
        <v>直采</v>
      </c>
    </row>
    <row r="221" s="5" customFormat="1" hidden="1" spans="1:9">
      <c r="A221" s="6">
        <v>999229307404578</v>
      </c>
      <c r="B221" s="7">
        <v>45267</v>
      </c>
      <c r="C221" s="7">
        <v>45268</v>
      </c>
      <c r="D221" s="5">
        <v>111.46</v>
      </c>
      <c r="E221" s="5" t="str">
        <f>VLOOKUP(A221,HOP!A:L,12,0)</f>
        <v>111.46</v>
      </c>
      <c r="F221" s="5" t="str">
        <f>VLOOKUP(A221,HOP!A:C,3,0)</f>
        <v>4381790</v>
      </c>
      <c r="G221" s="5">
        <f t="shared" si="6"/>
        <v>0</v>
      </c>
      <c r="H221" s="5" t="str">
        <f t="shared" si="7"/>
        <v>，4381790</v>
      </c>
      <c r="I221" s="5" t="str">
        <f>VLOOKUP(A221,HOP!A:U,21,0)</f>
        <v>直采</v>
      </c>
    </row>
    <row r="222" s="5" customFormat="1" hidden="1" spans="1:9">
      <c r="A222" s="6">
        <v>999229307622665</v>
      </c>
      <c r="B222" s="7">
        <v>45265</v>
      </c>
      <c r="C222" s="7">
        <v>45266</v>
      </c>
      <c r="D222" s="5">
        <v>55.73</v>
      </c>
      <c r="E222" s="5" t="str">
        <f>VLOOKUP(A222,HOP!A:L,12,0)</f>
        <v>55.73</v>
      </c>
      <c r="F222" s="5" t="str">
        <f>VLOOKUP(A222,HOP!A:C,3,0)</f>
        <v>4381899</v>
      </c>
      <c r="G222" s="5">
        <f t="shared" si="6"/>
        <v>0</v>
      </c>
      <c r="H222" s="5" t="str">
        <f t="shared" si="7"/>
        <v>，4381899</v>
      </c>
      <c r="I222" s="5" t="str">
        <f>VLOOKUP(A222,HOP!A:U,21,0)</f>
        <v>直采</v>
      </c>
    </row>
    <row r="223" s="5" customFormat="1" hidden="1" spans="1:9">
      <c r="A223" s="6">
        <v>999229308202958</v>
      </c>
      <c r="B223" s="7">
        <v>45266</v>
      </c>
      <c r="C223" s="7">
        <v>45267</v>
      </c>
      <c r="D223" s="5">
        <v>55.59</v>
      </c>
      <c r="E223" s="5" t="str">
        <f>VLOOKUP(A223,HOP!A:L,12,0)</f>
        <v>55.59</v>
      </c>
      <c r="F223" s="5" t="str">
        <f>VLOOKUP(A223,HOP!A:C,3,0)</f>
        <v>4382385</v>
      </c>
      <c r="G223" s="5">
        <f t="shared" si="6"/>
        <v>0</v>
      </c>
      <c r="H223" s="5" t="str">
        <f t="shared" si="7"/>
        <v>，4382385</v>
      </c>
      <c r="I223" s="5" t="str">
        <f>VLOOKUP(A223,HOP!A:U,21,0)</f>
        <v>直采</v>
      </c>
    </row>
    <row r="224" s="5" customFormat="1" hidden="1" spans="1:9">
      <c r="A224" s="6">
        <v>999229308231385</v>
      </c>
      <c r="B224" s="7">
        <v>45267</v>
      </c>
      <c r="C224" s="7">
        <v>45268</v>
      </c>
      <c r="D224" s="5">
        <v>55.59</v>
      </c>
      <c r="E224" s="5" t="str">
        <f>VLOOKUP(A224,HOP!A:L,12,0)</f>
        <v>55.59</v>
      </c>
      <c r="F224" s="5" t="str">
        <f>VLOOKUP(A224,HOP!A:C,3,0)</f>
        <v>4382395</v>
      </c>
      <c r="G224" s="5">
        <f t="shared" si="6"/>
        <v>0</v>
      </c>
      <c r="H224" s="5" t="str">
        <f t="shared" si="7"/>
        <v>，4382395</v>
      </c>
      <c r="I224" s="5" t="str">
        <f>VLOOKUP(A224,HOP!A:U,21,0)</f>
        <v>直采</v>
      </c>
    </row>
    <row r="225" s="5" customFormat="1" hidden="1" spans="1:9">
      <c r="A225" s="6">
        <v>999229308240809</v>
      </c>
      <c r="B225" s="7">
        <v>45266</v>
      </c>
      <c r="C225" s="7">
        <v>45270</v>
      </c>
      <c r="D225" s="5">
        <v>1754.32</v>
      </c>
      <c r="E225" s="5" t="str">
        <f>VLOOKUP(A225,HOP!A:L,12,0)</f>
        <v>1754.32</v>
      </c>
      <c r="F225" s="5" t="str">
        <f>VLOOKUP(A225,HOP!A:C,3,0)</f>
        <v>4382401</v>
      </c>
      <c r="G225" s="5">
        <f t="shared" si="6"/>
        <v>0</v>
      </c>
      <c r="H225" s="5" t="str">
        <f t="shared" si="7"/>
        <v>，4382401</v>
      </c>
      <c r="I225" s="5" t="str">
        <f>VLOOKUP(A225,HOP!A:U,21,0)</f>
        <v>直采</v>
      </c>
    </row>
    <row r="226" s="5" customFormat="1" hidden="1" spans="1:9">
      <c r="A226" s="6">
        <v>999229308257381</v>
      </c>
      <c r="B226" s="7">
        <v>45265</v>
      </c>
      <c r="C226" s="7">
        <v>45266</v>
      </c>
      <c r="D226" s="5">
        <v>0</v>
      </c>
      <c r="E226" s="5" t="e">
        <f>VLOOKUP(A226,HOP!A:L,12,0)</f>
        <v>#N/A</v>
      </c>
      <c r="F226" s="5" t="e">
        <f>VLOOKUP(A226,HOP!A:C,3,0)</f>
        <v>#N/A</v>
      </c>
      <c r="G226" s="5" t="e">
        <f t="shared" si="6"/>
        <v>#N/A</v>
      </c>
      <c r="H226" s="5" t="e">
        <f t="shared" si="7"/>
        <v>#N/A</v>
      </c>
      <c r="I226" s="5" t="e">
        <f>VLOOKUP(A226,HOP!A:U,21,0)</f>
        <v>#N/A</v>
      </c>
    </row>
    <row r="227" s="5" customFormat="1" hidden="1" spans="1:9">
      <c r="A227" s="6">
        <v>999229308419467</v>
      </c>
      <c r="B227" s="7">
        <v>45265</v>
      </c>
      <c r="C227" s="7">
        <v>45266</v>
      </c>
      <c r="D227" s="5">
        <v>55.59</v>
      </c>
      <c r="E227" s="5" t="str">
        <f>VLOOKUP(A227,HOP!A:L,12,0)</f>
        <v>55.59</v>
      </c>
      <c r="F227" s="5" t="str">
        <f>VLOOKUP(A227,HOP!A:C,3,0)</f>
        <v>4382503</v>
      </c>
      <c r="G227" s="5">
        <f t="shared" si="6"/>
        <v>0</v>
      </c>
      <c r="H227" s="5" t="str">
        <f t="shared" si="7"/>
        <v>，4382503</v>
      </c>
      <c r="I227" s="5" t="str">
        <f>VLOOKUP(A227,HOP!A:U,21,0)</f>
        <v>直采</v>
      </c>
    </row>
    <row r="228" s="5" customFormat="1" hidden="1" spans="1:9">
      <c r="A228" s="6">
        <v>999229309201371</v>
      </c>
      <c r="B228" s="7">
        <v>45269</v>
      </c>
      <c r="C228" s="7">
        <v>45270</v>
      </c>
      <c r="D228" s="5">
        <v>68.44</v>
      </c>
      <c r="E228" s="5" t="str">
        <f>VLOOKUP(A228,HOP!A:L,12,0)</f>
        <v>68.44</v>
      </c>
      <c r="F228" s="5" t="str">
        <f>VLOOKUP(A228,HOP!A:C,3,0)</f>
        <v>4383140</v>
      </c>
      <c r="G228" s="5">
        <f t="shared" si="6"/>
        <v>0</v>
      </c>
      <c r="H228" s="5" t="str">
        <f t="shared" si="7"/>
        <v>，4383140</v>
      </c>
      <c r="I228" s="5" t="str">
        <f>VLOOKUP(A228,HOP!A:U,21,0)</f>
        <v>直采</v>
      </c>
    </row>
    <row r="229" s="5" customFormat="1" hidden="1" spans="1:9">
      <c r="A229" s="6">
        <v>999229309353999</v>
      </c>
      <c r="B229" s="7">
        <v>45265</v>
      </c>
      <c r="C229" s="7">
        <v>45266</v>
      </c>
      <c r="D229" s="5">
        <v>46.79</v>
      </c>
      <c r="E229" s="5" t="str">
        <f>VLOOKUP(A229,HOP!A:L,12,0)</f>
        <v>46.79</v>
      </c>
      <c r="F229" s="5" t="str">
        <f>VLOOKUP(A229,HOP!A:C,3,0)</f>
        <v>4383206</v>
      </c>
      <c r="G229" s="5">
        <f t="shared" si="6"/>
        <v>0</v>
      </c>
      <c r="H229" s="5" t="str">
        <f t="shared" si="7"/>
        <v>，4383206</v>
      </c>
      <c r="I229" s="5" t="str">
        <f>VLOOKUP(A229,HOP!A:U,21,0)</f>
        <v>直采</v>
      </c>
    </row>
    <row r="230" s="5" customFormat="1" hidden="1" spans="1:9">
      <c r="A230" s="6">
        <v>999229310001609</v>
      </c>
      <c r="B230" s="7">
        <v>45266</v>
      </c>
      <c r="C230" s="7">
        <v>45270</v>
      </c>
      <c r="D230" s="5">
        <v>536.36</v>
      </c>
      <c r="E230" s="5" t="str">
        <f>VLOOKUP(A230,HOP!A:L,12,0)</f>
        <v>536.36</v>
      </c>
      <c r="F230" s="5" t="str">
        <f>VLOOKUP(A230,HOP!A:C,3,0)</f>
        <v>4383759</v>
      </c>
      <c r="G230" s="5">
        <f t="shared" si="6"/>
        <v>0</v>
      </c>
      <c r="H230" s="5" t="str">
        <f t="shared" si="7"/>
        <v>，4383759</v>
      </c>
      <c r="I230" s="5" t="str">
        <f>VLOOKUP(A230,HOP!A:U,21,0)</f>
        <v>直采</v>
      </c>
    </row>
    <row r="231" s="5" customFormat="1" hidden="1" spans="1:9">
      <c r="A231" s="6">
        <v>999229310034306</v>
      </c>
      <c r="B231" s="7">
        <v>45268</v>
      </c>
      <c r="C231" s="7">
        <v>45270</v>
      </c>
      <c r="D231" s="5">
        <v>776.6</v>
      </c>
      <c r="E231" s="5" t="str">
        <f>VLOOKUP(A231,HOP!A:L,12,0)</f>
        <v>776.60</v>
      </c>
      <c r="F231" s="5" t="str">
        <f>VLOOKUP(A231,HOP!A:C,3,0)</f>
        <v>4383774</v>
      </c>
      <c r="G231" s="5">
        <f t="shared" si="6"/>
        <v>0</v>
      </c>
      <c r="H231" s="5" t="str">
        <f t="shared" si="7"/>
        <v>，4383774</v>
      </c>
      <c r="I231" s="5" t="str">
        <f>VLOOKUP(A231,HOP!A:U,21,0)</f>
        <v>直采</v>
      </c>
    </row>
    <row r="232" s="5" customFormat="1" hidden="1" spans="1:9">
      <c r="A232" s="6">
        <v>999229310288966</v>
      </c>
      <c r="B232" s="7">
        <v>45265</v>
      </c>
      <c r="C232" s="7">
        <v>45266</v>
      </c>
      <c r="D232" s="5">
        <v>46.79</v>
      </c>
      <c r="E232" s="5" t="str">
        <f>VLOOKUP(A232,HOP!A:L,12,0)</f>
        <v>46.79</v>
      </c>
      <c r="F232" s="5" t="str">
        <f>VLOOKUP(A232,HOP!A:C,3,0)</f>
        <v>4383911</v>
      </c>
      <c r="G232" s="5">
        <f t="shared" si="6"/>
        <v>0</v>
      </c>
      <c r="H232" s="5" t="str">
        <f t="shared" si="7"/>
        <v>，4383911</v>
      </c>
      <c r="I232" s="5" t="str">
        <f>VLOOKUP(A232,HOP!A:U,21,0)</f>
        <v>直采</v>
      </c>
    </row>
    <row r="233" s="5" customFormat="1" hidden="1" spans="1:9">
      <c r="A233" s="6">
        <v>999229310302720</v>
      </c>
      <c r="B233" s="7">
        <v>45266</v>
      </c>
      <c r="C233" s="7">
        <v>45270</v>
      </c>
      <c r="D233" s="5">
        <v>148.88</v>
      </c>
      <c r="E233" s="5" t="str">
        <f>VLOOKUP(A233,HOP!A:L,12,0)</f>
        <v>148.88</v>
      </c>
      <c r="F233" s="5" t="str">
        <f>VLOOKUP(A233,HOP!A:C,3,0)</f>
        <v>4383922</v>
      </c>
      <c r="G233" s="5">
        <f t="shared" si="6"/>
        <v>0</v>
      </c>
      <c r="H233" s="5" t="str">
        <f t="shared" si="7"/>
        <v>，4383922</v>
      </c>
      <c r="I233" s="5" t="str">
        <f>VLOOKUP(A233,HOP!A:U,21,0)</f>
        <v>直采</v>
      </c>
    </row>
    <row r="234" s="5" customFormat="1" hidden="1" spans="1:9">
      <c r="A234" s="6">
        <v>999229310871720</v>
      </c>
      <c r="B234" s="7">
        <v>45267</v>
      </c>
      <c r="C234" s="7">
        <v>45270</v>
      </c>
      <c r="D234" s="5">
        <v>372.51</v>
      </c>
      <c r="E234" s="5" t="str">
        <f>VLOOKUP(A234,HOP!A:L,12,0)</f>
        <v>372.51</v>
      </c>
      <c r="F234" s="5" t="str">
        <f>VLOOKUP(A234,HOP!A:C,3,0)</f>
        <v>4384442</v>
      </c>
      <c r="G234" s="5">
        <f t="shared" si="6"/>
        <v>0</v>
      </c>
      <c r="H234" s="5" t="str">
        <f t="shared" si="7"/>
        <v>，4384442</v>
      </c>
      <c r="I234" s="5" t="str">
        <f>VLOOKUP(A234,HOP!A:U,21,0)</f>
        <v>直采</v>
      </c>
    </row>
    <row r="235" s="5" customFormat="1" hidden="1" spans="1:9">
      <c r="A235" s="6">
        <v>999229311773495</v>
      </c>
      <c r="B235" s="7">
        <v>45266</v>
      </c>
      <c r="C235" s="7">
        <v>45268</v>
      </c>
      <c r="D235" s="5">
        <v>388.3</v>
      </c>
      <c r="E235" s="5" t="str">
        <f>VLOOKUP(A235,HOP!A:L,12,0)</f>
        <v>388.30</v>
      </c>
      <c r="F235" s="5" t="str">
        <f>VLOOKUP(A235,HOP!A:C,3,0)</f>
        <v>4385064</v>
      </c>
      <c r="G235" s="5">
        <f t="shared" si="6"/>
        <v>0</v>
      </c>
      <c r="H235" s="5" t="str">
        <f t="shared" si="7"/>
        <v>，4385064</v>
      </c>
      <c r="I235" s="5" t="str">
        <f>VLOOKUP(A235,HOP!A:U,21,0)</f>
        <v>直采</v>
      </c>
    </row>
    <row r="236" s="5" customFormat="1" hidden="1" spans="1:9">
      <c r="A236" s="6">
        <v>999229311941837</v>
      </c>
      <c r="B236" s="7">
        <v>45266</v>
      </c>
      <c r="C236" s="7">
        <v>45267</v>
      </c>
      <c r="D236" s="5">
        <v>108.38</v>
      </c>
      <c r="E236" s="5" t="str">
        <f>VLOOKUP(A236,HOP!A:L,12,0)</f>
        <v>108.38</v>
      </c>
      <c r="F236" s="5" t="str">
        <f>VLOOKUP(A236,HOP!A:C,3,0)</f>
        <v>4385326</v>
      </c>
      <c r="G236" s="5">
        <f t="shared" si="6"/>
        <v>0</v>
      </c>
      <c r="H236" s="5" t="str">
        <f t="shared" si="7"/>
        <v>，4385326</v>
      </c>
      <c r="I236" s="5" t="str">
        <f>VLOOKUP(A236,HOP!A:U,21,0)</f>
        <v>直采</v>
      </c>
    </row>
    <row r="237" s="5" customFormat="1" hidden="1" spans="1:9">
      <c r="A237" s="6">
        <v>999229333166572</v>
      </c>
      <c r="B237" s="7">
        <v>45268</v>
      </c>
      <c r="C237" s="7">
        <v>45270</v>
      </c>
      <c r="D237" s="5">
        <v>885.54</v>
      </c>
      <c r="E237" s="5" t="str">
        <f>VLOOKUP(A237,HOP!A:L,12,0)</f>
        <v>885.54</v>
      </c>
      <c r="F237" s="5" t="str">
        <f>VLOOKUP(A237,HOP!A:C,3,0)</f>
        <v>4387048</v>
      </c>
      <c r="G237" s="5">
        <f t="shared" si="6"/>
        <v>0</v>
      </c>
      <c r="H237" s="5" t="str">
        <f t="shared" si="7"/>
        <v>，4387048</v>
      </c>
      <c r="I237" s="5" t="str">
        <f>VLOOKUP(A237,HOP!A:U,21,0)</f>
        <v>直采</v>
      </c>
    </row>
    <row r="238" s="5" customFormat="1" hidden="1" spans="1:9">
      <c r="A238" s="6">
        <v>999229333314611</v>
      </c>
      <c r="B238" s="7">
        <v>45267</v>
      </c>
      <c r="C238" s="7">
        <v>45269</v>
      </c>
      <c r="D238" s="5">
        <v>388.3</v>
      </c>
      <c r="E238" s="5" t="str">
        <f>VLOOKUP(A238,HOP!A:L,12,0)</f>
        <v>388.30</v>
      </c>
      <c r="F238" s="5" t="str">
        <f>VLOOKUP(A238,HOP!A:C,3,0)</f>
        <v>4387114</v>
      </c>
      <c r="G238" s="5">
        <f t="shared" si="6"/>
        <v>0</v>
      </c>
      <c r="H238" s="5" t="str">
        <f t="shared" si="7"/>
        <v>，4387114</v>
      </c>
      <c r="I238" s="5" t="str">
        <f>VLOOKUP(A238,HOP!A:U,21,0)</f>
        <v>直采</v>
      </c>
    </row>
    <row r="239" s="5" customFormat="1" hidden="1" spans="1:9">
      <c r="A239" s="6">
        <v>999229333517638</v>
      </c>
      <c r="B239" s="7">
        <v>45266</v>
      </c>
      <c r="C239" s="7">
        <v>45267</v>
      </c>
      <c r="D239" s="5">
        <v>46.79</v>
      </c>
      <c r="E239" s="5" t="str">
        <f>VLOOKUP(A239,HOP!A:L,12,0)</f>
        <v>46.79</v>
      </c>
      <c r="F239" s="5" t="str">
        <f>VLOOKUP(A239,HOP!A:C,3,0)</f>
        <v>4387202</v>
      </c>
      <c r="G239" s="5">
        <f t="shared" si="6"/>
        <v>0</v>
      </c>
      <c r="H239" s="5" t="str">
        <f t="shared" si="7"/>
        <v>，4387202</v>
      </c>
      <c r="I239" s="5" t="str">
        <f>VLOOKUP(A239,HOP!A:U,21,0)</f>
        <v>直采</v>
      </c>
    </row>
    <row r="240" s="5" customFormat="1" hidden="1" spans="1:9">
      <c r="A240" s="6">
        <v>999229333649782</v>
      </c>
      <c r="B240" s="7">
        <v>45266</v>
      </c>
      <c r="C240" s="7">
        <v>45267</v>
      </c>
      <c r="D240" s="5">
        <v>55.59</v>
      </c>
      <c r="E240" s="5" t="str">
        <f>VLOOKUP(A240,HOP!A:L,12,0)</f>
        <v>55.59</v>
      </c>
      <c r="F240" s="5" t="str">
        <f>VLOOKUP(A240,HOP!A:C,3,0)</f>
        <v>4387278</v>
      </c>
      <c r="G240" s="5">
        <f t="shared" si="6"/>
        <v>0</v>
      </c>
      <c r="H240" s="5" t="str">
        <f t="shared" si="7"/>
        <v>，4387278</v>
      </c>
      <c r="I240" s="5" t="str">
        <f>VLOOKUP(A240,HOP!A:U,21,0)</f>
        <v>直采</v>
      </c>
    </row>
    <row r="241" s="5" customFormat="1" hidden="1" spans="1:9">
      <c r="A241" s="6">
        <v>999229333680418</v>
      </c>
      <c r="B241" s="7">
        <v>45266</v>
      </c>
      <c r="C241" s="7">
        <v>45269</v>
      </c>
      <c r="D241" s="5">
        <v>602.34</v>
      </c>
      <c r="E241" s="5" t="str">
        <f>VLOOKUP(A241,HOP!A:L,12,0)</f>
        <v>602.34</v>
      </c>
      <c r="F241" s="5" t="str">
        <f>VLOOKUP(A241,HOP!A:C,3,0)</f>
        <v>4387296</v>
      </c>
      <c r="G241" s="5">
        <f t="shared" si="6"/>
        <v>0</v>
      </c>
      <c r="H241" s="5" t="str">
        <f t="shared" si="7"/>
        <v>，4387296</v>
      </c>
      <c r="I241" s="5" t="str">
        <f>VLOOKUP(A241,HOP!A:U,21,0)</f>
        <v>直采</v>
      </c>
    </row>
    <row r="242" s="5" customFormat="1" hidden="1" spans="1:9">
      <c r="A242" s="6">
        <v>999229334789513</v>
      </c>
      <c r="B242" s="7">
        <v>45266</v>
      </c>
      <c r="C242" s="7">
        <v>45267</v>
      </c>
      <c r="D242" s="5">
        <v>75.4</v>
      </c>
      <c r="E242" s="5" t="str">
        <f>VLOOKUP(A242,HOP!A:L,12,0)</f>
        <v>75.40</v>
      </c>
      <c r="F242" s="5" t="str">
        <f>VLOOKUP(A242,HOP!A:C,3,0)</f>
        <v>4388001</v>
      </c>
      <c r="G242" s="5">
        <f t="shared" si="6"/>
        <v>0</v>
      </c>
      <c r="H242" s="5" t="str">
        <f t="shared" si="7"/>
        <v>，4388001</v>
      </c>
      <c r="I242" s="5" t="str">
        <f>VLOOKUP(A242,HOP!A:U,21,0)</f>
        <v>直采</v>
      </c>
    </row>
    <row r="243" s="5" customFormat="1" hidden="1" spans="1:9">
      <c r="A243" s="6">
        <v>999229335207008</v>
      </c>
      <c r="B243" s="7">
        <v>45266</v>
      </c>
      <c r="C243" s="7">
        <v>45267</v>
      </c>
      <c r="D243" s="5">
        <v>55.57</v>
      </c>
      <c r="E243" s="5" t="str">
        <f>VLOOKUP(A243,HOP!A:L,12,0)</f>
        <v>55.57</v>
      </c>
      <c r="F243" s="5" t="str">
        <f>VLOOKUP(A243,HOP!A:C,3,0)</f>
        <v>4388208</v>
      </c>
      <c r="G243" s="5">
        <f t="shared" si="6"/>
        <v>0</v>
      </c>
      <c r="H243" s="5" t="str">
        <f t="shared" si="7"/>
        <v>，4388208</v>
      </c>
      <c r="I243" s="5" t="str">
        <f>VLOOKUP(A243,HOP!A:U,21,0)</f>
        <v>直采</v>
      </c>
    </row>
    <row r="244" s="5" customFormat="1" hidden="1" spans="1:9">
      <c r="A244" s="6">
        <v>999229335351880</v>
      </c>
      <c r="B244" s="7">
        <v>45267</v>
      </c>
      <c r="C244" s="7">
        <v>45268</v>
      </c>
      <c r="D244" s="5">
        <v>33.93</v>
      </c>
      <c r="E244" s="5" t="str">
        <f>VLOOKUP(A244,HOP!A:L,12,0)</f>
        <v>33.93</v>
      </c>
      <c r="F244" s="5" t="str">
        <f>VLOOKUP(A244,HOP!A:C,3,0)</f>
        <v>4388351</v>
      </c>
      <c r="G244" s="5">
        <f t="shared" si="6"/>
        <v>0</v>
      </c>
      <c r="H244" s="5" t="str">
        <f t="shared" si="7"/>
        <v>，4388351</v>
      </c>
      <c r="I244" s="5" t="str">
        <f>VLOOKUP(A244,HOP!A:U,21,0)</f>
        <v>直采</v>
      </c>
    </row>
    <row r="245" s="5" customFormat="1" hidden="1" spans="1:9">
      <c r="A245" s="6">
        <v>999229336364672</v>
      </c>
      <c r="B245" s="7">
        <v>45266</v>
      </c>
      <c r="C245" s="7">
        <v>45268</v>
      </c>
      <c r="D245" s="5">
        <v>0</v>
      </c>
      <c r="E245" s="5" t="e">
        <f>VLOOKUP(A245,HOP!A:L,12,0)</f>
        <v>#N/A</v>
      </c>
      <c r="F245" s="5" t="e">
        <f>VLOOKUP(A245,HOP!A:C,3,0)</f>
        <v>#N/A</v>
      </c>
      <c r="G245" s="5" t="e">
        <f t="shared" si="6"/>
        <v>#N/A</v>
      </c>
      <c r="H245" s="5" t="e">
        <f t="shared" si="7"/>
        <v>#N/A</v>
      </c>
      <c r="I245" s="5" t="e">
        <f>VLOOKUP(A245,HOP!A:U,21,0)</f>
        <v>#N/A</v>
      </c>
    </row>
    <row r="246" s="5" customFormat="1" hidden="1" spans="1:9">
      <c r="A246" s="6">
        <v>999229336398482</v>
      </c>
      <c r="B246" s="7">
        <v>45266</v>
      </c>
      <c r="C246" s="7">
        <v>45267</v>
      </c>
      <c r="D246" s="5">
        <v>0</v>
      </c>
      <c r="E246" s="5" t="e">
        <f>VLOOKUP(A246,HOP!A:L,12,0)</f>
        <v>#N/A</v>
      </c>
      <c r="F246" s="5" t="e">
        <f>VLOOKUP(A246,HOP!A:C,3,0)</f>
        <v>#N/A</v>
      </c>
      <c r="G246" s="5" t="e">
        <f t="shared" si="6"/>
        <v>#N/A</v>
      </c>
      <c r="H246" s="5" t="e">
        <f t="shared" si="7"/>
        <v>#N/A</v>
      </c>
      <c r="I246" s="5" t="e">
        <f>VLOOKUP(A246,HOP!A:U,21,0)</f>
        <v>#N/A</v>
      </c>
    </row>
    <row r="247" s="5" customFormat="1" hidden="1" spans="1:9">
      <c r="A247" s="6">
        <v>29336333298</v>
      </c>
      <c r="B247" s="7">
        <v>45267</v>
      </c>
      <c r="C247" s="7">
        <v>45270</v>
      </c>
      <c r="D247" s="5">
        <v>0</v>
      </c>
      <c r="E247" s="5" t="e">
        <f>VLOOKUP(A247,HOP!A:L,12,0)</f>
        <v>#N/A</v>
      </c>
      <c r="F247" s="5" t="e">
        <f>VLOOKUP(A247,HOP!A:C,3,0)</f>
        <v>#N/A</v>
      </c>
      <c r="G247" s="5" t="e">
        <f t="shared" si="6"/>
        <v>#N/A</v>
      </c>
      <c r="H247" s="5" t="e">
        <f t="shared" si="7"/>
        <v>#N/A</v>
      </c>
      <c r="I247" s="5" t="e">
        <f>VLOOKUP(A247,HOP!A:U,21,0)</f>
        <v>#N/A</v>
      </c>
    </row>
    <row r="248" s="5" customFormat="1" hidden="1" spans="1:9">
      <c r="A248" s="6">
        <v>999229336578992</v>
      </c>
      <c r="B248" s="7">
        <v>45266</v>
      </c>
      <c r="C248" s="7">
        <v>45267</v>
      </c>
      <c r="D248" s="5">
        <v>46.77</v>
      </c>
      <c r="E248" s="5" t="str">
        <f>VLOOKUP(A248,HOP!A:L,12,0)</f>
        <v>46.77</v>
      </c>
      <c r="F248" s="5" t="str">
        <f>VLOOKUP(A248,HOP!A:C,3,0)</f>
        <v>4389408</v>
      </c>
      <c r="G248" s="5">
        <f t="shared" si="6"/>
        <v>0</v>
      </c>
      <c r="H248" s="5" t="str">
        <f t="shared" si="7"/>
        <v>，4389408</v>
      </c>
      <c r="I248" s="5" t="str">
        <f>VLOOKUP(A248,HOP!A:U,21,0)</f>
        <v>直采</v>
      </c>
    </row>
    <row r="249" s="5" customFormat="1" hidden="1" spans="1:9">
      <c r="A249" s="6">
        <v>29336654671</v>
      </c>
      <c r="B249" s="7">
        <v>45267</v>
      </c>
      <c r="C249" s="7">
        <v>45270</v>
      </c>
      <c r="D249" s="5">
        <v>1327.83</v>
      </c>
      <c r="E249" s="5" t="str">
        <f>VLOOKUP(A249,HOP!A:L,12,0)</f>
        <v>1327.83</v>
      </c>
      <c r="F249" s="5" t="str">
        <f>VLOOKUP(A249,HOP!A:C,3,0)</f>
        <v>4389497</v>
      </c>
      <c r="G249" s="5">
        <f t="shared" si="6"/>
        <v>0</v>
      </c>
      <c r="H249" s="5" t="str">
        <f t="shared" si="7"/>
        <v>，4389497</v>
      </c>
      <c r="I249" s="5" t="str">
        <f>VLOOKUP(A249,HOP!A:U,21,0)</f>
        <v>直采</v>
      </c>
    </row>
    <row r="250" s="5" customFormat="1" hidden="1" spans="1:9">
      <c r="A250" s="6">
        <v>999229336795098</v>
      </c>
      <c r="B250" s="7">
        <v>45266</v>
      </c>
      <c r="C250" s="7">
        <v>45268</v>
      </c>
      <c r="D250" s="5">
        <v>253.56</v>
      </c>
      <c r="E250" s="5" t="str">
        <f>VLOOKUP(A250,HOP!A:L,12,0)</f>
        <v>253.56</v>
      </c>
      <c r="F250" s="5" t="str">
        <f>VLOOKUP(A250,HOP!A:C,3,0)</f>
        <v>4389748</v>
      </c>
      <c r="G250" s="5">
        <f t="shared" si="6"/>
        <v>0</v>
      </c>
      <c r="H250" s="5" t="str">
        <f t="shared" si="7"/>
        <v>，4389748</v>
      </c>
      <c r="I250" s="5" t="str">
        <f>VLOOKUP(A250,HOP!A:U,21,0)</f>
        <v>直采</v>
      </c>
    </row>
    <row r="251" s="5" customFormat="1" hidden="1" spans="1:9">
      <c r="A251" s="6">
        <v>999229336891866</v>
      </c>
      <c r="B251" s="7">
        <v>45268</v>
      </c>
      <c r="C251" s="7">
        <v>45270</v>
      </c>
      <c r="D251" s="5">
        <v>885.22</v>
      </c>
      <c r="E251" s="5" t="str">
        <f>VLOOKUP(A251,HOP!A:L,12,0)</f>
        <v>885.22</v>
      </c>
      <c r="F251" s="5" t="str">
        <f>VLOOKUP(A251,HOP!A:C,3,0)</f>
        <v>4389986</v>
      </c>
      <c r="G251" s="5">
        <f t="shared" si="6"/>
        <v>0</v>
      </c>
      <c r="H251" s="5" t="str">
        <f t="shared" si="7"/>
        <v>，4389986</v>
      </c>
      <c r="I251" s="5" t="str">
        <f>VLOOKUP(A251,HOP!A:U,21,0)</f>
        <v>直采</v>
      </c>
    </row>
    <row r="252" s="5" customFormat="1" hidden="1" spans="1:9">
      <c r="A252" s="6">
        <v>999229337036791</v>
      </c>
      <c r="B252" s="7">
        <v>45266</v>
      </c>
      <c r="C252" s="7">
        <v>45268</v>
      </c>
      <c r="D252" s="5">
        <v>0</v>
      </c>
      <c r="E252" s="5" t="e">
        <f>VLOOKUP(A252,HOP!A:L,12,0)</f>
        <v>#N/A</v>
      </c>
      <c r="F252" s="5" t="e">
        <f>VLOOKUP(A252,HOP!A:C,3,0)</f>
        <v>#N/A</v>
      </c>
      <c r="G252" s="5" t="e">
        <f t="shared" si="6"/>
        <v>#N/A</v>
      </c>
      <c r="H252" s="5" t="e">
        <f t="shared" si="7"/>
        <v>#N/A</v>
      </c>
      <c r="I252" s="5" t="e">
        <f>VLOOKUP(A252,HOP!A:U,21,0)</f>
        <v>#N/A</v>
      </c>
    </row>
    <row r="253" s="5" customFormat="1" hidden="1" spans="1:9">
      <c r="A253" s="6">
        <v>999229337174247</v>
      </c>
      <c r="B253" s="7">
        <v>45267</v>
      </c>
      <c r="C253" s="7">
        <v>45269</v>
      </c>
      <c r="D253" s="5">
        <v>885.22</v>
      </c>
      <c r="E253" s="5" t="str">
        <f>VLOOKUP(A253,HOP!A:L,12,0)</f>
        <v>885.22</v>
      </c>
      <c r="F253" s="5" t="str">
        <f>VLOOKUP(A253,HOP!A:C,3,0)</f>
        <v>4390363</v>
      </c>
      <c r="G253" s="5">
        <f t="shared" si="6"/>
        <v>0</v>
      </c>
      <c r="H253" s="5" t="str">
        <f t="shared" si="7"/>
        <v>，4390363</v>
      </c>
      <c r="I253" s="5" t="str">
        <f>VLOOKUP(A253,HOP!A:U,21,0)</f>
        <v>直采</v>
      </c>
    </row>
    <row r="254" s="5" customFormat="1" hidden="1" spans="1:9">
      <c r="A254" s="6">
        <v>999229337277221</v>
      </c>
      <c r="B254" s="7">
        <v>45267</v>
      </c>
      <c r="C254" s="7">
        <v>45270</v>
      </c>
      <c r="D254" s="5">
        <v>1327.83</v>
      </c>
      <c r="E254" s="5" t="str">
        <f>VLOOKUP(A254,HOP!A:L,12,0)</f>
        <v>1327.83</v>
      </c>
      <c r="F254" s="5" t="str">
        <f>VLOOKUP(A254,HOP!A:C,3,0)</f>
        <v>4390432</v>
      </c>
      <c r="G254" s="5">
        <f t="shared" si="6"/>
        <v>0</v>
      </c>
      <c r="H254" s="5" t="str">
        <f t="shared" si="7"/>
        <v>，4390432</v>
      </c>
      <c r="I254" s="5" t="str">
        <f>VLOOKUP(A254,HOP!A:U,21,0)</f>
        <v>直采</v>
      </c>
    </row>
    <row r="255" s="5" customFormat="1" hidden="1" spans="1:9">
      <c r="A255" s="6">
        <v>999229337408573</v>
      </c>
      <c r="B255" s="7">
        <v>45267</v>
      </c>
      <c r="C255" s="7">
        <v>45269</v>
      </c>
      <c r="D255" s="5">
        <v>122.6</v>
      </c>
      <c r="E255" s="5" t="str">
        <f>VLOOKUP(A255,HOP!A:L,12,0)</f>
        <v>122.60</v>
      </c>
      <c r="F255" s="5" t="str">
        <f>VLOOKUP(A255,HOP!A:C,3,0)</f>
        <v>4390763</v>
      </c>
      <c r="G255" s="5">
        <f t="shared" si="6"/>
        <v>0</v>
      </c>
      <c r="H255" s="5" t="str">
        <f t="shared" si="7"/>
        <v>，4390763</v>
      </c>
      <c r="I255" s="5" t="str">
        <f>VLOOKUP(A255,HOP!A:U,21,0)</f>
        <v>直采</v>
      </c>
    </row>
    <row r="256" s="5" customFormat="1" hidden="1" spans="1:9">
      <c r="A256" s="6">
        <v>999229337832696</v>
      </c>
      <c r="B256" s="7">
        <v>45267</v>
      </c>
      <c r="C256" s="7">
        <v>45268</v>
      </c>
      <c r="D256" s="5">
        <v>187.8</v>
      </c>
      <c r="E256" s="5" t="str">
        <f>VLOOKUP(A256,HOP!A:L,12,0)</f>
        <v>187.80</v>
      </c>
      <c r="F256" s="5" t="str">
        <f>VLOOKUP(A256,HOP!A:C,3,0)</f>
        <v>4391360</v>
      </c>
      <c r="G256" s="5">
        <f t="shared" si="6"/>
        <v>0</v>
      </c>
      <c r="H256" s="5" t="str">
        <f t="shared" si="7"/>
        <v>，4391360</v>
      </c>
      <c r="I256" s="5" t="str">
        <f>VLOOKUP(A256,HOP!A:U,21,0)</f>
        <v>直采</v>
      </c>
    </row>
    <row r="257" s="5" customFormat="1" hidden="1" spans="1:9">
      <c r="A257" s="6">
        <v>999229338527862</v>
      </c>
      <c r="B257" s="7">
        <v>45269</v>
      </c>
      <c r="C257" s="7">
        <v>45270</v>
      </c>
      <c r="D257" s="5">
        <v>53.62</v>
      </c>
      <c r="E257" s="5" t="str">
        <f>VLOOKUP(A257,HOP!A:L,12,0)</f>
        <v>53.62</v>
      </c>
      <c r="F257" s="5" t="str">
        <f>VLOOKUP(A257,HOP!A:C,3,0)</f>
        <v>4392867</v>
      </c>
      <c r="G257" s="5">
        <f t="shared" si="6"/>
        <v>0</v>
      </c>
      <c r="H257" s="5" t="str">
        <f t="shared" si="7"/>
        <v>，4392867</v>
      </c>
      <c r="I257" s="5" t="str">
        <f>VLOOKUP(A257,HOP!A:U,21,0)</f>
        <v>直采</v>
      </c>
    </row>
    <row r="258" s="5" customFormat="1" hidden="1" spans="1:9">
      <c r="A258" s="6">
        <v>999229338560850</v>
      </c>
      <c r="B258" s="7">
        <v>45268</v>
      </c>
      <c r="C258" s="7">
        <v>45270</v>
      </c>
      <c r="D258" s="5">
        <v>388.16</v>
      </c>
      <c r="E258" s="5" t="str">
        <f>VLOOKUP(A258,HOP!A:L,12,0)</f>
        <v>388.16</v>
      </c>
      <c r="F258" s="5" t="str">
        <f>VLOOKUP(A258,HOP!A:C,3,0)</f>
        <v>4392914</v>
      </c>
      <c r="G258" s="5">
        <f t="shared" si="6"/>
        <v>0</v>
      </c>
      <c r="H258" s="5" t="str">
        <f t="shared" si="7"/>
        <v>，4392914</v>
      </c>
      <c r="I258" s="5" t="str">
        <f>VLOOKUP(A258,HOP!A:U,21,0)</f>
        <v>直采</v>
      </c>
    </row>
    <row r="259" s="5" customFormat="1" hidden="1" spans="1:9">
      <c r="A259" s="6">
        <v>999229338672477</v>
      </c>
      <c r="B259" s="7">
        <v>45267</v>
      </c>
      <c r="C259" s="7">
        <v>45268</v>
      </c>
      <c r="D259" s="5">
        <v>187.8</v>
      </c>
      <c r="E259" s="5" t="str">
        <f>VLOOKUP(A259,HOP!A:L,12,0)</f>
        <v>187.80</v>
      </c>
      <c r="F259" s="5" t="str">
        <f>VLOOKUP(A259,HOP!A:C,3,0)</f>
        <v>4393063</v>
      </c>
      <c r="G259" s="5">
        <f t="shared" ref="G259:G279" si="8">D259-E259</f>
        <v>0</v>
      </c>
      <c r="H259" s="5" t="str">
        <f>$H$1&amp;F259</f>
        <v>，4393063</v>
      </c>
      <c r="I259" s="5" t="str">
        <f>VLOOKUP(A259,HOP!A:U,21,0)</f>
        <v>直采</v>
      </c>
    </row>
    <row r="260" s="5" customFormat="1" hidden="1" spans="1:9">
      <c r="A260" s="6">
        <v>999229338918230</v>
      </c>
      <c r="B260" s="7">
        <v>45267</v>
      </c>
      <c r="C260" s="7">
        <v>45268</v>
      </c>
      <c r="D260" s="5">
        <v>178.36</v>
      </c>
      <c r="E260" s="5" t="str">
        <f>VLOOKUP(A260,HOP!A:L,12,0)</f>
        <v>178.36</v>
      </c>
      <c r="F260" s="5" t="str">
        <f>VLOOKUP(A260,HOP!A:C,3,0)</f>
        <v>4393555</v>
      </c>
      <c r="G260" s="5">
        <f t="shared" si="8"/>
        <v>0</v>
      </c>
      <c r="H260" s="5" t="str">
        <f>$H$1&amp;F260</f>
        <v>，4393555</v>
      </c>
      <c r="I260" s="5" t="str">
        <f>VLOOKUP(A260,HOP!A:U,21,0)</f>
        <v>直采</v>
      </c>
    </row>
    <row r="261" s="5" customFormat="1" hidden="1" spans="1:9">
      <c r="A261" s="6">
        <v>999229339048492</v>
      </c>
      <c r="B261" s="7">
        <v>45267</v>
      </c>
      <c r="C261" s="7">
        <v>45269</v>
      </c>
      <c r="D261" s="5">
        <v>387.38</v>
      </c>
      <c r="E261" s="5" t="str">
        <f>VLOOKUP(A261,HOP!A:L,12,0)</f>
        <v>387.38</v>
      </c>
      <c r="F261" s="5" t="str">
        <f>VLOOKUP(A261,HOP!A:C,3,0)</f>
        <v>4393877</v>
      </c>
      <c r="G261" s="5">
        <f t="shared" si="8"/>
        <v>0</v>
      </c>
      <c r="H261" s="5" t="str">
        <f>$H$1&amp;F261</f>
        <v>，4393877</v>
      </c>
      <c r="I261" s="5" t="str">
        <f>VLOOKUP(A261,HOP!A:U,21,0)</f>
        <v>直采</v>
      </c>
    </row>
    <row r="262" s="5" customFormat="1" hidden="1" spans="1:9">
      <c r="A262" s="6">
        <v>999229339155513</v>
      </c>
      <c r="B262" s="7">
        <v>45267</v>
      </c>
      <c r="C262" s="7">
        <v>45269</v>
      </c>
      <c r="D262" s="5">
        <v>217.94</v>
      </c>
      <c r="E262" s="5" t="str">
        <f>VLOOKUP(A262,HOP!A:L,12,0)</f>
        <v>217.94</v>
      </c>
      <c r="F262" s="5" t="str">
        <f>VLOOKUP(A262,HOP!A:C,3,0)</f>
        <v>4394063</v>
      </c>
      <c r="G262" s="5">
        <f t="shared" si="8"/>
        <v>0</v>
      </c>
      <c r="H262" s="5" t="str">
        <f>$H$1&amp;F262</f>
        <v>，4394063</v>
      </c>
      <c r="I262" s="5" t="str">
        <f>VLOOKUP(A262,HOP!A:U,21,0)</f>
        <v>直采</v>
      </c>
    </row>
    <row r="263" s="5" customFormat="1" hidden="1" spans="1:9">
      <c r="A263" s="6">
        <v>999229339198809</v>
      </c>
      <c r="B263" s="7">
        <v>45268</v>
      </c>
      <c r="C263" s="7">
        <v>45269</v>
      </c>
      <c r="D263" s="5">
        <v>57.27</v>
      </c>
      <c r="E263" s="5" t="str">
        <f>VLOOKUP(A263,HOP!A:L,12,0)</f>
        <v>57.27</v>
      </c>
      <c r="F263" s="5" t="str">
        <f>VLOOKUP(A263,HOP!A:C,3,0)</f>
        <v>4394168</v>
      </c>
      <c r="G263" s="5">
        <f t="shared" si="8"/>
        <v>0</v>
      </c>
      <c r="H263" s="5" t="str">
        <f>$H$1&amp;F263</f>
        <v>，4394168</v>
      </c>
      <c r="I263" s="5" t="str">
        <f>VLOOKUP(A263,HOP!A:U,21,0)</f>
        <v>直采</v>
      </c>
    </row>
    <row r="264" s="5" customFormat="1" hidden="1" spans="1:9">
      <c r="A264" s="6">
        <v>999229339224464</v>
      </c>
      <c r="B264" s="7">
        <v>45268</v>
      </c>
      <c r="C264" s="7">
        <v>45269</v>
      </c>
      <c r="D264" s="5">
        <v>57.27</v>
      </c>
      <c r="E264" s="5" t="str">
        <f>VLOOKUP(A264,HOP!A:L,12,0)</f>
        <v>57.27</v>
      </c>
      <c r="F264" s="5" t="str">
        <f>VLOOKUP(A264,HOP!A:C,3,0)</f>
        <v>4394188</v>
      </c>
      <c r="G264" s="5">
        <f t="shared" si="8"/>
        <v>0</v>
      </c>
      <c r="H264" s="5" t="str">
        <f>$H$1&amp;F264</f>
        <v>，4394188</v>
      </c>
      <c r="I264" s="5" t="str">
        <f>VLOOKUP(A264,HOP!A:U,21,0)</f>
        <v>直采</v>
      </c>
    </row>
    <row r="265" s="5" customFormat="1" hidden="1" spans="1:9">
      <c r="A265" s="6">
        <v>999229339589544</v>
      </c>
      <c r="B265" s="7">
        <v>45267</v>
      </c>
      <c r="C265" s="7">
        <v>45269</v>
      </c>
      <c r="D265" s="5">
        <v>374.84</v>
      </c>
      <c r="E265" s="5" t="str">
        <f>VLOOKUP(A265,HOP!A:L,12,0)</f>
        <v>374.84</v>
      </c>
      <c r="F265" s="5" t="str">
        <f>VLOOKUP(A265,HOP!A:C,3,0)</f>
        <v>4394570</v>
      </c>
      <c r="G265" s="5">
        <f t="shared" si="8"/>
        <v>0</v>
      </c>
      <c r="H265" s="5" t="str">
        <f>$H$1&amp;F265</f>
        <v>，4394570</v>
      </c>
      <c r="I265" s="5" t="str">
        <f>VLOOKUP(A265,HOP!A:U,21,0)</f>
        <v>直采</v>
      </c>
    </row>
    <row r="266" s="5" customFormat="1" hidden="1" spans="1:9">
      <c r="A266" s="6">
        <v>999229339737850</v>
      </c>
      <c r="B266" s="7">
        <v>45267</v>
      </c>
      <c r="C266" s="7">
        <v>45269</v>
      </c>
      <c r="D266" s="5">
        <v>374.84</v>
      </c>
      <c r="E266" s="5" t="str">
        <f>VLOOKUP(A266,HOP!A:L,12,0)</f>
        <v>374.84</v>
      </c>
      <c r="F266" s="5" t="str">
        <f>VLOOKUP(A266,HOP!A:C,3,0)</f>
        <v>4394796</v>
      </c>
      <c r="G266" s="5">
        <f t="shared" si="8"/>
        <v>0</v>
      </c>
      <c r="H266" s="5" t="str">
        <f>$H$1&amp;F266</f>
        <v>，4394796</v>
      </c>
      <c r="I266" s="5" t="str">
        <f>VLOOKUP(A266,HOP!A:U,21,0)</f>
        <v>直采</v>
      </c>
    </row>
    <row r="267" s="5" customFormat="1" hidden="1" spans="1:9">
      <c r="A267" s="6">
        <v>999229339835903</v>
      </c>
      <c r="B267" s="7">
        <v>45267</v>
      </c>
      <c r="C267" s="7">
        <v>45269</v>
      </c>
      <c r="D267" s="5">
        <v>435.3</v>
      </c>
      <c r="E267" s="5" t="str">
        <f>VLOOKUP(A267,HOP!A:L,12,0)</f>
        <v>435.30</v>
      </c>
      <c r="F267" s="5" t="str">
        <f>VLOOKUP(A267,HOP!A:C,3,0)</f>
        <v>4395003</v>
      </c>
      <c r="G267" s="5">
        <f t="shared" si="8"/>
        <v>0</v>
      </c>
      <c r="H267" s="5" t="str">
        <f>$H$1&amp;F267</f>
        <v>，4395003</v>
      </c>
      <c r="I267" s="5" t="str">
        <f>VLOOKUP(A267,HOP!A:U,21,0)</f>
        <v>直采</v>
      </c>
    </row>
    <row r="268" s="5" customFormat="1" hidden="1" spans="1:9">
      <c r="A268" s="6">
        <v>999229340126817</v>
      </c>
      <c r="B268" s="7">
        <v>45268</v>
      </c>
      <c r="C268" s="7">
        <v>45270</v>
      </c>
      <c r="D268" s="5">
        <v>435.3</v>
      </c>
      <c r="E268" s="5" t="str">
        <f>VLOOKUP(A268,HOP!A:L,12,0)</f>
        <v>435.30</v>
      </c>
      <c r="F268" s="5" t="str">
        <f>VLOOKUP(A268,HOP!A:C,3,0)</f>
        <v>4395335</v>
      </c>
      <c r="G268" s="5">
        <f t="shared" si="8"/>
        <v>0</v>
      </c>
      <c r="H268" s="5" t="str">
        <f>$H$1&amp;F268</f>
        <v>，4395335</v>
      </c>
      <c r="I268" s="5" t="str">
        <f>VLOOKUP(A268,HOP!A:U,21,0)</f>
        <v>直采</v>
      </c>
    </row>
    <row r="269" s="5" customFormat="1" hidden="1" spans="1:9">
      <c r="A269" s="6">
        <v>999229340173397</v>
      </c>
      <c r="B269" s="7">
        <v>45267</v>
      </c>
      <c r="C269" s="7">
        <v>45268</v>
      </c>
      <c r="D269" s="5">
        <v>190.62</v>
      </c>
      <c r="E269" s="5" t="str">
        <f>VLOOKUP(A269,HOP!A:L,12,0)</f>
        <v>190.62</v>
      </c>
      <c r="F269" s="5" t="str">
        <f>VLOOKUP(A269,HOP!A:C,3,0)</f>
        <v>4395372</v>
      </c>
      <c r="G269" s="5">
        <f t="shared" si="8"/>
        <v>0</v>
      </c>
      <c r="H269" s="5" t="str">
        <f>$H$1&amp;F269</f>
        <v>，4395372</v>
      </c>
      <c r="I269" s="5" t="str">
        <f>VLOOKUP(A269,HOP!A:U,21,0)</f>
        <v>直采</v>
      </c>
    </row>
    <row r="270" s="5" customFormat="1" hidden="1" spans="1:10">
      <c r="A270" s="6">
        <v>999229348054938</v>
      </c>
      <c r="B270" s="7">
        <v>45268</v>
      </c>
      <c r="C270" s="7">
        <v>45270</v>
      </c>
      <c r="D270" s="5">
        <v>52.67</v>
      </c>
      <c r="E270" s="5">
        <v>52.67</v>
      </c>
      <c r="F270" s="5" t="str">
        <f>VLOOKUP(A270,HOP!A:C,3,0)</f>
        <v>4399327</v>
      </c>
      <c r="G270" s="5">
        <f t="shared" si="8"/>
        <v>0</v>
      </c>
      <c r="H270" s="5" t="str">
        <f>$H$1&amp;F270</f>
        <v>，4399327</v>
      </c>
      <c r="I270" s="5" t="str">
        <f>VLOOKUP(A270,HOP!A:U,21,0)</f>
        <v>直采</v>
      </c>
      <c r="J270" s="5" t="s">
        <v>1339</v>
      </c>
    </row>
    <row r="271" s="5" customFormat="1" hidden="1" spans="1:9">
      <c r="A271" s="6">
        <v>999229349048223</v>
      </c>
      <c r="B271" s="7">
        <v>45268</v>
      </c>
      <c r="C271" s="7">
        <v>45269</v>
      </c>
      <c r="D271" s="5">
        <v>187.6</v>
      </c>
      <c r="E271" s="5" t="str">
        <f>VLOOKUP(A271,HOP!A:L,12,0)</f>
        <v>187.60</v>
      </c>
      <c r="F271" s="5" t="str">
        <f>VLOOKUP(A271,HOP!A:C,3,0)</f>
        <v>4400662</v>
      </c>
      <c r="G271" s="5">
        <f t="shared" si="8"/>
        <v>0</v>
      </c>
      <c r="H271" s="5" t="str">
        <f>$H$1&amp;F271</f>
        <v>，4400662</v>
      </c>
      <c r="I271" s="5" t="str">
        <f>VLOOKUP(A271,HOP!A:U,21,0)</f>
        <v>直采</v>
      </c>
    </row>
    <row r="272" s="5" customFormat="1" hidden="1" spans="1:9">
      <c r="A272" s="6">
        <v>999229349536359</v>
      </c>
      <c r="B272" s="7">
        <v>45268</v>
      </c>
      <c r="C272" s="7">
        <v>45269</v>
      </c>
      <c r="D272" s="5">
        <v>187.6</v>
      </c>
      <c r="E272" s="5" t="str">
        <f>VLOOKUP(A272,HOP!A:L,12,0)</f>
        <v>187.60</v>
      </c>
      <c r="F272" s="5" t="str">
        <f>VLOOKUP(A272,HOP!A:C,3,0)</f>
        <v>4401199</v>
      </c>
      <c r="G272" s="5">
        <f t="shared" si="8"/>
        <v>0</v>
      </c>
      <c r="H272" s="5" t="str">
        <f>$H$1&amp;F272</f>
        <v>，4401199</v>
      </c>
      <c r="I272" s="5" t="str">
        <f>VLOOKUP(A272,HOP!A:U,21,0)</f>
        <v>直采</v>
      </c>
    </row>
    <row r="273" s="5" customFormat="1" hidden="1" spans="1:9">
      <c r="A273" s="6">
        <v>999229349691670</v>
      </c>
      <c r="B273" s="7">
        <v>45268</v>
      </c>
      <c r="C273" s="7">
        <v>45269</v>
      </c>
      <c r="D273" s="5">
        <v>187.6</v>
      </c>
      <c r="E273" s="5" t="str">
        <f>VLOOKUP(A273,HOP!A:L,12,0)</f>
        <v>187.60</v>
      </c>
      <c r="F273" s="5" t="str">
        <f>VLOOKUP(A273,HOP!A:C,3,0)</f>
        <v>4401458</v>
      </c>
      <c r="G273" s="5">
        <f t="shared" si="8"/>
        <v>0</v>
      </c>
      <c r="H273" s="5" t="str">
        <f>$H$1&amp;F273</f>
        <v>，4401458</v>
      </c>
      <c r="I273" s="5" t="str">
        <f>VLOOKUP(A273,HOP!A:U,21,0)</f>
        <v>直采</v>
      </c>
    </row>
    <row r="274" s="5" customFormat="1" hidden="1" spans="1:9">
      <c r="A274" s="6">
        <v>999229349840329</v>
      </c>
      <c r="B274" s="7">
        <v>45268</v>
      </c>
      <c r="C274" s="7">
        <v>45269</v>
      </c>
      <c r="D274" s="5">
        <v>108.24</v>
      </c>
      <c r="E274" s="5" t="str">
        <f>VLOOKUP(A274,HOP!A:L,12,0)</f>
        <v>108.24</v>
      </c>
      <c r="F274" s="5" t="str">
        <f>VLOOKUP(A274,HOP!A:C,3,0)</f>
        <v>4401614</v>
      </c>
      <c r="G274" s="5">
        <f t="shared" si="8"/>
        <v>0</v>
      </c>
      <c r="H274" s="5" t="str">
        <f>$H$1&amp;F274</f>
        <v>，4401614</v>
      </c>
      <c r="I274" s="5" t="str">
        <f>VLOOKUP(A274,HOP!A:U,21,0)</f>
        <v>直采</v>
      </c>
    </row>
    <row r="275" s="5" customFormat="1" hidden="1" spans="1:9">
      <c r="A275" s="6">
        <v>999229350564633</v>
      </c>
      <c r="B275" s="7">
        <v>45269</v>
      </c>
      <c r="C275" s="7">
        <v>45270</v>
      </c>
      <c r="D275" s="5">
        <v>87.59</v>
      </c>
      <c r="E275" s="5" t="str">
        <f>VLOOKUP(A275,HOP!A:L,12,0)</f>
        <v>87.59</v>
      </c>
      <c r="F275" s="5" t="str">
        <f>VLOOKUP(A275,HOP!A:C,3,0)</f>
        <v>4402593</v>
      </c>
      <c r="G275" s="5">
        <f t="shared" si="8"/>
        <v>0</v>
      </c>
      <c r="H275" s="5" t="str">
        <f>$H$1&amp;F275</f>
        <v>，4402593</v>
      </c>
      <c r="I275" s="5" t="str">
        <f>VLOOKUP(A275,HOP!A:U,21,0)</f>
        <v>直采</v>
      </c>
    </row>
    <row r="276" s="5" customFormat="1" hidden="1" spans="1:9">
      <c r="A276" s="6">
        <v>999229353028512</v>
      </c>
      <c r="B276" s="7">
        <v>45269</v>
      </c>
      <c r="C276" s="7">
        <v>45270</v>
      </c>
      <c r="D276" s="5">
        <v>73.75</v>
      </c>
      <c r="E276" s="5" t="str">
        <f>VLOOKUP(A276,HOP!A:L,12,0)</f>
        <v>73.75</v>
      </c>
      <c r="F276" s="5" t="str">
        <f>VLOOKUP(A276,HOP!A:C,3,0)</f>
        <v>4406687</v>
      </c>
      <c r="G276" s="5">
        <f t="shared" si="8"/>
        <v>0</v>
      </c>
      <c r="H276" s="5" t="str">
        <f>$H$1&amp;F276</f>
        <v>，4406687</v>
      </c>
      <c r="I276" s="5" t="str">
        <f>VLOOKUP(A276,HOP!A:U,21,0)</f>
        <v>直采</v>
      </c>
    </row>
    <row r="277" s="5" customFormat="1" hidden="1" spans="1:9">
      <c r="A277" s="6">
        <v>29353225780</v>
      </c>
      <c r="B277" s="7">
        <v>45269</v>
      </c>
      <c r="C277" s="7">
        <v>45270</v>
      </c>
      <c r="D277" s="5">
        <v>63.46</v>
      </c>
      <c r="E277" s="5" t="str">
        <f>VLOOKUP(A277,HOP!A:L,12,0)</f>
        <v>63.46</v>
      </c>
      <c r="F277" s="5" t="str">
        <f>VLOOKUP(A277,HOP!A:C,3,0)</f>
        <v>4406814</v>
      </c>
      <c r="G277" s="5">
        <f t="shared" si="8"/>
        <v>0</v>
      </c>
      <c r="H277" s="5" t="str">
        <f>$H$1&amp;F277</f>
        <v>，4406814</v>
      </c>
      <c r="I277" s="5" t="str">
        <f>VLOOKUP(A277,HOP!A:U,21,0)</f>
        <v>直采</v>
      </c>
    </row>
    <row r="278" s="5" customFormat="1" hidden="1" spans="1:9">
      <c r="A278" s="6">
        <v>999229355472201</v>
      </c>
      <c r="B278" s="7">
        <v>45269</v>
      </c>
      <c r="C278" s="7">
        <v>45270</v>
      </c>
      <c r="D278" s="5">
        <v>221.25</v>
      </c>
      <c r="E278" s="5" t="str">
        <f>VLOOKUP(A278,HOP!A:L,12,0)</f>
        <v>221.25</v>
      </c>
      <c r="F278" s="5" t="str">
        <f>VLOOKUP(A278,HOP!A:C,3,0)</f>
        <v>4407498</v>
      </c>
      <c r="G278" s="5">
        <f t="shared" si="8"/>
        <v>0</v>
      </c>
      <c r="H278" s="5" t="str">
        <f>$H$1&amp;F278</f>
        <v>，4407498</v>
      </c>
      <c r="I278" s="5" t="str">
        <f>VLOOKUP(A278,HOP!A:U,21,0)</f>
        <v>直采</v>
      </c>
    </row>
    <row r="279" s="5" customFormat="1" hidden="1" spans="1:9">
      <c r="A279" s="6">
        <v>999229356934491</v>
      </c>
      <c r="B279" s="7">
        <v>45269</v>
      </c>
      <c r="C279" s="7">
        <v>45270</v>
      </c>
      <c r="D279" s="5">
        <v>738.64</v>
      </c>
      <c r="E279" s="5" t="str">
        <f>VLOOKUP(A279,HOP!A:L,12,0)</f>
        <v>738.64</v>
      </c>
      <c r="F279" s="5" t="str">
        <f>VLOOKUP(A279,HOP!A:C,3,0)</f>
        <v>4407892</v>
      </c>
      <c r="G279" s="5">
        <f t="shared" si="8"/>
        <v>0</v>
      </c>
      <c r="H279" s="5" t="str">
        <f>$H$1&amp;F279</f>
        <v>，4407892</v>
      </c>
      <c r="I279" s="5" t="str">
        <f>VLOOKUP(A279,HOP!A:U,21,0)</f>
        <v>直采</v>
      </c>
    </row>
    <row r="281" spans="4:4">
      <c r="D281" s="5">
        <f>SUM(D2:D280)</f>
        <v>90562.23</v>
      </c>
    </row>
    <row r="288" spans="1:4">
      <c r="A288" s="5" t="s">
        <v>1340</v>
      </c>
      <c r="C288" s="5">
        <v>89192.92</v>
      </c>
      <c r="D288" s="5">
        <v>3182760.16</v>
      </c>
    </row>
    <row r="289" spans="1:4">
      <c r="A289" s="5" t="s">
        <v>1341</v>
      </c>
      <c r="C289" s="5">
        <v>1358.82</v>
      </c>
      <c r="D289" s="5">
        <v>48488.13</v>
      </c>
    </row>
    <row r="290" spans="1:4">
      <c r="A290" s="5" t="s">
        <v>1342</v>
      </c>
      <c r="C290" s="5">
        <v>10.49</v>
      </c>
      <c r="D290" s="5">
        <v>374.33</v>
      </c>
    </row>
    <row r="291" spans="1:4">
      <c r="A291" s="5" t="s">
        <v>1343</v>
      </c>
      <c r="C291" s="5">
        <f>SUBTOTAL(9,C288:C290)</f>
        <v>90562.23</v>
      </c>
      <c r="D291" s="5">
        <f>SUBTOTAL(9,D288:D290)</f>
        <v>3231622.62</v>
      </c>
    </row>
    <row r="292" spans="1:1">
      <c r="A292" s="5" t="s">
        <v>1344</v>
      </c>
    </row>
  </sheetData>
  <autoFilter ref="A1:X279">
    <filterColumn colId="3">
      <filters>
        <filter val="1723.08"/>
        <filter val="220.1"/>
        <filter val="265.1"/>
        <filter val="57.2"/>
        <filter val="187.2"/>
        <filter val="469.2"/>
        <filter val="78.3"/>
        <filter val="381.3"/>
        <filter val="388.3"/>
        <filter val="393.3"/>
        <filter val="433.3"/>
        <filter val="435.3"/>
        <filter val="75.4"/>
        <filter val="251.4"/>
        <filter val="317.4"/>
        <filter val="368.4"/>
        <filter val="892.4"/>
        <filter val="959.4"/>
        <filter val="53.5"/>
        <filter val="84.5"/>
        <filter val="127.5"/>
        <filter val="187.5"/>
        <filter val="301.5"/>
        <filter val="93.6"/>
        <filter val="122.6"/>
        <filter val="187.6"/>
        <filter val="211.6"/>
        <filter val="246.6"/>
        <filter val="277.6"/>
        <filter val="776.6"/>
        <filter val="948.6"/>
        <filter val="83.7"/>
        <filter val="176.7"/>
        <filter val="254.7"/>
        <filter val="479.7"/>
        <filter val="44.8"/>
        <filter val="45.8"/>
        <filter val="99.8"/>
        <filter val="137.8"/>
        <filter val="187.8"/>
        <filter val="231.8"/>
        <filter val="301.8"/>
        <filter val="319.8"/>
        <filter val="637.8"/>
        <filter val="126.9"/>
        <filter val="291.9"/>
        <filter val="312.9"/>
        <filter val="201"/>
        <filter val="52.01"/>
        <filter val="215.02"/>
        <filter val="44.04"/>
        <filter val="86.04"/>
        <filter val="251.04"/>
        <filter val="110.05"/>
        <filter val="406"/>
        <filter val="250.06"/>
        <filter val="475.08"/>
        <filter val="46.09"/>
        <filter val="145.09"/>
        <filter val="431.09"/>
        <filter val="211"/>
        <filter val="60.11"/>
        <filter val="221.11"/>
        <filter val="693.12"/>
        <filter val="320.14"/>
        <filter val="395.14"/>
        <filter val="115"/>
        <filter val="382.16"/>
        <filter val="388.16"/>
        <filter val="863.16"/>
        <filter val="268.18"/>
        <filter val="2274.48"/>
        <filter val="706.19"/>
        <filter val="111.21"/>
        <filter val="160.21"/>
        <filter val="273.21"/>
        <filter val="285.22"/>
        <filter val="442.22"/>
        <filter val="885.22"/>
        <filter val="1754.32"/>
        <filter val="157.23"/>
        <filter val="108.24"/>
        <filter val="309.24"/>
        <filter val="462.24"/>
        <filter val="85.25"/>
        <filter val="221.25"/>
        <filter val="461.25"/>
        <filter val="101.26"/>
        <filter val="104.26"/>
        <filter val="109.26"/>
        <filter val="57.27"/>
        <filter val="65.27"/>
        <filter val="138.27"/>
        <filter val="54.28"/>
        <filter val="82.28"/>
        <filter val="615.28"/>
        <filter val="229.29"/>
        <filter val="64.31"/>
        <filter val="384.31"/>
        <filter val="460.32"/>
        <filter val="1030.22"/>
        <filter val="51.33"/>
        <filter val="198.33"/>
        <filter val="230.33"/>
        <filter val="565.33"/>
        <filter val="602.34"/>
        <filter val="865.34"/>
        <filter val="44.35"/>
        <filter val="57.36"/>
        <filter val="178.36"/>
        <filter val="463.36"/>
        <filter val="536.36"/>
        <filter val="546.36"/>
        <filter val="1432.26"/>
        <filter val="-97.37"/>
        <filter val="108.38"/>
        <filter val="212.38"/>
        <filter val="387.38"/>
        <filter val="83.41"/>
        <filter val="54.42"/>
        <filter val="810.42"/>
        <filter val="1770.12"/>
        <filter val="68.44"/>
        <filter val="66.45"/>
        <filter val="1346.15"/>
        <filter val="63.46"/>
        <filter val="111.46"/>
        <filter val="302.47"/>
        <filter val="94.48"/>
        <filter val="261.48"/>
        <filter val="270.48"/>
        <filter val="312.48"/>
        <filter val="409.48"/>
        <filter val="461.48"/>
        <filter val="92.49"/>
        <filter val="-80.49"/>
        <filter val="-185.81"/>
        <filter val="360.51"/>
        <filter val="372.51"/>
        <filter val="2631.81"/>
        <filter val="31.52"/>
        <filter val="179.52"/>
        <filter val="604.52"/>
        <filter val="211.53"/>
        <filter val="1327.83"/>
        <filter val="105.54"/>
        <filter val="130.54"/>
        <filter val="177.54"/>
        <filter val="210.54"/>
        <filter val="578.54"/>
        <filter val="885.54"/>
        <filter val="68.55"/>
        <filter val="98.55"/>
        <filter val="352.55"/>
        <filter val="92.56"/>
        <filter val="253.56"/>
        <filter val="472.56"/>
        <filter val="863.56"/>
        <filter val="55.57"/>
        <filter val="64.57"/>
        <filter val="55.59"/>
        <filter val="87.59"/>
        <filter val="53.61"/>
        <filter val="65.61"/>
        <filter val="43.62"/>
        <filter val="53.62"/>
        <filter val="190.62"/>
        <filter val="50.63"/>
        <filter val="74.63"/>
        <filter val="50.64"/>
        <filter val="111.64"/>
        <filter val="155.64"/>
        <filter val="738.64"/>
        <filter val="765"/>
        <filter val="468.65"/>
        <filter val="93.66"/>
        <filter val="102.66"/>
        <filter val="866.66"/>
        <filter val="52.67"/>
        <filter val="732.68"/>
        <filter val="210.69"/>
        <filter val="342.69"/>
        <filter val="215.72"/>
        <filter val="297.72"/>
        <filter val="638.72"/>
        <filter val="675.72"/>
        <filter val="55.73"/>
        <filter val="158.73"/>
        <filter val="221.73"/>
        <filter val="77.74"/>
        <filter val="73.75"/>
        <filter val="1368.65"/>
        <filter val="281.76"/>
        <filter val="461.76"/>
        <filter val="46.77"/>
        <filter val="50.78"/>
        <filter val="103.78"/>
        <filter val="185.78"/>
        <filter val="216.78"/>
        <filter val="847.78"/>
        <filter val="46.79"/>
        <filter val="414.81"/>
        <filter val="1051.51"/>
        <filter val="55.82"/>
        <filter val="359.82"/>
        <filter val="47.83"/>
        <filter val="159.84"/>
        <filter val="374.84"/>
        <filter val="551.84"/>
        <filter val="239.85"/>
        <filter val="175.87"/>
        <filter val="148.88"/>
        <filter val="701.91"/>
        <filter val="388.92"/>
        <filter val="33.93"/>
        <filter val="85.93"/>
        <filter val="28.94"/>
        <filter val="217.94"/>
        <filter val="383.94"/>
        <filter val="505.95"/>
        <filter val="959.95"/>
        <filter val="591.96"/>
        <filter val="624.96"/>
        <filter val="191.97"/>
        <filter val="88.98"/>
        <filter val="185.98"/>
        <filter val="577.98"/>
        <filter val="785.98"/>
        <filter val="1094.92"/>
        <filter val="1308.96"/>
        <filter val="1406.97"/>
      </filters>
    </filterColumn>
    <filterColumn colId="6">
      <filters>
        <filter val="#N/A"/>
        <filter val="10.49"/>
        <filter val="-80.49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64"/>
  <sheetViews>
    <sheetView workbookViewId="0">
      <selection activeCell="I29" sqref="I29"/>
    </sheetView>
  </sheetViews>
  <sheetFormatPr defaultColWidth="8" defaultRowHeight="12.75"/>
  <cols>
    <col min="1" max="1" width="14.625" style="1" customWidth="1"/>
    <col min="2" max="16383" width="8" style="1"/>
  </cols>
  <sheetData>
    <row r="1" s="1" customFormat="1" spans="1:22">
      <c r="A1" s="2" t="s">
        <v>1345</v>
      </c>
      <c r="B1" s="2" t="s">
        <v>1346</v>
      </c>
      <c r="C1" s="2" t="s">
        <v>1347</v>
      </c>
      <c r="D1" s="2" t="s">
        <v>1348</v>
      </c>
      <c r="E1" s="2" t="s">
        <v>13</v>
      </c>
      <c r="F1" s="2" t="s">
        <v>5</v>
      </c>
      <c r="G1" s="2" t="s">
        <v>6</v>
      </c>
      <c r="H1" s="2" t="s">
        <v>1349</v>
      </c>
      <c r="I1" s="2" t="s">
        <v>1350</v>
      </c>
      <c r="J1" s="2" t="s">
        <v>1351</v>
      </c>
      <c r="K1" s="2" t="s">
        <v>1352</v>
      </c>
      <c r="L1" s="2" t="s">
        <v>1353</v>
      </c>
      <c r="M1" s="2" t="s">
        <v>1354</v>
      </c>
      <c r="N1" s="2" t="s">
        <v>1355</v>
      </c>
      <c r="O1" s="2" t="s">
        <v>1356</v>
      </c>
      <c r="P1" s="2" t="s">
        <v>1357</v>
      </c>
      <c r="Q1" s="2" t="s">
        <v>1358</v>
      </c>
      <c r="R1" s="2" t="s">
        <v>1359</v>
      </c>
      <c r="S1" s="2" t="s">
        <v>1360</v>
      </c>
      <c r="T1" s="2" t="s">
        <v>1361</v>
      </c>
      <c r="U1" s="2" t="s">
        <v>1362</v>
      </c>
      <c r="V1" s="2" t="s">
        <v>1363</v>
      </c>
    </row>
    <row r="2" s="1" customFormat="1" spans="1:22">
      <c r="A2" s="3">
        <v>999229356934491</v>
      </c>
      <c r="B2" s="1" t="s">
        <v>1364</v>
      </c>
      <c r="C2" s="1" t="s">
        <v>1365</v>
      </c>
      <c r="D2" s="1" t="s">
        <v>1366</v>
      </c>
      <c r="E2" s="1" t="s">
        <v>1367</v>
      </c>
      <c r="F2" s="1" t="s">
        <v>1364</v>
      </c>
      <c r="G2" s="1" t="s">
        <v>1368</v>
      </c>
      <c r="H2" s="1" t="s">
        <v>1369</v>
      </c>
      <c r="I2" s="1" t="s">
        <v>1370</v>
      </c>
      <c r="J2" s="1" t="s">
        <v>30</v>
      </c>
      <c r="K2" s="1" t="s">
        <v>1371</v>
      </c>
      <c r="L2" s="1" t="s">
        <v>1371</v>
      </c>
      <c r="M2" s="1" t="s">
        <v>1372</v>
      </c>
      <c r="N2" s="1" t="s">
        <v>1372</v>
      </c>
      <c r="O2" s="1" t="s">
        <v>1373</v>
      </c>
      <c r="P2" s="1" t="s">
        <v>1374</v>
      </c>
      <c r="Q2" s="1" t="s">
        <v>1375</v>
      </c>
      <c r="R2" s="1" t="s">
        <v>1376</v>
      </c>
      <c r="S2" s="1" t="s">
        <v>1377</v>
      </c>
      <c r="T2" s="1" t="s">
        <v>1378</v>
      </c>
      <c r="U2" s="1" t="s">
        <v>1334</v>
      </c>
      <c r="V2" s="1" t="s">
        <v>1379</v>
      </c>
    </row>
    <row r="3" s="1" customFormat="1" spans="1:22">
      <c r="A3" s="3">
        <v>999229355472201</v>
      </c>
      <c r="B3" s="1" t="s">
        <v>1364</v>
      </c>
      <c r="C3" s="1" t="s">
        <v>1380</v>
      </c>
      <c r="D3" s="1" t="s">
        <v>1381</v>
      </c>
      <c r="E3" s="1" t="s">
        <v>1382</v>
      </c>
      <c r="F3" s="1" t="s">
        <v>1364</v>
      </c>
      <c r="G3" s="1" t="s">
        <v>1368</v>
      </c>
      <c r="H3" s="1" t="s">
        <v>1369</v>
      </c>
      <c r="I3" s="1" t="s">
        <v>1383</v>
      </c>
      <c r="J3" s="1" t="s">
        <v>30</v>
      </c>
      <c r="K3" s="1" t="s">
        <v>1384</v>
      </c>
      <c r="L3" s="1" t="s">
        <v>1384</v>
      </c>
      <c r="M3" s="1" t="s">
        <v>1372</v>
      </c>
      <c r="N3" s="1" t="s">
        <v>1372</v>
      </c>
      <c r="O3" s="1" t="s">
        <v>1373</v>
      </c>
      <c r="P3" s="1" t="s">
        <v>1374</v>
      </c>
      <c r="Q3" s="1" t="s">
        <v>1375</v>
      </c>
      <c r="R3" s="1" t="s">
        <v>1385</v>
      </c>
      <c r="S3" s="1" t="s">
        <v>1377</v>
      </c>
      <c r="T3" s="1" t="s">
        <v>1378</v>
      </c>
      <c r="U3" s="1" t="s">
        <v>1334</v>
      </c>
      <c r="V3" s="1" t="s">
        <v>1379</v>
      </c>
    </row>
    <row r="4" s="1" customFormat="1" spans="1:22">
      <c r="A4" s="3">
        <v>29353225780</v>
      </c>
      <c r="B4" s="1" t="s">
        <v>1364</v>
      </c>
      <c r="C4" s="1" t="s">
        <v>1386</v>
      </c>
      <c r="D4" s="1" t="s">
        <v>1387</v>
      </c>
      <c r="E4" s="1" t="s">
        <v>1388</v>
      </c>
      <c r="F4" s="1" t="s">
        <v>1364</v>
      </c>
      <c r="G4" s="1" t="s">
        <v>1368</v>
      </c>
      <c r="H4" s="1" t="s">
        <v>1369</v>
      </c>
      <c r="I4" s="1" t="s">
        <v>1389</v>
      </c>
      <c r="J4" s="1" t="s">
        <v>30</v>
      </c>
      <c r="K4" s="1" t="s">
        <v>1390</v>
      </c>
      <c r="L4" s="1" t="s">
        <v>1390</v>
      </c>
      <c r="M4" s="1" t="s">
        <v>1372</v>
      </c>
      <c r="N4" s="1" t="s">
        <v>1372</v>
      </c>
      <c r="O4" s="1" t="s">
        <v>1373</v>
      </c>
      <c r="P4" s="1" t="s">
        <v>1374</v>
      </c>
      <c r="Q4" s="1" t="s">
        <v>1375</v>
      </c>
      <c r="R4" s="1" t="s">
        <v>1391</v>
      </c>
      <c r="S4" s="1" t="s">
        <v>1377</v>
      </c>
      <c r="T4" s="1" t="s">
        <v>1378</v>
      </c>
      <c r="U4" s="1" t="s">
        <v>1334</v>
      </c>
      <c r="V4" s="1" t="s">
        <v>1379</v>
      </c>
    </row>
    <row r="5" s="1" customFormat="1" spans="1:22">
      <c r="A5" s="3">
        <v>999229353028512</v>
      </c>
      <c r="B5" s="1" t="s">
        <v>1364</v>
      </c>
      <c r="C5" s="1" t="s">
        <v>1392</v>
      </c>
      <c r="D5" s="1" t="s">
        <v>1381</v>
      </c>
      <c r="E5" s="1" t="s">
        <v>1393</v>
      </c>
      <c r="F5" s="1" t="s">
        <v>1364</v>
      </c>
      <c r="G5" s="1" t="s">
        <v>1368</v>
      </c>
      <c r="H5" s="1" t="s">
        <v>1369</v>
      </c>
      <c r="I5" s="1" t="s">
        <v>1394</v>
      </c>
      <c r="J5" s="1" t="s">
        <v>30</v>
      </c>
      <c r="K5" s="1" t="s">
        <v>1395</v>
      </c>
      <c r="L5" s="1" t="s">
        <v>1395</v>
      </c>
      <c r="M5" s="1" t="s">
        <v>1372</v>
      </c>
      <c r="N5" s="1" t="s">
        <v>1372</v>
      </c>
      <c r="O5" s="1" t="s">
        <v>1373</v>
      </c>
      <c r="P5" s="1" t="s">
        <v>1374</v>
      </c>
      <c r="Q5" s="1" t="s">
        <v>1375</v>
      </c>
      <c r="R5" s="1" t="s">
        <v>1396</v>
      </c>
      <c r="S5" s="1" t="s">
        <v>1377</v>
      </c>
      <c r="T5" s="1" t="s">
        <v>1378</v>
      </c>
      <c r="U5" s="1" t="s">
        <v>1334</v>
      </c>
      <c r="V5" s="1" t="s">
        <v>1379</v>
      </c>
    </row>
    <row r="6" s="1" customFormat="1" spans="1:22">
      <c r="A6" s="3">
        <v>999229350564633</v>
      </c>
      <c r="B6" s="1" t="s">
        <v>1397</v>
      </c>
      <c r="C6" s="1" t="s">
        <v>1398</v>
      </c>
      <c r="D6" s="1" t="s">
        <v>1399</v>
      </c>
      <c r="E6" s="1" t="s">
        <v>1400</v>
      </c>
      <c r="F6" s="1" t="s">
        <v>1364</v>
      </c>
      <c r="G6" s="1" t="s">
        <v>1368</v>
      </c>
      <c r="H6" s="1" t="s">
        <v>1369</v>
      </c>
      <c r="I6" s="1" t="s">
        <v>1401</v>
      </c>
      <c r="J6" s="1" t="s">
        <v>30</v>
      </c>
      <c r="K6" s="1" t="s">
        <v>1402</v>
      </c>
      <c r="L6" s="1" t="s">
        <v>1402</v>
      </c>
      <c r="M6" s="1" t="s">
        <v>1372</v>
      </c>
      <c r="N6" s="1" t="s">
        <v>1372</v>
      </c>
      <c r="O6" s="1" t="s">
        <v>1373</v>
      </c>
      <c r="P6" s="1" t="s">
        <v>1374</v>
      </c>
      <c r="Q6" s="1" t="s">
        <v>1375</v>
      </c>
      <c r="R6" s="1" t="s">
        <v>1403</v>
      </c>
      <c r="S6" s="1" t="s">
        <v>1377</v>
      </c>
      <c r="T6" s="1" t="s">
        <v>1378</v>
      </c>
      <c r="U6" s="1" t="s">
        <v>1334</v>
      </c>
      <c r="V6" s="1" t="s">
        <v>1404</v>
      </c>
    </row>
    <row r="7" s="1" customFormat="1" spans="1:22">
      <c r="A7" s="3">
        <v>999229349840329</v>
      </c>
      <c r="B7" s="1" t="s">
        <v>1397</v>
      </c>
      <c r="C7" s="1" t="s">
        <v>1405</v>
      </c>
      <c r="D7" s="1" t="s">
        <v>1406</v>
      </c>
      <c r="E7" s="1" t="s">
        <v>1407</v>
      </c>
      <c r="F7" s="1" t="s">
        <v>1397</v>
      </c>
      <c r="G7" s="1" t="s">
        <v>1364</v>
      </c>
      <c r="H7" s="1" t="s">
        <v>1369</v>
      </c>
      <c r="I7" s="1" t="s">
        <v>1408</v>
      </c>
      <c r="J7" s="1" t="s">
        <v>30</v>
      </c>
      <c r="K7" s="1" t="s">
        <v>1409</v>
      </c>
      <c r="L7" s="1" t="s">
        <v>1409</v>
      </c>
      <c r="M7" s="1" t="s">
        <v>1372</v>
      </c>
      <c r="N7" s="1" t="s">
        <v>1372</v>
      </c>
      <c r="O7" s="1" t="s">
        <v>1373</v>
      </c>
      <c r="P7" s="1" t="s">
        <v>1374</v>
      </c>
      <c r="Q7" s="1" t="s">
        <v>1375</v>
      </c>
      <c r="R7" s="1" t="s">
        <v>1410</v>
      </c>
      <c r="S7" s="1" t="s">
        <v>1377</v>
      </c>
      <c r="T7" s="1" t="s">
        <v>1378</v>
      </c>
      <c r="U7" s="1" t="s">
        <v>1334</v>
      </c>
      <c r="V7" s="1" t="s">
        <v>1379</v>
      </c>
    </row>
    <row r="8" s="1" customFormat="1" spans="1:22">
      <c r="A8" s="3">
        <v>999229349691670</v>
      </c>
      <c r="B8" s="1" t="s">
        <v>1397</v>
      </c>
      <c r="C8" s="1" t="s">
        <v>1411</v>
      </c>
      <c r="D8" s="1" t="s">
        <v>1412</v>
      </c>
      <c r="E8" s="1" t="s">
        <v>1413</v>
      </c>
      <c r="F8" s="1" t="s">
        <v>1397</v>
      </c>
      <c r="G8" s="1" t="s">
        <v>1364</v>
      </c>
      <c r="H8" s="1" t="s">
        <v>1369</v>
      </c>
      <c r="I8" s="1" t="s">
        <v>1414</v>
      </c>
      <c r="J8" s="1" t="s">
        <v>30</v>
      </c>
      <c r="K8" s="1" t="s">
        <v>1415</v>
      </c>
      <c r="L8" s="1" t="s">
        <v>1415</v>
      </c>
      <c r="M8" s="1" t="s">
        <v>1372</v>
      </c>
      <c r="N8" s="1" t="s">
        <v>1372</v>
      </c>
      <c r="O8" s="1" t="s">
        <v>1373</v>
      </c>
      <c r="P8" s="1" t="s">
        <v>1374</v>
      </c>
      <c r="Q8" s="1" t="s">
        <v>1375</v>
      </c>
      <c r="R8" s="1" t="s">
        <v>1416</v>
      </c>
      <c r="S8" s="1" t="s">
        <v>1377</v>
      </c>
      <c r="T8" s="1" t="s">
        <v>1378</v>
      </c>
      <c r="U8" s="1" t="s">
        <v>1334</v>
      </c>
      <c r="V8" s="1" t="s">
        <v>1404</v>
      </c>
    </row>
    <row r="9" s="1" customFormat="1" spans="1:22">
      <c r="A9" s="3">
        <v>999229349536359</v>
      </c>
      <c r="B9" s="1" t="s">
        <v>1397</v>
      </c>
      <c r="C9" s="1" t="s">
        <v>1417</v>
      </c>
      <c r="D9" s="1" t="s">
        <v>1412</v>
      </c>
      <c r="E9" s="1" t="s">
        <v>1418</v>
      </c>
      <c r="F9" s="1" t="s">
        <v>1397</v>
      </c>
      <c r="G9" s="1" t="s">
        <v>1364</v>
      </c>
      <c r="H9" s="1" t="s">
        <v>1369</v>
      </c>
      <c r="I9" s="1" t="s">
        <v>1414</v>
      </c>
      <c r="J9" s="1" t="s">
        <v>30</v>
      </c>
      <c r="K9" s="1" t="s">
        <v>1415</v>
      </c>
      <c r="L9" s="1" t="s">
        <v>1415</v>
      </c>
      <c r="M9" s="1" t="s">
        <v>1372</v>
      </c>
      <c r="N9" s="1" t="s">
        <v>1372</v>
      </c>
      <c r="O9" s="1" t="s">
        <v>1373</v>
      </c>
      <c r="P9" s="1" t="s">
        <v>1374</v>
      </c>
      <c r="Q9" s="1" t="s">
        <v>1375</v>
      </c>
      <c r="R9" s="1" t="s">
        <v>1419</v>
      </c>
      <c r="S9" s="1" t="s">
        <v>1377</v>
      </c>
      <c r="T9" s="1" t="s">
        <v>1378</v>
      </c>
      <c r="U9" s="1" t="s">
        <v>1334</v>
      </c>
      <c r="V9" s="1" t="s">
        <v>1404</v>
      </c>
    </row>
    <row r="10" s="1" customFormat="1" spans="1:22">
      <c r="A10" s="3">
        <v>999229349048223</v>
      </c>
      <c r="B10" s="1" t="s">
        <v>1397</v>
      </c>
      <c r="C10" s="1" t="s">
        <v>1420</v>
      </c>
      <c r="D10" s="1" t="s">
        <v>1412</v>
      </c>
      <c r="E10" s="1" t="s">
        <v>1421</v>
      </c>
      <c r="F10" s="1" t="s">
        <v>1397</v>
      </c>
      <c r="G10" s="1" t="s">
        <v>1364</v>
      </c>
      <c r="H10" s="1" t="s">
        <v>1369</v>
      </c>
      <c r="I10" s="1" t="s">
        <v>1414</v>
      </c>
      <c r="J10" s="1" t="s">
        <v>30</v>
      </c>
      <c r="K10" s="1" t="s">
        <v>1415</v>
      </c>
      <c r="L10" s="1" t="s">
        <v>1415</v>
      </c>
      <c r="M10" s="1" t="s">
        <v>1372</v>
      </c>
      <c r="N10" s="1" t="s">
        <v>1372</v>
      </c>
      <c r="O10" s="1" t="s">
        <v>1373</v>
      </c>
      <c r="P10" s="1" t="s">
        <v>1374</v>
      </c>
      <c r="Q10" s="1" t="s">
        <v>1375</v>
      </c>
      <c r="R10" s="1" t="s">
        <v>1422</v>
      </c>
      <c r="S10" s="1" t="s">
        <v>1377</v>
      </c>
      <c r="T10" s="1" t="s">
        <v>1378</v>
      </c>
      <c r="U10" s="1" t="s">
        <v>1334</v>
      </c>
      <c r="V10" s="1" t="s">
        <v>1404</v>
      </c>
    </row>
    <row r="11" s="1" customFormat="1" spans="1:22">
      <c r="A11" s="3">
        <v>999229348054938</v>
      </c>
      <c r="B11" s="1" t="s">
        <v>1397</v>
      </c>
      <c r="C11" s="1" t="s">
        <v>1423</v>
      </c>
      <c r="D11" s="1" t="s">
        <v>1406</v>
      </c>
      <c r="E11" s="1" t="s">
        <v>1424</v>
      </c>
      <c r="F11" s="1" t="s">
        <v>1397</v>
      </c>
      <c r="G11" s="1" t="s">
        <v>1368</v>
      </c>
      <c r="H11" s="1" t="s">
        <v>1369</v>
      </c>
      <c r="I11" s="1" t="s">
        <v>1425</v>
      </c>
      <c r="J11" s="1" t="s">
        <v>30</v>
      </c>
      <c r="K11" s="1" t="s">
        <v>1426</v>
      </c>
      <c r="L11" s="1" t="s">
        <v>1426</v>
      </c>
      <c r="M11" s="1" t="s">
        <v>1372</v>
      </c>
      <c r="N11" s="1" t="s">
        <v>1372</v>
      </c>
      <c r="O11" s="1" t="s">
        <v>1373</v>
      </c>
      <c r="P11" s="1" t="s">
        <v>1374</v>
      </c>
      <c r="Q11" s="1" t="s">
        <v>1375</v>
      </c>
      <c r="R11" s="1" t="s">
        <v>1427</v>
      </c>
      <c r="S11" s="1" t="s">
        <v>1377</v>
      </c>
      <c r="T11" s="1" t="s">
        <v>1378</v>
      </c>
      <c r="U11" s="1" t="s">
        <v>1334</v>
      </c>
      <c r="V11" s="1" t="s">
        <v>1379</v>
      </c>
    </row>
    <row r="12" s="1" customFormat="1" spans="1:22">
      <c r="A12" s="3">
        <v>999229340173397</v>
      </c>
      <c r="B12" s="1" t="s">
        <v>1428</v>
      </c>
      <c r="C12" s="1" t="s">
        <v>1429</v>
      </c>
      <c r="D12" s="1" t="s">
        <v>1430</v>
      </c>
      <c r="E12" s="1" t="s">
        <v>1431</v>
      </c>
      <c r="F12" s="1" t="s">
        <v>1428</v>
      </c>
      <c r="G12" s="1" t="s">
        <v>1397</v>
      </c>
      <c r="H12" s="1" t="s">
        <v>1369</v>
      </c>
      <c r="I12" s="1" t="s">
        <v>1432</v>
      </c>
      <c r="J12" s="1" t="s">
        <v>30</v>
      </c>
      <c r="K12" s="1" t="s">
        <v>1433</v>
      </c>
      <c r="L12" s="1" t="s">
        <v>1433</v>
      </c>
      <c r="M12" s="1" t="s">
        <v>1372</v>
      </c>
      <c r="N12" s="1" t="s">
        <v>1372</v>
      </c>
      <c r="O12" s="1" t="s">
        <v>1373</v>
      </c>
      <c r="P12" s="1" t="s">
        <v>1374</v>
      </c>
      <c r="Q12" s="1" t="s">
        <v>1375</v>
      </c>
      <c r="R12" s="1" t="s">
        <v>1434</v>
      </c>
      <c r="S12" s="1" t="s">
        <v>1377</v>
      </c>
      <c r="T12" s="1" t="s">
        <v>1378</v>
      </c>
      <c r="U12" s="1" t="s">
        <v>1334</v>
      </c>
      <c r="V12" s="1" t="s">
        <v>1379</v>
      </c>
    </row>
    <row r="13" s="1" customFormat="1" spans="1:22">
      <c r="A13" s="3">
        <v>999229340126817</v>
      </c>
      <c r="B13" s="1" t="s">
        <v>1428</v>
      </c>
      <c r="C13" s="1" t="s">
        <v>1435</v>
      </c>
      <c r="D13" s="1" t="s">
        <v>1436</v>
      </c>
      <c r="E13" s="1" t="s">
        <v>1437</v>
      </c>
      <c r="F13" s="1" t="s">
        <v>1397</v>
      </c>
      <c r="G13" s="1" t="s">
        <v>1368</v>
      </c>
      <c r="H13" s="1" t="s">
        <v>1369</v>
      </c>
      <c r="I13" s="1" t="s">
        <v>1438</v>
      </c>
      <c r="J13" s="1" t="s">
        <v>30</v>
      </c>
      <c r="K13" s="1" t="s">
        <v>1439</v>
      </c>
      <c r="L13" s="1" t="s">
        <v>1439</v>
      </c>
      <c r="M13" s="1" t="s">
        <v>1372</v>
      </c>
      <c r="N13" s="1" t="s">
        <v>1372</v>
      </c>
      <c r="O13" s="1" t="s">
        <v>1373</v>
      </c>
      <c r="P13" s="1" t="s">
        <v>1374</v>
      </c>
      <c r="Q13" s="1" t="s">
        <v>1375</v>
      </c>
      <c r="R13" s="1" t="s">
        <v>1440</v>
      </c>
      <c r="S13" s="1" t="s">
        <v>1377</v>
      </c>
      <c r="T13" s="1" t="s">
        <v>1378</v>
      </c>
      <c r="U13" s="1" t="s">
        <v>1334</v>
      </c>
      <c r="V13" s="1" t="s">
        <v>1379</v>
      </c>
    </row>
    <row r="14" s="1" customFormat="1" spans="1:22">
      <c r="A14" s="3">
        <v>999229339835903</v>
      </c>
      <c r="B14" s="1" t="s">
        <v>1428</v>
      </c>
      <c r="C14" s="1" t="s">
        <v>1441</v>
      </c>
      <c r="D14" s="1" t="s">
        <v>1436</v>
      </c>
      <c r="E14" s="1" t="s">
        <v>1442</v>
      </c>
      <c r="F14" s="1" t="s">
        <v>1428</v>
      </c>
      <c r="G14" s="1" t="s">
        <v>1364</v>
      </c>
      <c r="H14" s="1" t="s">
        <v>1369</v>
      </c>
      <c r="I14" s="1" t="s">
        <v>1438</v>
      </c>
      <c r="J14" s="1" t="s">
        <v>30</v>
      </c>
      <c r="K14" s="1" t="s">
        <v>1439</v>
      </c>
      <c r="L14" s="1" t="s">
        <v>1439</v>
      </c>
      <c r="M14" s="1" t="s">
        <v>1372</v>
      </c>
      <c r="N14" s="1" t="s">
        <v>1372</v>
      </c>
      <c r="O14" s="1" t="s">
        <v>1373</v>
      </c>
      <c r="P14" s="1" t="s">
        <v>1374</v>
      </c>
      <c r="Q14" s="1" t="s">
        <v>1375</v>
      </c>
      <c r="R14" s="1" t="s">
        <v>1443</v>
      </c>
      <c r="S14" s="1" t="s">
        <v>1377</v>
      </c>
      <c r="T14" s="1" t="s">
        <v>1378</v>
      </c>
      <c r="U14" s="1" t="s">
        <v>1334</v>
      </c>
      <c r="V14" s="1" t="s">
        <v>1379</v>
      </c>
    </row>
    <row r="15" s="1" customFormat="1" spans="1:22">
      <c r="A15" s="3">
        <v>999229339737850</v>
      </c>
      <c r="B15" s="1" t="s">
        <v>1428</v>
      </c>
      <c r="C15" s="1" t="s">
        <v>1444</v>
      </c>
      <c r="D15" s="1" t="s">
        <v>1412</v>
      </c>
      <c r="E15" s="1" t="s">
        <v>1445</v>
      </c>
      <c r="F15" s="1" t="s">
        <v>1428</v>
      </c>
      <c r="G15" s="1" t="s">
        <v>1364</v>
      </c>
      <c r="H15" s="1" t="s">
        <v>1369</v>
      </c>
      <c r="I15" s="1" t="s">
        <v>1446</v>
      </c>
      <c r="J15" s="1" t="s">
        <v>30</v>
      </c>
      <c r="K15" s="1" t="s">
        <v>1447</v>
      </c>
      <c r="L15" s="1" t="s">
        <v>1447</v>
      </c>
      <c r="M15" s="1" t="s">
        <v>1372</v>
      </c>
      <c r="N15" s="1" t="s">
        <v>1372</v>
      </c>
      <c r="O15" s="1" t="s">
        <v>1373</v>
      </c>
      <c r="P15" s="1" t="s">
        <v>1374</v>
      </c>
      <c r="Q15" s="1" t="s">
        <v>1375</v>
      </c>
      <c r="R15" s="1" t="s">
        <v>1448</v>
      </c>
      <c r="S15" s="1" t="s">
        <v>1377</v>
      </c>
      <c r="T15" s="1" t="s">
        <v>1378</v>
      </c>
      <c r="U15" s="1" t="s">
        <v>1334</v>
      </c>
      <c r="V15" s="1" t="s">
        <v>1404</v>
      </c>
    </row>
    <row r="16" s="1" customFormat="1" spans="1:22">
      <c r="A16" s="3">
        <v>999229339589544</v>
      </c>
      <c r="B16" s="1" t="s">
        <v>1428</v>
      </c>
      <c r="C16" s="1" t="s">
        <v>1449</v>
      </c>
      <c r="D16" s="1" t="s">
        <v>1412</v>
      </c>
      <c r="E16" s="1" t="s">
        <v>1450</v>
      </c>
      <c r="F16" s="1" t="s">
        <v>1428</v>
      </c>
      <c r="G16" s="1" t="s">
        <v>1364</v>
      </c>
      <c r="H16" s="1" t="s">
        <v>1369</v>
      </c>
      <c r="I16" s="1" t="s">
        <v>1446</v>
      </c>
      <c r="J16" s="1" t="s">
        <v>30</v>
      </c>
      <c r="K16" s="1" t="s">
        <v>1447</v>
      </c>
      <c r="L16" s="1" t="s">
        <v>1447</v>
      </c>
      <c r="M16" s="1" t="s">
        <v>1372</v>
      </c>
      <c r="N16" s="1" t="s">
        <v>1372</v>
      </c>
      <c r="O16" s="1" t="s">
        <v>1373</v>
      </c>
      <c r="P16" s="1" t="s">
        <v>1374</v>
      </c>
      <c r="Q16" s="1" t="s">
        <v>1375</v>
      </c>
      <c r="R16" s="1" t="s">
        <v>1451</v>
      </c>
      <c r="S16" s="1" t="s">
        <v>1377</v>
      </c>
      <c r="T16" s="1" t="s">
        <v>1378</v>
      </c>
      <c r="U16" s="1" t="s">
        <v>1334</v>
      </c>
      <c r="V16" s="1" t="s">
        <v>1404</v>
      </c>
    </row>
    <row r="17" s="1" customFormat="1" spans="1:22">
      <c r="A17" s="3">
        <v>999229339224464</v>
      </c>
      <c r="B17" s="1" t="s">
        <v>1428</v>
      </c>
      <c r="C17" s="1" t="s">
        <v>1452</v>
      </c>
      <c r="D17" s="1" t="s">
        <v>1453</v>
      </c>
      <c r="E17" s="1" t="s">
        <v>1454</v>
      </c>
      <c r="F17" s="1" t="s">
        <v>1397</v>
      </c>
      <c r="G17" s="1" t="s">
        <v>1364</v>
      </c>
      <c r="H17" s="1" t="s">
        <v>1369</v>
      </c>
      <c r="I17" s="1" t="s">
        <v>1455</v>
      </c>
      <c r="J17" s="1" t="s">
        <v>30</v>
      </c>
      <c r="K17" s="1" t="s">
        <v>1456</v>
      </c>
      <c r="L17" s="1" t="s">
        <v>1456</v>
      </c>
      <c r="M17" s="1" t="s">
        <v>1372</v>
      </c>
      <c r="N17" s="1" t="s">
        <v>1372</v>
      </c>
      <c r="O17" s="1" t="s">
        <v>1373</v>
      </c>
      <c r="P17" s="1" t="s">
        <v>1374</v>
      </c>
      <c r="Q17" s="1" t="s">
        <v>1375</v>
      </c>
      <c r="R17" s="1" t="s">
        <v>1457</v>
      </c>
      <c r="S17" s="1" t="s">
        <v>1377</v>
      </c>
      <c r="T17" s="1" t="s">
        <v>1378</v>
      </c>
      <c r="U17" s="1" t="s">
        <v>1334</v>
      </c>
      <c r="V17" s="1" t="s">
        <v>1404</v>
      </c>
    </row>
    <row r="18" s="1" customFormat="1" spans="1:22">
      <c r="A18" s="3">
        <v>999229339198809</v>
      </c>
      <c r="B18" s="1" t="s">
        <v>1428</v>
      </c>
      <c r="C18" s="1" t="s">
        <v>1458</v>
      </c>
      <c r="D18" s="1" t="s">
        <v>1453</v>
      </c>
      <c r="E18" s="1" t="s">
        <v>1459</v>
      </c>
      <c r="F18" s="1" t="s">
        <v>1397</v>
      </c>
      <c r="G18" s="1" t="s">
        <v>1364</v>
      </c>
      <c r="H18" s="1" t="s">
        <v>1369</v>
      </c>
      <c r="I18" s="1" t="s">
        <v>1455</v>
      </c>
      <c r="J18" s="1" t="s">
        <v>30</v>
      </c>
      <c r="K18" s="1" t="s">
        <v>1456</v>
      </c>
      <c r="L18" s="1" t="s">
        <v>1456</v>
      </c>
      <c r="M18" s="1" t="s">
        <v>1372</v>
      </c>
      <c r="N18" s="1" t="s">
        <v>1372</v>
      </c>
      <c r="O18" s="1" t="s">
        <v>1373</v>
      </c>
      <c r="P18" s="1" t="s">
        <v>1374</v>
      </c>
      <c r="Q18" s="1" t="s">
        <v>1375</v>
      </c>
      <c r="R18" s="1" t="s">
        <v>1460</v>
      </c>
      <c r="S18" s="1" t="s">
        <v>1377</v>
      </c>
      <c r="T18" s="1" t="s">
        <v>1378</v>
      </c>
      <c r="U18" s="1" t="s">
        <v>1334</v>
      </c>
      <c r="V18" s="1" t="s">
        <v>1404</v>
      </c>
    </row>
    <row r="19" s="1" customFormat="1" spans="1:22">
      <c r="A19" s="3">
        <v>999229339155513</v>
      </c>
      <c r="B19" s="1" t="s">
        <v>1428</v>
      </c>
      <c r="C19" s="1" t="s">
        <v>1461</v>
      </c>
      <c r="D19" s="1" t="s">
        <v>1462</v>
      </c>
      <c r="E19" s="1" t="s">
        <v>1463</v>
      </c>
      <c r="F19" s="1" t="s">
        <v>1428</v>
      </c>
      <c r="G19" s="1" t="s">
        <v>1364</v>
      </c>
      <c r="H19" s="1" t="s">
        <v>1369</v>
      </c>
      <c r="I19" s="1" t="s">
        <v>1464</v>
      </c>
      <c r="J19" s="1" t="s">
        <v>30</v>
      </c>
      <c r="K19" s="1" t="s">
        <v>1465</v>
      </c>
      <c r="L19" s="1" t="s">
        <v>1465</v>
      </c>
      <c r="M19" s="1" t="s">
        <v>1372</v>
      </c>
      <c r="N19" s="1" t="s">
        <v>1372</v>
      </c>
      <c r="O19" s="1" t="s">
        <v>1373</v>
      </c>
      <c r="P19" s="1" t="s">
        <v>1374</v>
      </c>
      <c r="Q19" s="1" t="s">
        <v>1375</v>
      </c>
      <c r="R19" s="1" t="s">
        <v>1466</v>
      </c>
      <c r="S19" s="1" t="s">
        <v>1377</v>
      </c>
      <c r="T19" s="1" t="s">
        <v>1378</v>
      </c>
      <c r="U19" s="1" t="s">
        <v>1334</v>
      </c>
      <c r="V19" s="1" t="s">
        <v>1379</v>
      </c>
    </row>
    <row r="20" s="1" customFormat="1" spans="1:22">
      <c r="A20" s="3">
        <v>999229339048492</v>
      </c>
      <c r="B20" s="1" t="s">
        <v>1428</v>
      </c>
      <c r="C20" s="1" t="s">
        <v>1467</v>
      </c>
      <c r="D20" s="1" t="s">
        <v>1436</v>
      </c>
      <c r="E20" s="1" t="s">
        <v>1468</v>
      </c>
      <c r="F20" s="1" t="s">
        <v>1428</v>
      </c>
      <c r="G20" s="1" t="s">
        <v>1364</v>
      </c>
      <c r="H20" s="1" t="s">
        <v>1369</v>
      </c>
      <c r="I20" s="1" t="s">
        <v>1469</v>
      </c>
      <c r="J20" s="1" t="s">
        <v>30</v>
      </c>
      <c r="K20" s="1" t="s">
        <v>1470</v>
      </c>
      <c r="L20" s="1" t="s">
        <v>1470</v>
      </c>
      <c r="M20" s="1" t="s">
        <v>1372</v>
      </c>
      <c r="N20" s="1" t="s">
        <v>1372</v>
      </c>
      <c r="O20" s="1" t="s">
        <v>1373</v>
      </c>
      <c r="P20" s="1" t="s">
        <v>1374</v>
      </c>
      <c r="Q20" s="1" t="s">
        <v>1375</v>
      </c>
      <c r="R20" s="1" t="s">
        <v>1471</v>
      </c>
      <c r="S20" s="1" t="s">
        <v>1377</v>
      </c>
      <c r="T20" s="1" t="s">
        <v>1378</v>
      </c>
      <c r="U20" s="1" t="s">
        <v>1334</v>
      </c>
      <c r="V20" s="1" t="s">
        <v>1379</v>
      </c>
    </row>
    <row r="21" s="1" customFormat="1" spans="1:22">
      <c r="A21" s="3">
        <v>999229338918230</v>
      </c>
      <c r="B21" s="1" t="s">
        <v>1428</v>
      </c>
      <c r="C21" s="1" t="s">
        <v>1472</v>
      </c>
      <c r="D21" s="1" t="s">
        <v>1473</v>
      </c>
      <c r="E21" s="1" t="s">
        <v>1474</v>
      </c>
      <c r="F21" s="1" t="s">
        <v>1428</v>
      </c>
      <c r="G21" s="1" t="s">
        <v>1397</v>
      </c>
      <c r="H21" s="1" t="s">
        <v>1369</v>
      </c>
      <c r="I21" s="1" t="s">
        <v>1475</v>
      </c>
      <c r="J21" s="1" t="s">
        <v>30</v>
      </c>
      <c r="K21" s="1" t="s">
        <v>1476</v>
      </c>
      <c r="L21" s="1" t="s">
        <v>1476</v>
      </c>
      <c r="M21" s="1" t="s">
        <v>1372</v>
      </c>
      <c r="N21" s="1" t="s">
        <v>1372</v>
      </c>
      <c r="O21" s="1" t="s">
        <v>1373</v>
      </c>
      <c r="P21" s="1" t="s">
        <v>1374</v>
      </c>
      <c r="Q21" s="1" t="s">
        <v>1375</v>
      </c>
      <c r="R21" s="1" t="s">
        <v>1477</v>
      </c>
      <c r="S21" s="1" t="s">
        <v>1377</v>
      </c>
      <c r="T21" s="1" t="s">
        <v>1378</v>
      </c>
      <c r="U21" s="1" t="s">
        <v>1334</v>
      </c>
      <c r="V21" s="1" t="s">
        <v>1379</v>
      </c>
    </row>
    <row r="22" s="1" customFormat="1" spans="1:22">
      <c r="A22" s="3">
        <v>999229338672477</v>
      </c>
      <c r="B22" s="1" t="s">
        <v>1478</v>
      </c>
      <c r="C22" s="1" t="s">
        <v>1479</v>
      </c>
      <c r="D22" s="1" t="s">
        <v>1412</v>
      </c>
      <c r="E22" s="1" t="s">
        <v>1480</v>
      </c>
      <c r="F22" s="1" t="s">
        <v>1428</v>
      </c>
      <c r="G22" s="1" t="s">
        <v>1397</v>
      </c>
      <c r="H22" s="1" t="s">
        <v>1369</v>
      </c>
      <c r="I22" s="1" t="s">
        <v>1481</v>
      </c>
      <c r="J22" s="1" t="s">
        <v>30</v>
      </c>
      <c r="K22" s="1" t="s">
        <v>1482</v>
      </c>
      <c r="L22" s="1" t="s">
        <v>1482</v>
      </c>
      <c r="M22" s="1" t="s">
        <v>1372</v>
      </c>
      <c r="N22" s="1" t="s">
        <v>1372</v>
      </c>
      <c r="O22" s="1" t="s">
        <v>1373</v>
      </c>
      <c r="P22" s="1" t="s">
        <v>1374</v>
      </c>
      <c r="Q22" s="1" t="s">
        <v>1375</v>
      </c>
      <c r="R22" s="1" t="s">
        <v>1483</v>
      </c>
      <c r="S22" s="1" t="s">
        <v>1377</v>
      </c>
      <c r="T22" s="1" t="s">
        <v>1378</v>
      </c>
      <c r="U22" s="1" t="s">
        <v>1334</v>
      </c>
      <c r="V22" s="1" t="s">
        <v>1404</v>
      </c>
    </row>
    <row r="23" s="1" customFormat="1" spans="1:22">
      <c r="A23" s="3">
        <v>999229338560850</v>
      </c>
      <c r="B23" s="1" t="s">
        <v>1478</v>
      </c>
      <c r="C23" s="1" t="s">
        <v>1484</v>
      </c>
      <c r="D23" s="1" t="s">
        <v>1436</v>
      </c>
      <c r="E23" s="1" t="s">
        <v>1485</v>
      </c>
      <c r="F23" s="1" t="s">
        <v>1397</v>
      </c>
      <c r="G23" s="1" t="s">
        <v>1368</v>
      </c>
      <c r="H23" s="1" t="s">
        <v>1369</v>
      </c>
      <c r="I23" s="1" t="s">
        <v>1486</v>
      </c>
      <c r="J23" s="1" t="s">
        <v>30</v>
      </c>
      <c r="K23" s="1" t="s">
        <v>1487</v>
      </c>
      <c r="L23" s="1" t="s">
        <v>1487</v>
      </c>
      <c r="M23" s="1" t="s">
        <v>1372</v>
      </c>
      <c r="N23" s="1" t="s">
        <v>1372</v>
      </c>
      <c r="O23" s="1" t="s">
        <v>1373</v>
      </c>
      <c r="P23" s="1" t="s">
        <v>1374</v>
      </c>
      <c r="Q23" s="1" t="s">
        <v>1375</v>
      </c>
      <c r="R23" s="1" t="s">
        <v>1488</v>
      </c>
      <c r="S23" s="1" t="s">
        <v>1377</v>
      </c>
      <c r="T23" s="1" t="s">
        <v>1378</v>
      </c>
      <c r="U23" s="1" t="s">
        <v>1334</v>
      </c>
      <c r="V23" s="1" t="s">
        <v>1379</v>
      </c>
    </row>
    <row r="24" s="1" customFormat="1" spans="1:22">
      <c r="A24" s="3">
        <v>999229338527862</v>
      </c>
      <c r="B24" s="1" t="s">
        <v>1478</v>
      </c>
      <c r="C24" s="1" t="s">
        <v>1489</v>
      </c>
      <c r="D24" s="1" t="s">
        <v>1490</v>
      </c>
      <c r="E24" s="1" t="s">
        <v>1491</v>
      </c>
      <c r="F24" s="1" t="s">
        <v>1364</v>
      </c>
      <c r="G24" s="1" t="s">
        <v>1368</v>
      </c>
      <c r="H24" s="1" t="s">
        <v>1369</v>
      </c>
      <c r="I24" s="1" t="s">
        <v>1492</v>
      </c>
      <c r="J24" s="1" t="s">
        <v>30</v>
      </c>
      <c r="K24" s="1" t="s">
        <v>1493</v>
      </c>
      <c r="L24" s="1" t="s">
        <v>1493</v>
      </c>
      <c r="M24" s="1" t="s">
        <v>1372</v>
      </c>
      <c r="N24" s="1" t="s">
        <v>1372</v>
      </c>
      <c r="O24" s="1" t="s">
        <v>1373</v>
      </c>
      <c r="P24" s="1" t="s">
        <v>1374</v>
      </c>
      <c r="Q24" s="1" t="s">
        <v>1375</v>
      </c>
      <c r="R24" s="1" t="s">
        <v>1494</v>
      </c>
      <c r="S24" s="1" t="s">
        <v>1377</v>
      </c>
      <c r="T24" s="1" t="s">
        <v>1378</v>
      </c>
      <c r="U24" s="1" t="s">
        <v>1334</v>
      </c>
      <c r="V24" s="1" t="s">
        <v>1404</v>
      </c>
    </row>
    <row r="25" s="1" customFormat="1" spans="1:22">
      <c r="A25" s="3">
        <v>999229337832696</v>
      </c>
      <c r="B25" s="1" t="s">
        <v>1478</v>
      </c>
      <c r="C25" s="1" t="s">
        <v>1495</v>
      </c>
      <c r="D25" s="1" t="s">
        <v>1412</v>
      </c>
      <c r="E25" s="1" t="s">
        <v>1496</v>
      </c>
      <c r="F25" s="1" t="s">
        <v>1428</v>
      </c>
      <c r="G25" s="1" t="s">
        <v>1397</v>
      </c>
      <c r="H25" s="1" t="s">
        <v>1369</v>
      </c>
      <c r="I25" s="1" t="s">
        <v>1481</v>
      </c>
      <c r="J25" s="1" t="s">
        <v>30</v>
      </c>
      <c r="K25" s="1" t="s">
        <v>1482</v>
      </c>
      <c r="L25" s="1" t="s">
        <v>1482</v>
      </c>
      <c r="M25" s="1" t="s">
        <v>1372</v>
      </c>
      <c r="N25" s="1" t="s">
        <v>1372</v>
      </c>
      <c r="O25" s="1" t="s">
        <v>1373</v>
      </c>
      <c r="P25" s="1" t="s">
        <v>1374</v>
      </c>
      <c r="Q25" s="1" t="s">
        <v>1375</v>
      </c>
      <c r="R25" s="1" t="s">
        <v>1497</v>
      </c>
      <c r="S25" s="1" t="s">
        <v>1377</v>
      </c>
      <c r="T25" s="1" t="s">
        <v>1378</v>
      </c>
      <c r="U25" s="1" t="s">
        <v>1334</v>
      </c>
      <c r="V25" s="1" t="s">
        <v>1404</v>
      </c>
    </row>
    <row r="26" s="1" customFormat="1" spans="1:22">
      <c r="A26" s="3">
        <v>999229337408573</v>
      </c>
      <c r="B26" s="1" t="s">
        <v>1478</v>
      </c>
      <c r="C26" s="1" t="s">
        <v>1498</v>
      </c>
      <c r="D26" s="1" t="s">
        <v>1499</v>
      </c>
      <c r="E26" s="1" t="s">
        <v>1500</v>
      </c>
      <c r="F26" s="1" t="s">
        <v>1428</v>
      </c>
      <c r="G26" s="1" t="s">
        <v>1364</v>
      </c>
      <c r="H26" s="1" t="s">
        <v>1369</v>
      </c>
      <c r="I26" s="1" t="s">
        <v>1501</v>
      </c>
      <c r="J26" s="1" t="s">
        <v>30</v>
      </c>
      <c r="K26" s="1" t="s">
        <v>1502</v>
      </c>
      <c r="L26" s="1" t="s">
        <v>1502</v>
      </c>
      <c r="M26" s="1" t="s">
        <v>1372</v>
      </c>
      <c r="N26" s="1" t="s">
        <v>1372</v>
      </c>
      <c r="O26" s="1" t="s">
        <v>1373</v>
      </c>
      <c r="P26" s="1" t="s">
        <v>1374</v>
      </c>
      <c r="Q26" s="1" t="s">
        <v>1375</v>
      </c>
      <c r="R26" s="1" t="s">
        <v>1503</v>
      </c>
      <c r="S26" s="1" t="s">
        <v>1377</v>
      </c>
      <c r="T26" s="1" t="s">
        <v>1378</v>
      </c>
      <c r="U26" s="1" t="s">
        <v>1334</v>
      </c>
      <c r="V26" s="1" t="s">
        <v>1504</v>
      </c>
    </row>
    <row r="27" s="1" customFormat="1" spans="1:22">
      <c r="A27" s="3">
        <v>999229337277221</v>
      </c>
      <c r="B27" s="1" t="s">
        <v>1478</v>
      </c>
      <c r="C27" s="1" t="s">
        <v>1505</v>
      </c>
      <c r="D27" s="1" t="s">
        <v>1506</v>
      </c>
      <c r="E27" s="1" t="s">
        <v>1507</v>
      </c>
      <c r="F27" s="1" t="s">
        <v>1428</v>
      </c>
      <c r="G27" s="1" t="s">
        <v>1368</v>
      </c>
      <c r="H27" s="1" t="s">
        <v>1369</v>
      </c>
      <c r="I27" s="1" t="s">
        <v>1508</v>
      </c>
      <c r="J27" s="1" t="s">
        <v>30</v>
      </c>
      <c r="K27" s="1" t="s">
        <v>1509</v>
      </c>
      <c r="L27" s="1" t="s">
        <v>1509</v>
      </c>
      <c r="M27" s="1" t="s">
        <v>1372</v>
      </c>
      <c r="N27" s="1" t="s">
        <v>1372</v>
      </c>
      <c r="O27" s="1" t="s">
        <v>1373</v>
      </c>
      <c r="P27" s="1" t="s">
        <v>1374</v>
      </c>
      <c r="Q27" s="1" t="s">
        <v>1375</v>
      </c>
      <c r="R27" s="1" t="s">
        <v>1510</v>
      </c>
      <c r="S27" s="1" t="s">
        <v>1377</v>
      </c>
      <c r="T27" s="1" t="s">
        <v>1378</v>
      </c>
      <c r="U27" s="1" t="s">
        <v>1334</v>
      </c>
      <c r="V27" s="1" t="s">
        <v>1379</v>
      </c>
    </row>
    <row r="28" s="1" customFormat="1" spans="1:22">
      <c r="A28" s="3">
        <v>999229337174247</v>
      </c>
      <c r="B28" s="1" t="s">
        <v>1478</v>
      </c>
      <c r="C28" s="1" t="s">
        <v>1511</v>
      </c>
      <c r="D28" s="1" t="s">
        <v>1506</v>
      </c>
      <c r="E28" s="1" t="s">
        <v>1512</v>
      </c>
      <c r="F28" s="1" t="s">
        <v>1428</v>
      </c>
      <c r="G28" s="1" t="s">
        <v>1364</v>
      </c>
      <c r="H28" s="1" t="s">
        <v>1369</v>
      </c>
      <c r="I28" s="1" t="s">
        <v>1513</v>
      </c>
      <c r="J28" s="1" t="s">
        <v>30</v>
      </c>
      <c r="K28" s="1" t="s">
        <v>1514</v>
      </c>
      <c r="L28" s="1" t="s">
        <v>1514</v>
      </c>
      <c r="M28" s="1" t="s">
        <v>1372</v>
      </c>
      <c r="N28" s="1" t="s">
        <v>1372</v>
      </c>
      <c r="O28" s="1" t="s">
        <v>1373</v>
      </c>
      <c r="P28" s="1" t="s">
        <v>1374</v>
      </c>
      <c r="Q28" s="1" t="s">
        <v>1375</v>
      </c>
      <c r="R28" s="1" t="s">
        <v>1515</v>
      </c>
      <c r="S28" s="1" t="s">
        <v>1377</v>
      </c>
      <c r="T28" s="1" t="s">
        <v>1378</v>
      </c>
      <c r="U28" s="1" t="s">
        <v>1334</v>
      </c>
      <c r="V28" s="1" t="s">
        <v>1379</v>
      </c>
    </row>
    <row r="29" s="1" customFormat="1" spans="1:22">
      <c r="A29" s="3">
        <v>999229336891866</v>
      </c>
      <c r="B29" s="1" t="s">
        <v>1478</v>
      </c>
      <c r="C29" s="1" t="s">
        <v>1516</v>
      </c>
      <c r="D29" s="1" t="s">
        <v>1506</v>
      </c>
      <c r="E29" s="1" t="s">
        <v>1517</v>
      </c>
      <c r="F29" s="1" t="s">
        <v>1397</v>
      </c>
      <c r="G29" s="1" t="s">
        <v>1368</v>
      </c>
      <c r="H29" s="1" t="s">
        <v>1369</v>
      </c>
      <c r="I29" s="1" t="s">
        <v>1513</v>
      </c>
      <c r="J29" s="1" t="s">
        <v>30</v>
      </c>
      <c r="K29" s="1" t="s">
        <v>1514</v>
      </c>
      <c r="L29" s="1" t="s">
        <v>1514</v>
      </c>
      <c r="M29" s="1" t="s">
        <v>1372</v>
      </c>
      <c r="N29" s="1" t="s">
        <v>1372</v>
      </c>
      <c r="O29" s="1" t="s">
        <v>1373</v>
      </c>
      <c r="P29" s="1" t="s">
        <v>1374</v>
      </c>
      <c r="Q29" s="1" t="s">
        <v>1375</v>
      </c>
      <c r="R29" s="1" t="s">
        <v>1518</v>
      </c>
      <c r="S29" s="1" t="s">
        <v>1377</v>
      </c>
      <c r="T29" s="1" t="s">
        <v>1378</v>
      </c>
      <c r="U29" s="1" t="s">
        <v>1334</v>
      </c>
      <c r="V29" s="1" t="s">
        <v>1379</v>
      </c>
    </row>
    <row r="30" s="1" customFormat="1" spans="1:22">
      <c r="A30" s="3">
        <v>999229336795098</v>
      </c>
      <c r="B30" s="1" t="s">
        <v>1478</v>
      </c>
      <c r="C30" s="1" t="s">
        <v>1519</v>
      </c>
      <c r="D30" s="1" t="s">
        <v>1520</v>
      </c>
      <c r="E30" s="1" t="s">
        <v>1521</v>
      </c>
      <c r="F30" s="1" t="s">
        <v>1478</v>
      </c>
      <c r="G30" s="1" t="s">
        <v>1397</v>
      </c>
      <c r="H30" s="1" t="s">
        <v>1369</v>
      </c>
      <c r="I30" s="1" t="s">
        <v>1522</v>
      </c>
      <c r="J30" s="1" t="s">
        <v>30</v>
      </c>
      <c r="K30" s="1" t="s">
        <v>1523</v>
      </c>
      <c r="L30" s="1" t="s">
        <v>1523</v>
      </c>
      <c r="M30" s="1" t="s">
        <v>1372</v>
      </c>
      <c r="N30" s="1" t="s">
        <v>1372</v>
      </c>
      <c r="O30" s="1" t="s">
        <v>1373</v>
      </c>
      <c r="P30" s="1" t="s">
        <v>1374</v>
      </c>
      <c r="Q30" s="1" t="s">
        <v>1375</v>
      </c>
      <c r="R30" s="1" t="s">
        <v>1524</v>
      </c>
      <c r="S30" s="1" t="s">
        <v>1377</v>
      </c>
      <c r="T30" s="1" t="s">
        <v>1378</v>
      </c>
      <c r="U30" s="1" t="s">
        <v>1334</v>
      </c>
      <c r="V30" s="1" t="s">
        <v>1379</v>
      </c>
    </row>
    <row r="31" s="1" customFormat="1" spans="1:22">
      <c r="A31" s="3">
        <v>29336654671</v>
      </c>
      <c r="B31" s="1" t="s">
        <v>1478</v>
      </c>
      <c r="C31" s="1" t="s">
        <v>1525</v>
      </c>
      <c r="D31" s="1" t="s">
        <v>1506</v>
      </c>
      <c r="E31" s="1" t="s">
        <v>1526</v>
      </c>
      <c r="F31" s="1" t="s">
        <v>1428</v>
      </c>
      <c r="G31" s="1" t="s">
        <v>1368</v>
      </c>
      <c r="H31" s="1" t="s">
        <v>1369</v>
      </c>
      <c r="I31" s="1" t="s">
        <v>1508</v>
      </c>
      <c r="J31" s="1" t="s">
        <v>30</v>
      </c>
      <c r="K31" s="1" t="s">
        <v>1509</v>
      </c>
      <c r="L31" s="1" t="s">
        <v>1509</v>
      </c>
      <c r="M31" s="1" t="s">
        <v>1372</v>
      </c>
      <c r="N31" s="1" t="s">
        <v>1372</v>
      </c>
      <c r="O31" s="1" t="s">
        <v>1373</v>
      </c>
      <c r="P31" s="1" t="s">
        <v>1374</v>
      </c>
      <c r="Q31" s="1" t="s">
        <v>1375</v>
      </c>
      <c r="R31" s="1" t="s">
        <v>1527</v>
      </c>
      <c r="S31" s="1" t="s">
        <v>1377</v>
      </c>
      <c r="T31" s="1" t="s">
        <v>1378</v>
      </c>
      <c r="U31" s="1" t="s">
        <v>1334</v>
      </c>
      <c r="V31" s="1" t="s">
        <v>1379</v>
      </c>
    </row>
    <row r="32" s="1" customFormat="1" spans="1:22">
      <c r="A32" s="3">
        <v>999229336578992</v>
      </c>
      <c r="B32" s="1" t="s">
        <v>1478</v>
      </c>
      <c r="C32" s="1" t="s">
        <v>1528</v>
      </c>
      <c r="D32" s="1" t="s">
        <v>1387</v>
      </c>
      <c r="E32" s="1" t="s">
        <v>1529</v>
      </c>
      <c r="F32" s="1" t="s">
        <v>1478</v>
      </c>
      <c r="G32" s="1" t="s">
        <v>1428</v>
      </c>
      <c r="H32" s="1" t="s">
        <v>1369</v>
      </c>
      <c r="I32" s="1" t="s">
        <v>1530</v>
      </c>
      <c r="J32" s="1" t="s">
        <v>30</v>
      </c>
      <c r="K32" s="1" t="s">
        <v>1531</v>
      </c>
      <c r="L32" s="1" t="s">
        <v>1531</v>
      </c>
      <c r="M32" s="1" t="s">
        <v>1372</v>
      </c>
      <c r="N32" s="1" t="s">
        <v>1372</v>
      </c>
      <c r="O32" s="1" t="s">
        <v>1373</v>
      </c>
      <c r="P32" s="1" t="s">
        <v>1374</v>
      </c>
      <c r="Q32" s="1" t="s">
        <v>1375</v>
      </c>
      <c r="R32" s="1" t="s">
        <v>1532</v>
      </c>
      <c r="S32" s="1" t="s">
        <v>1377</v>
      </c>
      <c r="T32" s="1" t="s">
        <v>1378</v>
      </c>
      <c r="U32" s="1" t="s">
        <v>1334</v>
      </c>
      <c r="V32" s="1" t="s">
        <v>1379</v>
      </c>
    </row>
    <row r="33" s="1" customFormat="1" spans="1:22">
      <c r="A33" s="3">
        <v>999229335351880</v>
      </c>
      <c r="B33" s="1" t="s">
        <v>1478</v>
      </c>
      <c r="C33" s="1" t="s">
        <v>1533</v>
      </c>
      <c r="D33" s="1" t="s">
        <v>1534</v>
      </c>
      <c r="E33" s="1" t="s">
        <v>1535</v>
      </c>
      <c r="F33" s="1" t="s">
        <v>1428</v>
      </c>
      <c r="G33" s="1" t="s">
        <v>1397</v>
      </c>
      <c r="H33" s="1" t="s">
        <v>1369</v>
      </c>
      <c r="I33" s="1" t="s">
        <v>1536</v>
      </c>
      <c r="J33" s="1" t="s">
        <v>30</v>
      </c>
      <c r="K33" s="1" t="s">
        <v>1537</v>
      </c>
      <c r="L33" s="1" t="s">
        <v>1537</v>
      </c>
      <c r="M33" s="1" t="s">
        <v>1372</v>
      </c>
      <c r="N33" s="1" t="s">
        <v>1372</v>
      </c>
      <c r="O33" s="1" t="s">
        <v>1373</v>
      </c>
      <c r="P33" s="1" t="s">
        <v>1374</v>
      </c>
      <c r="Q33" s="1" t="s">
        <v>1375</v>
      </c>
      <c r="R33" s="1" t="s">
        <v>1538</v>
      </c>
      <c r="S33" s="1" t="s">
        <v>1377</v>
      </c>
      <c r="T33" s="1" t="s">
        <v>1378</v>
      </c>
      <c r="U33" s="1" t="s">
        <v>1334</v>
      </c>
      <c r="V33" s="1" t="s">
        <v>1539</v>
      </c>
    </row>
    <row r="34" s="1" customFormat="1" spans="1:22">
      <c r="A34" s="3">
        <v>999229335207008</v>
      </c>
      <c r="B34" s="1" t="s">
        <v>1478</v>
      </c>
      <c r="C34" s="1" t="s">
        <v>1540</v>
      </c>
      <c r="D34" s="1" t="s">
        <v>1541</v>
      </c>
      <c r="E34" s="1" t="s">
        <v>1542</v>
      </c>
      <c r="F34" s="1" t="s">
        <v>1478</v>
      </c>
      <c r="G34" s="1" t="s">
        <v>1428</v>
      </c>
      <c r="H34" s="1" t="s">
        <v>1369</v>
      </c>
      <c r="I34" s="1" t="s">
        <v>1543</v>
      </c>
      <c r="J34" s="1" t="s">
        <v>30</v>
      </c>
      <c r="K34" s="1" t="s">
        <v>1544</v>
      </c>
      <c r="L34" s="1" t="s">
        <v>1544</v>
      </c>
      <c r="M34" s="1" t="s">
        <v>1372</v>
      </c>
      <c r="N34" s="1" t="s">
        <v>1372</v>
      </c>
      <c r="O34" s="1" t="s">
        <v>1373</v>
      </c>
      <c r="P34" s="1" t="s">
        <v>1374</v>
      </c>
      <c r="Q34" s="1" t="s">
        <v>1375</v>
      </c>
      <c r="R34" s="1" t="s">
        <v>1545</v>
      </c>
      <c r="S34" s="1" t="s">
        <v>1377</v>
      </c>
      <c r="T34" s="1" t="s">
        <v>1378</v>
      </c>
      <c r="U34" s="1" t="s">
        <v>1334</v>
      </c>
      <c r="V34" s="1" t="s">
        <v>1379</v>
      </c>
    </row>
    <row r="35" s="1" customFormat="1" spans="1:22">
      <c r="A35" s="3">
        <v>999229334789513</v>
      </c>
      <c r="B35" s="1" t="s">
        <v>1478</v>
      </c>
      <c r="C35" s="1" t="s">
        <v>1546</v>
      </c>
      <c r="D35" s="1" t="s">
        <v>1547</v>
      </c>
      <c r="E35" s="1" t="s">
        <v>1548</v>
      </c>
      <c r="F35" s="1" t="s">
        <v>1478</v>
      </c>
      <c r="G35" s="1" t="s">
        <v>1428</v>
      </c>
      <c r="H35" s="1" t="s">
        <v>1369</v>
      </c>
      <c r="I35" s="1" t="s">
        <v>1549</v>
      </c>
      <c r="J35" s="1" t="s">
        <v>30</v>
      </c>
      <c r="K35" s="1" t="s">
        <v>1550</v>
      </c>
      <c r="L35" s="1" t="s">
        <v>1550</v>
      </c>
      <c r="M35" s="1" t="s">
        <v>1372</v>
      </c>
      <c r="N35" s="1" t="s">
        <v>1372</v>
      </c>
      <c r="O35" s="1" t="s">
        <v>1373</v>
      </c>
      <c r="P35" s="1" t="s">
        <v>1374</v>
      </c>
      <c r="Q35" s="1" t="s">
        <v>1375</v>
      </c>
      <c r="R35" s="1" t="s">
        <v>1551</v>
      </c>
      <c r="S35" s="1" t="s">
        <v>1377</v>
      </c>
      <c r="T35" s="1" t="s">
        <v>1378</v>
      </c>
      <c r="U35" s="1" t="s">
        <v>1334</v>
      </c>
      <c r="V35" s="1" t="s">
        <v>1504</v>
      </c>
    </row>
    <row r="36" s="1" customFormat="1" spans="1:22">
      <c r="A36" s="3">
        <v>999229333680418</v>
      </c>
      <c r="B36" s="1" t="s">
        <v>1478</v>
      </c>
      <c r="C36" s="1" t="s">
        <v>1552</v>
      </c>
      <c r="D36" s="1" t="s">
        <v>1436</v>
      </c>
      <c r="E36" s="1" t="s">
        <v>1553</v>
      </c>
      <c r="F36" s="1" t="s">
        <v>1478</v>
      </c>
      <c r="G36" s="1" t="s">
        <v>1364</v>
      </c>
      <c r="H36" s="1" t="s">
        <v>1369</v>
      </c>
      <c r="I36" s="1" t="s">
        <v>1554</v>
      </c>
      <c r="J36" s="1" t="s">
        <v>30</v>
      </c>
      <c r="K36" s="1" t="s">
        <v>1555</v>
      </c>
      <c r="L36" s="1" t="s">
        <v>1555</v>
      </c>
      <c r="M36" s="1" t="s">
        <v>1372</v>
      </c>
      <c r="N36" s="1" t="s">
        <v>1372</v>
      </c>
      <c r="O36" s="1" t="s">
        <v>1373</v>
      </c>
      <c r="P36" s="1" t="s">
        <v>1374</v>
      </c>
      <c r="Q36" s="1" t="s">
        <v>1375</v>
      </c>
      <c r="R36" s="1" t="s">
        <v>1556</v>
      </c>
      <c r="S36" s="1" t="s">
        <v>1377</v>
      </c>
      <c r="T36" s="1" t="s">
        <v>1378</v>
      </c>
      <c r="U36" s="1" t="s">
        <v>1334</v>
      </c>
      <c r="V36" s="1" t="s">
        <v>1379</v>
      </c>
    </row>
    <row r="37" s="1" customFormat="1" spans="1:22">
      <c r="A37" s="3">
        <v>999229333649782</v>
      </c>
      <c r="B37" s="1" t="s">
        <v>1478</v>
      </c>
      <c r="C37" s="1" t="s">
        <v>1557</v>
      </c>
      <c r="D37" s="1" t="s">
        <v>1541</v>
      </c>
      <c r="E37" s="1" t="s">
        <v>1558</v>
      </c>
      <c r="F37" s="1" t="s">
        <v>1478</v>
      </c>
      <c r="G37" s="1" t="s">
        <v>1428</v>
      </c>
      <c r="H37" s="1" t="s">
        <v>1369</v>
      </c>
      <c r="I37" s="1" t="s">
        <v>1559</v>
      </c>
      <c r="J37" s="1" t="s">
        <v>30</v>
      </c>
      <c r="K37" s="1" t="s">
        <v>1560</v>
      </c>
      <c r="L37" s="1" t="s">
        <v>1560</v>
      </c>
      <c r="M37" s="1" t="s">
        <v>1372</v>
      </c>
      <c r="N37" s="1" t="s">
        <v>1372</v>
      </c>
      <c r="O37" s="1" t="s">
        <v>1373</v>
      </c>
      <c r="P37" s="1" t="s">
        <v>1374</v>
      </c>
      <c r="Q37" s="1" t="s">
        <v>1375</v>
      </c>
      <c r="R37" s="1" t="s">
        <v>1561</v>
      </c>
      <c r="S37" s="1" t="s">
        <v>1377</v>
      </c>
      <c r="T37" s="1" t="s">
        <v>1378</v>
      </c>
      <c r="U37" s="1" t="s">
        <v>1334</v>
      </c>
      <c r="V37" s="1" t="s">
        <v>1379</v>
      </c>
    </row>
    <row r="38" s="1" customFormat="1" spans="1:22">
      <c r="A38" s="3">
        <v>999229333517638</v>
      </c>
      <c r="B38" s="1" t="s">
        <v>1478</v>
      </c>
      <c r="C38" s="1" t="s">
        <v>1562</v>
      </c>
      <c r="D38" s="1" t="s">
        <v>1387</v>
      </c>
      <c r="E38" s="1" t="s">
        <v>1563</v>
      </c>
      <c r="F38" s="1" t="s">
        <v>1478</v>
      </c>
      <c r="G38" s="1" t="s">
        <v>1428</v>
      </c>
      <c r="H38" s="1" t="s">
        <v>1369</v>
      </c>
      <c r="I38" s="1" t="s">
        <v>1564</v>
      </c>
      <c r="J38" s="1" t="s">
        <v>30</v>
      </c>
      <c r="K38" s="1" t="s">
        <v>1565</v>
      </c>
      <c r="L38" s="1" t="s">
        <v>1565</v>
      </c>
      <c r="M38" s="1" t="s">
        <v>1372</v>
      </c>
      <c r="N38" s="1" t="s">
        <v>1372</v>
      </c>
      <c r="O38" s="1" t="s">
        <v>1373</v>
      </c>
      <c r="P38" s="1" t="s">
        <v>1374</v>
      </c>
      <c r="Q38" s="1" t="s">
        <v>1375</v>
      </c>
      <c r="R38" s="1" t="s">
        <v>1566</v>
      </c>
      <c r="S38" s="1" t="s">
        <v>1377</v>
      </c>
      <c r="T38" s="1" t="s">
        <v>1378</v>
      </c>
      <c r="U38" s="1" t="s">
        <v>1334</v>
      </c>
      <c r="V38" s="1" t="s">
        <v>1379</v>
      </c>
    </row>
    <row r="39" s="1" customFormat="1" spans="1:22">
      <c r="A39" s="3">
        <v>999229333314611</v>
      </c>
      <c r="B39" s="1" t="s">
        <v>1478</v>
      </c>
      <c r="C39" s="1" t="s">
        <v>1567</v>
      </c>
      <c r="D39" s="1" t="s">
        <v>1436</v>
      </c>
      <c r="E39" s="1" t="s">
        <v>1568</v>
      </c>
      <c r="F39" s="1" t="s">
        <v>1428</v>
      </c>
      <c r="G39" s="1" t="s">
        <v>1364</v>
      </c>
      <c r="H39" s="1" t="s">
        <v>1369</v>
      </c>
      <c r="I39" s="1" t="s">
        <v>1469</v>
      </c>
      <c r="J39" s="1" t="s">
        <v>30</v>
      </c>
      <c r="K39" s="1" t="s">
        <v>1569</v>
      </c>
      <c r="L39" s="1" t="s">
        <v>1569</v>
      </c>
      <c r="M39" s="1" t="s">
        <v>1372</v>
      </c>
      <c r="N39" s="1" t="s">
        <v>1372</v>
      </c>
      <c r="O39" s="1" t="s">
        <v>1373</v>
      </c>
      <c r="P39" s="1" t="s">
        <v>1374</v>
      </c>
      <c r="Q39" s="1" t="s">
        <v>1375</v>
      </c>
      <c r="R39" s="1" t="s">
        <v>1570</v>
      </c>
      <c r="S39" s="1" t="s">
        <v>1377</v>
      </c>
      <c r="T39" s="1" t="s">
        <v>1378</v>
      </c>
      <c r="U39" s="1" t="s">
        <v>1334</v>
      </c>
      <c r="V39" s="1" t="s">
        <v>1379</v>
      </c>
    </row>
    <row r="40" s="1" customFormat="1" spans="1:22">
      <c r="A40" s="3">
        <v>999229333166572</v>
      </c>
      <c r="B40" s="1" t="s">
        <v>1478</v>
      </c>
      <c r="C40" s="1" t="s">
        <v>1571</v>
      </c>
      <c r="D40" s="1" t="s">
        <v>1506</v>
      </c>
      <c r="E40" s="1" t="s">
        <v>1572</v>
      </c>
      <c r="F40" s="1" t="s">
        <v>1397</v>
      </c>
      <c r="G40" s="1" t="s">
        <v>1368</v>
      </c>
      <c r="H40" s="1" t="s">
        <v>1369</v>
      </c>
      <c r="I40" s="1" t="s">
        <v>1573</v>
      </c>
      <c r="J40" s="1" t="s">
        <v>30</v>
      </c>
      <c r="K40" s="1" t="s">
        <v>1574</v>
      </c>
      <c r="L40" s="1" t="s">
        <v>1574</v>
      </c>
      <c r="M40" s="1" t="s">
        <v>1372</v>
      </c>
      <c r="N40" s="1" t="s">
        <v>1372</v>
      </c>
      <c r="O40" s="1" t="s">
        <v>1373</v>
      </c>
      <c r="P40" s="1" t="s">
        <v>1374</v>
      </c>
      <c r="Q40" s="1" t="s">
        <v>1375</v>
      </c>
      <c r="R40" s="1" t="s">
        <v>1575</v>
      </c>
      <c r="S40" s="1" t="s">
        <v>1377</v>
      </c>
      <c r="T40" s="1" t="s">
        <v>1378</v>
      </c>
      <c r="U40" s="1" t="s">
        <v>1334</v>
      </c>
      <c r="V40" s="1" t="s">
        <v>1379</v>
      </c>
    </row>
    <row r="41" s="1" customFormat="1" spans="1:22">
      <c r="A41" s="3">
        <v>999229311941837</v>
      </c>
      <c r="B41" s="1" t="s">
        <v>1576</v>
      </c>
      <c r="C41" s="1" t="s">
        <v>1577</v>
      </c>
      <c r="D41" s="1" t="s">
        <v>1406</v>
      </c>
      <c r="E41" s="1" t="s">
        <v>1578</v>
      </c>
      <c r="F41" s="1" t="s">
        <v>1478</v>
      </c>
      <c r="G41" s="1" t="s">
        <v>1428</v>
      </c>
      <c r="H41" s="1" t="s">
        <v>1369</v>
      </c>
      <c r="I41" s="1" t="s">
        <v>1579</v>
      </c>
      <c r="J41" s="1" t="s">
        <v>30</v>
      </c>
      <c r="K41" s="1" t="s">
        <v>1580</v>
      </c>
      <c r="L41" s="1" t="s">
        <v>1580</v>
      </c>
      <c r="M41" s="1" t="s">
        <v>1372</v>
      </c>
      <c r="N41" s="1" t="s">
        <v>1372</v>
      </c>
      <c r="O41" s="1" t="s">
        <v>1373</v>
      </c>
      <c r="P41" s="1" t="s">
        <v>1374</v>
      </c>
      <c r="Q41" s="1" t="s">
        <v>1375</v>
      </c>
      <c r="R41" s="1" t="s">
        <v>1581</v>
      </c>
      <c r="S41" s="1" t="s">
        <v>1377</v>
      </c>
      <c r="T41" s="1" t="s">
        <v>1378</v>
      </c>
      <c r="U41" s="1" t="s">
        <v>1334</v>
      </c>
      <c r="V41" s="1" t="s">
        <v>1379</v>
      </c>
    </row>
    <row r="42" s="1" customFormat="1" spans="1:22">
      <c r="A42" s="3">
        <v>999229311773495</v>
      </c>
      <c r="B42" s="1" t="s">
        <v>1576</v>
      </c>
      <c r="C42" s="1" t="s">
        <v>1582</v>
      </c>
      <c r="D42" s="1" t="s">
        <v>1436</v>
      </c>
      <c r="E42" s="1" t="s">
        <v>1583</v>
      </c>
      <c r="F42" s="1" t="s">
        <v>1478</v>
      </c>
      <c r="G42" s="1" t="s">
        <v>1397</v>
      </c>
      <c r="H42" s="1" t="s">
        <v>1369</v>
      </c>
      <c r="I42" s="1" t="s">
        <v>1469</v>
      </c>
      <c r="J42" s="1" t="s">
        <v>30</v>
      </c>
      <c r="K42" s="1" t="s">
        <v>1569</v>
      </c>
      <c r="L42" s="1" t="s">
        <v>1569</v>
      </c>
      <c r="M42" s="1" t="s">
        <v>1372</v>
      </c>
      <c r="N42" s="1" t="s">
        <v>1372</v>
      </c>
      <c r="O42" s="1" t="s">
        <v>1373</v>
      </c>
      <c r="P42" s="1" t="s">
        <v>1374</v>
      </c>
      <c r="Q42" s="1" t="s">
        <v>1375</v>
      </c>
      <c r="R42" s="1" t="s">
        <v>1584</v>
      </c>
      <c r="S42" s="1" t="s">
        <v>1377</v>
      </c>
      <c r="T42" s="1" t="s">
        <v>1378</v>
      </c>
      <c r="U42" s="1" t="s">
        <v>1334</v>
      </c>
      <c r="V42" s="1" t="s">
        <v>1379</v>
      </c>
    </row>
    <row r="43" s="1" customFormat="1" spans="1:22">
      <c r="A43" s="3">
        <v>999229310871720</v>
      </c>
      <c r="B43" s="1" t="s">
        <v>1576</v>
      </c>
      <c r="C43" s="1" t="s">
        <v>1585</v>
      </c>
      <c r="D43" s="1" t="s">
        <v>1586</v>
      </c>
      <c r="E43" s="1" t="s">
        <v>1587</v>
      </c>
      <c r="F43" s="1" t="s">
        <v>1428</v>
      </c>
      <c r="G43" s="1" t="s">
        <v>1368</v>
      </c>
      <c r="H43" s="1" t="s">
        <v>1369</v>
      </c>
      <c r="I43" s="1" t="s">
        <v>1588</v>
      </c>
      <c r="J43" s="1" t="s">
        <v>30</v>
      </c>
      <c r="K43" s="1" t="s">
        <v>1589</v>
      </c>
      <c r="L43" s="1" t="s">
        <v>1589</v>
      </c>
      <c r="M43" s="1" t="s">
        <v>1372</v>
      </c>
      <c r="N43" s="1" t="s">
        <v>1372</v>
      </c>
      <c r="O43" s="1" t="s">
        <v>1373</v>
      </c>
      <c r="P43" s="1" t="s">
        <v>1374</v>
      </c>
      <c r="Q43" s="1" t="s">
        <v>1375</v>
      </c>
      <c r="R43" s="1" t="s">
        <v>1590</v>
      </c>
      <c r="S43" s="1" t="s">
        <v>1377</v>
      </c>
      <c r="T43" s="1" t="s">
        <v>1378</v>
      </c>
      <c r="U43" s="1" t="s">
        <v>1334</v>
      </c>
      <c r="V43" s="1" t="s">
        <v>1379</v>
      </c>
    </row>
    <row r="44" s="1" customFormat="1" spans="1:22">
      <c r="A44" s="3">
        <v>999229310302720</v>
      </c>
      <c r="B44" s="1" t="s">
        <v>1576</v>
      </c>
      <c r="C44" s="1" t="s">
        <v>1591</v>
      </c>
      <c r="D44" s="1" t="s">
        <v>1592</v>
      </c>
      <c r="E44" s="1" t="s">
        <v>1593</v>
      </c>
      <c r="F44" s="1" t="s">
        <v>1478</v>
      </c>
      <c r="G44" s="1" t="s">
        <v>1368</v>
      </c>
      <c r="H44" s="1" t="s">
        <v>1369</v>
      </c>
      <c r="I44" s="1" t="s">
        <v>1594</v>
      </c>
      <c r="J44" s="1" t="s">
        <v>30</v>
      </c>
      <c r="K44" s="1" t="s">
        <v>1595</v>
      </c>
      <c r="L44" s="1" t="s">
        <v>1595</v>
      </c>
      <c r="M44" s="1" t="s">
        <v>1372</v>
      </c>
      <c r="N44" s="1" t="s">
        <v>1372</v>
      </c>
      <c r="O44" s="1" t="s">
        <v>1373</v>
      </c>
      <c r="P44" s="1" t="s">
        <v>1374</v>
      </c>
      <c r="Q44" s="1" t="s">
        <v>1375</v>
      </c>
      <c r="R44" s="1" t="s">
        <v>1596</v>
      </c>
      <c r="S44" s="1" t="s">
        <v>1377</v>
      </c>
      <c r="T44" s="1" t="s">
        <v>1378</v>
      </c>
      <c r="U44" s="1" t="s">
        <v>1334</v>
      </c>
      <c r="V44" s="1" t="s">
        <v>1404</v>
      </c>
    </row>
    <row r="45" s="1" customFormat="1" spans="1:22">
      <c r="A45" s="3">
        <v>999229310288966</v>
      </c>
      <c r="B45" s="1" t="s">
        <v>1576</v>
      </c>
      <c r="C45" s="1" t="s">
        <v>1597</v>
      </c>
      <c r="D45" s="1" t="s">
        <v>1387</v>
      </c>
      <c r="E45" s="1" t="s">
        <v>1598</v>
      </c>
      <c r="F45" s="1" t="s">
        <v>1576</v>
      </c>
      <c r="G45" s="1" t="s">
        <v>1478</v>
      </c>
      <c r="H45" s="1" t="s">
        <v>1369</v>
      </c>
      <c r="I45" s="1" t="s">
        <v>1564</v>
      </c>
      <c r="J45" s="1" t="s">
        <v>30</v>
      </c>
      <c r="K45" s="1" t="s">
        <v>1565</v>
      </c>
      <c r="L45" s="1" t="s">
        <v>1565</v>
      </c>
      <c r="M45" s="1" t="s">
        <v>1372</v>
      </c>
      <c r="N45" s="1" t="s">
        <v>1372</v>
      </c>
      <c r="O45" s="1" t="s">
        <v>1373</v>
      </c>
      <c r="P45" s="1" t="s">
        <v>1374</v>
      </c>
      <c r="Q45" s="1" t="s">
        <v>1375</v>
      </c>
      <c r="R45" s="1" t="s">
        <v>1599</v>
      </c>
      <c r="S45" s="1" t="s">
        <v>1377</v>
      </c>
      <c r="T45" s="1" t="s">
        <v>1378</v>
      </c>
      <c r="U45" s="1" t="s">
        <v>1334</v>
      </c>
      <c r="V45" s="1" t="s">
        <v>1379</v>
      </c>
    </row>
    <row r="46" s="1" customFormat="1" spans="1:22">
      <c r="A46" s="3">
        <v>999229310034306</v>
      </c>
      <c r="B46" s="1" t="s">
        <v>1576</v>
      </c>
      <c r="C46" s="1" t="s">
        <v>1600</v>
      </c>
      <c r="D46" s="1" t="s">
        <v>1436</v>
      </c>
      <c r="E46" s="1" t="s">
        <v>1601</v>
      </c>
      <c r="F46" s="1" t="s">
        <v>1397</v>
      </c>
      <c r="G46" s="1" t="s">
        <v>1368</v>
      </c>
      <c r="H46" s="1" t="s">
        <v>1369</v>
      </c>
      <c r="I46" s="1" t="s">
        <v>1602</v>
      </c>
      <c r="J46" s="1" t="s">
        <v>30</v>
      </c>
      <c r="K46" s="1" t="s">
        <v>1603</v>
      </c>
      <c r="L46" s="1" t="s">
        <v>1603</v>
      </c>
      <c r="M46" s="1" t="s">
        <v>1372</v>
      </c>
      <c r="N46" s="1" t="s">
        <v>1372</v>
      </c>
      <c r="O46" s="1" t="s">
        <v>1373</v>
      </c>
      <c r="P46" s="1" t="s">
        <v>1374</v>
      </c>
      <c r="Q46" s="1" t="s">
        <v>1375</v>
      </c>
      <c r="R46" s="1" t="s">
        <v>1604</v>
      </c>
      <c r="S46" s="1" t="s">
        <v>1377</v>
      </c>
      <c r="T46" s="1" t="s">
        <v>1378</v>
      </c>
      <c r="U46" s="1" t="s">
        <v>1334</v>
      </c>
      <c r="V46" s="1" t="s">
        <v>1379</v>
      </c>
    </row>
    <row r="47" s="1" customFormat="1" spans="1:22">
      <c r="A47" s="3">
        <v>999229310001609</v>
      </c>
      <c r="B47" s="1" t="s">
        <v>1576</v>
      </c>
      <c r="C47" s="1" t="s">
        <v>1605</v>
      </c>
      <c r="D47" s="1" t="s">
        <v>1606</v>
      </c>
      <c r="E47" s="1" t="s">
        <v>1607</v>
      </c>
      <c r="F47" s="1" t="s">
        <v>1478</v>
      </c>
      <c r="G47" s="1" t="s">
        <v>1368</v>
      </c>
      <c r="H47" s="1" t="s">
        <v>1369</v>
      </c>
      <c r="I47" s="1" t="s">
        <v>1608</v>
      </c>
      <c r="J47" s="1" t="s">
        <v>30</v>
      </c>
      <c r="K47" s="1" t="s">
        <v>1609</v>
      </c>
      <c r="L47" s="1" t="s">
        <v>1609</v>
      </c>
      <c r="M47" s="1" t="s">
        <v>1372</v>
      </c>
      <c r="N47" s="1" t="s">
        <v>1372</v>
      </c>
      <c r="O47" s="1" t="s">
        <v>1373</v>
      </c>
      <c r="P47" s="1" t="s">
        <v>1374</v>
      </c>
      <c r="Q47" s="1" t="s">
        <v>1375</v>
      </c>
      <c r="R47" s="1" t="s">
        <v>1610</v>
      </c>
      <c r="S47" s="1" t="s">
        <v>1377</v>
      </c>
      <c r="T47" s="1" t="s">
        <v>1378</v>
      </c>
      <c r="U47" s="1" t="s">
        <v>1334</v>
      </c>
      <c r="V47" s="1" t="s">
        <v>1379</v>
      </c>
    </row>
    <row r="48" s="1" customFormat="1" spans="1:22">
      <c r="A48" s="3">
        <v>999229309353999</v>
      </c>
      <c r="B48" s="1" t="s">
        <v>1576</v>
      </c>
      <c r="C48" s="1" t="s">
        <v>1611</v>
      </c>
      <c r="D48" s="1" t="s">
        <v>1387</v>
      </c>
      <c r="E48" s="1" t="s">
        <v>1612</v>
      </c>
      <c r="F48" s="1" t="s">
        <v>1576</v>
      </c>
      <c r="G48" s="1" t="s">
        <v>1478</v>
      </c>
      <c r="H48" s="1" t="s">
        <v>1369</v>
      </c>
      <c r="I48" s="1" t="s">
        <v>1564</v>
      </c>
      <c r="J48" s="1" t="s">
        <v>30</v>
      </c>
      <c r="K48" s="1" t="s">
        <v>1565</v>
      </c>
      <c r="L48" s="1" t="s">
        <v>1565</v>
      </c>
      <c r="M48" s="1" t="s">
        <v>1372</v>
      </c>
      <c r="N48" s="1" t="s">
        <v>1372</v>
      </c>
      <c r="O48" s="1" t="s">
        <v>1373</v>
      </c>
      <c r="P48" s="1" t="s">
        <v>1374</v>
      </c>
      <c r="Q48" s="1" t="s">
        <v>1375</v>
      </c>
      <c r="R48" s="1" t="s">
        <v>1613</v>
      </c>
      <c r="S48" s="1" t="s">
        <v>1377</v>
      </c>
      <c r="T48" s="1" t="s">
        <v>1378</v>
      </c>
      <c r="U48" s="1" t="s">
        <v>1334</v>
      </c>
      <c r="V48" s="1" t="s">
        <v>1379</v>
      </c>
    </row>
    <row r="49" s="1" customFormat="1" spans="1:22">
      <c r="A49" s="3">
        <v>999229309201371</v>
      </c>
      <c r="B49" s="1" t="s">
        <v>1576</v>
      </c>
      <c r="C49" s="1" t="s">
        <v>1614</v>
      </c>
      <c r="D49" s="1" t="s">
        <v>1615</v>
      </c>
      <c r="E49" s="1" t="s">
        <v>1616</v>
      </c>
      <c r="F49" s="1" t="s">
        <v>1364</v>
      </c>
      <c r="G49" s="1" t="s">
        <v>1368</v>
      </c>
      <c r="H49" s="1" t="s">
        <v>1369</v>
      </c>
      <c r="I49" s="1" t="s">
        <v>1617</v>
      </c>
      <c r="J49" s="1" t="s">
        <v>30</v>
      </c>
      <c r="K49" s="1" t="s">
        <v>1618</v>
      </c>
      <c r="L49" s="1" t="s">
        <v>1618</v>
      </c>
      <c r="M49" s="1" t="s">
        <v>1372</v>
      </c>
      <c r="N49" s="1" t="s">
        <v>1372</v>
      </c>
      <c r="O49" s="1" t="s">
        <v>1373</v>
      </c>
      <c r="P49" s="1" t="s">
        <v>1374</v>
      </c>
      <c r="Q49" s="1" t="s">
        <v>1375</v>
      </c>
      <c r="R49" s="1" t="s">
        <v>1619</v>
      </c>
      <c r="S49" s="1" t="s">
        <v>1377</v>
      </c>
      <c r="T49" s="1" t="s">
        <v>1378</v>
      </c>
      <c r="U49" s="1" t="s">
        <v>1334</v>
      </c>
      <c r="V49" s="1" t="s">
        <v>1620</v>
      </c>
    </row>
    <row r="50" s="1" customFormat="1" spans="1:22">
      <c r="A50" s="3">
        <v>999229308419467</v>
      </c>
      <c r="B50" s="1" t="s">
        <v>1576</v>
      </c>
      <c r="C50" s="1" t="s">
        <v>1621</v>
      </c>
      <c r="D50" s="1" t="s">
        <v>1541</v>
      </c>
      <c r="E50" s="1" t="s">
        <v>1558</v>
      </c>
      <c r="F50" s="1" t="s">
        <v>1576</v>
      </c>
      <c r="G50" s="1" t="s">
        <v>1478</v>
      </c>
      <c r="H50" s="1" t="s">
        <v>1369</v>
      </c>
      <c r="I50" s="1" t="s">
        <v>1622</v>
      </c>
      <c r="J50" s="1" t="s">
        <v>30</v>
      </c>
      <c r="K50" s="1" t="s">
        <v>1560</v>
      </c>
      <c r="L50" s="1" t="s">
        <v>1560</v>
      </c>
      <c r="M50" s="1" t="s">
        <v>1372</v>
      </c>
      <c r="N50" s="1" t="s">
        <v>1372</v>
      </c>
      <c r="O50" s="1" t="s">
        <v>1373</v>
      </c>
      <c r="P50" s="1" t="s">
        <v>1374</v>
      </c>
      <c r="Q50" s="1" t="s">
        <v>1375</v>
      </c>
      <c r="R50" s="1" t="s">
        <v>1623</v>
      </c>
      <c r="S50" s="1" t="s">
        <v>1377</v>
      </c>
      <c r="T50" s="1" t="s">
        <v>1378</v>
      </c>
      <c r="U50" s="1" t="s">
        <v>1334</v>
      </c>
      <c r="V50" s="1" t="s">
        <v>1379</v>
      </c>
    </row>
    <row r="51" s="1" customFormat="1" spans="1:22">
      <c r="A51" s="3">
        <v>999229308240809</v>
      </c>
      <c r="B51" s="1" t="s">
        <v>1576</v>
      </c>
      <c r="C51" s="1" t="s">
        <v>1624</v>
      </c>
      <c r="D51" s="1" t="s">
        <v>1506</v>
      </c>
      <c r="E51" s="1" t="s">
        <v>1625</v>
      </c>
      <c r="F51" s="1" t="s">
        <v>1478</v>
      </c>
      <c r="G51" s="1" t="s">
        <v>1368</v>
      </c>
      <c r="H51" s="1" t="s">
        <v>1369</v>
      </c>
      <c r="I51" s="1" t="s">
        <v>1626</v>
      </c>
      <c r="J51" s="1" t="s">
        <v>30</v>
      </c>
      <c r="K51" s="1" t="s">
        <v>1627</v>
      </c>
      <c r="L51" s="1" t="s">
        <v>1627</v>
      </c>
      <c r="M51" s="1" t="s">
        <v>1372</v>
      </c>
      <c r="N51" s="1" t="s">
        <v>1372</v>
      </c>
      <c r="O51" s="1" t="s">
        <v>1373</v>
      </c>
      <c r="P51" s="1" t="s">
        <v>1374</v>
      </c>
      <c r="Q51" s="1" t="s">
        <v>1375</v>
      </c>
      <c r="R51" s="1" t="s">
        <v>1628</v>
      </c>
      <c r="S51" s="1" t="s">
        <v>1377</v>
      </c>
      <c r="T51" s="1" t="s">
        <v>1378</v>
      </c>
      <c r="U51" s="1" t="s">
        <v>1334</v>
      </c>
      <c r="V51" s="1" t="s">
        <v>1379</v>
      </c>
    </row>
    <row r="52" s="1" customFormat="1" spans="1:22">
      <c r="A52" s="3">
        <v>999229308231385</v>
      </c>
      <c r="B52" s="1" t="s">
        <v>1576</v>
      </c>
      <c r="C52" s="1" t="s">
        <v>1629</v>
      </c>
      <c r="D52" s="1" t="s">
        <v>1541</v>
      </c>
      <c r="E52" s="1" t="s">
        <v>1630</v>
      </c>
      <c r="F52" s="1" t="s">
        <v>1428</v>
      </c>
      <c r="G52" s="1" t="s">
        <v>1397</v>
      </c>
      <c r="H52" s="1" t="s">
        <v>1369</v>
      </c>
      <c r="I52" s="1" t="s">
        <v>1622</v>
      </c>
      <c r="J52" s="1" t="s">
        <v>30</v>
      </c>
      <c r="K52" s="1" t="s">
        <v>1560</v>
      </c>
      <c r="L52" s="1" t="s">
        <v>1560</v>
      </c>
      <c r="M52" s="1" t="s">
        <v>1372</v>
      </c>
      <c r="N52" s="1" t="s">
        <v>1372</v>
      </c>
      <c r="O52" s="1" t="s">
        <v>1373</v>
      </c>
      <c r="P52" s="1" t="s">
        <v>1374</v>
      </c>
      <c r="Q52" s="1" t="s">
        <v>1375</v>
      </c>
      <c r="R52" s="1" t="s">
        <v>1631</v>
      </c>
      <c r="S52" s="1" t="s">
        <v>1377</v>
      </c>
      <c r="T52" s="1" t="s">
        <v>1378</v>
      </c>
      <c r="U52" s="1" t="s">
        <v>1334</v>
      </c>
      <c r="V52" s="1" t="s">
        <v>1379</v>
      </c>
    </row>
    <row r="53" s="1" customFormat="1" spans="1:22">
      <c r="A53" s="3">
        <v>999229308202958</v>
      </c>
      <c r="B53" s="1" t="s">
        <v>1576</v>
      </c>
      <c r="C53" s="1" t="s">
        <v>1632</v>
      </c>
      <c r="D53" s="1" t="s">
        <v>1541</v>
      </c>
      <c r="E53" s="1" t="s">
        <v>1633</v>
      </c>
      <c r="F53" s="1" t="s">
        <v>1478</v>
      </c>
      <c r="G53" s="1" t="s">
        <v>1428</v>
      </c>
      <c r="H53" s="1" t="s">
        <v>1369</v>
      </c>
      <c r="I53" s="1" t="s">
        <v>1622</v>
      </c>
      <c r="J53" s="1" t="s">
        <v>30</v>
      </c>
      <c r="K53" s="1" t="s">
        <v>1560</v>
      </c>
      <c r="L53" s="1" t="s">
        <v>1560</v>
      </c>
      <c r="M53" s="1" t="s">
        <v>1372</v>
      </c>
      <c r="N53" s="1" t="s">
        <v>1372</v>
      </c>
      <c r="O53" s="1" t="s">
        <v>1373</v>
      </c>
      <c r="P53" s="1" t="s">
        <v>1374</v>
      </c>
      <c r="Q53" s="1" t="s">
        <v>1375</v>
      </c>
      <c r="R53" s="1" t="s">
        <v>1634</v>
      </c>
      <c r="S53" s="1" t="s">
        <v>1377</v>
      </c>
      <c r="T53" s="1" t="s">
        <v>1378</v>
      </c>
      <c r="U53" s="1" t="s">
        <v>1334</v>
      </c>
      <c r="V53" s="1" t="s">
        <v>1379</v>
      </c>
    </row>
    <row r="54" s="1" customFormat="1" spans="1:22">
      <c r="A54" s="3">
        <v>999229307622665</v>
      </c>
      <c r="B54" s="1" t="s">
        <v>1576</v>
      </c>
      <c r="C54" s="1" t="s">
        <v>1635</v>
      </c>
      <c r="D54" s="1" t="s">
        <v>1541</v>
      </c>
      <c r="E54" s="1" t="s">
        <v>1636</v>
      </c>
      <c r="F54" s="1" t="s">
        <v>1576</v>
      </c>
      <c r="G54" s="1" t="s">
        <v>1478</v>
      </c>
      <c r="H54" s="1" t="s">
        <v>1369</v>
      </c>
      <c r="I54" s="1" t="s">
        <v>1637</v>
      </c>
      <c r="J54" s="1" t="s">
        <v>30</v>
      </c>
      <c r="K54" s="1" t="s">
        <v>1638</v>
      </c>
      <c r="L54" s="1" t="s">
        <v>1638</v>
      </c>
      <c r="M54" s="1" t="s">
        <v>1372</v>
      </c>
      <c r="N54" s="1" t="s">
        <v>1372</v>
      </c>
      <c r="O54" s="1" t="s">
        <v>1373</v>
      </c>
      <c r="P54" s="1" t="s">
        <v>1374</v>
      </c>
      <c r="Q54" s="1" t="s">
        <v>1375</v>
      </c>
      <c r="R54" s="1" t="s">
        <v>1639</v>
      </c>
      <c r="S54" s="1" t="s">
        <v>1377</v>
      </c>
      <c r="T54" s="1" t="s">
        <v>1378</v>
      </c>
      <c r="U54" s="1" t="s">
        <v>1334</v>
      </c>
      <c r="V54" s="1" t="s">
        <v>1379</v>
      </c>
    </row>
    <row r="55" s="1" customFormat="1" spans="1:22">
      <c r="A55" s="3">
        <v>999229307404578</v>
      </c>
      <c r="B55" s="1" t="s">
        <v>1576</v>
      </c>
      <c r="C55" s="1" t="s">
        <v>1640</v>
      </c>
      <c r="D55" s="1" t="s">
        <v>1541</v>
      </c>
      <c r="E55" s="1" t="s">
        <v>1641</v>
      </c>
      <c r="F55" s="1" t="s">
        <v>1428</v>
      </c>
      <c r="G55" s="1" t="s">
        <v>1397</v>
      </c>
      <c r="H55" s="1" t="s">
        <v>1369</v>
      </c>
      <c r="I55" s="1" t="s">
        <v>1642</v>
      </c>
      <c r="J55" s="1" t="s">
        <v>30</v>
      </c>
      <c r="K55" s="1" t="s">
        <v>1643</v>
      </c>
      <c r="L55" s="1" t="s">
        <v>1643</v>
      </c>
      <c r="M55" s="1" t="s">
        <v>1372</v>
      </c>
      <c r="N55" s="1" t="s">
        <v>1372</v>
      </c>
      <c r="O55" s="1" t="s">
        <v>1373</v>
      </c>
      <c r="P55" s="1" t="s">
        <v>1374</v>
      </c>
      <c r="Q55" s="1" t="s">
        <v>1375</v>
      </c>
      <c r="R55" s="1" t="s">
        <v>1644</v>
      </c>
      <c r="S55" s="1" t="s">
        <v>1377</v>
      </c>
      <c r="T55" s="1" t="s">
        <v>1378</v>
      </c>
      <c r="U55" s="1" t="s">
        <v>1334</v>
      </c>
      <c r="V55" s="1" t="s">
        <v>1379</v>
      </c>
    </row>
    <row r="56" s="1" customFormat="1" spans="1:22">
      <c r="A56" s="3">
        <v>999229307121693</v>
      </c>
      <c r="B56" s="1" t="s">
        <v>1576</v>
      </c>
      <c r="C56" s="1" t="s">
        <v>1645</v>
      </c>
      <c r="D56" s="1" t="s">
        <v>1646</v>
      </c>
      <c r="E56" s="1" t="s">
        <v>1647</v>
      </c>
      <c r="F56" s="1" t="s">
        <v>1576</v>
      </c>
      <c r="G56" s="1" t="s">
        <v>1428</v>
      </c>
      <c r="H56" s="1" t="s">
        <v>1369</v>
      </c>
      <c r="I56" s="1" t="s">
        <v>1648</v>
      </c>
      <c r="J56" s="1" t="s">
        <v>30</v>
      </c>
      <c r="K56" s="1" t="s">
        <v>1649</v>
      </c>
      <c r="L56" s="1" t="s">
        <v>1649</v>
      </c>
      <c r="M56" s="1" t="s">
        <v>1372</v>
      </c>
      <c r="N56" s="1" t="s">
        <v>1372</v>
      </c>
      <c r="O56" s="1" t="s">
        <v>1373</v>
      </c>
      <c r="P56" s="1" t="s">
        <v>1374</v>
      </c>
      <c r="Q56" s="1" t="s">
        <v>1375</v>
      </c>
      <c r="R56" s="1" t="s">
        <v>1650</v>
      </c>
      <c r="S56" s="1" t="s">
        <v>1377</v>
      </c>
      <c r="T56" s="1" t="s">
        <v>1378</v>
      </c>
      <c r="U56" s="1" t="s">
        <v>1334</v>
      </c>
      <c r="V56" s="1" t="s">
        <v>1379</v>
      </c>
    </row>
    <row r="57" s="1" customFormat="1" spans="1:22">
      <c r="A57" s="3">
        <v>999229307068526</v>
      </c>
      <c r="B57" s="1" t="s">
        <v>1576</v>
      </c>
      <c r="C57" s="1" t="s">
        <v>1651</v>
      </c>
      <c r="D57" s="1" t="s">
        <v>1652</v>
      </c>
      <c r="E57" s="1" t="s">
        <v>1653</v>
      </c>
      <c r="F57" s="1" t="s">
        <v>1576</v>
      </c>
      <c r="G57" s="1" t="s">
        <v>1478</v>
      </c>
      <c r="H57" s="1" t="s">
        <v>1369</v>
      </c>
      <c r="I57" s="1" t="s">
        <v>1654</v>
      </c>
      <c r="J57" s="1" t="s">
        <v>30</v>
      </c>
      <c r="K57" s="1" t="s">
        <v>1655</v>
      </c>
      <c r="L57" s="1" t="s">
        <v>1655</v>
      </c>
      <c r="M57" s="1" t="s">
        <v>1372</v>
      </c>
      <c r="N57" s="1" t="s">
        <v>1372</v>
      </c>
      <c r="O57" s="1" t="s">
        <v>1373</v>
      </c>
      <c r="P57" s="1" t="s">
        <v>1374</v>
      </c>
      <c r="Q57" s="1" t="s">
        <v>1375</v>
      </c>
      <c r="R57" s="1" t="s">
        <v>1656</v>
      </c>
      <c r="S57" s="1" t="s">
        <v>1377</v>
      </c>
      <c r="T57" s="1" t="s">
        <v>1378</v>
      </c>
      <c r="U57" s="1" t="s">
        <v>1334</v>
      </c>
      <c r="V57" s="1" t="s">
        <v>1404</v>
      </c>
    </row>
    <row r="58" s="1" customFormat="1" spans="1:22">
      <c r="A58" s="3">
        <v>999229306799957</v>
      </c>
      <c r="B58" s="1" t="s">
        <v>1576</v>
      </c>
      <c r="C58" s="1" t="s">
        <v>1657</v>
      </c>
      <c r="D58" s="1" t="s">
        <v>1436</v>
      </c>
      <c r="E58" s="1" t="s">
        <v>1658</v>
      </c>
      <c r="F58" s="1" t="s">
        <v>1397</v>
      </c>
      <c r="G58" s="1" t="s">
        <v>1368</v>
      </c>
      <c r="H58" s="1" t="s">
        <v>1369</v>
      </c>
      <c r="I58" s="1" t="s">
        <v>1659</v>
      </c>
      <c r="J58" s="1" t="s">
        <v>30</v>
      </c>
      <c r="K58" s="1" t="s">
        <v>1660</v>
      </c>
      <c r="L58" s="1" t="s">
        <v>1660</v>
      </c>
      <c r="M58" s="1" t="s">
        <v>1372</v>
      </c>
      <c r="N58" s="1" t="s">
        <v>1372</v>
      </c>
      <c r="O58" s="1" t="s">
        <v>1373</v>
      </c>
      <c r="P58" s="1" t="s">
        <v>1374</v>
      </c>
      <c r="Q58" s="1" t="s">
        <v>1375</v>
      </c>
      <c r="R58" s="1" t="s">
        <v>1661</v>
      </c>
      <c r="S58" s="1" t="s">
        <v>1377</v>
      </c>
      <c r="T58" s="1" t="s">
        <v>1378</v>
      </c>
      <c r="U58" s="1" t="s">
        <v>1334</v>
      </c>
      <c r="V58" s="1" t="s">
        <v>1379</v>
      </c>
    </row>
    <row r="59" s="1" customFormat="1" spans="1:22">
      <c r="A59" s="3">
        <v>999229306746596</v>
      </c>
      <c r="B59" s="1" t="s">
        <v>1576</v>
      </c>
      <c r="C59" s="1" t="s">
        <v>1662</v>
      </c>
      <c r="D59" s="1" t="s">
        <v>1541</v>
      </c>
      <c r="E59" s="1" t="s">
        <v>1663</v>
      </c>
      <c r="F59" s="1" t="s">
        <v>1576</v>
      </c>
      <c r="G59" s="1" t="s">
        <v>1428</v>
      </c>
      <c r="H59" s="1" t="s">
        <v>1369</v>
      </c>
      <c r="I59" s="1" t="s">
        <v>1642</v>
      </c>
      <c r="J59" s="1" t="s">
        <v>30</v>
      </c>
      <c r="K59" s="1" t="s">
        <v>1643</v>
      </c>
      <c r="L59" s="1" t="s">
        <v>1643</v>
      </c>
      <c r="M59" s="1" t="s">
        <v>1372</v>
      </c>
      <c r="N59" s="1" t="s">
        <v>1372</v>
      </c>
      <c r="O59" s="1" t="s">
        <v>1373</v>
      </c>
      <c r="P59" s="1" t="s">
        <v>1374</v>
      </c>
      <c r="Q59" s="1" t="s">
        <v>1375</v>
      </c>
      <c r="R59" s="1" t="s">
        <v>1664</v>
      </c>
      <c r="S59" s="1" t="s">
        <v>1377</v>
      </c>
      <c r="T59" s="1" t="s">
        <v>1378</v>
      </c>
      <c r="U59" s="1" t="s">
        <v>1334</v>
      </c>
      <c r="V59" s="1" t="s">
        <v>1379</v>
      </c>
    </row>
    <row r="60" s="1" customFormat="1" spans="1:22">
      <c r="A60" s="3">
        <v>999229306692778</v>
      </c>
      <c r="B60" s="1" t="s">
        <v>1576</v>
      </c>
      <c r="C60" s="1" t="s">
        <v>1665</v>
      </c>
      <c r="D60" s="1" t="s">
        <v>1666</v>
      </c>
      <c r="E60" s="1" t="s">
        <v>1667</v>
      </c>
      <c r="F60" s="1" t="s">
        <v>1576</v>
      </c>
      <c r="G60" s="1" t="s">
        <v>1478</v>
      </c>
      <c r="H60" s="1" t="s">
        <v>1369</v>
      </c>
      <c r="I60" s="1" t="s">
        <v>1668</v>
      </c>
      <c r="J60" s="1" t="s">
        <v>30</v>
      </c>
      <c r="K60" s="1" t="s">
        <v>1669</v>
      </c>
      <c r="L60" s="1" t="s">
        <v>1669</v>
      </c>
      <c r="M60" s="1" t="s">
        <v>1372</v>
      </c>
      <c r="N60" s="1" t="s">
        <v>1372</v>
      </c>
      <c r="O60" s="1" t="s">
        <v>1373</v>
      </c>
      <c r="P60" s="1" t="s">
        <v>1374</v>
      </c>
      <c r="Q60" s="1" t="s">
        <v>1375</v>
      </c>
      <c r="R60" s="1" t="s">
        <v>1670</v>
      </c>
      <c r="S60" s="1" t="s">
        <v>1377</v>
      </c>
      <c r="T60" s="1" t="s">
        <v>1378</v>
      </c>
      <c r="U60" s="1" t="s">
        <v>1334</v>
      </c>
      <c r="V60" s="1" t="s">
        <v>1504</v>
      </c>
    </row>
    <row r="61" s="1" customFormat="1" spans="1:22">
      <c r="A61" s="3">
        <v>999229306672621</v>
      </c>
      <c r="B61" s="1" t="s">
        <v>1576</v>
      </c>
      <c r="C61" s="1" t="s">
        <v>1671</v>
      </c>
      <c r="D61" s="1" t="s">
        <v>1672</v>
      </c>
      <c r="E61" s="1" t="s">
        <v>1673</v>
      </c>
      <c r="F61" s="1" t="s">
        <v>1364</v>
      </c>
      <c r="G61" s="1" t="s">
        <v>1368</v>
      </c>
      <c r="H61" s="1" t="s">
        <v>1369</v>
      </c>
      <c r="I61" s="1" t="s">
        <v>1674</v>
      </c>
      <c r="J61" s="1" t="s">
        <v>30</v>
      </c>
      <c r="K61" s="1" t="s">
        <v>1675</v>
      </c>
      <c r="L61" s="1" t="s">
        <v>1675</v>
      </c>
      <c r="M61" s="1" t="s">
        <v>1372</v>
      </c>
      <c r="N61" s="1" t="s">
        <v>1372</v>
      </c>
      <c r="O61" s="1" t="s">
        <v>1373</v>
      </c>
      <c r="P61" s="1" t="s">
        <v>1374</v>
      </c>
      <c r="Q61" s="1" t="s">
        <v>1375</v>
      </c>
      <c r="R61" s="1" t="s">
        <v>1676</v>
      </c>
      <c r="S61" s="1" t="s">
        <v>1377</v>
      </c>
      <c r="T61" s="1" t="s">
        <v>1378</v>
      </c>
      <c r="U61" s="1" t="s">
        <v>1334</v>
      </c>
      <c r="V61" s="1" t="s">
        <v>1504</v>
      </c>
    </row>
    <row r="62" s="1" customFormat="1" spans="1:22">
      <c r="A62" s="3">
        <v>999229306339529</v>
      </c>
      <c r="B62" s="1" t="s">
        <v>1576</v>
      </c>
      <c r="C62" s="1" t="s">
        <v>1677</v>
      </c>
      <c r="D62" s="1" t="s">
        <v>1541</v>
      </c>
      <c r="E62" s="1" t="s">
        <v>1678</v>
      </c>
      <c r="F62" s="1" t="s">
        <v>1576</v>
      </c>
      <c r="G62" s="1" t="s">
        <v>1428</v>
      </c>
      <c r="H62" s="1" t="s">
        <v>1369</v>
      </c>
      <c r="I62" s="1" t="s">
        <v>1642</v>
      </c>
      <c r="J62" s="1" t="s">
        <v>30</v>
      </c>
      <c r="K62" s="1" t="s">
        <v>1679</v>
      </c>
      <c r="L62" s="1" t="s">
        <v>1679</v>
      </c>
      <c r="M62" s="1" t="s">
        <v>1372</v>
      </c>
      <c r="N62" s="1" t="s">
        <v>1372</v>
      </c>
      <c r="O62" s="1" t="s">
        <v>1373</v>
      </c>
      <c r="P62" s="1" t="s">
        <v>1374</v>
      </c>
      <c r="Q62" s="1" t="s">
        <v>1375</v>
      </c>
      <c r="R62" s="1" t="s">
        <v>1680</v>
      </c>
      <c r="S62" s="1" t="s">
        <v>1377</v>
      </c>
      <c r="T62" s="1" t="s">
        <v>1378</v>
      </c>
      <c r="U62" s="1" t="s">
        <v>1334</v>
      </c>
      <c r="V62" s="1" t="s">
        <v>1379</v>
      </c>
    </row>
    <row r="63" s="1" customFormat="1" spans="1:22">
      <c r="A63" s="3">
        <v>999229303119533</v>
      </c>
      <c r="B63" s="1" t="s">
        <v>1681</v>
      </c>
      <c r="C63" s="1" t="s">
        <v>1682</v>
      </c>
      <c r="D63" s="1" t="s">
        <v>1436</v>
      </c>
      <c r="E63" s="1" t="s">
        <v>1683</v>
      </c>
      <c r="F63" s="1" t="s">
        <v>1397</v>
      </c>
      <c r="G63" s="1" t="s">
        <v>1368</v>
      </c>
      <c r="H63" s="1" t="s">
        <v>1369</v>
      </c>
      <c r="I63" s="1" t="s">
        <v>1486</v>
      </c>
      <c r="J63" s="1" t="s">
        <v>30</v>
      </c>
      <c r="K63" s="1" t="s">
        <v>1684</v>
      </c>
      <c r="L63" s="1" t="s">
        <v>1684</v>
      </c>
      <c r="M63" s="1" t="s">
        <v>1372</v>
      </c>
      <c r="N63" s="1" t="s">
        <v>1372</v>
      </c>
      <c r="O63" s="1" t="s">
        <v>1373</v>
      </c>
      <c r="P63" s="1" t="s">
        <v>1374</v>
      </c>
      <c r="Q63" s="1" t="s">
        <v>1375</v>
      </c>
      <c r="R63" s="1" t="s">
        <v>1685</v>
      </c>
      <c r="S63" s="1" t="s">
        <v>1377</v>
      </c>
      <c r="T63" s="1" t="s">
        <v>1378</v>
      </c>
      <c r="U63" s="1" t="s">
        <v>1334</v>
      </c>
      <c r="V63" s="1" t="s">
        <v>1379</v>
      </c>
    </row>
    <row r="64" s="1" customFormat="1" spans="1:22">
      <c r="A64" s="3">
        <v>999229303050909</v>
      </c>
      <c r="B64" s="1" t="s">
        <v>1681</v>
      </c>
      <c r="C64" s="1" t="s">
        <v>1686</v>
      </c>
      <c r="D64" s="1" t="s">
        <v>1541</v>
      </c>
      <c r="E64" s="1" t="s">
        <v>1687</v>
      </c>
      <c r="F64" s="1" t="s">
        <v>1478</v>
      </c>
      <c r="G64" s="1" t="s">
        <v>1428</v>
      </c>
      <c r="H64" s="1" t="s">
        <v>1369</v>
      </c>
      <c r="I64" s="1" t="s">
        <v>1637</v>
      </c>
      <c r="J64" s="1" t="s">
        <v>30</v>
      </c>
      <c r="K64" s="1" t="s">
        <v>1688</v>
      </c>
      <c r="L64" s="1" t="s">
        <v>1688</v>
      </c>
      <c r="M64" s="1" t="s">
        <v>1372</v>
      </c>
      <c r="N64" s="1" t="s">
        <v>1372</v>
      </c>
      <c r="O64" s="1" t="s">
        <v>1373</v>
      </c>
      <c r="P64" s="1" t="s">
        <v>1374</v>
      </c>
      <c r="Q64" s="1" t="s">
        <v>1375</v>
      </c>
      <c r="R64" s="1" t="s">
        <v>1689</v>
      </c>
      <c r="S64" s="1" t="s">
        <v>1377</v>
      </c>
      <c r="T64" s="1" t="s">
        <v>1378</v>
      </c>
      <c r="U64" s="1" t="s">
        <v>1334</v>
      </c>
      <c r="V64" s="1" t="s">
        <v>1379</v>
      </c>
    </row>
    <row r="65" s="1" customFormat="1" spans="1:22">
      <c r="A65" s="3">
        <v>29302997053</v>
      </c>
      <c r="B65" s="1" t="s">
        <v>1681</v>
      </c>
      <c r="C65" s="1" t="s">
        <v>1690</v>
      </c>
      <c r="D65" s="1" t="s">
        <v>1412</v>
      </c>
      <c r="E65" s="1" t="s">
        <v>1691</v>
      </c>
      <c r="F65" s="1" t="s">
        <v>1397</v>
      </c>
      <c r="G65" s="1" t="s">
        <v>1368</v>
      </c>
      <c r="H65" s="1" t="s">
        <v>1369</v>
      </c>
      <c r="I65" s="1" t="s">
        <v>1692</v>
      </c>
      <c r="J65" s="1" t="s">
        <v>30</v>
      </c>
      <c r="K65" s="1" t="s">
        <v>1693</v>
      </c>
      <c r="L65" s="1" t="s">
        <v>1693</v>
      </c>
      <c r="M65" s="1" t="s">
        <v>1372</v>
      </c>
      <c r="N65" s="1" t="s">
        <v>1372</v>
      </c>
      <c r="O65" s="1" t="s">
        <v>1373</v>
      </c>
      <c r="P65" s="1" t="s">
        <v>1374</v>
      </c>
      <c r="Q65" s="1" t="s">
        <v>1375</v>
      </c>
      <c r="R65" s="1" t="s">
        <v>1694</v>
      </c>
      <c r="S65" s="1" t="s">
        <v>1377</v>
      </c>
      <c r="T65" s="1" t="s">
        <v>1378</v>
      </c>
      <c r="U65" s="1" t="s">
        <v>1334</v>
      </c>
      <c r="V65" s="1" t="s">
        <v>1404</v>
      </c>
    </row>
    <row r="66" s="1" customFormat="1" spans="1:22">
      <c r="A66" s="3">
        <v>999229302621209</v>
      </c>
      <c r="B66" s="1" t="s">
        <v>1681</v>
      </c>
      <c r="C66" s="1" t="s">
        <v>1695</v>
      </c>
      <c r="D66" s="1" t="s">
        <v>1696</v>
      </c>
      <c r="E66" s="1" t="s">
        <v>1697</v>
      </c>
      <c r="F66" s="1" t="s">
        <v>1576</v>
      </c>
      <c r="G66" s="1" t="s">
        <v>1397</v>
      </c>
      <c r="H66" s="1" t="s">
        <v>1369</v>
      </c>
      <c r="I66" s="1" t="s">
        <v>1698</v>
      </c>
      <c r="J66" s="1" t="s">
        <v>30</v>
      </c>
      <c r="K66" s="1" t="s">
        <v>1699</v>
      </c>
      <c r="L66" s="1" t="s">
        <v>1699</v>
      </c>
      <c r="M66" s="1" t="s">
        <v>1372</v>
      </c>
      <c r="N66" s="1" t="s">
        <v>1372</v>
      </c>
      <c r="O66" s="1" t="s">
        <v>1373</v>
      </c>
      <c r="P66" s="1" t="s">
        <v>1374</v>
      </c>
      <c r="Q66" s="1" t="s">
        <v>1375</v>
      </c>
      <c r="R66" s="1" t="s">
        <v>1700</v>
      </c>
      <c r="S66" s="1" t="s">
        <v>1377</v>
      </c>
      <c r="T66" s="1" t="s">
        <v>1378</v>
      </c>
      <c r="U66" s="1" t="s">
        <v>1334</v>
      </c>
      <c r="V66" s="1" t="s">
        <v>1379</v>
      </c>
    </row>
    <row r="67" s="1" customFormat="1" spans="1:22">
      <c r="A67" s="3">
        <v>999229302208306</v>
      </c>
      <c r="B67" s="1" t="s">
        <v>1681</v>
      </c>
      <c r="C67" s="1" t="s">
        <v>1701</v>
      </c>
      <c r="D67" s="1" t="s">
        <v>1702</v>
      </c>
      <c r="E67" s="1" t="s">
        <v>1703</v>
      </c>
      <c r="F67" s="1" t="s">
        <v>1576</v>
      </c>
      <c r="G67" s="1" t="s">
        <v>1428</v>
      </c>
      <c r="H67" s="1" t="s">
        <v>1369</v>
      </c>
      <c r="I67" s="1" t="s">
        <v>1704</v>
      </c>
      <c r="J67" s="1" t="s">
        <v>30</v>
      </c>
      <c r="K67" s="1" t="s">
        <v>1705</v>
      </c>
      <c r="L67" s="1" t="s">
        <v>1705</v>
      </c>
      <c r="M67" s="1" t="s">
        <v>1372</v>
      </c>
      <c r="N67" s="1" t="s">
        <v>1372</v>
      </c>
      <c r="O67" s="1" t="s">
        <v>1373</v>
      </c>
      <c r="P67" s="1" t="s">
        <v>1374</v>
      </c>
      <c r="Q67" s="1" t="s">
        <v>1375</v>
      </c>
      <c r="R67" s="1" t="s">
        <v>1706</v>
      </c>
      <c r="S67" s="1" t="s">
        <v>1377</v>
      </c>
      <c r="T67" s="1" t="s">
        <v>1378</v>
      </c>
      <c r="U67" s="1" t="s">
        <v>1334</v>
      </c>
      <c r="V67" s="1" t="s">
        <v>1379</v>
      </c>
    </row>
    <row r="68" s="1" customFormat="1" spans="1:22">
      <c r="A68" s="3">
        <v>999229300174001</v>
      </c>
      <c r="B68" s="1" t="s">
        <v>1681</v>
      </c>
      <c r="C68" s="1" t="s">
        <v>1707</v>
      </c>
      <c r="D68" s="1" t="s">
        <v>1708</v>
      </c>
      <c r="E68" s="1" t="s">
        <v>1709</v>
      </c>
      <c r="F68" s="1" t="s">
        <v>1428</v>
      </c>
      <c r="G68" s="1" t="s">
        <v>1368</v>
      </c>
      <c r="H68" s="1" t="s">
        <v>1369</v>
      </c>
      <c r="I68" s="1" t="s">
        <v>1710</v>
      </c>
      <c r="J68" s="1" t="s">
        <v>30</v>
      </c>
      <c r="K68" s="1" t="s">
        <v>1711</v>
      </c>
      <c r="L68" s="1" t="s">
        <v>1711</v>
      </c>
      <c r="M68" s="1" t="s">
        <v>1372</v>
      </c>
      <c r="N68" s="1" t="s">
        <v>1372</v>
      </c>
      <c r="O68" s="1" t="s">
        <v>1373</v>
      </c>
      <c r="P68" s="1" t="s">
        <v>1374</v>
      </c>
      <c r="Q68" s="1" t="s">
        <v>1375</v>
      </c>
      <c r="R68" s="1" t="s">
        <v>1712</v>
      </c>
      <c r="S68" s="1" t="s">
        <v>1377</v>
      </c>
      <c r="T68" s="1" t="s">
        <v>1378</v>
      </c>
      <c r="U68" s="1" t="s">
        <v>1334</v>
      </c>
      <c r="V68" s="1" t="s">
        <v>1379</v>
      </c>
    </row>
    <row r="69" s="1" customFormat="1" spans="1:22">
      <c r="A69" s="3">
        <v>999229300124357</v>
      </c>
      <c r="B69" s="1" t="s">
        <v>1681</v>
      </c>
      <c r="C69" s="1" t="s">
        <v>1713</v>
      </c>
      <c r="D69" s="1" t="s">
        <v>1541</v>
      </c>
      <c r="E69" s="1" t="s">
        <v>1714</v>
      </c>
      <c r="F69" s="1" t="s">
        <v>1478</v>
      </c>
      <c r="G69" s="1" t="s">
        <v>1428</v>
      </c>
      <c r="H69" s="1" t="s">
        <v>1369</v>
      </c>
      <c r="I69" s="1" t="s">
        <v>1715</v>
      </c>
      <c r="J69" s="1" t="s">
        <v>30</v>
      </c>
      <c r="K69" s="1" t="s">
        <v>1716</v>
      </c>
      <c r="L69" s="1" t="s">
        <v>1716</v>
      </c>
      <c r="M69" s="1" t="s">
        <v>1372</v>
      </c>
      <c r="N69" s="1" t="s">
        <v>1372</v>
      </c>
      <c r="O69" s="1" t="s">
        <v>1373</v>
      </c>
      <c r="P69" s="1" t="s">
        <v>1374</v>
      </c>
      <c r="Q69" s="1" t="s">
        <v>1375</v>
      </c>
      <c r="R69" s="1" t="s">
        <v>1717</v>
      </c>
      <c r="S69" s="1" t="s">
        <v>1377</v>
      </c>
      <c r="T69" s="1" t="s">
        <v>1378</v>
      </c>
      <c r="U69" s="1" t="s">
        <v>1334</v>
      </c>
      <c r="V69" s="1" t="s">
        <v>1379</v>
      </c>
    </row>
    <row r="70" s="1" customFormat="1" spans="1:22">
      <c r="A70" s="3">
        <v>999229299947630</v>
      </c>
      <c r="B70" s="1" t="s">
        <v>1681</v>
      </c>
      <c r="C70" s="1" t="s">
        <v>1718</v>
      </c>
      <c r="D70" s="1" t="s">
        <v>1719</v>
      </c>
      <c r="E70" s="1" t="s">
        <v>1720</v>
      </c>
      <c r="F70" s="1" t="s">
        <v>1576</v>
      </c>
      <c r="G70" s="1" t="s">
        <v>1397</v>
      </c>
      <c r="H70" s="1" t="s">
        <v>1369</v>
      </c>
      <c r="I70" s="1" t="s">
        <v>1721</v>
      </c>
      <c r="J70" s="1" t="s">
        <v>30</v>
      </c>
      <c r="K70" s="1" t="s">
        <v>1722</v>
      </c>
      <c r="L70" s="1" t="s">
        <v>1722</v>
      </c>
      <c r="M70" s="1" t="s">
        <v>1372</v>
      </c>
      <c r="N70" s="1" t="s">
        <v>1372</v>
      </c>
      <c r="O70" s="1" t="s">
        <v>1373</v>
      </c>
      <c r="P70" s="1" t="s">
        <v>1374</v>
      </c>
      <c r="Q70" s="1" t="s">
        <v>1375</v>
      </c>
      <c r="R70" s="1" t="s">
        <v>1723</v>
      </c>
      <c r="S70" s="1" t="s">
        <v>1377</v>
      </c>
      <c r="T70" s="1" t="s">
        <v>1378</v>
      </c>
      <c r="U70" s="1" t="s">
        <v>1334</v>
      </c>
      <c r="V70" s="1" t="s">
        <v>1379</v>
      </c>
    </row>
    <row r="71" s="1" customFormat="1" spans="1:22">
      <c r="A71" s="3">
        <v>999229299754594</v>
      </c>
      <c r="B71" s="1" t="s">
        <v>1681</v>
      </c>
      <c r="C71" s="1" t="s">
        <v>1724</v>
      </c>
      <c r="D71" s="1" t="s">
        <v>1547</v>
      </c>
      <c r="E71" s="1" t="s">
        <v>1725</v>
      </c>
      <c r="F71" s="1" t="s">
        <v>1681</v>
      </c>
      <c r="G71" s="1" t="s">
        <v>1576</v>
      </c>
      <c r="H71" s="1" t="s">
        <v>1369</v>
      </c>
      <c r="I71" s="1" t="s">
        <v>1726</v>
      </c>
      <c r="J71" s="1" t="s">
        <v>30</v>
      </c>
      <c r="K71" s="1" t="s">
        <v>1727</v>
      </c>
      <c r="L71" s="1" t="s">
        <v>1727</v>
      </c>
      <c r="M71" s="1" t="s">
        <v>1372</v>
      </c>
      <c r="N71" s="1" t="s">
        <v>1372</v>
      </c>
      <c r="O71" s="1" t="s">
        <v>1373</v>
      </c>
      <c r="P71" s="1" t="s">
        <v>1374</v>
      </c>
      <c r="Q71" s="1" t="s">
        <v>1375</v>
      </c>
      <c r="R71" s="1" t="s">
        <v>1728</v>
      </c>
      <c r="S71" s="1" t="s">
        <v>1377</v>
      </c>
      <c r="T71" s="1" t="s">
        <v>1378</v>
      </c>
      <c r="U71" s="1" t="s">
        <v>1334</v>
      </c>
      <c r="V71" s="1" t="s">
        <v>1504</v>
      </c>
    </row>
    <row r="72" s="1" customFormat="1" spans="1:22">
      <c r="A72" s="3">
        <v>999229299653079</v>
      </c>
      <c r="B72" s="1" t="s">
        <v>1681</v>
      </c>
      <c r="C72" s="1" t="s">
        <v>1729</v>
      </c>
      <c r="D72" s="1" t="s">
        <v>1436</v>
      </c>
      <c r="E72" s="1" t="s">
        <v>1730</v>
      </c>
      <c r="F72" s="1" t="s">
        <v>1428</v>
      </c>
      <c r="G72" s="1" t="s">
        <v>1364</v>
      </c>
      <c r="H72" s="1" t="s">
        <v>1369</v>
      </c>
      <c r="I72" s="1" t="s">
        <v>1486</v>
      </c>
      <c r="J72" s="1" t="s">
        <v>30</v>
      </c>
      <c r="K72" s="1" t="s">
        <v>1684</v>
      </c>
      <c r="L72" s="1" t="s">
        <v>1684</v>
      </c>
      <c r="M72" s="1" t="s">
        <v>1372</v>
      </c>
      <c r="N72" s="1" t="s">
        <v>1372</v>
      </c>
      <c r="O72" s="1" t="s">
        <v>1373</v>
      </c>
      <c r="P72" s="1" t="s">
        <v>1374</v>
      </c>
      <c r="Q72" s="1" t="s">
        <v>1375</v>
      </c>
      <c r="R72" s="1" t="s">
        <v>1731</v>
      </c>
      <c r="S72" s="1" t="s">
        <v>1377</v>
      </c>
      <c r="T72" s="1" t="s">
        <v>1378</v>
      </c>
      <c r="U72" s="1" t="s">
        <v>1334</v>
      </c>
      <c r="V72" s="1" t="s">
        <v>1379</v>
      </c>
    </row>
    <row r="73" s="1" customFormat="1" spans="1:22">
      <c r="A73" s="3">
        <v>999229299631215</v>
      </c>
      <c r="B73" s="1" t="s">
        <v>1681</v>
      </c>
      <c r="C73" s="1" t="s">
        <v>1732</v>
      </c>
      <c r="D73" s="1" t="s">
        <v>1547</v>
      </c>
      <c r="E73" s="1" t="s">
        <v>1733</v>
      </c>
      <c r="F73" s="1" t="s">
        <v>1681</v>
      </c>
      <c r="G73" s="1" t="s">
        <v>1576</v>
      </c>
      <c r="H73" s="1" t="s">
        <v>1369</v>
      </c>
      <c r="I73" s="1" t="s">
        <v>1734</v>
      </c>
      <c r="J73" s="1" t="s">
        <v>30</v>
      </c>
      <c r="K73" s="1" t="s">
        <v>1735</v>
      </c>
      <c r="L73" s="1" t="s">
        <v>1735</v>
      </c>
      <c r="M73" s="1" t="s">
        <v>1372</v>
      </c>
      <c r="N73" s="1" t="s">
        <v>1372</v>
      </c>
      <c r="O73" s="1" t="s">
        <v>1373</v>
      </c>
      <c r="P73" s="1" t="s">
        <v>1374</v>
      </c>
      <c r="Q73" s="1" t="s">
        <v>1375</v>
      </c>
      <c r="R73" s="1" t="s">
        <v>1736</v>
      </c>
      <c r="S73" s="1" t="s">
        <v>1377</v>
      </c>
      <c r="T73" s="1" t="s">
        <v>1378</v>
      </c>
      <c r="U73" s="1" t="s">
        <v>1334</v>
      </c>
      <c r="V73" s="1" t="s">
        <v>1504</v>
      </c>
    </row>
    <row r="74" s="1" customFormat="1" spans="1:22">
      <c r="A74" s="3">
        <v>999229299566861</v>
      </c>
      <c r="B74" s="1" t="s">
        <v>1681</v>
      </c>
      <c r="C74" s="1" t="s">
        <v>1737</v>
      </c>
      <c r="D74" s="1" t="s">
        <v>1547</v>
      </c>
      <c r="E74" s="1" t="s">
        <v>1738</v>
      </c>
      <c r="F74" s="1" t="s">
        <v>1681</v>
      </c>
      <c r="G74" s="1" t="s">
        <v>1576</v>
      </c>
      <c r="H74" s="1" t="s">
        <v>1369</v>
      </c>
      <c r="I74" s="1" t="s">
        <v>1617</v>
      </c>
      <c r="J74" s="1" t="s">
        <v>30</v>
      </c>
      <c r="K74" s="1" t="s">
        <v>1739</v>
      </c>
      <c r="L74" s="1" t="s">
        <v>1739</v>
      </c>
      <c r="M74" s="1" t="s">
        <v>1372</v>
      </c>
      <c r="N74" s="1" t="s">
        <v>1372</v>
      </c>
      <c r="O74" s="1" t="s">
        <v>1373</v>
      </c>
      <c r="P74" s="1" t="s">
        <v>1374</v>
      </c>
      <c r="Q74" s="1" t="s">
        <v>1375</v>
      </c>
      <c r="R74" s="1" t="s">
        <v>1740</v>
      </c>
      <c r="S74" s="1" t="s">
        <v>1377</v>
      </c>
      <c r="T74" s="1" t="s">
        <v>1378</v>
      </c>
      <c r="U74" s="1" t="s">
        <v>1334</v>
      </c>
      <c r="V74" s="1" t="s">
        <v>1504</v>
      </c>
    </row>
    <row r="75" s="1" customFormat="1" spans="1:22">
      <c r="A75" s="3">
        <v>999229297886205</v>
      </c>
      <c r="B75" s="1" t="s">
        <v>1681</v>
      </c>
      <c r="C75" s="1" t="s">
        <v>1741</v>
      </c>
      <c r="D75" s="1" t="s">
        <v>1742</v>
      </c>
      <c r="E75" s="1" t="s">
        <v>1743</v>
      </c>
      <c r="F75" s="1" t="s">
        <v>1576</v>
      </c>
      <c r="G75" s="1" t="s">
        <v>1478</v>
      </c>
      <c r="H75" s="1" t="s">
        <v>1369</v>
      </c>
      <c r="I75" s="1" t="s">
        <v>1744</v>
      </c>
      <c r="J75" s="1" t="s">
        <v>30</v>
      </c>
      <c r="K75" s="1" t="s">
        <v>1745</v>
      </c>
      <c r="L75" s="1" t="s">
        <v>1745</v>
      </c>
      <c r="M75" s="1" t="s">
        <v>1372</v>
      </c>
      <c r="N75" s="1" t="s">
        <v>1372</v>
      </c>
      <c r="O75" s="1" t="s">
        <v>1373</v>
      </c>
      <c r="P75" s="1" t="s">
        <v>1374</v>
      </c>
      <c r="Q75" s="1" t="s">
        <v>1375</v>
      </c>
      <c r="R75" s="1" t="s">
        <v>1746</v>
      </c>
      <c r="S75" s="1" t="s">
        <v>1377</v>
      </c>
      <c r="T75" s="1" t="s">
        <v>1378</v>
      </c>
      <c r="U75" s="1" t="s">
        <v>1334</v>
      </c>
      <c r="V75" s="1" t="s">
        <v>1379</v>
      </c>
    </row>
    <row r="76" s="1" customFormat="1" spans="1:22">
      <c r="A76" s="3">
        <v>29296877009</v>
      </c>
      <c r="B76" s="1" t="s">
        <v>1681</v>
      </c>
      <c r="C76" s="1" t="s">
        <v>1747</v>
      </c>
      <c r="D76" s="1" t="s">
        <v>1748</v>
      </c>
      <c r="E76" s="1" t="s">
        <v>1749</v>
      </c>
      <c r="F76" s="1" t="s">
        <v>1576</v>
      </c>
      <c r="G76" s="1" t="s">
        <v>1397</v>
      </c>
      <c r="H76" s="1" t="s">
        <v>1369</v>
      </c>
      <c r="I76" s="1" t="s">
        <v>1750</v>
      </c>
      <c r="J76" s="1" t="s">
        <v>30</v>
      </c>
      <c r="K76" s="1" t="s">
        <v>1751</v>
      </c>
      <c r="L76" s="1" t="s">
        <v>1751</v>
      </c>
      <c r="M76" s="1" t="s">
        <v>1372</v>
      </c>
      <c r="N76" s="1" t="s">
        <v>1372</v>
      </c>
      <c r="O76" s="1" t="s">
        <v>1373</v>
      </c>
      <c r="P76" s="1" t="s">
        <v>1374</v>
      </c>
      <c r="Q76" s="1" t="s">
        <v>1375</v>
      </c>
      <c r="R76" s="1" t="s">
        <v>1752</v>
      </c>
      <c r="S76" s="1" t="s">
        <v>1377</v>
      </c>
      <c r="T76" s="1" t="s">
        <v>1378</v>
      </c>
      <c r="U76" s="1" t="s">
        <v>1334</v>
      </c>
      <c r="V76" s="1" t="s">
        <v>1539</v>
      </c>
    </row>
    <row r="77" s="1" customFormat="1" spans="1:22">
      <c r="A77" s="3">
        <v>999229295686301</v>
      </c>
      <c r="B77" s="1" t="s">
        <v>1681</v>
      </c>
      <c r="C77" s="1" t="s">
        <v>1753</v>
      </c>
      <c r="D77" s="1" t="s">
        <v>1754</v>
      </c>
      <c r="E77" s="1" t="s">
        <v>1755</v>
      </c>
      <c r="F77" s="1" t="s">
        <v>1397</v>
      </c>
      <c r="G77" s="1" t="s">
        <v>1368</v>
      </c>
      <c r="H77" s="1" t="s">
        <v>1369</v>
      </c>
      <c r="I77" s="1" t="s">
        <v>1756</v>
      </c>
      <c r="J77" s="1" t="s">
        <v>30</v>
      </c>
      <c r="K77" s="1" t="s">
        <v>1757</v>
      </c>
      <c r="L77" s="1" t="s">
        <v>1757</v>
      </c>
      <c r="M77" s="1" t="s">
        <v>1372</v>
      </c>
      <c r="N77" s="1" t="s">
        <v>1372</v>
      </c>
      <c r="O77" s="1" t="s">
        <v>1373</v>
      </c>
      <c r="P77" s="1" t="s">
        <v>1374</v>
      </c>
      <c r="Q77" s="1" t="s">
        <v>1375</v>
      </c>
      <c r="R77" s="1" t="s">
        <v>1758</v>
      </c>
      <c r="S77" s="1" t="s">
        <v>1377</v>
      </c>
      <c r="T77" s="1" t="s">
        <v>1378</v>
      </c>
      <c r="U77" s="1" t="s">
        <v>1334</v>
      </c>
      <c r="V77" s="1" t="s">
        <v>1379</v>
      </c>
    </row>
    <row r="78" s="1" customFormat="1" spans="1:22">
      <c r="A78" s="3">
        <v>999229294286850</v>
      </c>
      <c r="B78" s="1" t="s">
        <v>1681</v>
      </c>
      <c r="C78" s="1" t="s">
        <v>1759</v>
      </c>
      <c r="D78" s="1" t="s">
        <v>1436</v>
      </c>
      <c r="E78" s="1" t="s">
        <v>1760</v>
      </c>
      <c r="F78" s="1" t="s">
        <v>1681</v>
      </c>
      <c r="G78" s="1" t="s">
        <v>1478</v>
      </c>
      <c r="H78" s="1" t="s">
        <v>1369</v>
      </c>
      <c r="I78" s="1" t="s">
        <v>1486</v>
      </c>
      <c r="J78" s="1" t="s">
        <v>30</v>
      </c>
      <c r="K78" s="1" t="s">
        <v>1684</v>
      </c>
      <c r="L78" s="1" t="s">
        <v>1684</v>
      </c>
      <c r="M78" s="1" t="s">
        <v>1372</v>
      </c>
      <c r="N78" s="1" t="s">
        <v>1372</v>
      </c>
      <c r="O78" s="1" t="s">
        <v>1373</v>
      </c>
      <c r="P78" s="1" t="s">
        <v>1374</v>
      </c>
      <c r="Q78" s="1" t="s">
        <v>1375</v>
      </c>
      <c r="R78" s="1" t="s">
        <v>1761</v>
      </c>
      <c r="S78" s="1" t="s">
        <v>1377</v>
      </c>
      <c r="T78" s="1" t="s">
        <v>1378</v>
      </c>
      <c r="U78" s="1" t="s">
        <v>1334</v>
      </c>
      <c r="V78" s="1" t="s">
        <v>1379</v>
      </c>
    </row>
    <row r="79" s="1" customFormat="1" spans="1:22">
      <c r="A79" s="3">
        <v>999229293215275</v>
      </c>
      <c r="B79" s="1" t="s">
        <v>1681</v>
      </c>
      <c r="C79" s="1" t="s">
        <v>1762</v>
      </c>
      <c r="D79" s="1" t="s">
        <v>1436</v>
      </c>
      <c r="E79" s="1" t="s">
        <v>1763</v>
      </c>
      <c r="F79" s="1" t="s">
        <v>1397</v>
      </c>
      <c r="G79" s="1" t="s">
        <v>1368</v>
      </c>
      <c r="H79" s="1" t="s">
        <v>1369</v>
      </c>
      <c r="I79" s="1" t="s">
        <v>1486</v>
      </c>
      <c r="J79" s="1" t="s">
        <v>30</v>
      </c>
      <c r="K79" s="1" t="s">
        <v>1684</v>
      </c>
      <c r="L79" s="1" t="s">
        <v>1684</v>
      </c>
      <c r="M79" s="1" t="s">
        <v>1372</v>
      </c>
      <c r="N79" s="1" t="s">
        <v>1372</v>
      </c>
      <c r="O79" s="1" t="s">
        <v>1373</v>
      </c>
      <c r="P79" s="1" t="s">
        <v>1374</v>
      </c>
      <c r="Q79" s="1" t="s">
        <v>1375</v>
      </c>
      <c r="R79" s="1" t="s">
        <v>1764</v>
      </c>
      <c r="S79" s="1" t="s">
        <v>1377</v>
      </c>
      <c r="T79" s="1" t="s">
        <v>1378</v>
      </c>
      <c r="U79" s="1" t="s">
        <v>1334</v>
      </c>
      <c r="V79" s="1" t="s">
        <v>1379</v>
      </c>
    </row>
    <row r="80" s="1" customFormat="1" spans="1:22">
      <c r="A80" s="3">
        <v>999229293116725</v>
      </c>
      <c r="B80" s="1" t="s">
        <v>1681</v>
      </c>
      <c r="C80" s="1" t="s">
        <v>1765</v>
      </c>
      <c r="D80" s="1" t="s">
        <v>1541</v>
      </c>
      <c r="E80" s="1" t="s">
        <v>1766</v>
      </c>
      <c r="F80" s="1" t="s">
        <v>1681</v>
      </c>
      <c r="G80" s="1" t="s">
        <v>1478</v>
      </c>
      <c r="H80" s="1" t="s">
        <v>1369</v>
      </c>
      <c r="I80" s="1" t="s">
        <v>1767</v>
      </c>
      <c r="J80" s="1" t="s">
        <v>30</v>
      </c>
      <c r="K80" s="1" t="s">
        <v>1768</v>
      </c>
      <c r="L80" s="1" t="s">
        <v>1768</v>
      </c>
      <c r="M80" s="1" t="s">
        <v>1372</v>
      </c>
      <c r="N80" s="1" t="s">
        <v>1372</v>
      </c>
      <c r="O80" s="1" t="s">
        <v>1373</v>
      </c>
      <c r="P80" s="1" t="s">
        <v>1374</v>
      </c>
      <c r="Q80" s="1" t="s">
        <v>1375</v>
      </c>
      <c r="R80" s="1" t="s">
        <v>1769</v>
      </c>
      <c r="S80" s="1" t="s">
        <v>1377</v>
      </c>
      <c r="T80" s="1" t="s">
        <v>1378</v>
      </c>
      <c r="U80" s="1" t="s">
        <v>1334</v>
      </c>
      <c r="V80" s="1" t="s">
        <v>1379</v>
      </c>
    </row>
    <row r="81" s="1" customFormat="1" spans="1:22">
      <c r="A81" s="3">
        <v>999229292485126</v>
      </c>
      <c r="B81" s="1" t="s">
        <v>1770</v>
      </c>
      <c r="C81" s="1" t="s">
        <v>1771</v>
      </c>
      <c r="D81" s="1" t="s">
        <v>1406</v>
      </c>
      <c r="E81" s="1" t="s">
        <v>1772</v>
      </c>
      <c r="F81" s="1" t="s">
        <v>1681</v>
      </c>
      <c r="G81" s="1" t="s">
        <v>1576</v>
      </c>
      <c r="H81" s="1" t="s">
        <v>1369</v>
      </c>
      <c r="I81" s="1" t="s">
        <v>1773</v>
      </c>
      <c r="J81" s="1" t="s">
        <v>30</v>
      </c>
      <c r="K81" s="1" t="s">
        <v>1774</v>
      </c>
      <c r="L81" s="1" t="s">
        <v>1774</v>
      </c>
      <c r="M81" s="1" t="s">
        <v>1372</v>
      </c>
      <c r="N81" s="1" t="s">
        <v>1372</v>
      </c>
      <c r="O81" s="1" t="s">
        <v>1373</v>
      </c>
      <c r="P81" s="1" t="s">
        <v>1374</v>
      </c>
      <c r="Q81" s="1" t="s">
        <v>1375</v>
      </c>
      <c r="R81" s="1" t="s">
        <v>1775</v>
      </c>
      <c r="S81" s="1" t="s">
        <v>1377</v>
      </c>
      <c r="T81" s="1" t="s">
        <v>1378</v>
      </c>
      <c r="U81" s="1" t="s">
        <v>1334</v>
      </c>
      <c r="V81" s="1" t="s">
        <v>1379</v>
      </c>
    </row>
    <row r="82" s="1" customFormat="1" spans="1:22">
      <c r="A82" s="3">
        <v>999229292023334</v>
      </c>
      <c r="B82" s="1" t="s">
        <v>1770</v>
      </c>
      <c r="C82" s="1" t="s">
        <v>1776</v>
      </c>
      <c r="D82" s="1" t="s">
        <v>1754</v>
      </c>
      <c r="E82" s="1" t="s">
        <v>1777</v>
      </c>
      <c r="F82" s="1" t="s">
        <v>1576</v>
      </c>
      <c r="G82" s="1" t="s">
        <v>1428</v>
      </c>
      <c r="H82" s="1" t="s">
        <v>1369</v>
      </c>
      <c r="I82" s="1" t="s">
        <v>1778</v>
      </c>
      <c r="J82" s="1" t="s">
        <v>30</v>
      </c>
      <c r="K82" s="1" t="s">
        <v>1779</v>
      </c>
      <c r="L82" s="1" t="s">
        <v>1779</v>
      </c>
      <c r="M82" s="1" t="s">
        <v>1372</v>
      </c>
      <c r="N82" s="1" t="s">
        <v>1372</v>
      </c>
      <c r="O82" s="1" t="s">
        <v>1373</v>
      </c>
      <c r="P82" s="1" t="s">
        <v>1374</v>
      </c>
      <c r="Q82" s="1" t="s">
        <v>1375</v>
      </c>
      <c r="R82" s="1" t="s">
        <v>1780</v>
      </c>
      <c r="S82" s="1" t="s">
        <v>1377</v>
      </c>
      <c r="T82" s="1" t="s">
        <v>1378</v>
      </c>
      <c r="U82" s="1" t="s">
        <v>1334</v>
      </c>
      <c r="V82" s="1" t="s">
        <v>1379</v>
      </c>
    </row>
    <row r="83" s="1" customFormat="1" spans="1:22">
      <c r="A83" s="3">
        <v>999229291685592</v>
      </c>
      <c r="B83" s="1" t="s">
        <v>1770</v>
      </c>
      <c r="C83" s="1" t="s">
        <v>1781</v>
      </c>
      <c r="D83" s="1" t="s">
        <v>1782</v>
      </c>
      <c r="E83" s="1" t="s">
        <v>1783</v>
      </c>
      <c r="F83" s="1" t="s">
        <v>1576</v>
      </c>
      <c r="G83" s="1" t="s">
        <v>1428</v>
      </c>
      <c r="H83" s="1" t="s">
        <v>1369</v>
      </c>
      <c r="I83" s="1" t="s">
        <v>1784</v>
      </c>
      <c r="J83" s="1" t="s">
        <v>30</v>
      </c>
      <c r="K83" s="1" t="s">
        <v>1785</v>
      </c>
      <c r="L83" s="1" t="s">
        <v>1785</v>
      </c>
      <c r="M83" s="1" t="s">
        <v>1372</v>
      </c>
      <c r="N83" s="1" t="s">
        <v>1372</v>
      </c>
      <c r="O83" s="1" t="s">
        <v>1373</v>
      </c>
      <c r="P83" s="1" t="s">
        <v>1374</v>
      </c>
      <c r="Q83" s="1" t="s">
        <v>1375</v>
      </c>
      <c r="R83" s="1" t="s">
        <v>1786</v>
      </c>
      <c r="S83" s="1" t="s">
        <v>1377</v>
      </c>
      <c r="T83" s="1" t="s">
        <v>1378</v>
      </c>
      <c r="U83" s="1" t="s">
        <v>1334</v>
      </c>
      <c r="V83" s="1" t="s">
        <v>1379</v>
      </c>
    </row>
    <row r="84" s="1" customFormat="1" spans="1:22">
      <c r="A84" s="3">
        <v>999229291651066</v>
      </c>
      <c r="B84" s="1" t="s">
        <v>1770</v>
      </c>
      <c r="C84" s="1" t="s">
        <v>1787</v>
      </c>
      <c r="D84" s="1" t="s">
        <v>1719</v>
      </c>
      <c r="E84" s="1" t="s">
        <v>1788</v>
      </c>
      <c r="F84" s="1" t="s">
        <v>1681</v>
      </c>
      <c r="G84" s="1" t="s">
        <v>1428</v>
      </c>
      <c r="H84" s="1" t="s">
        <v>1369</v>
      </c>
      <c r="I84" s="1" t="s">
        <v>1789</v>
      </c>
      <c r="J84" s="1" t="s">
        <v>30</v>
      </c>
      <c r="K84" s="1" t="s">
        <v>1790</v>
      </c>
      <c r="L84" s="1" t="s">
        <v>1790</v>
      </c>
      <c r="M84" s="1" t="s">
        <v>1372</v>
      </c>
      <c r="N84" s="1" t="s">
        <v>1372</v>
      </c>
      <c r="O84" s="1" t="s">
        <v>1373</v>
      </c>
      <c r="P84" s="1" t="s">
        <v>1374</v>
      </c>
      <c r="Q84" s="1" t="s">
        <v>1375</v>
      </c>
      <c r="R84" s="1" t="s">
        <v>1791</v>
      </c>
      <c r="S84" s="1" t="s">
        <v>1377</v>
      </c>
      <c r="T84" s="1" t="s">
        <v>1378</v>
      </c>
      <c r="U84" s="1" t="s">
        <v>1334</v>
      </c>
      <c r="V84" s="1" t="s">
        <v>1379</v>
      </c>
    </row>
    <row r="85" s="1" customFormat="1" spans="1:22">
      <c r="A85" s="3">
        <v>999229291596160</v>
      </c>
      <c r="B85" s="1" t="s">
        <v>1770</v>
      </c>
      <c r="C85" s="1" t="s">
        <v>1792</v>
      </c>
      <c r="D85" s="1" t="s">
        <v>1719</v>
      </c>
      <c r="E85" s="1" t="s">
        <v>1793</v>
      </c>
      <c r="F85" s="1" t="s">
        <v>1478</v>
      </c>
      <c r="G85" s="1" t="s">
        <v>1397</v>
      </c>
      <c r="H85" s="1" t="s">
        <v>1369</v>
      </c>
      <c r="I85" s="1" t="s">
        <v>1794</v>
      </c>
      <c r="J85" s="1" t="s">
        <v>30</v>
      </c>
      <c r="K85" s="1" t="s">
        <v>1795</v>
      </c>
      <c r="L85" s="1" t="s">
        <v>1795</v>
      </c>
      <c r="M85" s="1" t="s">
        <v>1372</v>
      </c>
      <c r="N85" s="1" t="s">
        <v>1372</v>
      </c>
      <c r="O85" s="1" t="s">
        <v>1373</v>
      </c>
      <c r="P85" s="1" t="s">
        <v>1374</v>
      </c>
      <c r="Q85" s="1" t="s">
        <v>1375</v>
      </c>
      <c r="R85" s="1" t="s">
        <v>1796</v>
      </c>
      <c r="S85" s="1" t="s">
        <v>1377</v>
      </c>
      <c r="T85" s="1" t="s">
        <v>1378</v>
      </c>
      <c r="U85" s="1" t="s">
        <v>1334</v>
      </c>
      <c r="V85" s="1" t="s">
        <v>1379</v>
      </c>
    </row>
    <row r="86" s="1" customFormat="1" spans="1:22">
      <c r="A86" s="3">
        <v>999229291058341</v>
      </c>
      <c r="B86" s="1" t="s">
        <v>1770</v>
      </c>
      <c r="C86" s="1" t="s">
        <v>1797</v>
      </c>
      <c r="D86" s="1" t="s">
        <v>1406</v>
      </c>
      <c r="E86" s="1" t="s">
        <v>1798</v>
      </c>
      <c r="F86" s="1" t="s">
        <v>1478</v>
      </c>
      <c r="G86" s="1" t="s">
        <v>1428</v>
      </c>
      <c r="H86" s="1" t="s">
        <v>1369</v>
      </c>
      <c r="I86" s="1" t="s">
        <v>1799</v>
      </c>
      <c r="J86" s="1" t="s">
        <v>30</v>
      </c>
      <c r="K86" s="1" t="s">
        <v>1800</v>
      </c>
      <c r="L86" s="1" t="s">
        <v>1800</v>
      </c>
      <c r="M86" s="1" t="s">
        <v>1372</v>
      </c>
      <c r="N86" s="1" t="s">
        <v>1372</v>
      </c>
      <c r="O86" s="1" t="s">
        <v>1373</v>
      </c>
      <c r="P86" s="1" t="s">
        <v>1374</v>
      </c>
      <c r="Q86" s="1" t="s">
        <v>1375</v>
      </c>
      <c r="R86" s="1" t="s">
        <v>1801</v>
      </c>
      <c r="S86" s="1" t="s">
        <v>1377</v>
      </c>
      <c r="T86" s="1" t="s">
        <v>1378</v>
      </c>
      <c r="U86" s="1" t="s">
        <v>1334</v>
      </c>
      <c r="V86" s="1" t="s">
        <v>1379</v>
      </c>
    </row>
    <row r="87" s="1" customFormat="1" spans="1:22">
      <c r="A87" s="3">
        <v>999229290953598</v>
      </c>
      <c r="B87" s="1" t="s">
        <v>1770</v>
      </c>
      <c r="C87" s="1" t="s">
        <v>1802</v>
      </c>
      <c r="D87" s="1" t="s">
        <v>1615</v>
      </c>
      <c r="E87" s="1" t="s">
        <v>1803</v>
      </c>
      <c r="F87" s="1" t="s">
        <v>1428</v>
      </c>
      <c r="G87" s="1" t="s">
        <v>1397</v>
      </c>
      <c r="H87" s="1" t="s">
        <v>1369</v>
      </c>
      <c r="I87" s="1" t="s">
        <v>1804</v>
      </c>
      <c r="J87" s="1" t="s">
        <v>30</v>
      </c>
      <c r="K87" s="1" t="s">
        <v>1805</v>
      </c>
      <c r="L87" s="1" t="s">
        <v>1805</v>
      </c>
      <c r="M87" s="1" t="s">
        <v>1372</v>
      </c>
      <c r="N87" s="1" t="s">
        <v>1372</v>
      </c>
      <c r="O87" s="1" t="s">
        <v>1373</v>
      </c>
      <c r="P87" s="1" t="s">
        <v>1374</v>
      </c>
      <c r="Q87" s="1" t="s">
        <v>1375</v>
      </c>
      <c r="R87" s="1" t="s">
        <v>1806</v>
      </c>
      <c r="S87" s="1" t="s">
        <v>1377</v>
      </c>
      <c r="T87" s="1" t="s">
        <v>1378</v>
      </c>
      <c r="U87" s="1" t="s">
        <v>1334</v>
      </c>
      <c r="V87" s="1" t="s">
        <v>1620</v>
      </c>
    </row>
    <row r="88" s="1" customFormat="1" spans="1:22">
      <c r="A88" s="3">
        <v>999229290782086</v>
      </c>
      <c r="B88" s="1" t="s">
        <v>1770</v>
      </c>
      <c r="C88" s="1" t="s">
        <v>1807</v>
      </c>
      <c r="D88" s="1" t="s">
        <v>1808</v>
      </c>
      <c r="E88" s="1" t="s">
        <v>1809</v>
      </c>
      <c r="F88" s="1" t="s">
        <v>1681</v>
      </c>
      <c r="G88" s="1" t="s">
        <v>1576</v>
      </c>
      <c r="H88" s="1" t="s">
        <v>1369</v>
      </c>
      <c r="I88" s="1" t="s">
        <v>1810</v>
      </c>
      <c r="J88" s="1" t="s">
        <v>30</v>
      </c>
      <c r="K88" s="1" t="s">
        <v>1811</v>
      </c>
      <c r="L88" s="1" t="s">
        <v>1811</v>
      </c>
      <c r="M88" s="1" t="s">
        <v>1372</v>
      </c>
      <c r="N88" s="1" t="s">
        <v>1372</v>
      </c>
      <c r="O88" s="1" t="s">
        <v>1373</v>
      </c>
      <c r="P88" s="1" t="s">
        <v>1374</v>
      </c>
      <c r="Q88" s="1" t="s">
        <v>1375</v>
      </c>
      <c r="R88" s="1" t="s">
        <v>1812</v>
      </c>
      <c r="S88" s="1" t="s">
        <v>1377</v>
      </c>
      <c r="T88" s="1" t="s">
        <v>1378</v>
      </c>
      <c r="U88" s="1" t="s">
        <v>1334</v>
      </c>
      <c r="V88" s="1" t="s">
        <v>1379</v>
      </c>
    </row>
    <row r="89" s="1" customFormat="1" spans="1:22">
      <c r="A89" s="3">
        <v>29290076533</v>
      </c>
      <c r="B89" s="1" t="s">
        <v>1770</v>
      </c>
      <c r="C89" s="1" t="s">
        <v>1813</v>
      </c>
      <c r="D89" s="1" t="s">
        <v>1436</v>
      </c>
      <c r="E89" s="1" t="s">
        <v>1814</v>
      </c>
      <c r="F89" s="1" t="s">
        <v>1770</v>
      </c>
      <c r="G89" s="1" t="s">
        <v>1576</v>
      </c>
      <c r="H89" s="1" t="s">
        <v>1369</v>
      </c>
      <c r="I89" s="1" t="s">
        <v>1815</v>
      </c>
      <c r="J89" s="1" t="s">
        <v>30</v>
      </c>
      <c r="K89" s="1" t="s">
        <v>1816</v>
      </c>
      <c r="L89" s="1" t="s">
        <v>1816</v>
      </c>
      <c r="M89" s="1" t="s">
        <v>1372</v>
      </c>
      <c r="N89" s="1" t="s">
        <v>1372</v>
      </c>
      <c r="O89" s="1" t="s">
        <v>1373</v>
      </c>
      <c r="P89" s="1" t="s">
        <v>1374</v>
      </c>
      <c r="Q89" s="1" t="s">
        <v>1375</v>
      </c>
      <c r="R89" s="1" t="s">
        <v>1817</v>
      </c>
      <c r="S89" s="1" t="s">
        <v>1377</v>
      </c>
      <c r="T89" s="1" t="s">
        <v>1378</v>
      </c>
      <c r="U89" s="1" t="s">
        <v>1334</v>
      </c>
      <c r="V89" s="1" t="s">
        <v>1379</v>
      </c>
    </row>
    <row r="90" s="1" customFormat="1" spans="1:22">
      <c r="A90" s="3">
        <v>999229290026761</v>
      </c>
      <c r="B90" s="1" t="s">
        <v>1770</v>
      </c>
      <c r="C90" s="1" t="s">
        <v>1818</v>
      </c>
      <c r="D90" s="1" t="s">
        <v>1541</v>
      </c>
      <c r="E90" s="1" t="s">
        <v>1819</v>
      </c>
      <c r="F90" s="1" t="s">
        <v>1681</v>
      </c>
      <c r="G90" s="1" t="s">
        <v>1397</v>
      </c>
      <c r="H90" s="1" t="s">
        <v>1369</v>
      </c>
      <c r="I90" s="1" t="s">
        <v>1820</v>
      </c>
      <c r="J90" s="1" t="s">
        <v>30</v>
      </c>
      <c r="K90" s="1" t="s">
        <v>1821</v>
      </c>
      <c r="L90" s="1" t="s">
        <v>1821</v>
      </c>
      <c r="M90" s="1" t="s">
        <v>1372</v>
      </c>
      <c r="N90" s="1" t="s">
        <v>1372</v>
      </c>
      <c r="O90" s="1" t="s">
        <v>1373</v>
      </c>
      <c r="P90" s="1" t="s">
        <v>1374</v>
      </c>
      <c r="Q90" s="1" t="s">
        <v>1375</v>
      </c>
      <c r="R90" s="1" t="s">
        <v>1822</v>
      </c>
      <c r="S90" s="1" t="s">
        <v>1377</v>
      </c>
      <c r="T90" s="1" t="s">
        <v>1378</v>
      </c>
      <c r="U90" s="1" t="s">
        <v>1334</v>
      </c>
      <c r="V90" s="1" t="s">
        <v>1379</v>
      </c>
    </row>
    <row r="91" s="1" customFormat="1" spans="1:22">
      <c r="A91" s="3">
        <v>999229289962794</v>
      </c>
      <c r="B91" s="1" t="s">
        <v>1770</v>
      </c>
      <c r="C91" s="1" t="s">
        <v>1823</v>
      </c>
      <c r="D91" s="1" t="s">
        <v>1824</v>
      </c>
      <c r="E91" s="1" t="s">
        <v>1825</v>
      </c>
      <c r="F91" s="1" t="s">
        <v>1770</v>
      </c>
      <c r="G91" s="1" t="s">
        <v>1576</v>
      </c>
      <c r="H91" s="1" t="s">
        <v>1369</v>
      </c>
      <c r="I91" s="1" t="s">
        <v>1826</v>
      </c>
      <c r="J91" s="1" t="s">
        <v>30</v>
      </c>
      <c r="K91" s="1" t="s">
        <v>1827</v>
      </c>
      <c r="L91" s="1" t="s">
        <v>1827</v>
      </c>
      <c r="M91" s="1" t="s">
        <v>1372</v>
      </c>
      <c r="N91" s="1" t="s">
        <v>1372</v>
      </c>
      <c r="O91" s="1" t="s">
        <v>1373</v>
      </c>
      <c r="P91" s="1" t="s">
        <v>1374</v>
      </c>
      <c r="Q91" s="1" t="s">
        <v>1375</v>
      </c>
      <c r="R91" s="1" t="s">
        <v>1828</v>
      </c>
      <c r="S91" s="1" t="s">
        <v>1377</v>
      </c>
      <c r="T91" s="1" t="s">
        <v>1378</v>
      </c>
      <c r="U91" s="1" t="s">
        <v>1334</v>
      </c>
      <c r="V91" s="1" t="s">
        <v>1379</v>
      </c>
    </row>
    <row r="92" s="1" customFormat="1" spans="1:22">
      <c r="A92" s="3">
        <v>29288668235</v>
      </c>
      <c r="B92" s="1" t="s">
        <v>1829</v>
      </c>
      <c r="C92" s="1" t="s">
        <v>1830</v>
      </c>
      <c r="D92" s="1" t="s">
        <v>1719</v>
      </c>
      <c r="E92" s="1" t="s">
        <v>1831</v>
      </c>
      <c r="F92" s="1" t="s">
        <v>1770</v>
      </c>
      <c r="G92" s="1" t="s">
        <v>1681</v>
      </c>
      <c r="H92" s="1" t="s">
        <v>1369</v>
      </c>
      <c r="I92" s="1" t="s">
        <v>1832</v>
      </c>
      <c r="J92" s="1" t="s">
        <v>30</v>
      </c>
      <c r="K92" s="1" t="s">
        <v>1833</v>
      </c>
      <c r="L92" s="1" t="s">
        <v>1833</v>
      </c>
      <c r="M92" s="1" t="s">
        <v>1372</v>
      </c>
      <c r="N92" s="1" t="s">
        <v>1372</v>
      </c>
      <c r="O92" s="1" t="s">
        <v>1373</v>
      </c>
      <c r="P92" s="1" t="s">
        <v>1374</v>
      </c>
      <c r="Q92" s="1" t="s">
        <v>1375</v>
      </c>
      <c r="R92" s="1" t="s">
        <v>1834</v>
      </c>
      <c r="S92" s="1" t="s">
        <v>1377</v>
      </c>
      <c r="T92" s="1" t="s">
        <v>1378</v>
      </c>
      <c r="U92" s="1" t="s">
        <v>1334</v>
      </c>
      <c r="V92" s="1" t="s">
        <v>1379</v>
      </c>
    </row>
    <row r="93" s="1" customFormat="1" spans="1:22">
      <c r="A93" s="3">
        <v>999229288337418</v>
      </c>
      <c r="B93" s="1" t="s">
        <v>1829</v>
      </c>
      <c r="C93" s="1" t="s">
        <v>1835</v>
      </c>
      <c r="D93" s="1" t="s">
        <v>1646</v>
      </c>
      <c r="E93" s="1" t="s">
        <v>1836</v>
      </c>
      <c r="F93" s="1" t="s">
        <v>1770</v>
      </c>
      <c r="G93" s="1" t="s">
        <v>1576</v>
      </c>
      <c r="H93" s="1" t="s">
        <v>1369</v>
      </c>
      <c r="I93" s="1" t="s">
        <v>1837</v>
      </c>
      <c r="J93" s="1" t="s">
        <v>30</v>
      </c>
      <c r="K93" s="1" t="s">
        <v>1838</v>
      </c>
      <c r="L93" s="1" t="s">
        <v>1838</v>
      </c>
      <c r="M93" s="1" t="s">
        <v>1372</v>
      </c>
      <c r="N93" s="1" t="s">
        <v>1372</v>
      </c>
      <c r="O93" s="1" t="s">
        <v>1373</v>
      </c>
      <c r="P93" s="1" t="s">
        <v>1374</v>
      </c>
      <c r="Q93" s="1" t="s">
        <v>1375</v>
      </c>
      <c r="R93" s="1" t="s">
        <v>1839</v>
      </c>
      <c r="S93" s="1" t="s">
        <v>1377</v>
      </c>
      <c r="T93" s="1" t="s">
        <v>1378</v>
      </c>
      <c r="U93" s="1" t="s">
        <v>1334</v>
      </c>
      <c r="V93" s="1" t="s">
        <v>1379</v>
      </c>
    </row>
    <row r="94" s="1" customFormat="1" spans="1:22">
      <c r="A94" s="3">
        <v>999229287244488</v>
      </c>
      <c r="B94" s="1" t="s">
        <v>1829</v>
      </c>
      <c r="C94" s="1" t="s">
        <v>1840</v>
      </c>
      <c r="D94" s="1" t="s">
        <v>1430</v>
      </c>
      <c r="E94" s="1" t="s">
        <v>1841</v>
      </c>
      <c r="F94" s="1" t="s">
        <v>1397</v>
      </c>
      <c r="G94" s="1" t="s">
        <v>1364</v>
      </c>
      <c r="H94" s="1" t="s">
        <v>1369</v>
      </c>
      <c r="I94" s="1" t="s">
        <v>1842</v>
      </c>
      <c r="J94" s="1" t="s">
        <v>30</v>
      </c>
      <c r="K94" s="1" t="s">
        <v>1843</v>
      </c>
      <c r="L94" s="1" t="s">
        <v>1843</v>
      </c>
      <c r="M94" s="1" t="s">
        <v>1372</v>
      </c>
      <c r="N94" s="1" t="s">
        <v>1372</v>
      </c>
      <c r="O94" s="1" t="s">
        <v>1373</v>
      </c>
      <c r="P94" s="1" t="s">
        <v>1374</v>
      </c>
      <c r="Q94" s="1" t="s">
        <v>1375</v>
      </c>
      <c r="R94" s="1" t="s">
        <v>1844</v>
      </c>
      <c r="S94" s="1" t="s">
        <v>1377</v>
      </c>
      <c r="T94" s="1" t="s">
        <v>1378</v>
      </c>
      <c r="U94" s="1" t="s">
        <v>1334</v>
      </c>
      <c r="V94" s="1" t="s">
        <v>1379</v>
      </c>
    </row>
    <row r="95" s="1" customFormat="1" spans="1:22">
      <c r="A95" s="3">
        <v>29286995170</v>
      </c>
      <c r="B95" s="1" t="s">
        <v>1829</v>
      </c>
      <c r="C95" s="1" t="s">
        <v>1845</v>
      </c>
      <c r="D95" s="1" t="s">
        <v>1430</v>
      </c>
      <c r="E95" s="1" t="s">
        <v>1841</v>
      </c>
      <c r="F95" s="1" t="s">
        <v>1428</v>
      </c>
      <c r="G95" s="1" t="s">
        <v>1364</v>
      </c>
      <c r="H95" s="1" t="s">
        <v>1369</v>
      </c>
      <c r="I95" s="1" t="s">
        <v>1846</v>
      </c>
      <c r="J95" s="1" t="s">
        <v>30</v>
      </c>
      <c r="K95" s="1" t="s">
        <v>1847</v>
      </c>
      <c r="L95" s="1" t="s">
        <v>1847</v>
      </c>
      <c r="M95" s="1" t="s">
        <v>1372</v>
      </c>
      <c r="N95" s="1" t="s">
        <v>1372</v>
      </c>
      <c r="O95" s="1" t="s">
        <v>1373</v>
      </c>
      <c r="P95" s="1" t="s">
        <v>1374</v>
      </c>
      <c r="Q95" s="1" t="s">
        <v>1375</v>
      </c>
      <c r="R95" s="1" t="s">
        <v>1848</v>
      </c>
      <c r="S95" s="1" t="s">
        <v>1377</v>
      </c>
      <c r="T95" s="1" t="s">
        <v>1378</v>
      </c>
      <c r="U95" s="1" t="s">
        <v>1334</v>
      </c>
      <c r="V95" s="1" t="s">
        <v>1379</v>
      </c>
    </row>
    <row r="96" s="1" customFormat="1" spans="1:22">
      <c r="A96" s="3">
        <v>999229285543304</v>
      </c>
      <c r="B96" s="1" t="s">
        <v>1829</v>
      </c>
      <c r="C96" s="1" t="s">
        <v>1849</v>
      </c>
      <c r="D96" s="1" t="s">
        <v>1850</v>
      </c>
      <c r="E96" s="1" t="s">
        <v>1851</v>
      </c>
      <c r="F96" s="1" t="s">
        <v>1576</v>
      </c>
      <c r="G96" s="1" t="s">
        <v>1478</v>
      </c>
      <c r="H96" s="1" t="s">
        <v>1369</v>
      </c>
      <c r="I96" s="1" t="s">
        <v>1852</v>
      </c>
      <c r="J96" s="1" t="s">
        <v>30</v>
      </c>
      <c r="K96" s="1" t="s">
        <v>1853</v>
      </c>
      <c r="L96" s="1" t="s">
        <v>1853</v>
      </c>
      <c r="M96" s="1" t="s">
        <v>1372</v>
      </c>
      <c r="N96" s="1" t="s">
        <v>1372</v>
      </c>
      <c r="O96" s="1" t="s">
        <v>1373</v>
      </c>
      <c r="P96" s="1" t="s">
        <v>1374</v>
      </c>
      <c r="Q96" s="1" t="s">
        <v>1375</v>
      </c>
      <c r="R96" s="1" t="s">
        <v>1854</v>
      </c>
      <c r="S96" s="1" t="s">
        <v>1377</v>
      </c>
      <c r="T96" s="1" t="s">
        <v>1378</v>
      </c>
      <c r="U96" s="1" t="s">
        <v>1334</v>
      </c>
      <c r="V96" s="1" t="s">
        <v>1379</v>
      </c>
    </row>
    <row r="97" s="1" customFormat="1" spans="1:22">
      <c r="A97" s="3">
        <v>999229284789990</v>
      </c>
      <c r="B97" s="1" t="s">
        <v>1829</v>
      </c>
      <c r="C97" s="1" t="s">
        <v>1855</v>
      </c>
      <c r="D97" s="1" t="s">
        <v>1856</v>
      </c>
      <c r="E97" s="1" t="s">
        <v>1857</v>
      </c>
      <c r="F97" s="1" t="s">
        <v>1770</v>
      </c>
      <c r="G97" s="1" t="s">
        <v>1576</v>
      </c>
      <c r="H97" s="1" t="s">
        <v>1369</v>
      </c>
      <c r="I97" s="1" t="s">
        <v>1858</v>
      </c>
      <c r="J97" s="1" t="s">
        <v>30</v>
      </c>
      <c r="K97" s="1" t="s">
        <v>1859</v>
      </c>
      <c r="L97" s="1" t="s">
        <v>1859</v>
      </c>
      <c r="M97" s="1" t="s">
        <v>1372</v>
      </c>
      <c r="N97" s="1" t="s">
        <v>1372</v>
      </c>
      <c r="O97" s="1" t="s">
        <v>1373</v>
      </c>
      <c r="P97" s="1" t="s">
        <v>1374</v>
      </c>
      <c r="Q97" s="1" t="s">
        <v>1375</v>
      </c>
      <c r="R97" s="1" t="s">
        <v>1860</v>
      </c>
      <c r="S97" s="1" t="s">
        <v>1377</v>
      </c>
      <c r="T97" s="1" t="s">
        <v>1378</v>
      </c>
      <c r="U97" s="1" t="s">
        <v>1334</v>
      </c>
      <c r="V97" s="1" t="s">
        <v>1404</v>
      </c>
    </row>
    <row r="98" s="1" customFormat="1" spans="1:22">
      <c r="A98" s="3">
        <v>999229284358367</v>
      </c>
      <c r="B98" s="1" t="s">
        <v>1829</v>
      </c>
      <c r="C98" s="1" t="s">
        <v>1861</v>
      </c>
      <c r="D98" s="1" t="s">
        <v>1862</v>
      </c>
      <c r="E98" s="1" t="s">
        <v>1863</v>
      </c>
      <c r="F98" s="1" t="s">
        <v>1770</v>
      </c>
      <c r="G98" s="1" t="s">
        <v>1478</v>
      </c>
      <c r="H98" s="1" t="s">
        <v>1369</v>
      </c>
      <c r="I98" s="1" t="s">
        <v>1864</v>
      </c>
      <c r="J98" s="1" t="s">
        <v>30</v>
      </c>
      <c r="K98" s="1" t="s">
        <v>1865</v>
      </c>
      <c r="L98" s="1" t="s">
        <v>1865</v>
      </c>
      <c r="M98" s="1" t="s">
        <v>1372</v>
      </c>
      <c r="N98" s="1" t="s">
        <v>1372</v>
      </c>
      <c r="O98" s="1" t="s">
        <v>1373</v>
      </c>
      <c r="P98" s="1" t="s">
        <v>1374</v>
      </c>
      <c r="Q98" s="1" t="s">
        <v>1375</v>
      </c>
      <c r="R98" s="1" t="s">
        <v>1866</v>
      </c>
      <c r="S98" s="1" t="s">
        <v>1377</v>
      </c>
      <c r="T98" s="1" t="s">
        <v>1378</v>
      </c>
      <c r="U98" s="1" t="s">
        <v>1334</v>
      </c>
      <c r="V98" s="1" t="s">
        <v>1379</v>
      </c>
    </row>
    <row r="99" s="1" customFormat="1" spans="1:22">
      <c r="A99" s="3">
        <v>999229283280367</v>
      </c>
      <c r="B99" s="1" t="s">
        <v>1829</v>
      </c>
      <c r="C99" s="1" t="s">
        <v>1867</v>
      </c>
      <c r="D99" s="1" t="s">
        <v>1868</v>
      </c>
      <c r="E99" s="1" t="s">
        <v>1869</v>
      </c>
      <c r="F99" s="1" t="s">
        <v>1428</v>
      </c>
      <c r="G99" s="1" t="s">
        <v>1364</v>
      </c>
      <c r="H99" s="1" t="s">
        <v>1369</v>
      </c>
      <c r="I99" s="1" t="s">
        <v>1870</v>
      </c>
      <c r="J99" s="1" t="s">
        <v>30</v>
      </c>
      <c r="K99" s="1" t="s">
        <v>1871</v>
      </c>
      <c r="L99" s="1" t="s">
        <v>1871</v>
      </c>
      <c r="M99" s="1" t="s">
        <v>1372</v>
      </c>
      <c r="N99" s="1" t="s">
        <v>1372</v>
      </c>
      <c r="O99" s="1" t="s">
        <v>1373</v>
      </c>
      <c r="P99" s="1" t="s">
        <v>1374</v>
      </c>
      <c r="Q99" s="1" t="s">
        <v>1375</v>
      </c>
      <c r="R99" s="1" t="s">
        <v>1872</v>
      </c>
      <c r="S99" s="1" t="s">
        <v>1377</v>
      </c>
      <c r="T99" s="1" t="s">
        <v>1378</v>
      </c>
      <c r="U99" s="1" t="s">
        <v>1334</v>
      </c>
      <c r="V99" s="1" t="s">
        <v>1379</v>
      </c>
    </row>
    <row r="100" s="1" customFormat="1" spans="1:22">
      <c r="A100" s="3">
        <v>999229281418353</v>
      </c>
      <c r="B100" s="1" t="s">
        <v>1829</v>
      </c>
      <c r="C100" s="1" t="s">
        <v>1873</v>
      </c>
      <c r="D100" s="1" t="s">
        <v>1874</v>
      </c>
      <c r="E100" s="1" t="s">
        <v>1875</v>
      </c>
      <c r="F100" s="1" t="s">
        <v>1428</v>
      </c>
      <c r="G100" s="1" t="s">
        <v>1368</v>
      </c>
      <c r="H100" s="1" t="s">
        <v>1369</v>
      </c>
      <c r="I100" s="1" t="s">
        <v>1876</v>
      </c>
      <c r="J100" s="1" t="s">
        <v>30</v>
      </c>
      <c r="K100" s="1" t="s">
        <v>1877</v>
      </c>
      <c r="L100" s="1" t="s">
        <v>1877</v>
      </c>
      <c r="M100" s="1" t="s">
        <v>1372</v>
      </c>
      <c r="N100" s="1" t="s">
        <v>1372</v>
      </c>
      <c r="O100" s="1" t="s">
        <v>1373</v>
      </c>
      <c r="P100" s="1" t="s">
        <v>1374</v>
      </c>
      <c r="Q100" s="1" t="s">
        <v>1375</v>
      </c>
      <c r="R100" s="1" t="s">
        <v>1878</v>
      </c>
      <c r="S100" s="1" t="s">
        <v>1377</v>
      </c>
      <c r="T100" s="1" t="s">
        <v>1378</v>
      </c>
      <c r="U100" s="1" t="s">
        <v>1334</v>
      </c>
      <c r="V100" s="1" t="s">
        <v>1379</v>
      </c>
    </row>
    <row r="101" s="1" customFormat="1" spans="1:22">
      <c r="A101" s="3">
        <v>999229279127013</v>
      </c>
      <c r="B101" s="1" t="s">
        <v>1879</v>
      </c>
      <c r="C101" s="1" t="s">
        <v>1880</v>
      </c>
      <c r="D101" s="1" t="s">
        <v>1586</v>
      </c>
      <c r="E101" s="1" t="s">
        <v>1881</v>
      </c>
      <c r="F101" s="1" t="s">
        <v>1397</v>
      </c>
      <c r="G101" s="1" t="s">
        <v>1368</v>
      </c>
      <c r="H101" s="1" t="s">
        <v>1369</v>
      </c>
      <c r="I101" s="1" t="s">
        <v>1882</v>
      </c>
      <c r="J101" s="1" t="s">
        <v>30</v>
      </c>
      <c r="K101" s="1" t="s">
        <v>1883</v>
      </c>
      <c r="L101" s="1" t="s">
        <v>1883</v>
      </c>
      <c r="M101" s="1" t="s">
        <v>1372</v>
      </c>
      <c r="N101" s="1" t="s">
        <v>1372</v>
      </c>
      <c r="O101" s="1" t="s">
        <v>1373</v>
      </c>
      <c r="P101" s="1" t="s">
        <v>1374</v>
      </c>
      <c r="Q101" s="1" t="s">
        <v>1375</v>
      </c>
      <c r="R101" s="1" t="s">
        <v>1884</v>
      </c>
      <c r="S101" s="1" t="s">
        <v>1377</v>
      </c>
      <c r="T101" s="1" t="s">
        <v>1378</v>
      </c>
      <c r="U101" s="1" t="s">
        <v>1334</v>
      </c>
      <c r="V101" s="1" t="s">
        <v>1379</v>
      </c>
    </row>
    <row r="102" s="1" customFormat="1" spans="1:22">
      <c r="A102" s="3">
        <v>999229279011512</v>
      </c>
      <c r="B102" s="1" t="s">
        <v>1879</v>
      </c>
      <c r="C102" s="1" t="s">
        <v>1885</v>
      </c>
      <c r="D102" s="1" t="s">
        <v>1652</v>
      </c>
      <c r="E102" s="1" t="s">
        <v>1886</v>
      </c>
      <c r="F102" s="1" t="s">
        <v>1478</v>
      </c>
      <c r="G102" s="1" t="s">
        <v>1428</v>
      </c>
      <c r="H102" s="1" t="s">
        <v>1369</v>
      </c>
      <c r="I102" s="1" t="s">
        <v>1887</v>
      </c>
      <c r="J102" s="1" t="s">
        <v>30</v>
      </c>
      <c r="K102" s="1" t="s">
        <v>1888</v>
      </c>
      <c r="L102" s="1" t="s">
        <v>1888</v>
      </c>
      <c r="M102" s="1" t="s">
        <v>1372</v>
      </c>
      <c r="N102" s="1" t="s">
        <v>1372</v>
      </c>
      <c r="O102" s="1" t="s">
        <v>1373</v>
      </c>
      <c r="P102" s="1" t="s">
        <v>1374</v>
      </c>
      <c r="Q102" s="1" t="s">
        <v>1375</v>
      </c>
      <c r="R102" s="1" t="s">
        <v>1889</v>
      </c>
      <c r="S102" s="1" t="s">
        <v>1377</v>
      </c>
      <c r="T102" s="1" t="s">
        <v>1378</v>
      </c>
      <c r="U102" s="1" t="s">
        <v>1334</v>
      </c>
      <c r="V102" s="1" t="s">
        <v>1404</v>
      </c>
    </row>
    <row r="103" s="1" customFormat="1" spans="1:22">
      <c r="A103" s="3">
        <v>29278053154</v>
      </c>
      <c r="B103" s="1" t="s">
        <v>1879</v>
      </c>
      <c r="C103" s="1" t="s">
        <v>1890</v>
      </c>
      <c r="D103" s="1" t="s">
        <v>1891</v>
      </c>
      <c r="E103" s="1" t="s">
        <v>1892</v>
      </c>
      <c r="F103" s="1" t="s">
        <v>1364</v>
      </c>
      <c r="G103" s="1" t="s">
        <v>1368</v>
      </c>
      <c r="H103" s="1" t="s">
        <v>1369</v>
      </c>
      <c r="I103" s="1" t="s">
        <v>1893</v>
      </c>
      <c r="J103" s="1" t="s">
        <v>30</v>
      </c>
      <c r="K103" s="1" t="s">
        <v>1894</v>
      </c>
      <c r="L103" s="1" t="s">
        <v>1894</v>
      </c>
      <c r="M103" s="1" t="s">
        <v>1372</v>
      </c>
      <c r="N103" s="1" t="s">
        <v>1372</v>
      </c>
      <c r="O103" s="1" t="s">
        <v>1373</v>
      </c>
      <c r="P103" s="1" t="s">
        <v>1374</v>
      </c>
      <c r="Q103" s="1" t="s">
        <v>1375</v>
      </c>
      <c r="R103" s="1" t="s">
        <v>1895</v>
      </c>
      <c r="S103" s="1" t="s">
        <v>1377</v>
      </c>
      <c r="T103" s="1" t="s">
        <v>1378</v>
      </c>
      <c r="U103" s="1" t="s">
        <v>1334</v>
      </c>
      <c r="V103" s="1" t="s">
        <v>1404</v>
      </c>
    </row>
    <row r="104" s="1" customFormat="1" spans="1:22">
      <c r="A104" s="3">
        <v>999229277741868</v>
      </c>
      <c r="B104" s="1" t="s">
        <v>1879</v>
      </c>
      <c r="C104" s="1" t="s">
        <v>1896</v>
      </c>
      <c r="D104" s="1" t="s">
        <v>1897</v>
      </c>
      <c r="E104" s="1" t="s">
        <v>1898</v>
      </c>
      <c r="F104" s="1" t="s">
        <v>1770</v>
      </c>
      <c r="G104" s="1" t="s">
        <v>1428</v>
      </c>
      <c r="H104" s="1" t="s">
        <v>1369</v>
      </c>
      <c r="I104" s="1" t="s">
        <v>1899</v>
      </c>
      <c r="J104" s="1" t="s">
        <v>30</v>
      </c>
      <c r="K104" s="1" t="s">
        <v>1900</v>
      </c>
      <c r="L104" s="1" t="s">
        <v>1900</v>
      </c>
      <c r="M104" s="1" t="s">
        <v>1372</v>
      </c>
      <c r="N104" s="1" t="s">
        <v>1372</v>
      </c>
      <c r="O104" s="1" t="s">
        <v>1373</v>
      </c>
      <c r="P104" s="1" t="s">
        <v>1374</v>
      </c>
      <c r="Q104" s="1" t="s">
        <v>1375</v>
      </c>
      <c r="R104" s="1" t="s">
        <v>1901</v>
      </c>
      <c r="S104" s="1" t="s">
        <v>1377</v>
      </c>
      <c r="T104" s="1" t="s">
        <v>1378</v>
      </c>
      <c r="U104" s="1" t="s">
        <v>1334</v>
      </c>
      <c r="V104" s="1" t="s">
        <v>1902</v>
      </c>
    </row>
    <row r="105" s="1" customFormat="1" spans="1:22">
      <c r="A105" s="3">
        <v>999229277487134</v>
      </c>
      <c r="B105" s="1" t="s">
        <v>1879</v>
      </c>
      <c r="C105" s="1" t="s">
        <v>1903</v>
      </c>
      <c r="D105" s="1" t="s">
        <v>1904</v>
      </c>
      <c r="E105" s="1" t="s">
        <v>1905</v>
      </c>
      <c r="F105" s="1" t="s">
        <v>1770</v>
      </c>
      <c r="G105" s="1" t="s">
        <v>1576</v>
      </c>
      <c r="H105" s="1" t="s">
        <v>1369</v>
      </c>
      <c r="I105" s="1" t="s">
        <v>1906</v>
      </c>
      <c r="J105" s="1" t="s">
        <v>30</v>
      </c>
      <c r="K105" s="1" t="s">
        <v>1907</v>
      </c>
      <c r="L105" s="1" t="s">
        <v>1907</v>
      </c>
      <c r="M105" s="1" t="s">
        <v>1372</v>
      </c>
      <c r="N105" s="1" t="s">
        <v>1372</v>
      </c>
      <c r="O105" s="1" t="s">
        <v>1373</v>
      </c>
      <c r="P105" s="1" t="s">
        <v>1374</v>
      </c>
      <c r="Q105" s="1" t="s">
        <v>1375</v>
      </c>
      <c r="R105" s="1" t="s">
        <v>1908</v>
      </c>
      <c r="S105" s="1" t="s">
        <v>1377</v>
      </c>
      <c r="T105" s="1" t="s">
        <v>1378</v>
      </c>
      <c r="U105" s="1" t="s">
        <v>1334</v>
      </c>
      <c r="V105" s="1" t="s">
        <v>1379</v>
      </c>
    </row>
    <row r="106" s="1" customFormat="1" spans="1:22">
      <c r="A106" s="3">
        <v>999229277108955</v>
      </c>
      <c r="B106" s="1" t="s">
        <v>1879</v>
      </c>
      <c r="C106" s="1" t="s">
        <v>1909</v>
      </c>
      <c r="D106" s="1" t="s">
        <v>1910</v>
      </c>
      <c r="E106" s="1" t="s">
        <v>1911</v>
      </c>
      <c r="F106" s="1" t="s">
        <v>1829</v>
      </c>
      <c r="G106" s="1" t="s">
        <v>1681</v>
      </c>
      <c r="H106" s="1" t="s">
        <v>1369</v>
      </c>
      <c r="I106" s="1" t="s">
        <v>1912</v>
      </c>
      <c r="J106" s="1" t="s">
        <v>30</v>
      </c>
      <c r="K106" s="1" t="s">
        <v>1913</v>
      </c>
      <c r="L106" s="1" t="s">
        <v>1913</v>
      </c>
      <c r="M106" s="1" t="s">
        <v>1372</v>
      </c>
      <c r="N106" s="1" t="s">
        <v>1372</v>
      </c>
      <c r="O106" s="1" t="s">
        <v>1373</v>
      </c>
      <c r="P106" s="1" t="s">
        <v>1374</v>
      </c>
      <c r="Q106" s="1" t="s">
        <v>1375</v>
      </c>
      <c r="R106" s="1" t="s">
        <v>1914</v>
      </c>
      <c r="S106" s="1" t="s">
        <v>1377</v>
      </c>
      <c r="T106" s="1" t="s">
        <v>1378</v>
      </c>
      <c r="U106" s="1" t="s">
        <v>1334</v>
      </c>
      <c r="V106" s="1" t="s">
        <v>1379</v>
      </c>
    </row>
    <row r="107" s="1" customFormat="1" spans="1:22">
      <c r="A107" s="3">
        <v>999229276284875</v>
      </c>
      <c r="B107" s="1" t="s">
        <v>1879</v>
      </c>
      <c r="C107" s="1" t="s">
        <v>1915</v>
      </c>
      <c r="D107" s="1" t="s">
        <v>1916</v>
      </c>
      <c r="E107" s="1" t="s">
        <v>1917</v>
      </c>
      <c r="F107" s="1" t="s">
        <v>1576</v>
      </c>
      <c r="G107" s="1" t="s">
        <v>1478</v>
      </c>
      <c r="H107" s="1" t="s">
        <v>1369</v>
      </c>
      <c r="I107" s="1" t="s">
        <v>1918</v>
      </c>
      <c r="J107" s="1" t="s">
        <v>30</v>
      </c>
      <c r="K107" s="1" t="s">
        <v>1919</v>
      </c>
      <c r="L107" s="1" t="s">
        <v>1919</v>
      </c>
      <c r="M107" s="1" t="s">
        <v>1372</v>
      </c>
      <c r="N107" s="1" t="s">
        <v>1372</v>
      </c>
      <c r="O107" s="1" t="s">
        <v>1373</v>
      </c>
      <c r="P107" s="1" t="s">
        <v>1374</v>
      </c>
      <c r="Q107" s="1" t="s">
        <v>1375</v>
      </c>
      <c r="R107" s="1" t="s">
        <v>1920</v>
      </c>
      <c r="S107" s="1" t="s">
        <v>1377</v>
      </c>
      <c r="T107" s="1" t="s">
        <v>1378</v>
      </c>
      <c r="U107" s="1" t="s">
        <v>1334</v>
      </c>
      <c r="V107" s="1" t="s">
        <v>1379</v>
      </c>
    </row>
    <row r="108" s="1" customFormat="1" spans="1:22">
      <c r="A108" s="3">
        <v>999229276254506</v>
      </c>
      <c r="B108" s="1" t="s">
        <v>1879</v>
      </c>
      <c r="C108" s="1" t="s">
        <v>1921</v>
      </c>
      <c r="D108" s="1" t="s">
        <v>1916</v>
      </c>
      <c r="E108" s="1" t="s">
        <v>1922</v>
      </c>
      <c r="F108" s="1" t="s">
        <v>1576</v>
      </c>
      <c r="G108" s="1" t="s">
        <v>1478</v>
      </c>
      <c r="H108" s="1" t="s">
        <v>1369</v>
      </c>
      <c r="I108" s="1" t="s">
        <v>1918</v>
      </c>
      <c r="J108" s="1" t="s">
        <v>30</v>
      </c>
      <c r="K108" s="1" t="s">
        <v>1919</v>
      </c>
      <c r="L108" s="1" t="s">
        <v>1919</v>
      </c>
      <c r="M108" s="1" t="s">
        <v>1372</v>
      </c>
      <c r="N108" s="1" t="s">
        <v>1372</v>
      </c>
      <c r="O108" s="1" t="s">
        <v>1373</v>
      </c>
      <c r="P108" s="1" t="s">
        <v>1374</v>
      </c>
      <c r="Q108" s="1" t="s">
        <v>1375</v>
      </c>
      <c r="R108" s="1" t="s">
        <v>1923</v>
      </c>
      <c r="S108" s="1" t="s">
        <v>1377</v>
      </c>
      <c r="T108" s="1" t="s">
        <v>1378</v>
      </c>
      <c r="U108" s="1" t="s">
        <v>1334</v>
      </c>
      <c r="V108" s="1" t="s">
        <v>1379</v>
      </c>
    </row>
    <row r="109" s="1" customFormat="1" spans="1:22">
      <c r="A109" s="3">
        <v>999229276153992</v>
      </c>
      <c r="B109" s="1" t="s">
        <v>1879</v>
      </c>
      <c r="C109" s="1" t="s">
        <v>1924</v>
      </c>
      <c r="D109" s="1" t="s">
        <v>1436</v>
      </c>
      <c r="E109" s="1" t="s">
        <v>1925</v>
      </c>
      <c r="F109" s="1" t="s">
        <v>1478</v>
      </c>
      <c r="G109" s="1" t="s">
        <v>1364</v>
      </c>
      <c r="H109" s="1" t="s">
        <v>1369</v>
      </c>
      <c r="I109" s="1" t="s">
        <v>1926</v>
      </c>
      <c r="J109" s="1" t="s">
        <v>30</v>
      </c>
      <c r="K109" s="1" t="s">
        <v>1927</v>
      </c>
      <c r="L109" s="1" t="s">
        <v>1927</v>
      </c>
      <c r="M109" s="1" t="s">
        <v>1372</v>
      </c>
      <c r="N109" s="1" t="s">
        <v>1372</v>
      </c>
      <c r="O109" s="1" t="s">
        <v>1373</v>
      </c>
      <c r="P109" s="1" t="s">
        <v>1374</v>
      </c>
      <c r="Q109" s="1" t="s">
        <v>1375</v>
      </c>
      <c r="R109" s="1" t="s">
        <v>1928</v>
      </c>
      <c r="S109" s="1" t="s">
        <v>1377</v>
      </c>
      <c r="T109" s="1" t="s">
        <v>1378</v>
      </c>
      <c r="U109" s="1" t="s">
        <v>1334</v>
      </c>
      <c r="V109" s="1" t="s">
        <v>1379</v>
      </c>
    </row>
    <row r="110" s="1" customFormat="1" spans="1:22">
      <c r="A110" s="3">
        <v>999229276115272</v>
      </c>
      <c r="B110" s="1" t="s">
        <v>1879</v>
      </c>
      <c r="C110" s="1" t="s">
        <v>1929</v>
      </c>
      <c r="D110" s="1" t="s">
        <v>1930</v>
      </c>
      <c r="E110" s="1" t="s">
        <v>1931</v>
      </c>
      <c r="F110" s="1" t="s">
        <v>1879</v>
      </c>
      <c r="G110" s="1" t="s">
        <v>1681</v>
      </c>
      <c r="H110" s="1" t="s">
        <v>1369</v>
      </c>
      <c r="I110" s="1" t="s">
        <v>1932</v>
      </c>
      <c r="J110" s="1" t="s">
        <v>30</v>
      </c>
      <c r="K110" s="1" t="s">
        <v>1933</v>
      </c>
      <c r="L110" s="1" t="s">
        <v>1933</v>
      </c>
      <c r="M110" s="1" t="s">
        <v>1372</v>
      </c>
      <c r="N110" s="1" t="s">
        <v>1372</v>
      </c>
      <c r="O110" s="1" t="s">
        <v>1373</v>
      </c>
      <c r="P110" s="1" t="s">
        <v>1374</v>
      </c>
      <c r="Q110" s="1" t="s">
        <v>1375</v>
      </c>
      <c r="R110" s="1" t="s">
        <v>1934</v>
      </c>
      <c r="S110" s="1" t="s">
        <v>1377</v>
      </c>
      <c r="T110" s="1" t="s">
        <v>1378</v>
      </c>
      <c r="U110" s="1" t="s">
        <v>1334</v>
      </c>
      <c r="V110" s="1" t="s">
        <v>1379</v>
      </c>
    </row>
    <row r="111" s="1" customFormat="1" spans="1:22">
      <c r="A111" s="3">
        <v>999229275986557</v>
      </c>
      <c r="B111" s="1" t="s">
        <v>1879</v>
      </c>
      <c r="C111" s="1" t="s">
        <v>1935</v>
      </c>
      <c r="D111" s="1" t="s">
        <v>1936</v>
      </c>
      <c r="E111" s="1" t="s">
        <v>1937</v>
      </c>
      <c r="F111" s="1" t="s">
        <v>1879</v>
      </c>
      <c r="G111" s="1" t="s">
        <v>1478</v>
      </c>
      <c r="H111" s="1" t="s">
        <v>1369</v>
      </c>
      <c r="I111" s="1" t="s">
        <v>1938</v>
      </c>
      <c r="J111" s="1" t="s">
        <v>30</v>
      </c>
      <c r="K111" s="1" t="s">
        <v>1939</v>
      </c>
      <c r="L111" s="1" t="s">
        <v>1939</v>
      </c>
      <c r="M111" s="1" t="s">
        <v>1372</v>
      </c>
      <c r="N111" s="1" t="s">
        <v>1372</v>
      </c>
      <c r="O111" s="1" t="s">
        <v>1373</v>
      </c>
      <c r="P111" s="1" t="s">
        <v>1374</v>
      </c>
      <c r="Q111" s="1" t="s">
        <v>1375</v>
      </c>
      <c r="R111" s="1" t="s">
        <v>1940</v>
      </c>
      <c r="S111" s="1" t="s">
        <v>1377</v>
      </c>
      <c r="T111" s="1" t="s">
        <v>1378</v>
      </c>
      <c r="U111" s="1" t="s">
        <v>1334</v>
      </c>
      <c r="V111" s="1" t="s">
        <v>1379</v>
      </c>
    </row>
    <row r="112" s="1" customFormat="1" spans="1:22">
      <c r="A112" s="3">
        <v>999229275792396</v>
      </c>
      <c r="B112" s="1" t="s">
        <v>1879</v>
      </c>
      <c r="C112" s="1" t="s">
        <v>1941</v>
      </c>
      <c r="D112" s="1" t="s">
        <v>1615</v>
      </c>
      <c r="E112" s="1" t="s">
        <v>1942</v>
      </c>
      <c r="F112" s="1" t="s">
        <v>1829</v>
      </c>
      <c r="G112" s="1" t="s">
        <v>1397</v>
      </c>
      <c r="H112" s="1" t="s">
        <v>1369</v>
      </c>
      <c r="I112" s="1" t="s">
        <v>1943</v>
      </c>
      <c r="J112" s="1" t="s">
        <v>30</v>
      </c>
      <c r="K112" s="1" t="s">
        <v>1944</v>
      </c>
      <c r="L112" s="1" t="s">
        <v>1944</v>
      </c>
      <c r="M112" s="1" t="s">
        <v>1372</v>
      </c>
      <c r="N112" s="1" t="s">
        <v>1372</v>
      </c>
      <c r="O112" s="1" t="s">
        <v>1373</v>
      </c>
      <c r="P112" s="1" t="s">
        <v>1374</v>
      </c>
      <c r="Q112" s="1" t="s">
        <v>1375</v>
      </c>
      <c r="R112" s="1" t="s">
        <v>1945</v>
      </c>
      <c r="S112" s="1" t="s">
        <v>1377</v>
      </c>
      <c r="T112" s="1" t="s">
        <v>1378</v>
      </c>
      <c r="U112" s="1" t="s">
        <v>1334</v>
      </c>
      <c r="V112" s="1" t="s">
        <v>1620</v>
      </c>
    </row>
    <row r="113" s="1" customFormat="1" spans="1:22">
      <c r="A113" s="3">
        <v>29275720539</v>
      </c>
      <c r="B113" s="1" t="s">
        <v>1879</v>
      </c>
      <c r="C113" s="1" t="s">
        <v>1946</v>
      </c>
      <c r="D113" s="1" t="s">
        <v>1824</v>
      </c>
      <c r="E113" s="1" t="s">
        <v>1947</v>
      </c>
      <c r="F113" s="1" t="s">
        <v>1770</v>
      </c>
      <c r="G113" s="1" t="s">
        <v>1576</v>
      </c>
      <c r="H113" s="1" t="s">
        <v>1369</v>
      </c>
      <c r="I113" s="1" t="s">
        <v>1948</v>
      </c>
      <c r="J113" s="1" t="s">
        <v>30</v>
      </c>
      <c r="K113" s="1" t="s">
        <v>1949</v>
      </c>
      <c r="L113" s="1" t="s">
        <v>1949</v>
      </c>
      <c r="M113" s="1" t="s">
        <v>1372</v>
      </c>
      <c r="N113" s="1" t="s">
        <v>1372</v>
      </c>
      <c r="O113" s="1" t="s">
        <v>1373</v>
      </c>
      <c r="P113" s="1" t="s">
        <v>1374</v>
      </c>
      <c r="Q113" s="1" t="s">
        <v>1375</v>
      </c>
      <c r="R113" s="1" t="s">
        <v>1950</v>
      </c>
      <c r="S113" s="1" t="s">
        <v>1377</v>
      </c>
      <c r="T113" s="1" t="s">
        <v>1378</v>
      </c>
      <c r="U113" s="1" t="s">
        <v>1334</v>
      </c>
      <c r="V113" s="1" t="s">
        <v>1379</v>
      </c>
    </row>
    <row r="114" s="1" customFormat="1" spans="1:22">
      <c r="A114" s="3">
        <v>999229274820309</v>
      </c>
      <c r="B114" s="1" t="s">
        <v>1951</v>
      </c>
      <c r="C114" s="1" t="s">
        <v>1952</v>
      </c>
      <c r="D114" s="1" t="s">
        <v>1953</v>
      </c>
      <c r="E114" s="1" t="s">
        <v>1954</v>
      </c>
      <c r="F114" s="1" t="s">
        <v>1829</v>
      </c>
      <c r="G114" s="1" t="s">
        <v>1428</v>
      </c>
      <c r="H114" s="1" t="s">
        <v>1369</v>
      </c>
      <c r="I114" s="1" t="s">
        <v>1955</v>
      </c>
      <c r="J114" s="1" t="s">
        <v>30</v>
      </c>
      <c r="K114" s="1" t="s">
        <v>1956</v>
      </c>
      <c r="L114" s="1" t="s">
        <v>1956</v>
      </c>
      <c r="M114" s="1" t="s">
        <v>1372</v>
      </c>
      <c r="N114" s="1" t="s">
        <v>1372</v>
      </c>
      <c r="O114" s="1" t="s">
        <v>1373</v>
      </c>
      <c r="P114" s="1" t="s">
        <v>1374</v>
      </c>
      <c r="Q114" s="1" t="s">
        <v>1375</v>
      </c>
      <c r="R114" s="1" t="s">
        <v>1957</v>
      </c>
      <c r="S114" s="1" t="s">
        <v>1377</v>
      </c>
      <c r="T114" s="1" t="s">
        <v>1378</v>
      </c>
      <c r="U114" s="1" t="s">
        <v>1334</v>
      </c>
      <c r="V114" s="1" t="s">
        <v>1404</v>
      </c>
    </row>
    <row r="115" s="1" customFormat="1" spans="1:22">
      <c r="A115" s="3">
        <v>999229273457150</v>
      </c>
      <c r="B115" s="1" t="s">
        <v>1951</v>
      </c>
      <c r="C115" s="1" t="s">
        <v>1958</v>
      </c>
      <c r="D115" s="1" t="s">
        <v>1541</v>
      </c>
      <c r="E115" s="1" t="s">
        <v>1959</v>
      </c>
      <c r="F115" s="1" t="s">
        <v>1879</v>
      </c>
      <c r="G115" s="1" t="s">
        <v>1576</v>
      </c>
      <c r="H115" s="1" t="s">
        <v>1369</v>
      </c>
      <c r="I115" s="1" t="s">
        <v>1960</v>
      </c>
      <c r="J115" s="1" t="s">
        <v>30</v>
      </c>
      <c r="K115" s="1" t="s">
        <v>1961</v>
      </c>
      <c r="L115" s="1" t="s">
        <v>1961</v>
      </c>
      <c r="M115" s="1" t="s">
        <v>1372</v>
      </c>
      <c r="N115" s="1" t="s">
        <v>1372</v>
      </c>
      <c r="O115" s="1" t="s">
        <v>1373</v>
      </c>
      <c r="P115" s="1" t="s">
        <v>1374</v>
      </c>
      <c r="Q115" s="1" t="s">
        <v>1375</v>
      </c>
      <c r="R115" s="1" t="s">
        <v>1962</v>
      </c>
      <c r="S115" s="1" t="s">
        <v>1377</v>
      </c>
      <c r="T115" s="1" t="s">
        <v>1378</v>
      </c>
      <c r="U115" s="1" t="s">
        <v>1334</v>
      </c>
      <c r="V115" s="1" t="s">
        <v>1379</v>
      </c>
    </row>
    <row r="116" s="1" customFormat="1" spans="1:22">
      <c r="A116" s="3">
        <v>999229272786969</v>
      </c>
      <c r="B116" s="1" t="s">
        <v>1951</v>
      </c>
      <c r="C116" s="1" t="s">
        <v>1963</v>
      </c>
      <c r="D116" s="1" t="s">
        <v>1964</v>
      </c>
      <c r="E116" s="1" t="s">
        <v>1965</v>
      </c>
      <c r="F116" s="1" t="s">
        <v>1681</v>
      </c>
      <c r="G116" s="1" t="s">
        <v>1368</v>
      </c>
      <c r="H116" s="1" t="s">
        <v>1369</v>
      </c>
      <c r="I116" s="1" t="s">
        <v>1966</v>
      </c>
      <c r="J116" s="1" t="s">
        <v>30</v>
      </c>
      <c r="K116" s="1" t="s">
        <v>1967</v>
      </c>
      <c r="L116" s="1" t="s">
        <v>1967</v>
      </c>
      <c r="M116" s="1" t="s">
        <v>1372</v>
      </c>
      <c r="N116" s="1" t="s">
        <v>1372</v>
      </c>
      <c r="O116" s="1" t="s">
        <v>1373</v>
      </c>
      <c r="P116" s="1" t="s">
        <v>1374</v>
      </c>
      <c r="Q116" s="1" t="s">
        <v>1375</v>
      </c>
      <c r="R116" s="1" t="s">
        <v>1968</v>
      </c>
      <c r="S116" s="1" t="s">
        <v>1377</v>
      </c>
      <c r="T116" s="1" t="s">
        <v>1378</v>
      </c>
      <c r="U116" s="1" t="s">
        <v>1334</v>
      </c>
      <c r="V116" s="1" t="s">
        <v>1969</v>
      </c>
    </row>
    <row r="117" s="1" customFormat="1" spans="1:22">
      <c r="A117" s="3">
        <v>999229272366445</v>
      </c>
      <c r="B117" s="1" t="s">
        <v>1951</v>
      </c>
      <c r="C117" s="1" t="s">
        <v>1970</v>
      </c>
      <c r="D117" s="1" t="s">
        <v>1953</v>
      </c>
      <c r="E117" s="1" t="s">
        <v>1971</v>
      </c>
      <c r="F117" s="1" t="s">
        <v>1681</v>
      </c>
      <c r="G117" s="1" t="s">
        <v>1364</v>
      </c>
      <c r="H117" s="1" t="s">
        <v>1369</v>
      </c>
      <c r="I117" s="1" t="s">
        <v>1955</v>
      </c>
      <c r="J117" s="1" t="s">
        <v>30</v>
      </c>
      <c r="K117" s="1" t="s">
        <v>1956</v>
      </c>
      <c r="L117" s="1" t="s">
        <v>1956</v>
      </c>
      <c r="M117" s="1" t="s">
        <v>1372</v>
      </c>
      <c r="N117" s="1" t="s">
        <v>1372</v>
      </c>
      <c r="O117" s="1" t="s">
        <v>1373</v>
      </c>
      <c r="P117" s="1" t="s">
        <v>1374</v>
      </c>
      <c r="Q117" s="1" t="s">
        <v>1375</v>
      </c>
      <c r="R117" s="1" t="s">
        <v>1972</v>
      </c>
      <c r="S117" s="1" t="s">
        <v>1377</v>
      </c>
      <c r="T117" s="1" t="s">
        <v>1378</v>
      </c>
      <c r="U117" s="1" t="s">
        <v>1334</v>
      </c>
      <c r="V117" s="1" t="s">
        <v>1404</v>
      </c>
    </row>
    <row r="118" s="1" customFormat="1" spans="1:22">
      <c r="A118" s="3">
        <v>999229272183676</v>
      </c>
      <c r="B118" s="1" t="s">
        <v>1951</v>
      </c>
      <c r="C118" s="1" t="s">
        <v>1973</v>
      </c>
      <c r="D118" s="1" t="s">
        <v>1974</v>
      </c>
      <c r="E118" s="1" t="s">
        <v>1975</v>
      </c>
      <c r="F118" s="1" t="s">
        <v>1770</v>
      </c>
      <c r="G118" s="1" t="s">
        <v>1478</v>
      </c>
      <c r="H118" s="1" t="s">
        <v>1369</v>
      </c>
      <c r="I118" s="1" t="s">
        <v>1976</v>
      </c>
      <c r="J118" s="1" t="s">
        <v>30</v>
      </c>
      <c r="K118" s="1" t="s">
        <v>1977</v>
      </c>
      <c r="L118" s="1" t="s">
        <v>1977</v>
      </c>
      <c r="M118" s="1" t="s">
        <v>1372</v>
      </c>
      <c r="N118" s="1" t="s">
        <v>1372</v>
      </c>
      <c r="O118" s="1" t="s">
        <v>1373</v>
      </c>
      <c r="P118" s="1" t="s">
        <v>1374</v>
      </c>
      <c r="Q118" s="1" t="s">
        <v>1375</v>
      </c>
      <c r="R118" s="1" t="s">
        <v>1978</v>
      </c>
      <c r="S118" s="1" t="s">
        <v>1377</v>
      </c>
      <c r="T118" s="1" t="s">
        <v>1378</v>
      </c>
      <c r="U118" s="1" t="s">
        <v>1334</v>
      </c>
      <c r="V118" s="1" t="s">
        <v>1379</v>
      </c>
    </row>
    <row r="119" s="1" customFormat="1" spans="1:22">
      <c r="A119" s="3">
        <v>999229271992604</v>
      </c>
      <c r="B119" s="1" t="s">
        <v>1951</v>
      </c>
      <c r="C119" s="1" t="s">
        <v>1979</v>
      </c>
      <c r="D119" s="1" t="s">
        <v>1953</v>
      </c>
      <c r="E119" s="1" t="s">
        <v>1980</v>
      </c>
      <c r="F119" s="1" t="s">
        <v>1770</v>
      </c>
      <c r="G119" s="1" t="s">
        <v>1478</v>
      </c>
      <c r="H119" s="1" t="s">
        <v>1369</v>
      </c>
      <c r="I119" s="1" t="s">
        <v>1981</v>
      </c>
      <c r="J119" s="1" t="s">
        <v>30</v>
      </c>
      <c r="K119" s="1" t="s">
        <v>1982</v>
      </c>
      <c r="L119" s="1" t="s">
        <v>1982</v>
      </c>
      <c r="M119" s="1" t="s">
        <v>1372</v>
      </c>
      <c r="N119" s="1" t="s">
        <v>1372</v>
      </c>
      <c r="O119" s="1" t="s">
        <v>1373</v>
      </c>
      <c r="P119" s="1" t="s">
        <v>1374</v>
      </c>
      <c r="Q119" s="1" t="s">
        <v>1375</v>
      </c>
      <c r="R119" s="1" t="s">
        <v>1983</v>
      </c>
      <c r="S119" s="1" t="s">
        <v>1377</v>
      </c>
      <c r="T119" s="1" t="s">
        <v>1378</v>
      </c>
      <c r="U119" s="1" t="s">
        <v>1334</v>
      </c>
      <c r="V119" s="1" t="s">
        <v>1404</v>
      </c>
    </row>
    <row r="120" s="1" customFormat="1" spans="1:22">
      <c r="A120" s="3">
        <v>999229269867149</v>
      </c>
      <c r="B120" s="1" t="s">
        <v>1951</v>
      </c>
      <c r="C120" s="1" t="s">
        <v>1984</v>
      </c>
      <c r="D120" s="1" t="s">
        <v>1897</v>
      </c>
      <c r="E120" s="1" t="s">
        <v>1985</v>
      </c>
      <c r="F120" s="1" t="s">
        <v>1770</v>
      </c>
      <c r="G120" s="1" t="s">
        <v>1576</v>
      </c>
      <c r="H120" s="1" t="s">
        <v>1369</v>
      </c>
      <c r="I120" s="1" t="s">
        <v>1986</v>
      </c>
      <c r="J120" s="1" t="s">
        <v>30</v>
      </c>
      <c r="K120" s="1" t="s">
        <v>1987</v>
      </c>
      <c r="L120" s="1" t="s">
        <v>1987</v>
      </c>
      <c r="M120" s="1" t="s">
        <v>1372</v>
      </c>
      <c r="N120" s="1" t="s">
        <v>1372</v>
      </c>
      <c r="O120" s="1" t="s">
        <v>1373</v>
      </c>
      <c r="P120" s="1" t="s">
        <v>1374</v>
      </c>
      <c r="Q120" s="1" t="s">
        <v>1375</v>
      </c>
      <c r="R120" s="1" t="s">
        <v>1988</v>
      </c>
      <c r="S120" s="1" t="s">
        <v>1377</v>
      </c>
      <c r="T120" s="1" t="s">
        <v>1378</v>
      </c>
      <c r="U120" s="1" t="s">
        <v>1334</v>
      </c>
      <c r="V120" s="1" t="s">
        <v>1902</v>
      </c>
    </row>
    <row r="121" s="1" customFormat="1" spans="1:22">
      <c r="A121" s="3">
        <v>999229267725997</v>
      </c>
      <c r="B121" s="1" t="s">
        <v>1951</v>
      </c>
      <c r="C121" s="1" t="s">
        <v>1989</v>
      </c>
      <c r="D121" s="1" t="s">
        <v>1990</v>
      </c>
      <c r="E121" s="1" t="s">
        <v>1991</v>
      </c>
      <c r="F121" s="1" t="s">
        <v>1478</v>
      </c>
      <c r="G121" s="1" t="s">
        <v>1397</v>
      </c>
      <c r="H121" s="1" t="s">
        <v>1369</v>
      </c>
      <c r="I121" s="1" t="s">
        <v>1992</v>
      </c>
      <c r="J121" s="1" t="s">
        <v>30</v>
      </c>
      <c r="K121" s="1" t="s">
        <v>1993</v>
      </c>
      <c r="L121" s="1" t="s">
        <v>1993</v>
      </c>
      <c r="M121" s="1" t="s">
        <v>1372</v>
      </c>
      <c r="N121" s="1" t="s">
        <v>1372</v>
      </c>
      <c r="O121" s="1" t="s">
        <v>1373</v>
      </c>
      <c r="P121" s="1" t="s">
        <v>1374</v>
      </c>
      <c r="Q121" s="1" t="s">
        <v>1375</v>
      </c>
      <c r="R121" s="1" t="s">
        <v>1994</v>
      </c>
      <c r="S121" s="1" t="s">
        <v>1377</v>
      </c>
      <c r="T121" s="1" t="s">
        <v>1378</v>
      </c>
      <c r="U121" s="1" t="s">
        <v>1334</v>
      </c>
      <c r="V121" s="1" t="s">
        <v>1379</v>
      </c>
    </row>
    <row r="122" s="1" customFormat="1" spans="1:22">
      <c r="A122" s="3">
        <v>999229266884224</v>
      </c>
      <c r="B122" s="1" t="s">
        <v>1951</v>
      </c>
      <c r="C122" s="1" t="s">
        <v>1995</v>
      </c>
      <c r="D122" s="1" t="s">
        <v>1824</v>
      </c>
      <c r="E122" s="1" t="s">
        <v>1996</v>
      </c>
      <c r="F122" s="1" t="s">
        <v>1770</v>
      </c>
      <c r="G122" s="1" t="s">
        <v>1478</v>
      </c>
      <c r="H122" s="1" t="s">
        <v>1369</v>
      </c>
      <c r="I122" s="1" t="s">
        <v>1997</v>
      </c>
      <c r="J122" s="1" t="s">
        <v>30</v>
      </c>
      <c r="K122" s="1" t="s">
        <v>1998</v>
      </c>
      <c r="L122" s="1" t="s">
        <v>1998</v>
      </c>
      <c r="M122" s="1" t="s">
        <v>1372</v>
      </c>
      <c r="N122" s="1" t="s">
        <v>1372</v>
      </c>
      <c r="O122" s="1" t="s">
        <v>1373</v>
      </c>
      <c r="P122" s="1" t="s">
        <v>1374</v>
      </c>
      <c r="Q122" s="1" t="s">
        <v>1375</v>
      </c>
      <c r="R122" s="1" t="s">
        <v>1999</v>
      </c>
      <c r="S122" s="1" t="s">
        <v>1377</v>
      </c>
      <c r="T122" s="1" t="s">
        <v>1378</v>
      </c>
      <c r="U122" s="1" t="s">
        <v>1334</v>
      </c>
      <c r="V122" s="1" t="s">
        <v>1379</v>
      </c>
    </row>
    <row r="123" s="1" customFormat="1" spans="1:22">
      <c r="A123" s="3">
        <v>999229266867169</v>
      </c>
      <c r="B123" s="1" t="s">
        <v>1951</v>
      </c>
      <c r="C123" s="1" t="s">
        <v>2000</v>
      </c>
      <c r="D123" s="1" t="s">
        <v>1453</v>
      </c>
      <c r="E123" s="1" t="s">
        <v>2001</v>
      </c>
      <c r="F123" s="1" t="s">
        <v>1478</v>
      </c>
      <c r="G123" s="1" t="s">
        <v>1428</v>
      </c>
      <c r="H123" s="1" t="s">
        <v>1369</v>
      </c>
      <c r="I123" s="1" t="s">
        <v>2002</v>
      </c>
      <c r="J123" s="1" t="s">
        <v>30</v>
      </c>
      <c r="K123" s="1" t="s">
        <v>2003</v>
      </c>
      <c r="L123" s="1" t="s">
        <v>2003</v>
      </c>
      <c r="M123" s="1" t="s">
        <v>1372</v>
      </c>
      <c r="N123" s="1" t="s">
        <v>1372</v>
      </c>
      <c r="O123" s="1" t="s">
        <v>1373</v>
      </c>
      <c r="P123" s="1" t="s">
        <v>1374</v>
      </c>
      <c r="Q123" s="1" t="s">
        <v>1375</v>
      </c>
      <c r="R123" s="1" t="s">
        <v>2004</v>
      </c>
      <c r="S123" s="1" t="s">
        <v>1377</v>
      </c>
      <c r="T123" s="1" t="s">
        <v>1378</v>
      </c>
      <c r="U123" s="1" t="s">
        <v>1334</v>
      </c>
      <c r="V123" s="1" t="s">
        <v>1404</v>
      </c>
    </row>
    <row r="124" s="1" customFormat="1" spans="1:22">
      <c r="A124" s="3">
        <v>999229266826208</v>
      </c>
      <c r="B124" s="1" t="s">
        <v>1951</v>
      </c>
      <c r="C124" s="1" t="s">
        <v>2005</v>
      </c>
      <c r="D124" s="1" t="s">
        <v>1824</v>
      </c>
      <c r="E124" s="1" t="s">
        <v>2006</v>
      </c>
      <c r="F124" s="1" t="s">
        <v>1770</v>
      </c>
      <c r="G124" s="1" t="s">
        <v>1478</v>
      </c>
      <c r="H124" s="1" t="s">
        <v>1369</v>
      </c>
      <c r="I124" s="1" t="s">
        <v>2007</v>
      </c>
      <c r="J124" s="1" t="s">
        <v>30</v>
      </c>
      <c r="K124" s="1" t="s">
        <v>2008</v>
      </c>
      <c r="L124" s="1" t="s">
        <v>2008</v>
      </c>
      <c r="M124" s="1" t="s">
        <v>1372</v>
      </c>
      <c r="N124" s="1" t="s">
        <v>1372</v>
      </c>
      <c r="O124" s="1" t="s">
        <v>1373</v>
      </c>
      <c r="P124" s="1" t="s">
        <v>1374</v>
      </c>
      <c r="Q124" s="1" t="s">
        <v>1375</v>
      </c>
      <c r="R124" s="1" t="s">
        <v>2009</v>
      </c>
      <c r="S124" s="1" t="s">
        <v>1377</v>
      </c>
      <c r="T124" s="1" t="s">
        <v>1378</v>
      </c>
      <c r="U124" s="1" t="s">
        <v>1334</v>
      </c>
      <c r="V124" s="1" t="s">
        <v>1379</v>
      </c>
    </row>
    <row r="125" s="1" customFormat="1" spans="1:22">
      <c r="A125" s="3">
        <v>999228773143616</v>
      </c>
      <c r="B125" s="1" t="s">
        <v>2010</v>
      </c>
      <c r="C125" s="1" t="s">
        <v>2011</v>
      </c>
      <c r="D125" s="1" t="s">
        <v>1615</v>
      </c>
      <c r="E125" s="1" t="s">
        <v>2012</v>
      </c>
      <c r="F125" s="1" t="s">
        <v>1576</v>
      </c>
      <c r="G125" s="1" t="s">
        <v>1364</v>
      </c>
      <c r="H125" s="1" t="s">
        <v>1369</v>
      </c>
      <c r="I125" s="1" t="s">
        <v>2013</v>
      </c>
      <c r="J125" s="1" t="s">
        <v>30</v>
      </c>
      <c r="K125" s="1" t="s">
        <v>2014</v>
      </c>
      <c r="L125" s="1" t="s">
        <v>2014</v>
      </c>
      <c r="M125" s="1" t="s">
        <v>1372</v>
      </c>
      <c r="N125" s="1" t="s">
        <v>1372</v>
      </c>
      <c r="O125" s="1" t="s">
        <v>1373</v>
      </c>
      <c r="P125" s="1" t="s">
        <v>1374</v>
      </c>
      <c r="Q125" s="1" t="s">
        <v>1375</v>
      </c>
      <c r="R125" s="1" t="s">
        <v>2015</v>
      </c>
      <c r="S125" s="1" t="s">
        <v>1377</v>
      </c>
      <c r="T125" s="1" t="s">
        <v>1378</v>
      </c>
      <c r="U125" s="1" t="s">
        <v>1334</v>
      </c>
      <c r="V125" s="1" t="s">
        <v>1620</v>
      </c>
    </row>
    <row r="126" s="1" customFormat="1" spans="1:22">
      <c r="A126" s="3">
        <v>999228772156816</v>
      </c>
      <c r="B126" s="1" t="s">
        <v>2010</v>
      </c>
      <c r="C126" s="1" t="s">
        <v>2016</v>
      </c>
      <c r="D126" s="1" t="s">
        <v>1406</v>
      </c>
      <c r="E126" s="1" t="s">
        <v>2017</v>
      </c>
      <c r="F126" s="1" t="s">
        <v>1879</v>
      </c>
      <c r="G126" s="1" t="s">
        <v>1681</v>
      </c>
      <c r="H126" s="1" t="s">
        <v>1369</v>
      </c>
      <c r="I126" s="1" t="s">
        <v>2018</v>
      </c>
      <c r="J126" s="1" t="s">
        <v>30</v>
      </c>
      <c r="K126" s="1" t="s">
        <v>2019</v>
      </c>
      <c r="L126" s="1" t="s">
        <v>2019</v>
      </c>
      <c r="M126" s="1" t="s">
        <v>1372</v>
      </c>
      <c r="N126" s="1" t="s">
        <v>1372</v>
      </c>
      <c r="O126" s="1" t="s">
        <v>1373</v>
      </c>
      <c r="P126" s="1" t="s">
        <v>1374</v>
      </c>
      <c r="Q126" s="1" t="s">
        <v>1375</v>
      </c>
      <c r="R126" s="1" t="s">
        <v>2020</v>
      </c>
      <c r="S126" s="1" t="s">
        <v>1377</v>
      </c>
      <c r="T126" s="1" t="s">
        <v>1378</v>
      </c>
      <c r="U126" s="1" t="s">
        <v>1334</v>
      </c>
      <c r="V126" s="1" t="s">
        <v>1379</v>
      </c>
    </row>
    <row r="127" s="1" customFormat="1" spans="1:22">
      <c r="A127" s="3">
        <v>999228772137848</v>
      </c>
      <c r="B127" s="1" t="s">
        <v>2010</v>
      </c>
      <c r="C127" s="1" t="s">
        <v>2021</v>
      </c>
      <c r="D127" s="1" t="s">
        <v>2022</v>
      </c>
      <c r="E127" s="1" t="s">
        <v>2023</v>
      </c>
      <c r="F127" s="1" t="s">
        <v>1397</v>
      </c>
      <c r="G127" s="1" t="s">
        <v>1364</v>
      </c>
      <c r="H127" s="1" t="s">
        <v>1369</v>
      </c>
      <c r="I127" s="1" t="s">
        <v>2024</v>
      </c>
      <c r="J127" s="1" t="s">
        <v>30</v>
      </c>
      <c r="K127" s="1" t="s">
        <v>2025</v>
      </c>
      <c r="L127" s="1" t="s">
        <v>2025</v>
      </c>
      <c r="M127" s="1" t="s">
        <v>1372</v>
      </c>
      <c r="N127" s="1" t="s">
        <v>1372</v>
      </c>
      <c r="O127" s="1" t="s">
        <v>1373</v>
      </c>
      <c r="P127" s="1" t="s">
        <v>1374</v>
      </c>
      <c r="Q127" s="1" t="s">
        <v>1375</v>
      </c>
      <c r="R127" s="1" t="s">
        <v>2026</v>
      </c>
      <c r="S127" s="1" t="s">
        <v>1377</v>
      </c>
      <c r="T127" s="1" t="s">
        <v>1378</v>
      </c>
      <c r="U127" s="1" t="s">
        <v>1334</v>
      </c>
      <c r="V127" s="1" t="s">
        <v>1379</v>
      </c>
    </row>
    <row r="128" s="1" customFormat="1" spans="1:22">
      <c r="A128" s="3">
        <v>999228772080738</v>
      </c>
      <c r="B128" s="1" t="s">
        <v>2010</v>
      </c>
      <c r="C128" s="1" t="s">
        <v>2027</v>
      </c>
      <c r="D128" s="1" t="s">
        <v>2028</v>
      </c>
      <c r="E128" s="1" t="s">
        <v>2029</v>
      </c>
      <c r="F128" s="1" t="s">
        <v>1478</v>
      </c>
      <c r="G128" s="1" t="s">
        <v>1397</v>
      </c>
      <c r="H128" s="1" t="s">
        <v>1369</v>
      </c>
      <c r="I128" s="1" t="s">
        <v>2030</v>
      </c>
      <c r="J128" s="1" t="s">
        <v>30</v>
      </c>
      <c r="K128" s="1" t="s">
        <v>2031</v>
      </c>
      <c r="L128" s="1" t="s">
        <v>2031</v>
      </c>
      <c r="M128" s="1" t="s">
        <v>1372</v>
      </c>
      <c r="N128" s="1" t="s">
        <v>1372</v>
      </c>
      <c r="O128" s="1" t="s">
        <v>1373</v>
      </c>
      <c r="P128" s="1" t="s">
        <v>1374</v>
      </c>
      <c r="Q128" s="1" t="s">
        <v>1375</v>
      </c>
      <c r="R128" s="1" t="s">
        <v>2032</v>
      </c>
      <c r="S128" s="1" t="s">
        <v>1377</v>
      </c>
      <c r="T128" s="1" t="s">
        <v>1378</v>
      </c>
      <c r="U128" s="1" t="s">
        <v>1334</v>
      </c>
      <c r="V128" s="1" t="s">
        <v>1404</v>
      </c>
    </row>
    <row r="129" s="1" customFormat="1" spans="1:22">
      <c r="A129" s="3">
        <v>999228770458437</v>
      </c>
      <c r="B129" s="1" t="s">
        <v>2010</v>
      </c>
      <c r="C129" s="1" t="s">
        <v>2033</v>
      </c>
      <c r="D129" s="1" t="s">
        <v>2022</v>
      </c>
      <c r="E129" s="1" t="s">
        <v>2034</v>
      </c>
      <c r="F129" s="1" t="s">
        <v>1397</v>
      </c>
      <c r="G129" s="1" t="s">
        <v>1364</v>
      </c>
      <c r="H129" s="1" t="s">
        <v>1369</v>
      </c>
      <c r="I129" s="1" t="s">
        <v>2024</v>
      </c>
      <c r="J129" s="1" t="s">
        <v>30</v>
      </c>
      <c r="K129" s="1" t="s">
        <v>2025</v>
      </c>
      <c r="L129" s="1" t="s">
        <v>2025</v>
      </c>
      <c r="M129" s="1" t="s">
        <v>1372</v>
      </c>
      <c r="N129" s="1" t="s">
        <v>1372</v>
      </c>
      <c r="O129" s="1" t="s">
        <v>1373</v>
      </c>
      <c r="P129" s="1" t="s">
        <v>1374</v>
      </c>
      <c r="Q129" s="1" t="s">
        <v>1375</v>
      </c>
      <c r="R129" s="1" t="s">
        <v>2035</v>
      </c>
      <c r="S129" s="1" t="s">
        <v>1377</v>
      </c>
      <c r="T129" s="1" t="s">
        <v>1378</v>
      </c>
      <c r="U129" s="1" t="s">
        <v>1334</v>
      </c>
      <c r="V129" s="1" t="s">
        <v>1379</v>
      </c>
    </row>
    <row r="130" s="1" customFormat="1" spans="1:22">
      <c r="A130" s="3">
        <v>999228768054910</v>
      </c>
      <c r="B130" s="1" t="s">
        <v>2010</v>
      </c>
      <c r="C130" s="1" t="s">
        <v>2036</v>
      </c>
      <c r="D130" s="1" t="s">
        <v>1748</v>
      </c>
      <c r="E130" s="1" t="s">
        <v>2037</v>
      </c>
      <c r="F130" s="1" t="s">
        <v>1681</v>
      </c>
      <c r="G130" s="1" t="s">
        <v>1428</v>
      </c>
      <c r="H130" s="1" t="s">
        <v>1369</v>
      </c>
      <c r="I130" s="1" t="s">
        <v>2038</v>
      </c>
      <c r="J130" s="1" t="s">
        <v>30</v>
      </c>
      <c r="K130" s="1" t="s">
        <v>2039</v>
      </c>
      <c r="L130" s="1" t="s">
        <v>2039</v>
      </c>
      <c r="M130" s="1" t="s">
        <v>1372</v>
      </c>
      <c r="N130" s="1" t="s">
        <v>1372</v>
      </c>
      <c r="O130" s="1" t="s">
        <v>1373</v>
      </c>
      <c r="P130" s="1" t="s">
        <v>1374</v>
      </c>
      <c r="Q130" s="1" t="s">
        <v>1375</v>
      </c>
      <c r="R130" s="1" t="s">
        <v>2040</v>
      </c>
      <c r="S130" s="1" t="s">
        <v>1377</v>
      </c>
      <c r="T130" s="1" t="s">
        <v>1378</v>
      </c>
      <c r="U130" s="1" t="s">
        <v>1334</v>
      </c>
      <c r="V130" s="1" t="s">
        <v>1539</v>
      </c>
    </row>
    <row r="131" s="1" customFormat="1" spans="1:22">
      <c r="A131" s="3">
        <v>999228767390152</v>
      </c>
      <c r="B131" s="1" t="s">
        <v>2010</v>
      </c>
      <c r="C131" s="1" t="s">
        <v>2041</v>
      </c>
      <c r="D131" s="1" t="s">
        <v>2042</v>
      </c>
      <c r="E131" s="1" t="s">
        <v>2043</v>
      </c>
      <c r="F131" s="1" t="s">
        <v>1770</v>
      </c>
      <c r="G131" s="1" t="s">
        <v>1397</v>
      </c>
      <c r="H131" s="1" t="s">
        <v>1369</v>
      </c>
      <c r="I131" s="1" t="s">
        <v>2044</v>
      </c>
      <c r="J131" s="1" t="s">
        <v>30</v>
      </c>
      <c r="K131" s="1" t="s">
        <v>2045</v>
      </c>
      <c r="L131" s="1" t="s">
        <v>2045</v>
      </c>
      <c r="M131" s="1" t="s">
        <v>1372</v>
      </c>
      <c r="N131" s="1" t="s">
        <v>1372</v>
      </c>
      <c r="O131" s="1" t="s">
        <v>1373</v>
      </c>
      <c r="P131" s="1" t="s">
        <v>1374</v>
      </c>
      <c r="Q131" s="1" t="s">
        <v>1375</v>
      </c>
      <c r="R131" s="1" t="s">
        <v>2046</v>
      </c>
      <c r="S131" s="1" t="s">
        <v>1377</v>
      </c>
      <c r="T131" s="1" t="s">
        <v>1378</v>
      </c>
      <c r="U131" s="1" t="s">
        <v>1334</v>
      </c>
      <c r="V131" s="1" t="s">
        <v>1404</v>
      </c>
    </row>
    <row r="132" s="1" customFormat="1" spans="1:22">
      <c r="A132" s="3">
        <v>999228767288368</v>
      </c>
      <c r="B132" s="1" t="s">
        <v>2010</v>
      </c>
      <c r="C132" s="1" t="s">
        <v>2047</v>
      </c>
      <c r="D132" s="1" t="s">
        <v>2048</v>
      </c>
      <c r="E132" s="1" t="s">
        <v>2049</v>
      </c>
      <c r="F132" s="1" t="s">
        <v>1770</v>
      </c>
      <c r="G132" s="1" t="s">
        <v>1576</v>
      </c>
      <c r="H132" s="1" t="s">
        <v>1369</v>
      </c>
      <c r="I132" s="1" t="s">
        <v>2050</v>
      </c>
      <c r="J132" s="1" t="s">
        <v>30</v>
      </c>
      <c r="K132" s="1" t="s">
        <v>2051</v>
      </c>
      <c r="L132" s="1" t="s">
        <v>2051</v>
      </c>
      <c r="M132" s="1" t="s">
        <v>1372</v>
      </c>
      <c r="N132" s="1" t="s">
        <v>1372</v>
      </c>
      <c r="O132" s="1" t="s">
        <v>1373</v>
      </c>
      <c r="P132" s="1" t="s">
        <v>1374</v>
      </c>
      <c r="Q132" s="1" t="s">
        <v>1375</v>
      </c>
      <c r="R132" s="1" t="s">
        <v>2052</v>
      </c>
      <c r="S132" s="1" t="s">
        <v>1377</v>
      </c>
      <c r="T132" s="1" t="s">
        <v>1378</v>
      </c>
      <c r="U132" s="1" t="s">
        <v>1334</v>
      </c>
      <c r="V132" s="1" t="s">
        <v>1539</v>
      </c>
    </row>
    <row r="133" s="1" customFormat="1" spans="1:22">
      <c r="A133" s="3">
        <v>999228766471939</v>
      </c>
      <c r="B133" s="1" t="s">
        <v>2010</v>
      </c>
      <c r="C133" s="1" t="s">
        <v>2053</v>
      </c>
      <c r="D133" s="1" t="s">
        <v>2054</v>
      </c>
      <c r="E133" s="1" t="s">
        <v>2055</v>
      </c>
      <c r="F133" s="1" t="s">
        <v>1576</v>
      </c>
      <c r="G133" s="1" t="s">
        <v>1478</v>
      </c>
      <c r="H133" s="1" t="s">
        <v>1369</v>
      </c>
      <c r="I133" s="1" t="s">
        <v>2056</v>
      </c>
      <c r="J133" s="1" t="s">
        <v>30</v>
      </c>
      <c r="K133" s="1" t="s">
        <v>2057</v>
      </c>
      <c r="L133" s="1" t="s">
        <v>2057</v>
      </c>
      <c r="M133" s="1" t="s">
        <v>1372</v>
      </c>
      <c r="N133" s="1" t="s">
        <v>1372</v>
      </c>
      <c r="O133" s="1" t="s">
        <v>1373</v>
      </c>
      <c r="P133" s="1" t="s">
        <v>1374</v>
      </c>
      <c r="Q133" s="1" t="s">
        <v>1375</v>
      </c>
      <c r="R133" s="1" t="s">
        <v>2058</v>
      </c>
      <c r="S133" s="1" t="s">
        <v>1377</v>
      </c>
      <c r="T133" s="1" t="s">
        <v>1378</v>
      </c>
      <c r="U133" s="1" t="s">
        <v>1334</v>
      </c>
      <c r="V133" s="1" t="s">
        <v>1539</v>
      </c>
    </row>
    <row r="134" s="1" customFormat="1" spans="1:22">
      <c r="A134" s="3">
        <v>999228763973726</v>
      </c>
      <c r="B134" s="1" t="s">
        <v>2010</v>
      </c>
      <c r="C134" s="1" t="s">
        <v>2059</v>
      </c>
      <c r="D134" s="1" t="s">
        <v>1742</v>
      </c>
      <c r="E134" s="1" t="s">
        <v>2060</v>
      </c>
      <c r="F134" s="1" t="s">
        <v>1681</v>
      </c>
      <c r="G134" s="1" t="s">
        <v>1397</v>
      </c>
      <c r="H134" s="1" t="s">
        <v>1369</v>
      </c>
      <c r="I134" s="1" t="s">
        <v>2061</v>
      </c>
      <c r="J134" s="1" t="s">
        <v>30</v>
      </c>
      <c r="K134" s="1" t="s">
        <v>2062</v>
      </c>
      <c r="L134" s="1" t="s">
        <v>2062</v>
      </c>
      <c r="M134" s="1" t="s">
        <v>1372</v>
      </c>
      <c r="N134" s="1" t="s">
        <v>1372</v>
      </c>
      <c r="O134" s="1" t="s">
        <v>1373</v>
      </c>
      <c r="P134" s="1" t="s">
        <v>1374</v>
      </c>
      <c r="Q134" s="1" t="s">
        <v>1375</v>
      </c>
      <c r="R134" s="1" t="s">
        <v>2063</v>
      </c>
      <c r="S134" s="1" t="s">
        <v>1377</v>
      </c>
      <c r="T134" s="1" t="s">
        <v>1378</v>
      </c>
      <c r="U134" s="1" t="s">
        <v>1334</v>
      </c>
      <c r="V134" s="1" t="s">
        <v>1379</v>
      </c>
    </row>
    <row r="135" s="1" customFormat="1" spans="1:22">
      <c r="A135" s="3">
        <v>999228760622612</v>
      </c>
      <c r="B135" s="1" t="s">
        <v>2010</v>
      </c>
      <c r="C135" s="1" t="s">
        <v>2064</v>
      </c>
      <c r="D135" s="1" t="s">
        <v>2065</v>
      </c>
      <c r="E135" s="1" t="s">
        <v>2066</v>
      </c>
      <c r="F135" s="1" t="s">
        <v>1576</v>
      </c>
      <c r="G135" s="1" t="s">
        <v>1428</v>
      </c>
      <c r="H135" s="1" t="s">
        <v>1369</v>
      </c>
      <c r="I135" s="1" t="s">
        <v>2067</v>
      </c>
      <c r="J135" s="1" t="s">
        <v>30</v>
      </c>
      <c r="K135" s="1" t="s">
        <v>2068</v>
      </c>
      <c r="L135" s="1" t="s">
        <v>2068</v>
      </c>
      <c r="M135" s="1" t="s">
        <v>1372</v>
      </c>
      <c r="N135" s="1" t="s">
        <v>1372</v>
      </c>
      <c r="O135" s="1" t="s">
        <v>1373</v>
      </c>
      <c r="P135" s="1" t="s">
        <v>1374</v>
      </c>
      <c r="Q135" s="1" t="s">
        <v>1375</v>
      </c>
      <c r="R135" s="1" t="s">
        <v>2069</v>
      </c>
      <c r="S135" s="1" t="s">
        <v>1377</v>
      </c>
      <c r="T135" s="1" t="s">
        <v>1378</v>
      </c>
      <c r="U135" s="1" t="s">
        <v>1334</v>
      </c>
      <c r="V135" s="1" t="s">
        <v>1379</v>
      </c>
    </row>
    <row r="136" s="1" customFormat="1" spans="1:22">
      <c r="A136" s="3">
        <v>999228751622726</v>
      </c>
      <c r="B136" s="1" t="s">
        <v>2010</v>
      </c>
      <c r="C136" s="1" t="s">
        <v>2070</v>
      </c>
      <c r="D136" s="1" t="s">
        <v>2071</v>
      </c>
      <c r="E136" s="1" t="s">
        <v>2072</v>
      </c>
      <c r="F136" s="1" t="s">
        <v>1478</v>
      </c>
      <c r="G136" s="1" t="s">
        <v>1428</v>
      </c>
      <c r="H136" s="1" t="s">
        <v>1369</v>
      </c>
      <c r="I136" s="1" t="s">
        <v>2073</v>
      </c>
      <c r="J136" s="1" t="s">
        <v>30</v>
      </c>
      <c r="K136" s="1" t="s">
        <v>2074</v>
      </c>
      <c r="L136" s="1" t="s">
        <v>2074</v>
      </c>
      <c r="M136" s="1" t="s">
        <v>1372</v>
      </c>
      <c r="N136" s="1" t="s">
        <v>1372</v>
      </c>
      <c r="O136" s="1" t="s">
        <v>1373</v>
      </c>
      <c r="P136" s="1" t="s">
        <v>1374</v>
      </c>
      <c r="Q136" s="1" t="s">
        <v>1375</v>
      </c>
      <c r="R136" s="1" t="s">
        <v>2075</v>
      </c>
      <c r="S136" s="1" t="s">
        <v>1377</v>
      </c>
      <c r="T136" s="1" t="s">
        <v>1378</v>
      </c>
      <c r="U136" s="1" t="s">
        <v>1334</v>
      </c>
      <c r="V136" s="1" t="s">
        <v>1539</v>
      </c>
    </row>
    <row r="137" s="1" customFormat="1" spans="1:22">
      <c r="A137" s="3">
        <v>999228750514283</v>
      </c>
      <c r="B137" s="1" t="s">
        <v>2010</v>
      </c>
      <c r="C137" s="1" t="s">
        <v>2076</v>
      </c>
      <c r="D137" s="1" t="s">
        <v>1742</v>
      </c>
      <c r="E137" s="1" t="s">
        <v>2077</v>
      </c>
      <c r="F137" s="1" t="s">
        <v>1681</v>
      </c>
      <c r="G137" s="1" t="s">
        <v>1364</v>
      </c>
      <c r="H137" s="1" t="s">
        <v>1369</v>
      </c>
      <c r="I137" s="1" t="s">
        <v>2078</v>
      </c>
      <c r="J137" s="1" t="s">
        <v>30</v>
      </c>
      <c r="K137" s="1" t="s">
        <v>2079</v>
      </c>
      <c r="L137" s="1" t="s">
        <v>2079</v>
      </c>
      <c r="M137" s="1" t="s">
        <v>1372</v>
      </c>
      <c r="N137" s="1" t="s">
        <v>1372</v>
      </c>
      <c r="O137" s="1" t="s">
        <v>1373</v>
      </c>
      <c r="P137" s="1" t="s">
        <v>1374</v>
      </c>
      <c r="Q137" s="1" t="s">
        <v>1375</v>
      </c>
      <c r="R137" s="1" t="s">
        <v>2080</v>
      </c>
      <c r="S137" s="1" t="s">
        <v>1377</v>
      </c>
      <c r="T137" s="1" t="s">
        <v>1378</v>
      </c>
      <c r="U137" s="1" t="s">
        <v>1334</v>
      </c>
      <c r="V137" s="1" t="s">
        <v>1379</v>
      </c>
    </row>
    <row r="138" s="1" customFormat="1" spans="1:22">
      <c r="A138" s="3">
        <v>28749522650</v>
      </c>
      <c r="B138" s="1" t="s">
        <v>2010</v>
      </c>
      <c r="C138" s="1" t="s">
        <v>2081</v>
      </c>
      <c r="D138" s="1" t="s">
        <v>1897</v>
      </c>
      <c r="E138" s="1" t="s">
        <v>2082</v>
      </c>
      <c r="F138" s="1" t="s">
        <v>1478</v>
      </c>
      <c r="G138" s="1" t="s">
        <v>1397</v>
      </c>
      <c r="H138" s="1" t="s">
        <v>1369</v>
      </c>
      <c r="I138" s="1" t="s">
        <v>2083</v>
      </c>
      <c r="J138" s="1" t="s">
        <v>30</v>
      </c>
      <c r="K138" s="1" t="s">
        <v>2084</v>
      </c>
      <c r="L138" s="1" t="s">
        <v>2084</v>
      </c>
      <c r="M138" s="1" t="s">
        <v>1372</v>
      </c>
      <c r="N138" s="1" t="s">
        <v>1372</v>
      </c>
      <c r="O138" s="1" t="s">
        <v>1373</v>
      </c>
      <c r="P138" s="1" t="s">
        <v>1374</v>
      </c>
      <c r="Q138" s="1" t="s">
        <v>1375</v>
      </c>
      <c r="R138" s="1" t="s">
        <v>2085</v>
      </c>
      <c r="S138" s="1" t="s">
        <v>1377</v>
      </c>
      <c r="T138" s="1" t="s">
        <v>1378</v>
      </c>
      <c r="U138" s="1" t="s">
        <v>1334</v>
      </c>
      <c r="V138" s="1" t="s">
        <v>1902</v>
      </c>
    </row>
    <row r="139" s="1" customFormat="1" spans="1:22">
      <c r="A139" s="3">
        <v>28732944831</v>
      </c>
      <c r="B139" s="1" t="s">
        <v>2086</v>
      </c>
      <c r="C139" s="1" t="s">
        <v>2087</v>
      </c>
      <c r="D139" s="1" t="s">
        <v>2088</v>
      </c>
      <c r="E139" s="1" t="s">
        <v>2089</v>
      </c>
      <c r="F139" s="1" t="s">
        <v>1478</v>
      </c>
      <c r="G139" s="1" t="s">
        <v>1397</v>
      </c>
      <c r="H139" s="1" t="s">
        <v>1369</v>
      </c>
      <c r="I139" s="1" t="s">
        <v>2090</v>
      </c>
      <c r="J139" s="1" t="s">
        <v>30</v>
      </c>
      <c r="K139" s="1" t="s">
        <v>2091</v>
      </c>
      <c r="L139" s="1" t="s">
        <v>2091</v>
      </c>
      <c r="M139" s="1" t="s">
        <v>1372</v>
      </c>
      <c r="N139" s="1" t="s">
        <v>1372</v>
      </c>
      <c r="O139" s="1" t="s">
        <v>1373</v>
      </c>
      <c r="P139" s="1" t="s">
        <v>1374</v>
      </c>
      <c r="Q139" s="1" t="s">
        <v>1375</v>
      </c>
      <c r="R139" s="1" t="s">
        <v>2092</v>
      </c>
      <c r="S139" s="1" t="s">
        <v>1377</v>
      </c>
      <c r="T139" s="1" t="s">
        <v>1378</v>
      </c>
      <c r="U139" s="1" t="s">
        <v>1334</v>
      </c>
      <c r="V139" s="1" t="s">
        <v>1404</v>
      </c>
    </row>
    <row r="140" s="1" customFormat="1" spans="1:22">
      <c r="A140" s="3">
        <v>999228729485867</v>
      </c>
      <c r="B140" s="1" t="s">
        <v>2086</v>
      </c>
      <c r="C140" s="1" t="s">
        <v>2093</v>
      </c>
      <c r="D140" s="1" t="s">
        <v>1406</v>
      </c>
      <c r="E140" s="1" t="s">
        <v>2094</v>
      </c>
      <c r="F140" s="1" t="s">
        <v>1770</v>
      </c>
      <c r="G140" s="1" t="s">
        <v>1576</v>
      </c>
      <c r="H140" s="1" t="s">
        <v>1369</v>
      </c>
      <c r="I140" s="1" t="s">
        <v>2095</v>
      </c>
      <c r="J140" s="1" t="s">
        <v>30</v>
      </c>
      <c r="K140" s="1" t="s">
        <v>2096</v>
      </c>
      <c r="L140" s="1" t="s">
        <v>2096</v>
      </c>
      <c r="M140" s="1" t="s">
        <v>1372</v>
      </c>
      <c r="N140" s="1" t="s">
        <v>1372</v>
      </c>
      <c r="O140" s="1" t="s">
        <v>1373</v>
      </c>
      <c r="P140" s="1" t="s">
        <v>1374</v>
      </c>
      <c r="Q140" s="1" t="s">
        <v>1375</v>
      </c>
      <c r="R140" s="1" t="s">
        <v>2097</v>
      </c>
      <c r="S140" s="1" t="s">
        <v>1377</v>
      </c>
      <c r="T140" s="1" t="s">
        <v>1378</v>
      </c>
      <c r="U140" s="1" t="s">
        <v>1334</v>
      </c>
      <c r="V140" s="1" t="s">
        <v>1379</v>
      </c>
    </row>
    <row r="141" s="1" customFormat="1" spans="1:22">
      <c r="A141" s="3">
        <v>999228729304241</v>
      </c>
      <c r="B141" s="1" t="s">
        <v>2086</v>
      </c>
      <c r="C141" s="1" t="s">
        <v>2098</v>
      </c>
      <c r="D141" s="1" t="s">
        <v>2099</v>
      </c>
      <c r="E141" s="1" t="s">
        <v>2100</v>
      </c>
      <c r="F141" s="1" t="s">
        <v>1770</v>
      </c>
      <c r="G141" s="1" t="s">
        <v>1681</v>
      </c>
      <c r="H141" s="1" t="s">
        <v>1369</v>
      </c>
      <c r="I141" s="1" t="s">
        <v>2101</v>
      </c>
      <c r="J141" s="1" t="s">
        <v>30</v>
      </c>
      <c r="K141" s="1" t="s">
        <v>2102</v>
      </c>
      <c r="L141" s="1" t="s">
        <v>2102</v>
      </c>
      <c r="M141" s="1" t="s">
        <v>1372</v>
      </c>
      <c r="N141" s="1" t="s">
        <v>1372</v>
      </c>
      <c r="O141" s="1" t="s">
        <v>1373</v>
      </c>
      <c r="P141" s="1" t="s">
        <v>1374</v>
      </c>
      <c r="Q141" s="1" t="s">
        <v>1375</v>
      </c>
      <c r="R141" s="1" t="s">
        <v>2103</v>
      </c>
      <c r="S141" s="1" t="s">
        <v>1377</v>
      </c>
      <c r="T141" s="1" t="s">
        <v>1378</v>
      </c>
      <c r="U141" s="1" t="s">
        <v>1334</v>
      </c>
      <c r="V141" s="1" t="s">
        <v>1404</v>
      </c>
    </row>
    <row r="142" s="1" customFormat="1" spans="1:22">
      <c r="A142" s="3">
        <v>999228728326428</v>
      </c>
      <c r="B142" s="1" t="s">
        <v>2086</v>
      </c>
      <c r="C142" s="1" t="s">
        <v>2104</v>
      </c>
      <c r="D142" s="1" t="s">
        <v>1406</v>
      </c>
      <c r="E142" s="1" t="s">
        <v>2105</v>
      </c>
      <c r="F142" s="1" t="s">
        <v>1364</v>
      </c>
      <c r="G142" s="1" t="s">
        <v>1368</v>
      </c>
      <c r="H142" s="1" t="s">
        <v>1369</v>
      </c>
      <c r="I142" s="1" t="s">
        <v>2106</v>
      </c>
      <c r="J142" s="1" t="s">
        <v>30</v>
      </c>
      <c r="K142" s="1" t="s">
        <v>2107</v>
      </c>
      <c r="L142" s="1" t="s">
        <v>2107</v>
      </c>
      <c r="M142" s="1" t="s">
        <v>1372</v>
      </c>
      <c r="N142" s="1" t="s">
        <v>1372</v>
      </c>
      <c r="O142" s="1" t="s">
        <v>1373</v>
      </c>
      <c r="P142" s="1" t="s">
        <v>1374</v>
      </c>
      <c r="Q142" s="1" t="s">
        <v>1375</v>
      </c>
      <c r="R142" s="1" t="s">
        <v>2108</v>
      </c>
      <c r="S142" s="1" t="s">
        <v>1377</v>
      </c>
      <c r="T142" s="1" t="s">
        <v>1378</v>
      </c>
      <c r="U142" s="1" t="s">
        <v>1334</v>
      </c>
      <c r="V142" s="1" t="s">
        <v>1379</v>
      </c>
    </row>
    <row r="143" s="1" customFormat="1" spans="1:22">
      <c r="A143" s="3">
        <v>999228724693898</v>
      </c>
      <c r="B143" s="1" t="s">
        <v>2086</v>
      </c>
      <c r="C143" s="1" t="s">
        <v>2109</v>
      </c>
      <c r="D143" s="1" t="s">
        <v>2110</v>
      </c>
      <c r="E143" s="1" t="s">
        <v>2111</v>
      </c>
      <c r="F143" s="1" t="s">
        <v>1951</v>
      </c>
      <c r="G143" s="1" t="s">
        <v>1681</v>
      </c>
      <c r="H143" s="1" t="s">
        <v>1369</v>
      </c>
      <c r="I143" s="1" t="s">
        <v>2112</v>
      </c>
      <c r="J143" s="1" t="s">
        <v>30</v>
      </c>
      <c r="K143" s="1" t="s">
        <v>2113</v>
      </c>
      <c r="L143" s="1" t="s">
        <v>2113</v>
      </c>
      <c r="M143" s="1" t="s">
        <v>1372</v>
      </c>
      <c r="N143" s="1" t="s">
        <v>1372</v>
      </c>
      <c r="O143" s="1" t="s">
        <v>1373</v>
      </c>
      <c r="P143" s="1" t="s">
        <v>1374</v>
      </c>
      <c r="Q143" s="1" t="s">
        <v>1375</v>
      </c>
      <c r="R143" s="1" t="s">
        <v>2114</v>
      </c>
      <c r="S143" s="1" t="s">
        <v>1377</v>
      </c>
      <c r="T143" s="1" t="s">
        <v>1378</v>
      </c>
      <c r="U143" s="1" t="s">
        <v>1334</v>
      </c>
      <c r="V143" s="1" t="s">
        <v>1504</v>
      </c>
    </row>
    <row r="144" s="1" customFormat="1" spans="1:22">
      <c r="A144" s="3">
        <v>999228715126135</v>
      </c>
      <c r="B144" s="1" t="s">
        <v>2115</v>
      </c>
      <c r="C144" s="1" t="s">
        <v>2116</v>
      </c>
      <c r="D144" s="1" t="s">
        <v>1436</v>
      </c>
      <c r="E144" s="1" t="s">
        <v>2117</v>
      </c>
      <c r="F144" s="1" t="s">
        <v>1951</v>
      </c>
      <c r="G144" s="1" t="s">
        <v>1681</v>
      </c>
      <c r="H144" s="1" t="s">
        <v>1369</v>
      </c>
      <c r="I144" s="1" t="s">
        <v>2118</v>
      </c>
      <c r="J144" s="1" t="s">
        <v>30</v>
      </c>
      <c r="K144" s="1" t="s">
        <v>2119</v>
      </c>
      <c r="L144" s="1" t="s">
        <v>2119</v>
      </c>
      <c r="M144" s="1" t="s">
        <v>1372</v>
      </c>
      <c r="N144" s="1" t="s">
        <v>1372</v>
      </c>
      <c r="O144" s="1" t="s">
        <v>1373</v>
      </c>
      <c r="P144" s="1" t="s">
        <v>1374</v>
      </c>
      <c r="Q144" s="1" t="s">
        <v>1375</v>
      </c>
      <c r="R144" s="1" t="s">
        <v>2120</v>
      </c>
      <c r="S144" s="1" t="s">
        <v>1377</v>
      </c>
      <c r="T144" s="1" t="s">
        <v>1378</v>
      </c>
      <c r="U144" s="1" t="s">
        <v>1334</v>
      </c>
      <c r="V144" s="1" t="s">
        <v>1379</v>
      </c>
    </row>
    <row r="145" s="1" customFormat="1" spans="1:22">
      <c r="A145" s="3">
        <v>999228712919249</v>
      </c>
      <c r="B145" s="1" t="s">
        <v>2115</v>
      </c>
      <c r="C145" s="1" t="s">
        <v>2121</v>
      </c>
      <c r="D145" s="1" t="s">
        <v>1742</v>
      </c>
      <c r="E145" s="1" t="s">
        <v>2122</v>
      </c>
      <c r="F145" s="1" t="s">
        <v>1829</v>
      </c>
      <c r="G145" s="1" t="s">
        <v>1428</v>
      </c>
      <c r="H145" s="1" t="s">
        <v>1369</v>
      </c>
      <c r="I145" s="1" t="s">
        <v>2123</v>
      </c>
      <c r="J145" s="1" t="s">
        <v>30</v>
      </c>
      <c r="K145" s="1" t="s">
        <v>2124</v>
      </c>
      <c r="L145" s="1" t="s">
        <v>2124</v>
      </c>
      <c r="M145" s="1" t="s">
        <v>1372</v>
      </c>
      <c r="N145" s="1" t="s">
        <v>1372</v>
      </c>
      <c r="O145" s="1" t="s">
        <v>1373</v>
      </c>
      <c r="P145" s="1" t="s">
        <v>1374</v>
      </c>
      <c r="Q145" s="1" t="s">
        <v>1375</v>
      </c>
      <c r="R145" s="1" t="s">
        <v>2125</v>
      </c>
      <c r="S145" s="1" t="s">
        <v>1377</v>
      </c>
      <c r="T145" s="1" t="s">
        <v>1378</v>
      </c>
      <c r="U145" s="1" t="s">
        <v>1334</v>
      </c>
      <c r="V145" s="1" t="s">
        <v>1379</v>
      </c>
    </row>
    <row r="146" s="1" customFormat="1" spans="1:22">
      <c r="A146" s="3">
        <v>999228712406940</v>
      </c>
      <c r="B146" s="1" t="s">
        <v>2115</v>
      </c>
      <c r="C146" s="1" t="s">
        <v>2126</v>
      </c>
      <c r="D146" s="1" t="s">
        <v>2127</v>
      </c>
      <c r="E146" s="1" t="s">
        <v>2128</v>
      </c>
      <c r="F146" s="1" t="s">
        <v>1829</v>
      </c>
      <c r="G146" s="1" t="s">
        <v>1681</v>
      </c>
      <c r="H146" s="1" t="s">
        <v>1369</v>
      </c>
      <c r="I146" s="1" t="s">
        <v>2129</v>
      </c>
      <c r="J146" s="1" t="s">
        <v>30</v>
      </c>
      <c r="K146" s="1" t="s">
        <v>2130</v>
      </c>
      <c r="L146" s="1" t="s">
        <v>2130</v>
      </c>
      <c r="M146" s="1" t="s">
        <v>1372</v>
      </c>
      <c r="N146" s="1" t="s">
        <v>1372</v>
      </c>
      <c r="O146" s="1" t="s">
        <v>1373</v>
      </c>
      <c r="P146" s="1" t="s">
        <v>1374</v>
      </c>
      <c r="Q146" s="1" t="s">
        <v>1375</v>
      </c>
      <c r="R146" s="1" t="s">
        <v>2131</v>
      </c>
      <c r="S146" s="1" t="s">
        <v>1377</v>
      </c>
      <c r="T146" s="1" t="s">
        <v>1378</v>
      </c>
      <c r="U146" s="1" t="s">
        <v>1334</v>
      </c>
      <c r="V146" s="1" t="s">
        <v>1379</v>
      </c>
    </row>
    <row r="147" s="1" customFormat="1" spans="1:22">
      <c r="A147" s="3">
        <v>999228710750955</v>
      </c>
      <c r="B147" s="1" t="s">
        <v>2115</v>
      </c>
      <c r="C147" s="1" t="s">
        <v>2132</v>
      </c>
      <c r="D147" s="1" t="s">
        <v>2133</v>
      </c>
      <c r="E147" s="1" t="s">
        <v>2134</v>
      </c>
      <c r="F147" s="1" t="s">
        <v>1770</v>
      </c>
      <c r="G147" s="1" t="s">
        <v>1576</v>
      </c>
      <c r="H147" s="1" t="s">
        <v>1369</v>
      </c>
      <c r="I147" s="1" t="s">
        <v>2135</v>
      </c>
      <c r="J147" s="1" t="s">
        <v>30</v>
      </c>
      <c r="K147" s="1" t="s">
        <v>2136</v>
      </c>
      <c r="L147" s="1" t="s">
        <v>2136</v>
      </c>
      <c r="M147" s="1" t="s">
        <v>1372</v>
      </c>
      <c r="N147" s="1" t="s">
        <v>1372</v>
      </c>
      <c r="O147" s="1" t="s">
        <v>1373</v>
      </c>
      <c r="P147" s="1" t="s">
        <v>1374</v>
      </c>
      <c r="Q147" s="1" t="s">
        <v>1375</v>
      </c>
      <c r="R147" s="1" t="s">
        <v>2137</v>
      </c>
      <c r="S147" s="1" t="s">
        <v>1377</v>
      </c>
      <c r="T147" s="1" t="s">
        <v>1378</v>
      </c>
      <c r="U147" s="1" t="s">
        <v>1334</v>
      </c>
      <c r="V147" s="1" t="s">
        <v>1539</v>
      </c>
    </row>
    <row r="148" s="1" customFormat="1" spans="1:22">
      <c r="A148" s="3">
        <v>999228700478775</v>
      </c>
      <c r="B148" s="1" t="s">
        <v>2115</v>
      </c>
      <c r="C148" s="1" t="s">
        <v>2138</v>
      </c>
      <c r="D148" s="1" t="s">
        <v>2133</v>
      </c>
      <c r="E148" s="1" t="s">
        <v>2139</v>
      </c>
      <c r="F148" s="1" t="s">
        <v>1681</v>
      </c>
      <c r="G148" s="1" t="s">
        <v>1576</v>
      </c>
      <c r="H148" s="1" t="s">
        <v>1369</v>
      </c>
      <c r="I148" s="1" t="s">
        <v>2140</v>
      </c>
      <c r="J148" s="1" t="s">
        <v>30</v>
      </c>
      <c r="K148" s="1" t="s">
        <v>2141</v>
      </c>
      <c r="L148" s="1" t="s">
        <v>2141</v>
      </c>
      <c r="M148" s="1" t="s">
        <v>1372</v>
      </c>
      <c r="N148" s="1" t="s">
        <v>1372</v>
      </c>
      <c r="O148" s="1" t="s">
        <v>1373</v>
      </c>
      <c r="P148" s="1" t="s">
        <v>1374</v>
      </c>
      <c r="Q148" s="1" t="s">
        <v>1375</v>
      </c>
      <c r="R148" s="1" t="s">
        <v>2142</v>
      </c>
      <c r="S148" s="1" t="s">
        <v>1377</v>
      </c>
      <c r="T148" s="1" t="s">
        <v>1378</v>
      </c>
      <c r="U148" s="1" t="s">
        <v>1334</v>
      </c>
      <c r="V148" s="1" t="s">
        <v>1539</v>
      </c>
    </row>
    <row r="149" s="1" customFormat="1" spans="1:22">
      <c r="A149" s="3">
        <v>999228700475578</v>
      </c>
      <c r="B149" s="1" t="s">
        <v>2115</v>
      </c>
      <c r="C149" s="1" t="s">
        <v>2143</v>
      </c>
      <c r="D149" s="1" t="s">
        <v>2133</v>
      </c>
      <c r="E149" s="1" t="s">
        <v>2139</v>
      </c>
      <c r="F149" s="1" t="s">
        <v>1770</v>
      </c>
      <c r="G149" s="1" t="s">
        <v>1681</v>
      </c>
      <c r="H149" s="1" t="s">
        <v>1369</v>
      </c>
      <c r="I149" s="1" t="s">
        <v>2144</v>
      </c>
      <c r="J149" s="1" t="s">
        <v>30</v>
      </c>
      <c r="K149" s="1" t="s">
        <v>2145</v>
      </c>
      <c r="L149" s="1" t="s">
        <v>2145</v>
      </c>
      <c r="M149" s="1" t="s">
        <v>1372</v>
      </c>
      <c r="N149" s="1" t="s">
        <v>1372</v>
      </c>
      <c r="O149" s="1" t="s">
        <v>1373</v>
      </c>
      <c r="P149" s="1" t="s">
        <v>1374</v>
      </c>
      <c r="Q149" s="1" t="s">
        <v>1375</v>
      </c>
      <c r="R149" s="1" t="s">
        <v>2146</v>
      </c>
      <c r="S149" s="1" t="s">
        <v>1377</v>
      </c>
      <c r="T149" s="1" t="s">
        <v>1378</v>
      </c>
      <c r="U149" s="1" t="s">
        <v>1334</v>
      </c>
      <c r="V149" s="1" t="s">
        <v>1539</v>
      </c>
    </row>
    <row r="150" s="1" customFormat="1" spans="1:22">
      <c r="A150" s="3">
        <v>999228699256278</v>
      </c>
      <c r="B150" s="1" t="s">
        <v>2115</v>
      </c>
      <c r="C150" s="1" t="s">
        <v>2147</v>
      </c>
      <c r="D150" s="1" t="s">
        <v>1916</v>
      </c>
      <c r="E150" s="1" t="s">
        <v>2148</v>
      </c>
      <c r="F150" s="1" t="s">
        <v>1576</v>
      </c>
      <c r="G150" s="1" t="s">
        <v>1478</v>
      </c>
      <c r="H150" s="1" t="s">
        <v>1369</v>
      </c>
      <c r="I150" s="1" t="s">
        <v>2149</v>
      </c>
      <c r="J150" s="1" t="s">
        <v>30</v>
      </c>
      <c r="K150" s="1" t="s">
        <v>2150</v>
      </c>
      <c r="L150" s="1" t="s">
        <v>2150</v>
      </c>
      <c r="M150" s="1" t="s">
        <v>1372</v>
      </c>
      <c r="N150" s="1" t="s">
        <v>1372</v>
      </c>
      <c r="O150" s="1" t="s">
        <v>1373</v>
      </c>
      <c r="P150" s="1" t="s">
        <v>1374</v>
      </c>
      <c r="Q150" s="1" t="s">
        <v>1375</v>
      </c>
      <c r="R150" s="1" t="s">
        <v>2151</v>
      </c>
      <c r="S150" s="1" t="s">
        <v>1377</v>
      </c>
      <c r="T150" s="1" t="s">
        <v>1378</v>
      </c>
      <c r="U150" s="1" t="s">
        <v>1334</v>
      </c>
      <c r="V150" s="1" t="s">
        <v>1379</v>
      </c>
    </row>
    <row r="151" s="1" customFormat="1" spans="1:22">
      <c r="A151" s="3">
        <v>28696616023</v>
      </c>
      <c r="B151" s="1" t="s">
        <v>2115</v>
      </c>
      <c r="C151" s="1" t="s">
        <v>2152</v>
      </c>
      <c r="D151" s="1" t="s">
        <v>1719</v>
      </c>
      <c r="E151" s="1" t="s">
        <v>2153</v>
      </c>
      <c r="F151" s="1" t="s">
        <v>1681</v>
      </c>
      <c r="G151" s="1" t="s">
        <v>1478</v>
      </c>
      <c r="H151" s="1" t="s">
        <v>1369</v>
      </c>
      <c r="I151" s="1" t="s">
        <v>2154</v>
      </c>
      <c r="J151" s="1" t="s">
        <v>30</v>
      </c>
      <c r="K151" s="1" t="s">
        <v>2155</v>
      </c>
      <c r="L151" s="1" t="s">
        <v>2155</v>
      </c>
      <c r="M151" s="1" t="s">
        <v>1372</v>
      </c>
      <c r="N151" s="1" t="s">
        <v>1372</v>
      </c>
      <c r="O151" s="1" t="s">
        <v>1373</v>
      </c>
      <c r="P151" s="1" t="s">
        <v>1374</v>
      </c>
      <c r="Q151" s="1" t="s">
        <v>1375</v>
      </c>
      <c r="R151" s="1" t="s">
        <v>2156</v>
      </c>
      <c r="S151" s="1" t="s">
        <v>1377</v>
      </c>
      <c r="T151" s="1" t="s">
        <v>1378</v>
      </c>
      <c r="U151" s="1" t="s">
        <v>1334</v>
      </c>
      <c r="V151" s="1" t="s">
        <v>1379</v>
      </c>
    </row>
    <row r="152" s="1" customFormat="1" spans="1:22">
      <c r="A152" s="3">
        <v>999228692824410</v>
      </c>
      <c r="B152" s="1" t="s">
        <v>2115</v>
      </c>
      <c r="C152" s="1" t="s">
        <v>2157</v>
      </c>
      <c r="D152" s="1" t="s">
        <v>2054</v>
      </c>
      <c r="E152" s="1" t="s">
        <v>2158</v>
      </c>
      <c r="F152" s="1" t="s">
        <v>1397</v>
      </c>
      <c r="G152" s="1" t="s">
        <v>1364</v>
      </c>
      <c r="H152" s="1" t="s">
        <v>1369</v>
      </c>
      <c r="I152" s="1" t="s">
        <v>2159</v>
      </c>
      <c r="J152" s="1" t="s">
        <v>30</v>
      </c>
      <c r="K152" s="1" t="s">
        <v>2160</v>
      </c>
      <c r="L152" s="1" t="s">
        <v>2160</v>
      </c>
      <c r="M152" s="1" t="s">
        <v>1372</v>
      </c>
      <c r="N152" s="1" t="s">
        <v>1372</v>
      </c>
      <c r="O152" s="1" t="s">
        <v>1373</v>
      </c>
      <c r="P152" s="1" t="s">
        <v>1374</v>
      </c>
      <c r="Q152" s="1" t="s">
        <v>1375</v>
      </c>
      <c r="R152" s="1" t="s">
        <v>2161</v>
      </c>
      <c r="S152" s="1" t="s">
        <v>1377</v>
      </c>
      <c r="T152" s="1" t="s">
        <v>1378</v>
      </c>
      <c r="U152" s="1" t="s">
        <v>1334</v>
      </c>
      <c r="V152" s="1" t="s">
        <v>1539</v>
      </c>
    </row>
    <row r="153" s="1" customFormat="1" spans="1:22">
      <c r="A153" s="3">
        <v>999228684721424</v>
      </c>
      <c r="B153" s="1" t="s">
        <v>2162</v>
      </c>
      <c r="C153" s="1" t="s">
        <v>2163</v>
      </c>
      <c r="D153" s="1" t="s">
        <v>2088</v>
      </c>
      <c r="E153" s="1" t="s">
        <v>2164</v>
      </c>
      <c r="F153" s="1" t="s">
        <v>1681</v>
      </c>
      <c r="G153" s="1" t="s">
        <v>1397</v>
      </c>
      <c r="H153" s="1" t="s">
        <v>1369</v>
      </c>
      <c r="I153" s="1" t="s">
        <v>2165</v>
      </c>
      <c r="J153" s="1" t="s">
        <v>30</v>
      </c>
      <c r="K153" s="1" t="s">
        <v>2166</v>
      </c>
      <c r="L153" s="1" t="s">
        <v>1373</v>
      </c>
      <c r="M153" s="1" t="s">
        <v>2167</v>
      </c>
      <c r="N153" s="1" t="s">
        <v>2168</v>
      </c>
      <c r="O153" s="1" t="s">
        <v>1373</v>
      </c>
      <c r="P153" s="1" t="s">
        <v>1374</v>
      </c>
      <c r="Q153" s="1" t="s">
        <v>1375</v>
      </c>
      <c r="R153" s="1" t="s">
        <v>2169</v>
      </c>
      <c r="S153" s="1" t="s">
        <v>1377</v>
      </c>
      <c r="T153" s="1" t="s">
        <v>1378</v>
      </c>
      <c r="U153" s="1" t="s">
        <v>1334</v>
      </c>
      <c r="V153" s="1" t="s">
        <v>1404</v>
      </c>
    </row>
    <row r="154" s="1" customFormat="1" spans="1:22">
      <c r="A154" s="3">
        <v>999228681423110</v>
      </c>
      <c r="B154" s="1" t="s">
        <v>2162</v>
      </c>
      <c r="C154" s="1" t="s">
        <v>2170</v>
      </c>
      <c r="D154" s="1" t="s">
        <v>1412</v>
      </c>
      <c r="E154" s="1" t="s">
        <v>2171</v>
      </c>
      <c r="F154" s="1" t="s">
        <v>1364</v>
      </c>
      <c r="G154" s="1" t="s">
        <v>1368</v>
      </c>
      <c r="H154" s="1" t="s">
        <v>1369</v>
      </c>
      <c r="I154" s="1" t="s">
        <v>2172</v>
      </c>
      <c r="J154" s="1" t="s">
        <v>30</v>
      </c>
      <c r="K154" s="1" t="s">
        <v>2173</v>
      </c>
      <c r="L154" s="1" t="s">
        <v>2173</v>
      </c>
      <c r="M154" s="1" t="s">
        <v>1372</v>
      </c>
      <c r="N154" s="1" t="s">
        <v>1372</v>
      </c>
      <c r="O154" s="1" t="s">
        <v>1373</v>
      </c>
      <c r="P154" s="1" t="s">
        <v>1374</v>
      </c>
      <c r="Q154" s="1" t="s">
        <v>1375</v>
      </c>
      <c r="R154" s="1" t="s">
        <v>2174</v>
      </c>
      <c r="S154" s="1" t="s">
        <v>1377</v>
      </c>
      <c r="T154" s="1" t="s">
        <v>1378</v>
      </c>
      <c r="U154" s="1" t="s">
        <v>1334</v>
      </c>
      <c r="V154" s="1" t="s">
        <v>1404</v>
      </c>
    </row>
    <row r="155" s="1" customFormat="1" spans="1:22">
      <c r="A155" s="3">
        <v>999228680557346</v>
      </c>
      <c r="B155" s="1" t="s">
        <v>2162</v>
      </c>
      <c r="C155" s="1" t="s">
        <v>2175</v>
      </c>
      <c r="D155" s="1" t="s">
        <v>1406</v>
      </c>
      <c r="E155" s="1" t="s">
        <v>2176</v>
      </c>
      <c r="F155" s="1" t="s">
        <v>1770</v>
      </c>
      <c r="G155" s="1" t="s">
        <v>1681</v>
      </c>
      <c r="H155" s="1" t="s">
        <v>1369</v>
      </c>
      <c r="I155" s="1" t="s">
        <v>2177</v>
      </c>
      <c r="J155" s="1" t="s">
        <v>30</v>
      </c>
      <c r="K155" s="1" t="s">
        <v>2178</v>
      </c>
      <c r="L155" s="1" t="s">
        <v>2178</v>
      </c>
      <c r="M155" s="1" t="s">
        <v>1372</v>
      </c>
      <c r="N155" s="1" t="s">
        <v>1372</v>
      </c>
      <c r="O155" s="1" t="s">
        <v>1373</v>
      </c>
      <c r="P155" s="1" t="s">
        <v>1374</v>
      </c>
      <c r="Q155" s="1" t="s">
        <v>1375</v>
      </c>
      <c r="R155" s="1" t="s">
        <v>2179</v>
      </c>
      <c r="S155" s="1" t="s">
        <v>1377</v>
      </c>
      <c r="T155" s="1" t="s">
        <v>1378</v>
      </c>
      <c r="U155" s="1" t="s">
        <v>1334</v>
      </c>
      <c r="V155" s="1" t="s">
        <v>1379</v>
      </c>
    </row>
    <row r="156" s="1" customFormat="1" spans="1:22">
      <c r="A156" s="3">
        <v>999228679988031</v>
      </c>
      <c r="B156" s="1" t="s">
        <v>2162</v>
      </c>
      <c r="C156" s="1" t="s">
        <v>2180</v>
      </c>
      <c r="D156" s="1" t="s">
        <v>1824</v>
      </c>
      <c r="E156" s="1" t="s">
        <v>2181</v>
      </c>
      <c r="F156" s="1" t="s">
        <v>1770</v>
      </c>
      <c r="G156" s="1" t="s">
        <v>1576</v>
      </c>
      <c r="H156" s="1" t="s">
        <v>1369</v>
      </c>
      <c r="I156" s="1" t="s">
        <v>2182</v>
      </c>
      <c r="J156" s="1" t="s">
        <v>30</v>
      </c>
      <c r="K156" s="1" t="s">
        <v>2183</v>
      </c>
      <c r="L156" s="1" t="s">
        <v>2183</v>
      </c>
      <c r="M156" s="1" t="s">
        <v>1372</v>
      </c>
      <c r="N156" s="1" t="s">
        <v>1372</v>
      </c>
      <c r="O156" s="1" t="s">
        <v>1373</v>
      </c>
      <c r="P156" s="1" t="s">
        <v>1374</v>
      </c>
      <c r="Q156" s="1" t="s">
        <v>1375</v>
      </c>
      <c r="R156" s="1" t="s">
        <v>2184</v>
      </c>
      <c r="S156" s="1" t="s">
        <v>1377</v>
      </c>
      <c r="T156" s="1" t="s">
        <v>1378</v>
      </c>
      <c r="U156" s="1" t="s">
        <v>1334</v>
      </c>
      <c r="V156" s="1" t="s">
        <v>1379</v>
      </c>
    </row>
    <row r="157" s="1" customFormat="1" spans="1:22">
      <c r="A157" s="3">
        <v>999228669152335</v>
      </c>
      <c r="B157" s="1" t="s">
        <v>2162</v>
      </c>
      <c r="C157" s="1" t="s">
        <v>2185</v>
      </c>
      <c r="D157" s="1" t="s">
        <v>2186</v>
      </c>
      <c r="E157" s="1" t="s">
        <v>2187</v>
      </c>
      <c r="F157" s="1" t="s">
        <v>1770</v>
      </c>
      <c r="G157" s="1" t="s">
        <v>1681</v>
      </c>
      <c r="H157" s="1" t="s">
        <v>1369</v>
      </c>
      <c r="I157" s="1" t="s">
        <v>2188</v>
      </c>
      <c r="J157" s="1" t="s">
        <v>30</v>
      </c>
      <c r="K157" s="1" t="s">
        <v>2189</v>
      </c>
      <c r="L157" s="1" t="s">
        <v>2189</v>
      </c>
      <c r="M157" s="1" t="s">
        <v>1372</v>
      </c>
      <c r="N157" s="1" t="s">
        <v>1372</v>
      </c>
      <c r="O157" s="1" t="s">
        <v>1373</v>
      </c>
      <c r="P157" s="1" t="s">
        <v>1374</v>
      </c>
      <c r="Q157" s="1" t="s">
        <v>1375</v>
      </c>
      <c r="R157" s="1" t="s">
        <v>2190</v>
      </c>
      <c r="S157" s="1" t="s">
        <v>1377</v>
      </c>
      <c r="T157" s="1" t="s">
        <v>1378</v>
      </c>
      <c r="U157" s="1" t="s">
        <v>1334</v>
      </c>
      <c r="V157" s="1" t="s">
        <v>1504</v>
      </c>
    </row>
    <row r="158" s="1" customFormat="1" spans="1:22">
      <c r="A158" s="3">
        <v>999228668872303</v>
      </c>
      <c r="B158" s="1" t="s">
        <v>2162</v>
      </c>
      <c r="C158" s="1" t="s">
        <v>2191</v>
      </c>
      <c r="D158" s="1" t="s">
        <v>1412</v>
      </c>
      <c r="E158" s="1" t="s">
        <v>2192</v>
      </c>
      <c r="F158" s="1" t="s">
        <v>1397</v>
      </c>
      <c r="G158" s="1" t="s">
        <v>1368</v>
      </c>
      <c r="H158" s="1" t="s">
        <v>1369</v>
      </c>
      <c r="I158" s="1" t="s">
        <v>2193</v>
      </c>
      <c r="J158" s="1" t="s">
        <v>30</v>
      </c>
      <c r="K158" s="1" t="s">
        <v>2194</v>
      </c>
      <c r="L158" s="1" t="s">
        <v>2194</v>
      </c>
      <c r="M158" s="1" t="s">
        <v>1372</v>
      </c>
      <c r="N158" s="1" t="s">
        <v>1372</v>
      </c>
      <c r="O158" s="1" t="s">
        <v>1373</v>
      </c>
      <c r="P158" s="1" t="s">
        <v>1374</v>
      </c>
      <c r="Q158" s="1" t="s">
        <v>1375</v>
      </c>
      <c r="R158" s="1" t="s">
        <v>2195</v>
      </c>
      <c r="S158" s="1" t="s">
        <v>1377</v>
      </c>
      <c r="T158" s="1" t="s">
        <v>1378</v>
      </c>
      <c r="U158" s="1" t="s">
        <v>1334</v>
      </c>
      <c r="V158" s="1" t="s">
        <v>1404</v>
      </c>
    </row>
    <row r="159" s="1" customFormat="1" spans="1:22">
      <c r="A159" s="3">
        <v>999228660296585</v>
      </c>
      <c r="B159" s="1" t="s">
        <v>2196</v>
      </c>
      <c r="C159" s="1" t="s">
        <v>2197</v>
      </c>
      <c r="D159" s="1" t="s">
        <v>2198</v>
      </c>
      <c r="E159" s="1" t="s">
        <v>2199</v>
      </c>
      <c r="F159" s="1" t="s">
        <v>1829</v>
      </c>
      <c r="G159" s="1" t="s">
        <v>1681</v>
      </c>
      <c r="H159" s="1" t="s">
        <v>1369</v>
      </c>
      <c r="I159" s="1" t="s">
        <v>2200</v>
      </c>
      <c r="J159" s="1" t="s">
        <v>30</v>
      </c>
      <c r="K159" s="1" t="s">
        <v>2201</v>
      </c>
      <c r="L159" s="1" t="s">
        <v>2201</v>
      </c>
      <c r="M159" s="1" t="s">
        <v>1372</v>
      </c>
      <c r="N159" s="1" t="s">
        <v>1372</v>
      </c>
      <c r="O159" s="1" t="s">
        <v>1373</v>
      </c>
      <c r="P159" s="1" t="s">
        <v>1374</v>
      </c>
      <c r="Q159" s="1" t="s">
        <v>1375</v>
      </c>
      <c r="R159" s="1" t="s">
        <v>2202</v>
      </c>
      <c r="S159" s="1" t="s">
        <v>1377</v>
      </c>
      <c r="T159" s="1" t="s">
        <v>1378</v>
      </c>
      <c r="U159" s="1" t="s">
        <v>1334</v>
      </c>
      <c r="V159" s="1" t="s">
        <v>1969</v>
      </c>
    </row>
    <row r="160" s="1" customFormat="1" spans="1:22">
      <c r="A160" s="3">
        <v>999228619465148</v>
      </c>
      <c r="B160" s="1" t="s">
        <v>2203</v>
      </c>
      <c r="C160" s="1" t="s">
        <v>2204</v>
      </c>
      <c r="D160" s="1" t="s">
        <v>2133</v>
      </c>
      <c r="E160" s="1" t="s">
        <v>2205</v>
      </c>
      <c r="F160" s="1" t="s">
        <v>1576</v>
      </c>
      <c r="G160" s="1" t="s">
        <v>1478</v>
      </c>
      <c r="H160" s="1" t="s">
        <v>1369</v>
      </c>
      <c r="I160" s="1" t="s">
        <v>2206</v>
      </c>
      <c r="J160" s="1" t="s">
        <v>30</v>
      </c>
      <c r="K160" s="1" t="s">
        <v>2207</v>
      </c>
      <c r="L160" s="1" t="s">
        <v>2207</v>
      </c>
      <c r="M160" s="1" t="s">
        <v>1372</v>
      </c>
      <c r="N160" s="1" t="s">
        <v>1372</v>
      </c>
      <c r="O160" s="1" t="s">
        <v>1373</v>
      </c>
      <c r="P160" s="1" t="s">
        <v>1374</v>
      </c>
      <c r="Q160" s="1" t="s">
        <v>1375</v>
      </c>
      <c r="R160" s="1" t="s">
        <v>2208</v>
      </c>
      <c r="S160" s="1" t="s">
        <v>1377</v>
      </c>
      <c r="T160" s="1" t="s">
        <v>1378</v>
      </c>
      <c r="U160" s="1" t="s">
        <v>1334</v>
      </c>
      <c r="V160" s="1" t="s">
        <v>1539</v>
      </c>
    </row>
    <row r="161" s="1" customFormat="1" spans="1:22">
      <c r="A161" s="3">
        <v>999228607351707</v>
      </c>
      <c r="B161" s="1" t="s">
        <v>2203</v>
      </c>
      <c r="C161" s="1" t="s">
        <v>2209</v>
      </c>
      <c r="D161" s="1" t="s">
        <v>2210</v>
      </c>
      <c r="E161" s="1" t="s">
        <v>2211</v>
      </c>
      <c r="F161" s="1" t="s">
        <v>1681</v>
      </c>
      <c r="G161" s="1" t="s">
        <v>1428</v>
      </c>
      <c r="H161" s="1" t="s">
        <v>1369</v>
      </c>
      <c r="I161" s="1" t="s">
        <v>2212</v>
      </c>
      <c r="J161" s="1" t="s">
        <v>30</v>
      </c>
      <c r="K161" s="1" t="s">
        <v>2213</v>
      </c>
      <c r="L161" s="1" t="s">
        <v>2213</v>
      </c>
      <c r="M161" s="1" t="s">
        <v>1372</v>
      </c>
      <c r="N161" s="1" t="s">
        <v>1372</v>
      </c>
      <c r="O161" s="1" t="s">
        <v>1373</v>
      </c>
      <c r="P161" s="1" t="s">
        <v>1374</v>
      </c>
      <c r="Q161" s="1" t="s">
        <v>1375</v>
      </c>
      <c r="R161" s="1" t="s">
        <v>2214</v>
      </c>
      <c r="S161" s="1" t="s">
        <v>1377</v>
      </c>
      <c r="T161" s="1" t="s">
        <v>1378</v>
      </c>
      <c r="U161" s="1" t="s">
        <v>1334</v>
      </c>
      <c r="V161" s="1" t="s">
        <v>1504</v>
      </c>
    </row>
    <row r="162" s="1" customFormat="1" spans="1:22">
      <c r="A162" s="3">
        <v>999228605126830</v>
      </c>
      <c r="B162" s="1" t="s">
        <v>2203</v>
      </c>
      <c r="C162" s="1" t="s">
        <v>2215</v>
      </c>
      <c r="D162" s="1" t="s">
        <v>2216</v>
      </c>
      <c r="E162" s="1" t="s">
        <v>2217</v>
      </c>
      <c r="F162" s="1" t="s">
        <v>1681</v>
      </c>
      <c r="G162" s="1" t="s">
        <v>1478</v>
      </c>
      <c r="H162" s="1" t="s">
        <v>1369</v>
      </c>
      <c r="I162" s="1" t="s">
        <v>2218</v>
      </c>
      <c r="J162" s="1" t="s">
        <v>30</v>
      </c>
      <c r="K162" s="1" t="s">
        <v>2219</v>
      </c>
      <c r="L162" s="1" t="s">
        <v>2219</v>
      </c>
      <c r="M162" s="1" t="s">
        <v>1372</v>
      </c>
      <c r="N162" s="1" t="s">
        <v>1372</v>
      </c>
      <c r="O162" s="1" t="s">
        <v>1373</v>
      </c>
      <c r="P162" s="1" t="s">
        <v>1374</v>
      </c>
      <c r="Q162" s="1" t="s">
        <v>1375</v>
      </c>
      <c r="R162" s="1" t="s">
        <v>2220</v>
      </c>
      <c r="S162" s="1" t="s">
        <v>1377</v>
      </c>
      <c r="T162" s="1" t="s">
        <v>1378</v>
      </c>
      <c r="U162" s="1" t="s">
        <v>1334</v>
      </c>
      <c r="V162" s="1" t="s">
        <v>1379</v>
      </c>
    </row>
    <row r="163" s="1" customFormat="1" spans="1:22">
      <c r="A163" s="3">
        <v>999228598117475</v>
      </c>
      <c r="B163" s="1" t="s">
        <v>2221</v>
      </c>
      <c r="C163" s="1" t="s">
        <v>2222</v>
      </c>
      <c r="D163" s="1" t="s">
        <v>2223</v>
      </c>
      <c r="E163" s="1" t="s">
        <v>2224</v>
      </c>
      <c r="F163" s="1" t="s">
        <v>1770</v>
      </c>
      <c r="G163" s="1" t="s">
        <v>1681</v>
      </c>
      <c r="H163" s="1" t="s">
        <v>1369</v>
      </c>
      <c r="I163" s="1" t="s">
        <v>2225</v>
      </c>
      <c r="J163" s="1" t="s">
        <v>30</v>
      </c>
      <c r="K163" s="1" t="s">
        <v>2226</v>
      </c>
      <c r="L163" s="1" t="s">
        <v>2226</v>
      </c>
      <c r="M163" s="1" t="s">
        <v>1372</v>
      </c>
      <c r="N163" s="1" t="s">
        <v>1372</v>
      </c>
      <c r="O163" s="1" t="s">
        <v>1373</v>
      </c>
      <c r="P163" s="1" t="s">
        <v>1374</v>
      </c>
      <c r="Q163" s="1" t="s">
        <v>1375</v>
      </c>
      <c r="R163" s="1" t="s">
        <v>2227</v>
      </c>
      <c r="S163" s="1" t="s">
        <v>1377</v>
      </c>
      <c r="T163" s="1" t="s">
        <v>1378</v>
      </c>
      <c r="U163" s="1" t="s">
        <v>1334</v>
      </c>
      <c r="V163" s="1" t="s">
        <v>1539</v>
      </c>
    </row>
    <row r="164" s="1" customFormat="1" spans="1:22">
      <c r="A164" s="3">
        <v>999228583630406</v>
      </c>
      <c r="B164" s="1" t="s">
        <v>2228</v>
      </c>
      <c r="C164" s="1" t="s">
        <v>2229</v>
      </c>
      <c r="D164" s="1" t="s">
        <v>2048</v>
      </c>
      <c r="E164" s="1" t="s">
        <v>2230</v>
      </c>
      <c r="F164" s="1" t="s">
        <v>1397</v>
      </c>
      <c r="G164" s="1" t="s">
        <v>1368</v>
      </c>
      <c r="H164" s="1" t="s">
        <v>1369</v>
      </c>
      <c r="I164" s="1" t="s">
        <v>2231</v>
      </c>
      <c r="J164" s="1" t="s">
        <v>30</v>
      </c>
      <c r="K164" s="1" t="s">
        <v>2232</v>
      </c>
      <c r="L164" s="1" t="s">
        <v>2232</v>
      </c>
      <c r="M164" s="1" t="s">
        <v>1372</v>
      </c>
      <c r="N164" s="1" t="s">
        <v>1372</v>
      </c>
      <c r="O164" s="1" t="s">
        <v>1373</v>
      </c>
      <c r="P164" s="1" t="s">
        <v>1374</v>
      </c>
      <c r="Q164" s="1" t="s">
        <v>1375</v>
      </c>
      <c r="R164" s="1" t="s">
        <v>2233</v>
      </c>
      <c r="S164" s="1" t="s">
        <v>1377</v>
      </c>
      <c r="T164" s="1" t="s">
        <v>1378</v>
      </c>
      <c r="U164" s="1" t="s">
        <v>1334</v>
      </c>
      <c r="V164" s="1" t="s">
        <v>1539</v>
      </c>
    </row>
    <row r="165" s="1" customFormat="1" spans="1:22">
      <c r="A165" s="3">
        <v>999228581468370</v>
      </c>
      <c r="B165" s="1" t="s">
        <v>2228</v>
      </c>
      <c r="C165" s="1" t="s">
        <v>2234</v>
      </c>
      <c r="D165" s="1" t="s">
        <v>1824</v>
      </c>
      <c r="E165" s="1" t="s">
        <v>2235</v>
      </c>
      <c r="F165" s="1" t="s">
        <v>1829</v>
      </c>
      <c r="G165" s="1" t="s">
        <v>1478</v>
      </c>
      <c r="H165" s="1" t="s">
        <v>1369</v>
      </c>
      <c r="I165" s="1" t="s">
        <v>2236</v>
      </c>
      <c r="J165" s="1" t="s">
        <v>30</v>
      </c>
      <c r="K165" s="1" t="s">
        <v>2237</v>
      </c>
      <c r="L165" s="1" t="s">
        <v>2237</v>
      </c>
      <c r="M165" s="1" t="s">
        <v>1372</v>
      </c>
      <c r="N165" s="1" t="s">
        <v>1372</v>
      </c>
      <c r="O165" s="1" t="s">
        <v>1373</v>
      </c>
      <c r="P165" s="1" t="s">
        <v>1374</v>
      </c>
      <c r="Q165" s="1" t="s">
        <v>1375</v>
      </c>
      <c r="R165" s="1" t="s">
        <v>2238</v>
      </c>
      <c r="S165" s="1" t="s">
        <v>1377</v>
      </c>
      <c r="T165" s="1" t="s">
        <v>1378</v>
      </c>
      <c r="U165" s="1" t="s">
        <v>1334</v>
      </c>
      <c r="V165" s="1" t="s">
        <v>1379</v>
      </c>
    </row>
    <row r="166" s="1" customFormat="1" spans="1:22">
      <c r="A166" s="3">
        <v>28575131858</v>
      </c>
      <c r="B166" s="1" t="s">
        <v>2228</v>
      </c>
      <c r="C166" s="1" t="s">
        <v>2239</v>
      </c>
      <c r="D166" s="1" t="s">
        <v>2223</v>
      </c>
      <c r="E166" s="1" t="s">
        <v>2240</v>
      </c>
      <c r="F166" s="1" t="s">
        <v>1681</v>
      </c>
      <c r="G166" s="1" t="s">
        <v>1478</v>
      </c>
      <c r="H166" s="1" t="s">
        <v>1369</v>
      </c>
      <c r="I166" s="1" t="s">
        <v>2241</v>
      </c>
      <c r="J166" s="1" t="s">
        <v>30</v>
      </c>
      <c r="K166" s="1" t="s">
        <v>2242</v>
      </c>
      <c r="L166" s="1" t="s">
        <v>2242</v>
      </c>
      <c r="M166" s="1" t="s">
        <v>1372</v>
      </c>
      <c r="N166" s="1" t="s">
        <v>1372</v>
      </c>
      <c r="O166" s="1" t="s">
        <v>1373</v>
      </c>
      <c r="P166" s="1" t="s">
        <v>1374</v>
      </c>
      <c r="Q166" s="1" t="s">
        <v>1375</v>
      </c>
      <c r="R166" s="1" t="s">
        <v>2243</v>
      </c>
      <c r="S166" s="1" t="s">
        <v>1377</v>
      </c>
      <c r="T166" s="1" t="s">
        <v>1378</v>
      </c>
      <c r="U166" s="1" t="s">
        <v>1334</v>
      </c>
      <c r="V166" s="1" t="s">
        <v>1539</v>
      </c>
    </row>
    <row r="167" s="1" customFormat="1" spans="1:22">
      <c r="A167" s="3">
        <v>999228572816410</v>
      </c>
      <c r="B167" s="1" t="s">
        <v>2244</v>
      </c>
      <c r="C167" s="1" t="s">
        <v>2245</v>
      </c>
      <c r="D167" s="1" t="s">
        <v>2246</v>
      </c>
      <c r="E167" s="1" t="s">
        <v>2247</v>
      </c>
      <c r="F167" s="1" t="s">
        <v>1428</v>
      </c>
      <c r="G167" s="1" t="s">
        <v>1364</v>
      </c>
      <c r="H167" s="1" t="s">
        <v>1369</v>
      </c>
      <c r="I167" s="1" t="s">
        <v>2248</v>
      </c>
      <c r="J167" s="1" t="s">
        <v>30</v>
      </c>
      <c r="K167" s="1" t="s">
        <v>2249</v>
      </c>
      <c r="L167" s="1" t="s">
        <v>2249</v>
      </c>
      <c r="M167" s="1" t="s">
        <v>1372</v>
      </c>
      <c r="N167" s="1" t="s">
        <v>1372</v>
      </c>
      <c r="O167" s="1" t="s">
        <v>1373</v>
      </c>
      <c r="P167" s="1" t="s">
        <v>1374</v>
      </c>
      <c r="Q167" s="1" t="s">
        <v>1375</v>
      </c>
      <c r="R167" s="1" t="s">
        <v>2250</v>
      </c>
      <c r="S167" s="1" t="s">
        <v>1377</v>
      </c>
      <c r="T167" s="1" t="s">
        <v>1378</v>
      </c>
      <c r="U167" s="1" t="s">
        <v>1334</v>
      </c>
      <c r="V167" s="1" t="s">
        <v>1379</v>
      </c>
    </row>
    <row r="168" s="1" customFormat="1" spans="1:22">
      <c r="A168" s="3">
        <v>999228568365963</v>
      </c>
      <c r="B168" s="1" t="s">
        <v>2244</v>
      </c>
      <c r="C168" s="1" t="s">
        <v>2251</v>
      </c>
      <c r="D168" s="1" t="s">
        <v>1615</v>
      </c>
      <c r="E168" s="1" t="s">
        <v>2252</v>
      </c>
      <c r="F168" s="1" t="s">
        <v>1770</v>
      </c>
      <c r="G168" s="1" t="s">
        <v>1368</v>
      </c>
      <c r="H168" s="1" t="s">
        <v>1369</v>
      </c>
      <c r="I168" s="1" t="s">
        <v>2253</v>
      </c>
      <c r="J168" s="1" t="s">
        <v>30</v>
      </c>
      <c r="K168" s="1" t="s">
        <v>2254</v>
      </c>
      <c r="L168" s="1" t="s">
        <v>2254</v>
      </c>
      <c r="M168" s="1" t="s">
        <v>1372</v>
      </c>
      <c r="N168" s="1" t="s">
        <v>1372</v>
      </c>
      <c r="O168" s="1" t="s">
        <v>1373</v>
      </c>
      <c r="P168" s="1" t="s">
        <v>1374</v>
      </c>
      <c r="Q168" s="1" t="s">
        <v>1375</v>
      </c>
      <c r="R168" s="1" t="s">
        <v>2255</v>
      </c>
      <c r="S168" s="1" t="s">
        <v>1377</v>
      </c>
      <c r="T168" s="1" t="s">
        <v>1378</v>
      </c>
      <c r="U168" s="1" t="s">
        <v>1334</v>
      </c>
      <c r="V168" s="1" t="s">
        <v>1620</v>
      </c>
    </row>
    <row r="169" s="1" customFormat="1" spans="1:22">
      <c r="A169" s="3">
        <v>999228561593895</v>
      </c>
      <c r="B169" s="1" t="s">
        <v>2244</v>
      </c>
      <c r="C169" s="1" t="s">
        <v>2256</v>
      </c>
      <c r="D169" s="1" t="s">
        <v>1708</v>
      </c>
      <c r="E169" s="1" t="s">
        <v>2257</v>
      </c>
      <c r="F169" s="1" t="s">
        <v>1428</v>
      </c>
      <c r="G169" s="1" t="s">
        <v>1397</v>
      </c>
      <c r="H169" s="1" t="s">
        <v>1369</v>
      </c>
      <c r="I169" s="1" t="s">
        <v>2258</v>
      </c>
      <c r="J169" s="1" t="s">
        <v>30</v>
      </c>
      <c r="K169" s="1" t="s">
        <v>2259</v>
      </c>
      <c r="L169" s="1" t="s">
        <v>2259</v>
      </c>
      <c r="M169" s="1" t="s">
        <v>1372</v>
      </c>
      <c r="N169" s="1" t="s">
        <v>1372</v>
      </c>
      <c r="O169" s="1" t="s">
        <v>1373</v>
      </c>
      <c r="P169" s="1" t="s">
        <v>1374</v>
      </c>
      <c r="Q169" s="1" t="s">
        <v>1375</v>
      </c>
      <c r="R169" s="1" t="s">
        <v>2260</v>
      </c>
      <c r="S169" s="1" t="s">
        <v>1377</v>
      </c>
      <c r="T169" s="1" t="s">
        <v>1378</v>
      </c>
      <c r="U169" s="1" t="s">
        <v>1334</v>
      </c>
      <c r="V169" s="1" t="s">
        <v>1379</v>
      </c>
    </row>
    <row r="170" s="1" customFormat="1" spans="1:22">
      <c r="A170" s="3">
        <v>999228560004250</v>
      </c>
      <c r="B170" s="1" t="s">
        <v>2261</v>
      </c>
      <c r="C170" s="1" t="s">
        <v>2262</v>
      </c>
      <c r="D170" s="1" t="s">
        <v>1754</v>
      </c>
      <c r="E170" s="1" t="s">
        <v>2263</v>
      </c>
      <c r="F170" s="1" t="s">
        <v>1576</v>
      </c>
      <c r="G170" s="1" t="s">
        <v>1397</v>
      </c>
      <c r="H170" s="1" t="s">
        <v>1369</v>
      </c>
      <c r="I170" s="1" t="s">
        <v>2264</v>
      </c>
      <c r="J170" s="1" t="s">
        <v>30</v>
      </c>
      <c r="K170" s="1" t="s">
        <v>2265</v>
      </c>
      <c r="L170" s="1" t="s">
        <v>2265</v>
      </c>
      <c r="M170" s="1" t="s">
        <v>1372</v>
      </c>
      <c r="N170" s="1" t="s">
        <v>1372</v>
      </c>
      <c r="O170" s="1" t="s">
        <v>1373</v>
      </c>
      <c r="P170" s="1" t="s">
        <v>1374</v>
      </c>
      <c r="Q170" s="1" t="s">
        <v>1375</v>
      </c>
      <c r="R170" s="1" t="s">
        <v>2266</v>
      </c>
      <c r="S170" s="1" t="s">
        <v>1377</v>
      </c>
      <c r="T170" s="1" t="s">
        <v>1378</v>
      </c>
      <c r="U170" s="1" t="s">
        <v>1334</v>
      </c>
      <c r="V170" s="1" t="s">
        <v>1379</v>
      </c>
    </row>
    <row r="171" s="1" customFormat="1" spans="1:22">
      <c r="A171" s="3">
        <v>999228559440117</v>
      </c>
      <c r="B171" s="1" t="s">
        <v>2261</v>
      </c>
      <c r="C171" s="1" t="s">
        <v>2267</v>
      </c>
      <c r="D171" s="1" t="s">
        <v>2223</v>
      </c>
      <c r="E171" s="1" t="s">
        <v>2268</v>
      </c>
      <c r="F171" s="1" t="s">
        <v>1364</v>
      </c>
      <c r="G171" s="1" t="s">
        <v>1368</v>
      </c>
      <c r="H171" s="1" t="s">
        <v>1369</v>
      </c>
      <c r="I171" s="1" t="s">
        <v>2269</v>
      </c>
      <c r="J171" s="1" t="s">
        <v>30</v>
      </c>
      <c r="K171" s="1" t="s">
        <v>2270</v>
      </c>
      <c r="L171" s="1" t="s">
        <v>2270</v>
      </c>
      <c r="M171" s="1" t="s">
        <v>1372</v>
      </c>
      <c r="N171" s="1" t="s">
        <v>1372</v>
      </c>
      <c r="O171" s="1" t="s">
        <v>1373</v>
      </c>
      <c r="P171" s="1" t="s">
        <v>1374</v>
      </c>
      <c r="Q171" s="1" t="s">
        <v>1375</v>
      </c>
      <c r="R171" s="1" t="s">
        <v>2271</v>
      </c>
      <c r="S171" s="1" t="s">
        <v>1377</v>
      </c>
      <c r="T171" s="1" t="s">
        <v>1378</v>
      </c>
      <c r="U171" s="1" t="s">
        <v>1334</v>
      </c>
      <c r="V171" s="1" t="s">
        <v>1539</v>
      </c>
    </row>
    <row r="172" s="1" customFormat="1" spans="1:22">
      <c r="A172" s="3">
        <v>999228553398552</v>
      </c>
      <c r="B172" s="1" t="s">
        <v>2261</v>
      </c>
      <c r="C172" s="1" t="s">
        <v>2272</v>
      </c>
      <c r="D172" s="1" t="s">
        <v>1436</v>
      </c>
      <c r="E172" s="1" t="s">
        <v>2273</v>
      </c>
      <c r="F172" s="1" t="s">
        <v>1478</v>
      </c>
      <c r="G172" s="1" t="s">
        <v>1368</v>
      </c>
      <c r="H172" s="1" t="s">
        <v>1369</v>
      </c>
      <c r="I172" s="1" t="s">
        <v>2274</v>
      </c>
      <c r="J172" s="1" t="s">
        <v>30</v>
      </c>
      <c r="K172" s="1" t="s">
        <v>2275</v>
      </c>
      <c r="L172" s="1" t="s">
        <v>2275</v>
      </c>
      <c r="M172" s="1" t="s">
        <v>1372</v>
      </c>
      <c r="N172" s="1" t="s">
        <v>1372</v>
      </c>
      <c r="O172" s="1" t="s">
        <v>1373</v>
      </c>
      <c r="P172" s="1" t="s">
        <v>1374</v>
      </c>
      <c r="Q172" s="1" t="s">
        <v>1375</v>
      </c>
      <c r="R172" s="1" t="s">
        <v>2276</v>
      </c>
      <c r="S172" s="1" t="s">
        <v>1377</v>
      </c>
      <c r="T172" s="1" t="s">
        <v>1378</v>
      </c>
      <c r="U172" s="1" t="s">
        <v>1334</v>
      </c>
      <c r="V172" s="1" t="s">
        <v>1379</v>
      </c>
    </row>
    <row r="173" s="1" customFormat="1" spans="1:22">
      <c r="A173" s="3">
        <v>999228551467046</v>
      </c>
      <c r="B173" s="1" t="s">
        <v>2261</v>
      </c>
      <c r="C173" s="1" t="s">
        <v>2277</v>
      </c>
      <c r="D173" s="1" t="s">
        <v>2278</v>
      </c>
      <c r="E173" s="1" t="s">
        <v>2279</v>
      </c>
      <c r="F173" s="1" t="s">
        <v>1397</v>
      </c>
      <c r="G173" s="1" t="s">
        <v>1368</v>
      </c>
      <c r="H173" s="1" t="s">
        <v>1369</v>
      </c>
      <c r="I173" s="1" t="s">
        <v>2280</v>
      </c>
      <c r="J173" s="1" t="s">
        <v>30</v>
      </c>
      <c r="K173" s="1" t="s">
        <v>2281</v>
      </c>
      <c r="L173" s="1" t="s">
        <v>2281</v>
      </c>
      <c r="M173" s="1" t="s">
        <v>1372</v>
      </c>
      <c r="N173" s="1" t="s">
        <v>1372</v>
      </c>
      <c r="O173" s="1" t="s">
        <v>1373</v>
      </c>
      <c r="P173" s="1" t="s">
        <v>1374</v>
      </c>
      <c r="Q173" s="1" t="s">
        <v>1375</v>
      </c>
      <c r="R173" s="1" t="s">
        <v>2282</v>
      </c>
      <c r="S173" s="1" t="s">
        <v>1377</v>
      </c>
      <c r="T173" s="1" t="s">
        <v>1378</v>
      </c>
      <c r="U173" s="1" t="s">
        <v>1334</v>
      </c>
      <c r="V173" s="1" t="s">
        <v>1379</v>
      </c>
    </row>
    <row r="174" s="1" customFormat="1" spans="1:22">
      <c r="A174" s="3">
        <v>999228547814837</v>
      </c>
      <c r="B174" s="1" t="s">
        <v>2261</v>
      </c>
      <c r="C174" s="1" t="s">
        <v>2283</v>
      </c>
      <c r="D174" s="1" t="s">
        <v>2223</v>
      </c>
      <c r="E174" s="1" t="s">
        <v>2284</v>
      </c>
      <c r="F174" s="1" t="s">
        <v>1397</v>
      </c>
      <c r="G174" s="1" t="s">
        <v>1368</v>
      </c>
      <c r="H174" s="1" t="s">
        <v>1369</v>
      </c>
      <c r="I174" s="1" t="s">
        <v>2285</v>
      </c>
      <c r="J174" s="1" t="s">
        <v>30</v>
      </c>
      <c r="K174" s="1" t="s">
        <v>2286</v>
      </c>
      <c r="L174" s="1" t="s">
        <v>2286</v>
      </c>
      <c r="M174" s="1" t="s">
        <v>1372</v>
      </c>
      <c r="N174" s="1" t="s">
        <v>1372</v>
      </c>
      <c r="O174" s="1" t="s">
        <v>1373</v>
      </c>
      <c r="P174" s="1" t="s">
        <v>1374</v>
      </c>
      <c r="Q174" s="1" t="s">
        <v>1375</v>
      </c>
      <c r="R174" s="1" t="s">
        <v>2287</v>
      </c>
      <c r="S174" s="1" t="s">
        <v>1377</v>
      </c>
      <c r="T174" s="1" t="s">
        <v>1378</v>
      </c>
      <c r="U174" s="1" t="s">
        <v>1334</v>
      </c>
      <c r="V174" s="1" t="s">
        <v>1539</v>
      </c>
    </row>
    <row r="175" s="1" customFormat="1" spans="1:22">
      <c r="A175" s="3">
        <v>999228546967951</v>
      </c>
      <c r="B175" s="1" t="s">
        <v>2261</v>
      </c>
      <c r="C175" s="1" t="s">
        <v>2288</v>
      </c>
      <c r="D175" s="1" t="s">
        <v>1436</v>
      </c>
      <c r="E175" s="1" t="s">
        <v>2289</v>
      </c>
      <c r="F175" s="1" t="s">
        <v>1576</v>
      </c>
      <c r="G175" s="1" t="s">
        <v>1428</v>
      </c>
      <c r="H175" s="1" t="s">
        <v>1369</v>
      </c>
      <c r="I175" s="1" t="s">
        <v>2290</v>
      </c>
      <c r="J175" s="1" t="s">
        <v>30</v>
      </c>
      <c r="K175" s="1" t="s">
        <v>2291</v>
      </c>
      <c r="L175" s="1" t="s">
        <v>2291</v>
      </c>
      <c r="M175" s="1" t="s">
        <v>1372</v>
      </c>
      <c r="N175" s="1" t="s">
        <v>1372</v>
      </c>
      <c r="O175" s="1" t="s">
        <v>1373</v>
      </c>
      <c r="P175" s="1" t="s">
        <v>1374</v>
      </c>
      <c r="Q175" s="1" t="s">
        <v>1375</v>
      </c>
      <c r="R175" s="1" t="s">
        <v>2292</v>
      </c>
      <c r="S175" s="1" t="s">
        <v>1377</v>
      </c>
      <c r="T175" s="1" t="s">
        <v>1378</v>
      </c>
      <c r="U175" s="1" t="s">
        <v>1334</v>
      </c>
      <c r="V175" s="1" t="s">
        <v>1379</v>
      </c>
    </row>
    <row r="176" s="1" customFormat="1" spans="1:22">
      <c r="A176" s="3">
        <v>999228545264027</v>
      </c>
      <c r="B176" s="1" t="s">
        <v>2293</v>
      </c>
      <c r="C176" s="1" t="s">
        <v>2294</v>
      </c>
      <c r="D176" s="1" t="s">
        <v>1436</v>
      </c>
      <c r="E176" s="1" t="s">
        <v>2295</v>
      </c>
      <c r="F176" s="1" t="s">
        <v>1478</v>
      </c>
      <c r="G176" s="1" t="s">
        <v>1397</v>
      </c>
      <c r="H176" s="1" t="s">
        <v>1369</v>
      </c>
      <c r="I176" s="1" t="s">
        <v>2290</v>
      </c>
      <c r="J176" s="1" t="s">
        <v>30</v>
      </c>
      <c r="K176" s="1" t="s">
        <v>2291</v>
      </c>
      <c r="L176" s="1" t="s">
        <v>2291</v>
      </c>
      <c r="M176" s="1" t="s">
        <v>1372</v>
      </c>
      <c r="N176" s="1" t="s">
        <v>1372</v>
      </c>
      <c r="O176" s="1" t="s">
        <v>1373</v>
      </c>
      <c r="P176" s="1" t="s">
        <v>1374</v>
      </c>
      <c r="Q176" s="1" t="s">
        <v>1375</v>
      </c>
      <c r="R176" s="1" t="s">
        <v>2296</v>
      </c>
      <c r="S176" s="1" t="s">
        <v>1377</v>
      </c>
      <c r="T176" s="1" t="s">
        <v>1378</v>
      </c>
      <c r="U176" s="1" t="s">
        <v>1334</v>
      </c>
      <c r="V176" s="1" t="s">
        <v>1379</v>
      </c>
    </row>
    <row r="177" s="1" customFormat="1" spans="1:22">
      <c r="A177" s="3">
        <v>999228540608623</v>
      </c>
      <c r="B177" s="1" t="s">
        <v>2293</v>
      </c>
      <c r="C177" s="1" t="s">
        <v>2297</v>
      </c>
      <c r="D177" s="1" t="s">
        <v>2223</v>
      </c>
      <c r="E177" s="1" t="s">
        <v>2298</v>
      </c>
      <c r="F177" s="1" t="s">
        <v>1397</v>
      </c>
      <c r="G177" s="1" t="s">
        <v>1368</v>
      </c>
      <c r="H177" s="1" t="s">
        <v>1369</v>
      </c>
      <c r="I177" s="1" t="s">
        <v>2285</v>
      </c>
      <c r="J177" s="1" t="s">
        <v>30</v>
      </c>
      <c r="K177" s="1" t="s">
        <v>2286</v>
      </c>
      <c r="L177" s="1" t="s">
        <v>2286</v>
      </c>
      <c r="M177" s="1" t="s">
        <v>1372</v>
      </c>
      <c r="N177" s="1" t="s">
        <v>1372</v>
      </c>
      <c r="O177" s="1" t="s">
        <v>1373</v>
      </c>
      <c r="P177" s="1" t="s">
        <v>1374</v>
      </c>
      <c r="Q177" s="1" t="s">
        <v>1375</v>
      </c>
      <c r="R177" s="1" t="s">
        <v>2299</v>
      </c>
      <c r="S177" s="1" t="s">
        <v>1377</v>
      </c>
      <c r="T177" s="1" t="s">
        <v>1378</v>
      </c>
      <c r="U177" s="1" t="s">
        <v>1334</v>
      </c>
      <c r="V177" s="1" t="s">
        <v>1539</v>
      </c>
    </row>
    <row r="178" s="1" customFormat="1" spans="1:22">
      <c r="A178" s="3">
        <v>999228532066060</v>
      </c>
      <c r="B178" s="1" t="s">
        <v>2293</v>
      </c>
      <c r="C178" s="1" t="s">
        <v>2300</v>
      </c>
      <c r="D178" s="1" t="s">
        <v>1916</v>
      </c>
      <c r="E178" s="1" t="s">
        <v>2301</v>
      </c>
      <c r="F178" s="1" t="s">
        <v>1681</v>
      </c>
      <c r="G178" s="1" t="s">
        <v>1478</v>
      </c>
      <c r="H178" s="1" t="s">
        <v>1369</v>
      </c>
      <c r="I178" s="1" t="s">
        <v>2302</v>
      </c>
      <c r="J178" s="1" t="s">
        <v>30</v>
      </c>
      <c r="K178" s="1" t="s">
        <v>2303</v>
      </c>
      <c r="L178" s="1" t="s">
        <v>2303</v>
      </c>
      <c r="M178" s="1" t="s">
        <v>1372</v>
      </c>
      <c r="N178" s="1" t="s">
        <v>1372</v>
      </c>
      <c r="O178" s="1" t="s">
        <v>1373</v>
      </c>
      <c r="P178" s="1" t="s">
        <v>1374</v>
      </c>
      <c r="Q178" s="1" t="s">
        <v>1375</v>
      </c>
      <c r="R178" s="1" t="s">
        <v>2304</v>
      </c>
      <c r="S178" s="1" t="s">
        <v>1377</v>
      </c>
      <c r="T178" s="1" t="s">
        <v>1378</v>
      </c>
      <c r="U178" s="1" t="s">
        <v>1334</v>
      </c>
      <c r="V178" s="1" t="s">
        <v>1379</v>
      </c>
    </row>
    <row r="179" s="1" customFormat="1" spans="1:22">
      <c r="A179" s="3">
        <v>999228530320646</v>
      </c>
      <c r="B179" s="1" t="s">
        <v>2305</v>
      </c>
      <c r="C179" s="1" t="s">
        <v>2306</v>
      </c>
      <c r="D179" s="1" t="s">
        <v>2216</v>
      </c>
      <c r="E179" s="1" t="s">
        <v>2307</v>
      </c>
      <c r="F179" s="1" t="s">
        <v>1770</v>
      </c>
      <c r="G179" s="1" t="s">
        <v>1576</v>
      </c>
      <c r="H179" s="1" t="s">
        <v>1369</v>
      </c>
      <c r="I179" s="1" t="s">
        <v>2308</v>
      </c>
      <c r="J179" s="1" t="s">
        <v>30</v>
      </c>
      <c r="K179" s="1" t="s">
        <v>2309</v>
      </c>
      <c r="L179" s="1" t="s">
        <v>2309</v>
      </c>
      <c r="M179" s="1" t="s">
        <v>1372</v>
      </c>
      <c r="N179" s="1" t="s">
        <v>1372</v>
      </c>
      <c r="O179" s="1" t="s">
        <v>1373</v>
      </c>
      <c r="P179" s="1" t="s">
        <v>1374</v>
      </c>
      <c r="Q179" s="1" t="s">
        <v>1375</v>
      </c>
      <c r="R179" s="1" t="s">
        <v>2310</v>
      </c>
      <c r="S179" s="1" t="s">
        <v>1377</v>
      </c>
      <c r="T179" s="1" t="s">
        <v>1378</v>
      </c>
      <c r="U179" s="1" t="s">
        <v>1334</v>
      </c>
      <c r="V179" s="1" t="s">
        <v>1379</v>
      </c>
    </row>
    <row r="180" s="1" customFormat="1" spans="1:22">
      <c r="A180" s="3">
        <v>999228529585994</v>
      </c>
      <c r="B180" s="1" t="s">
        <v>2305</v>
      </c>
      <c r="C180" s="1" t="s">
        <v>2311</v>
      </c>
      <c r="D180" s="1" t="s">
        <v>2312</v>
      </c>
      <c r="E180" s="1" t="s">
        <v>2313</v>
      </c>
      <c r="F180" s="1" t="s">
        <v>1397</v>
      </c>
      <c r="G180" s="1" t="s">
        <v>1364</v>
      </c>
      <c r="H180" s="1" t="s">
        <v>1369</v>
      </c>
      <c r="I180" s="1" t="s">
        <v>2314</v>
      </c>
      <c r="J180" s="1" t="s">
        <v>30</v>
      </c>
      <c r="K180" s="1" t="s">
        <v>2315</v>
      </c>
      <c r="L180" s="1" t="s">
        <v>2315</v>
      </c>
      <c r="M180" s="1" t="s">
        <v>1372</v>
      </c>
      <c r="N180" s="1" t="s">
        <v>1372</v>
      </c>
      <c r="O180" s="1" t="s">
        <v>1373</v>
      </c>
      <c r="P180" s="1" t="s">
        <v>1374</v>
      </c>
      <c r="Q180" s="1" t="s">
        <v>1375</v>
      </c>
      <c r="R180" s="1" t="s">
        <v>2316</v>
      </c>
      <c r="S180" s="1" t="s">
        <v>1377</v>
      </c>
      <c r="T180" s="1" t="s">
        <v>1378</v>
      </c>
      <c r="U180" s="1" t="s">
        <v>1334</v>
      </c>
      <c r="V180" s="1" t="s">
        <v>1404</v>
      </c>
    </row>
    <row r="181" s="1" customFormat="1" spans="1:22">
      <c r="A181" s="3">
        <v>999228529553215</v>
      </c>
      <c r="B181" s="1" t="s">
        <v>2305</v>
      </c>
      <c r="C181" s="1" t="s">
        <v>2317</v>
      </c>
      <c r="D181" s="1" t="s">
        <v>2312</v>
      </c>
      <c r="E181" s="1" t="s">
        <v>2313</v>
      </c>
      <c r="F181" s="1" t="s">
        <v>1681</v>
      </c>
      <c r="G181" s="1" t="s">
        <v>1478</v>
      </c>
      <c r="H181" s="1" t="s">
        <v>1369</v>
      </c>
      <c r="I181" s="1" t="s">
        <v>2318</v>
      </c>
      <c r="J181" s="1" t="s">
        <v>30</v>
      </c>
      <c r="K181" s="1" t="s">
        <v>2319</v>
      </c>
      <c r="L181" s="1" t="s">
        <v>2319</v>
      </c>
      <c r="M181" s="1" t="s">
        <v>1372</v>
      </c>
      <c r="N181" s="1" t="s">
        <v>1372</v>
      </c>
      <c r="O181" s="1" t="s">
        <v>1373</v>
      </c>
      <c r="P181" s="1" t="s">
        <v>1374</v>
      </c>
      <c r="Q181" s="1" t="s">
        <v>1375</v>
      </c>
      <c r="R181" s="1" t="s">
        <v>2320</v>
      </c>
      <c r="S181" s="1" t="s">
        <v>1377</v>
      </c>
      <c r="T181" s="1" t="s">
        <v>1378</v>
      </c>
      <c r="U181" s="1" t="s">
        <v>1334</v>
      </c>
      <c r="V181" s="1" t="s">
        <v>1404</v>
      </c>
    </row>
    <row r="182" s="1" customFormat="1" spans="1:22">
      <c r="A182" s="3">
        <v>999228524649646</v>
      </c>
      <c r="B182" s="1" t="s">
        <v>2305</v>
      </c>
      <c r="C182" s="1" t="s">
        <v>2321</v>
      </c>
      <c r="D182" s="1" t="s">
        <v>1916</v>
      </c>
      <c r="E182" s="1" t="s">
        <v>2322</v>
      </c>
      <c r="F182" s="1" t="s">
        <v>1397</v>
      </c>
      <c r="G182" s="1" t="s">
        <v>1364</v>
      </c>
      <c r="H182" s="1" t="s">
        <v>1369</v>
      </c>
      <c r="I182" s="1" t="s">
        <v>2323</v>
      </c>
      <c r="J182" s="1" t="s">
        <v>30</v>
      </c>
      <c r="K182" s="1" t="s">
        <v>2324</v>
      </c>
      <c r="L182" s="1" t="s">
        <v>2324</v>
      </c>
      <c r="M182" s="1" t="s">
        <v>1372</v>
      </c>
      <c r="N182" s="1" t="s">
        <v>1372</v>
      </c>
      <c r="O182" s="1" t="s">
        <v>1373</v>
      </c>
      <c r="P182" s="1" t="s">
        <v>1374</v>
      </c>
      <c r="Q182" s="1" t="s">
        <v>1375</v>
      </c>
      <c r="R182" s="1" t="s">
        <v>2325</v>
      </c>
      <c r="S182" s="1" t="s">
        <v>1377</v>
      </c>
      <c r="T182" s="1" t="s">
        <v>1378</v>
      </c>
      <c r="U182" s="1" t="s">
        <v>1334</v>
      </c>
      <c r="V182" s="1" t="s">
        <v>1379</v>
      </c>
    </row>
    <row r="183" s="1" customFormat="1" spans="1:22">
      <c r="A183" s="3">
        <v>999228513449906</v>
      </c>
      <c r="B183" s="1" t="s">
        <v>2326</v>
      </c>
      <c r="C183" s="1" t="s">
        <v>2327</v>
      </c>
      <c r="D183" s="1" t="s">
        <v>2278</v>
      </c>
      <c r="E183" s="1" t="s">
        <v>2328</v>
      </c>
      <c r="F183" s="1" t="s">
        <v>1428</v>
      </c>
      <c r="G183" s="1" t="s">
        <v>1368</v>
      </c>
      <c r="H183" s="1" t="s">
        <v>1369</v>
      </c>
      <c r="I183" s="1" t="s">
        <v>2329</v>
      </c>
      <c r="J183" s="1" t="s">
        <v>30</v>
      </c>
      <c r="K183" s="1" t="s">
        <v>2330</v>
      </c>
      <c r="L183" s="1" t="s">
        <v>2330</v>
      </c>
      <c r="M183" s="1" t="s">
        <v>1372</v>
      </c>
      <c r="N183" s="1" t="s">
        <v>1372</v>
      </c>
      <c r="O183" s="1" t="s">
        <v>1373</v>
      </c>
      <c r="P183" s="1" t="s">
        <v>1374</v>
      </c>
      <c r="Q183" s="1" t="s">
        <v>1375</v>
      </c>
      <c r="R183" s="1" t="s">
        <v>2331</v>
      </c>
      <c r="S183" s="1" t="s">
        <v>1377</v>
      </c>
      <c r="T183" s="1" t="s">
        <v>1378</v>
      </c>
      <c r="U183" s="1" t="s">
        <v>1334</v>
      </c>
      <c r="V183" s="1" t="s">
        <v>1379</v>
      </c>
    </row>
    <row r="184" s="1" customFormat="1" spans="1:22">
      <c r="A184" s="3">
        <v>999228511332354</v>
      </c>
      <c r="B184" s="1" t="s">
        <v>2326</v>
      </c>
      <c r="C184" s="1" t="s">
        <v>2332</v>
      </c>
      <c r="D184" s="1" t="s">
        <v>2333</v>
      </c>
      <c r="E184" s="1" t="s">
        <v>2334</v>
      </c>
      <c r="F184" s="1" t="s">
        <v>1879</v>
      </c>
      <c r="G184" s="1" t="s">
        <v>1576</v>
      </c>
      <c r="H184" s="1" t="s">
        <v>1369</v>
      </c>
      <c r="I184" s="1" t="s">
        <v>2335</v>
      </c>
      <c r="J184" s="1" t="s">
        <v>30</v>
      </c>
      <c r="K184" s="1" t="s">
        <v>2336</v>
      </c>
      <c r="L184" s="1" t="s">
        <v>2336</v>
      </c>
      <c r="M184" s="1" t="s">
        <v>1372</v>
      </c>
      <c r="N184" s="1" t="s">
        <v>1372</v>
      </c>
      <c r="O184" s="1" t="s">
        <v>1373</v>
      </c>
      <c r="P184" s="1" t="s">
        <v>1374</v>
      </c>
      <c r="Q184" s="1" t="s">
        <v>1375</v>
      </c>
      <c r="R184" s="1" t="s">
        <v>2337</v>
      </c>
      <c r="S184" s="1" t="s">
        <v>1377</v>
      </c>
      <c r="T184" s="1" t="s">
        <v>1378</v>
      </c>
      <c r="U184" s="1" t="s">
        <v>1334</v>
      </c>
      <c r="V184" s="1" t="s">
        <v>1379</v>
      </c>
    </row>
    <row r="185" s="1" customFormat="1" spans="1:22">
      <c r="A185" s="3">
        <v>999228511201149</v>
      </c>
      <c r="B185" s="1" t="s">
        <v>2326</v>
      </c>
      <c r="C185" s="1" t="s">
        <v>2338</v>
      </c>
      <c r="D185" s="1" t="s">
        <v>2198</v>
      </c>
      <c r="E185" s="1" t="s">
        <v>2339</v>
      </c>
      <c r="F185" s="1" t="s">
        <v>1397</v>
      </c>
      <c r="G185" s="1" t="s">
        <v>1364</v>
      </c>
      <c r="H185" s="1" t="s">
        <v>1369</v>
      </c>
      <c r="I185" s="1" t="s">
        <v>2340</v>
      </c>
      <c r="J185" s="1" t="s">
        <v>30</v>
      </c>
      <c r="K185" s="1" t="s">
        <v>2341</v>
      </c>
      <c r="L185" s="1" t="s">
        <v>2341</v>
      </c>
      <c r="M185" s="1" t="s">
        <v>1372</v>
      </c>
      <c r="N185" s="1" t="s">
        <v>1372</v>
      </c>
      <c r="O185" s="1" t="s">
        <v>1373</v>
      </c>
      <c r="P185" s="1" t="s">
        <v>1374</v>
      </c>
      <c r="Q185" s="1" t="s">
        <v>1375</v>
      </c>
      <c r="R185" s="1" t="s">
        <v>2342</v>
      </c>
      <c r="S185" s="1" t="s">
        <v>1377</v>
      </c>
      <c r="T185" s="1" t="s">
        <v>1378</v>
      </c>
      <c r="U185" s="1" t="s">
        <v>1334</v>
      </c>
      <c r="V185" s="1" t="s">
        <v>1969</v>
      </c>
    </row>
    <row r="186" s="1" customFormat="1" spans="1:22">
      <c r="A186" s="3">
        <v>28510975121</v>
      </c>
      <c r="B186" s="1" t="s">
        <v>2326</v>
      </c>
      <c r="C186" s="1" t="s">
        <v>2343</v>
      </c>
      <c r="D186" s="1" t="s">
        <v>1646</v>
      </c>
      <c r="E186" s="1" t="s">
        <v>2344</v>
      </c>
      <c r="F186" s="1" t="s">
        <v>1681</v>
      </c>
      <c r="G186" s="1" t="s">
        <v>1478</v>
      </c>
      <c r="H186" s="1" t="s">
        <v>1369</v>
      </c>
      <c r="I186" s="1" t="s">
        <v>2345</v>
      </c>
      <c r="J186" s="1" t="s">
        <v>30</v>
      </c>
      <c r="K186" s="1" t="s">
        <v>2346</v>
      </c>
      <c r="L186" s="1" t="s">
        <v>2346</v>
      </c>
      <c r="M186" s="1" t="s">
        <v>1372</v>
      </c>
      <c r="N186" s="1" t="s">
        <v>1372</v>
      </c>
      <c r="O186" s="1" t="s">
        <v>1373</v>
      </c>
      <c r="P186" s="1" t="s">
        <v>1374</v>
      </c>
      <c r="Q186" s="1" t="s">
        <v>1375</v>
      </c>
      <c r="R186" s="1" t="s">
        <v>2347</v>
      </c>
      <c r="S186" s="1" t="s">
        <v>1377</v>
      </c>
      <c r="T186" s="1" t="s">
        <v>1378</v>
      </c>
      <c r="U186" s="1" t="s">
        <v>1334</v>
      </c>
      <c r="V186" s="1" t="s">
        <v>1379</v>
      </c>
    </row>
    <row r="187" s="1" customFormat="1" spans="1:22">
      <c r="A187" s="3">
        <v>999228506563810</v>
      </c>
      <c r="B187" s="1" t="s">
        <v>2326</v>
      </c>
      <c r="C187" s="1" t="s">
        <v>2348</v>
      </c>
      <c r="D187" s="1" t="s">
        <v>2349</v>
      </c>
      <c r="E187" s="1" t="s">
        <v>2350</v>
      </c>
      <c r="F187" s="1" t="s">
        <v>1478</v>
      </c>
      <c r="G187" s="1" t="s">
        <v>1428</v>
      </c>
      <c r="H187" s="1" t="s">
        <v>1369</v>
      </c>
      <c r="I187" s="1" t="s">
        <v>2351</v>
      </c>
      <c r="J187" s="1" t="s">
        <v>30</v>
      </c>
      <c r="K187" s="1" t="s">
        <v>2352</v>
      </c>
      <c r="L187" s="1" t="s">
        <v>2352</v>
      </c>
      <c r="M187" s="1" t="s">
        <v>1372</v>
      </c>
      <c r="N187" s="1" t="s">
        <v>1372</v>
      </c>
      <c r="O187" s="1" t="s">
        <v>1373</v>
      </c>
      <c r="P187" s="1" t="s">
        <v>1374</v>
      </c>
      <c r="Q187" s="1" t="s">
        <v>1375</v>
      </c>
      <c r="R187" s="1" t="s">
        <v>2353</v>
      </c>
      <c r="S187" s="1" t="s">
        <v>1377</v>
      </c>
      <c r="T187" s="1" t="s">
        <v>1378</v>
      </c>
      <c r="U187" s="1" t="s">
        <v>1334</v>
      </c>
      <c r="V187" s="1" t="s">
        <v>2354</v>
      </c>
    </row>
    <row r="188" s="1" customFormat="1" spans="1:22">
      <c r="A188" s="3">
        <v>28505362585</v>
      </c>
      <c r="B188" s="1" t="s">
        <v>2355</v>
      </c>
      <c r="C188" s="1" t="s">
        <v>2356</v>
      </c>
      <c r="D188" s="1" t="s">
        <v>2357</v>
      </c>
      <c r="E188" s="1" t="s">
        <v>2358</v>
      </c>
      <c r="F188" s="1" t="s">
        <v>1681</v>
      </c>
      <c r="G188" s="1" t="s">
        <v>1576</v>
      </c>
      <c r="H188" s="1" t="s">
        <v>1369</v>
      </c>
      <c r="I188" s="1" t="s">
        <v>2359</v>
      </c>
      <c r="J188" s="1" t="s">
        <v>30</v>
      </c>
      <c r="K188" s="1" t="s">
        <v>2360</v>
      </c>
      <c r="L188" s="1" t="s">
        <v>2360</v>
      </c>
      <c r="M188" s="1" t="s">
        <v>1372</v>
      </c>
      <c r="N188" s="1" t="s">
        <v>1372</v>
      </c>
      <c r="O188" s="1" t="s">
        <v>1373</v>
      </c>
      <c r="P188" s="1" t="s">
        <v>1374</v>
      </c>
      <c r="Q188" s="1" t="s">
        <v>1375</v>
      </c>
      <c r="R188" s="1" t="s">
        <v>2361</v>
      </c>
      <c r="S188" s="1" t="s">
        <v>1377</v>
      </c>
      <c r="T188" s="1" t="s">
        <v>1378</v>
      </c>
      <c r="U188" s="1" t="s">
        <v>1334</v>
      </c>
      <c r="V188" s="1" t="s">
        <v>1404</v>
      </c>
    </row>
    <row r="189" s="1" customFormat="1" spans="1:22">
      <c r="A189" s="3">
        <v>999228501422312</v>
      </c>
      <c r="B189" s="1" t="s">
        <v>2355</v>
      </c>
      <c r="C189" s="1" t="s">
        <v>2362</v>
      </c>
      <c r="D189" s="1" t="s">
        <v>1742</v>
      </c>
      <c r="E189" s="1" t="s">
        <v>2363</v>
      </c>
      <c r="F189" s="1" t="s">
        <v>1576</v>
      </c>
      <c r="G189" s="1" t="s">
        <v>1397</v>
      </c>
      <c r="H189" s="1" t="s">
        <v>1369</v>
      </c>
      <c r="I189" s="1" t="s">
        <v>2364</v>
      </c>
      <c r="J189" s="1" t="s">
        <v>30</v>
      </c>
      <c r="K189" s="1" t="s">
        <v>2365</v>
      </c>
      <c r="L189" s="1" t="s">
        <v>2365</v>
      </c>
      <c r="M189" s="1" t="s">
        <v>1372</v>
      </c>
      <c r="N189" s="1" t="s">
        <v>1372</v>
      </c>
      <c r="O189" s="1" t="s">
        <v>1373</v>
      </c>
      <c r="P189" s="1" t="s">
        <v>1374</v>
      </c>
      <c r="Q189" s="1" t="s">
        <v>1375</v>
      </c>
      <c r="R189" s="1" t="s">
        <v>2366</v>
      </c>
      <c r="S189" s="1" t="s">
        <v>1377</v>
      </c>
      <c r="T189" s="1" t="s">
        <v>1378</v>
      </c>
      <c r="U189" s="1" t="s">
        <v>1334</v>
      </c>
      <c r="V189" s="1" t="s">
        <v>1379</v>
      </c>
    </row>
    <row r="190" s="1" customFormat="1" spans="1:22">
      <c r="A190" s="3">
        <v>999228500133424</v>
      </c>
      <c r="B190" s="1" t="s">
        <v>2355</v>
      </c>
      <c r="C190" s="1" t="s">
        <v>2367</v>
      </c>
      <c r="D190" s="1" t="s">
        <v>2368</v>
      </c>
      <c r="E190" s="1" t="s">
        <v>2369</v>
      </c>
      <c r="F190" s="1" t="s">
        <v>1951</v>
      </c>
      <c r="G190" s="1" t="s">
        <v>1681</v>
      </c>
      <c r="H190" s="1" t="s">
        <v>1369</v>
      </c>
      <c r="I190" s="1" t="s">
        <v>2370</v>
      </c>
      <c r="J190" s="1" t="s">
        <v>30</v>
      </c>
      <c r="K190" s="1" t="s">
        <v>2371</v>
      </c>
      <c r="L190" s="1" t="s">
        <v>2371</v>
      </c>
      <c r="M190" s="1" t="s">
        <v>1372</v>
      </c>
      <c r="N190" s="1" t="s">
        <v>1372</v>
      </c>
      <c r="O190" s="1" t="s">
        <v>1373</v>
      </c>
      <c r="P190" s="1" t="s">
        <v>1374</v>
      </c>
      <c r="Q190" s="1" t="s">
        <v>1375</v>
      </c>
      <c r="R190" s="1" t="s">
        <v>2372</v>
      </c>
      <c r="S190" s="1" t="s">
        <v>1377</v>
      </c>
      <c r="T190" s="1" t="s">
        <v>1378</v>
      </c>
      <c r="U190" s="1" t="s">
        <v>1334</v>
      </c>
      <c r="V190" s="1" t="s">
        <v>1379</v>
      </c>
    </row>
    <row r="191" s="1" customFormat="1" spans="1:22">
      <c r="A191" s="3">
        <v>999228487996217</v>
      </c>
      <c r="B191" s="1" t="s">
        <v>2373</v>
      </c>
      <c r="C191" s="1" t="s">
        <v>2374</v>
      </c>
      <c r="D191" s="1" t="s">
        <v>2375</v>
      </c>
      <c r="E191" s="1" t="s">
        <v>2376</v>
      </c>
      <c r="F191" s="1" t="s">
        <v>1681</v>
      </c>
      <c r="G191" s="1" t="s">
        <v>1428</v>
      </c>
      <c r="H191" s="1" t="s">
        <v>1369</v>
      </c>
      <c r="I191" s="1" t="s">
        <v>2377</v>
      </c>
      <c r="J191" s="1" t="s">
        <v>30</v>
      </c>
      <c r="K191" s="1" t="s">
        <v>2378</v>
      </c>
      <c r="L191" s="1" t="s">
        <v>2378</v>
      </c>
      <c r="M191" s="1" t="s">
        <v>1372</v>
      </c>
      <c r="N191" s="1" t="s">
        <v>1372</v>
      </c>
      <c r="O191" s="1" t="s">
        <v>1373</v>
      </c>
      <c r="P191" s="1" t="s">
        <v>1374</v>
      </c>
      <c r="Q191" s="1" t="s">
        <v>1375</v>
      </c>
      <c r="R191" s="1" t="s">
        <v>2379</v>
      </c>
      <c r="S191" s="1" t="s">
        <v>1377</v>
      </c>
      <c r="T191" s="1" t="s">
        <v>1378</v>
      </c>
      <c r="U191" s="1" t="s">
        <v>1334</v>
      </c>
      <c r="V191" s="1" t="s">
        <v>1404</v>
      </c>
    </row>
    <row r="192" s="1" customFormat="1" spans="1:22">
      <c r="A192" s="3">
        <v>999228485951226</v>
      </c>
      <c r="B192" s="1" t="s">
        <v>2373</v>
      </c>
      <c r="C192" s="1" t="s">
        <v>2380</v>
      </c>
      <c r="D192" s="1" t="s">
        <v>1646</v>
      </c>
      <c r="E192" s="1" t="s">
        <v>2381</v>
      </c>
      <c r="F192" s="1" t="s">
        <v>1576</v>
      </c>
      <c r="G192" s="1" t="s">
        <v>1397</v>
      </c>
      <c r="H192" s="1" t="s">
        <v>1369</v>
      </c>
      <c r="I192" s="1" t="s">
        <v>2382</v>
      </c>
      <c r="J192" s="1" t="s">
        <v>30</v>
      </c>
      <c r="K192" s="1" t="s">
        <v>2383</v>
      </c>
      <c r="L192" s="1" t="s">
        <v>2383</v>
      </c>
      <c r="M192" s="1" t="s">
        <v>1372</v>
      </c>
      <c r="N192" s="1" t="s">
        <v>1372</v>
      </c>
      <c r="O192" s="1" t="s">
        <v>1373</v>
      </c>
      <c r="P192" s="1" t="s">
        <v>1374</v>
      </c>
      <c r="Q192" s="1" t="s">
        <v>1375</v>
      </c>
      <c r="R192" s="1" t="s">
        <v>2384</v>
      </c>
      <c r="S192" s="1" t="s">
        <v>1377</v>
      </c>
      <c r="T192" s="1" t="s">
        <v>1378</v>
      </c>
      <c r="U192" s="1" t="s">
        <v>1334</v>
      </c>
      <c r="V192" s="1" t="s">
        <v>1379</v>
      </c>
    </row>
    <row r="193" s="1" customFormat="1" spans="1:22">
      <c r="A193" s="3">
        <v>999228472221758</v>
      </c>
      <c r="B193" s="1" t="s">
        <v>2385</v>
      </c>
      <c r="C193" s="1" t="s">
        <v>2386</v>
      </c>
      <c r="D193" s="1" t="s">
        <v>2387</v>
      </c>
      <c r="E193" s="1" t="s">
        <v>2388</v>
      </c>
      <c r="F193" s="1" t="s">
        <v>1770</v>
      </c>
      <c r="G193" s="1" t="s">
        <v>1681</v>
      </c>
      <c r="H193" s="1" t="s">
        <v>1369</v>
      </c>
      <c r="I193" s="1" t="s">
        <v>2389</v>
      </c>
      <c r="J193" s="1" t="s">
        <v>30</v>
      </c>
      <c r="K193" s="1" t="s">
        <v>2390</v>
      </c>
      <c r="L193" s="1" t="s">
        <v>2390</v>
      </c>
      <c r="M193" s="1" t="s">
        <v>1372</v>
      </c>
      <c r="N193" s="1" t="s">
        <v>1372</v>
      </c>
      <c r="O193" s="1" t="s">
        <v>1373</v>
      </c>
      <c r="P193" s="1" t="s">
        <v>1374</v>
      </c>
      <c r="Q193" s="1" t="s">
        <v>1375</v>
      </c>
      <c r="R193" s="1" t="s">
        <v>2391</v>
      </c>
      <c r="S193" s="1" t="s">
        <v>1377</v>
      </c>
      <c r="T193" s="1" t="s">
        <v>1378</v>
      </c>
      <c r="U193" s="1" t="s">
        <v>1334</v>
      </c>
      <c r="V193" s="1" t="s">
        <v>1379</v>
      </c>
    </row>
    <row r="194" s="1" customFormat="1" spans="1:22">
      <c r="A194" s="3">
        <v>999228469959878</v>
      </c>
      <c r="B194" s="1" t="s">
        <v>2385</v>
      </c>
      <c r="C194" s="1" t="s">
        <v>2392</v>
      </c>
      <c r="D194" s="1" t="s">
        <v>1541</v>
      </c>
      <c r="E194" s="1" t="s">
        <v>2393</v>
      </c>
      <c r="F194" s="1" t="s">
        <v>1397</v>
      </c>
      <c r="G194" s="1" t="s">
        <v>1364</v>
      </c>
      <c r="H194" s="1" t="s">
        <v>1369</v>
      </c>
      <c r="I194" s="1" t="s">
        <v>2394</v>
      </c>
      <c r="J194" s="1" t="s">
        <v>30</v>
      </c>
      <c r="K194" s="1" t="s">
        <v>2395</v>
      </c>
      <c r="L194" s="1" t="s">
        <v>2395</v>
      </c>
      <c r="M194" s="1" t="s">
        <v>1372</v>
      </c>
      <c r="N194" s="1" t="s">
        <v>1372</v>
      </c>
      <c r="O194" s="1" t="s">
        <v>1373</v>
      </c>
      <c r="P194" s="1" t="s">
        <v>1374</v>
      </c>
      <c r="Q194" s="1" t="s">
        <v>1375</v>
      </c>
      <c r="R194" s="1" t="s">
        <v>2396</v>
      </c>
      <c r="S194" s="1" t="s">
        <v>1377</v>
      </c>
      <c r="T194" s="1" t="s">
        <v>1378</v>
      </c>
      <c r="U194" s="1" t="s">
        <v>1334</v>
      </c>
      <c r="V194" s="1" t="s">
        <v>1379</v>
      </c>
    </row>
    <row r="195" s="1" customFormat="1" spans="1:22">
      <c r="A195" s="3">
        <v>999228445706365</v>
      </c>
      <c r="B195" s="1" t="s">
        <v>2397</v>
      </c>
      <c r="C195" s="1" t="s">
        <v>2398</v>
      </c>
      <c r="D195" s="1" t="s">
        <v>1754</v>
      </c>
      <c r="E195" s="1" t="s">
        <v>2399</v>
      </c>
      <c r="F195" s="1" t="s">
        <v>1397</v>
      </c>
      <c r="G195" s="1" t="s">
        <v>1368</v>
      </c>
      <c r="H195" s="1" t="s">
        <v>1369</v>
      </c>
      <c r="I195" s="1" t="s">
        <v>2400</v>
      </c>
      <c r="J195" s="1" t="s">
        <v>30</v>
      </c>
      <c r="K195" s="1" t="s">
        <v>2401</v>
      </c>
      <c r="L195" s="1" t="s">
        <v>2401</v>
      </c>
      <c r="M195" s="1" t="s">
        <v>1372</v>
      </c>
      <c r="N195" s="1" t="s">
        <v>1372</v>
      </c>
      <c r="O195" s="1" t="s">
        <v>1373</v>
      </c>
      <c r="P195" s="1" t="s">
        <v>1374</v>
      </c>
      <c r="Q195" s="1" t="s">
        <v>1375</v>
      </c>
      <c r="R195" s="1" t="s">
        <v>2402</v>
      </c>
      <c r="S195" s="1" t="s">
        <v>1377</v>
      </c>
      <c r="T195" s="1" t="s">
        <v>1378</v>
      </c>
      <c r="U195" s="1" t="s">
        <v>1334</v>
      </c>
      <c r="V195" s="1" t="s">
        <v>1379</v>
      </c>
    </row>
    <row r="196" s="1" customFormat="1" spans="1:22">
      <c r="A196" s="3">
        <v>28445670879</v>
      </c>
      <c r="B196" s="1" t="s">
        <v>2397</v>
      </c>
      <c r="C196" s="1" t="s">
        <v>2403</v>
      </c>
      <c r="D196" s="1" t="s">
        <v>1754</v>
      </c>
      <c r="E196" s="1" t="s">
        <v>2404</v>
      </c>
      <c r="F196" s="1" t="s">
        <v>1397</v>
      </c>
      <c r="G196" s="1" t="s">
        <v>1368</v>
      </c>
      <c r="H196" s="1" t="s">
        <v>1369</v>
      </c>
      <c r="I196" s="1" t="s">
        <v>2400</v>
      </c>
      <c r="J196" s="1" t="s">
        <v>30</v>
      </c>
      <c r="K196" s="1" t="s">
        <v>2401</v>
      </c>
      <c r="L196" s="1" t="s">
        <v>2401</v>
      </c>
      <c r="M196" s="1" t="s">
        <v>1372</v>
      </c>
      <c r="N196" s="1" t="s">
        <v>1372</v>
      </c>
      <c r="O196" s="1" t="s">
        <v>1373</v>
      </c>
      <c r="P196" s="1" t="s">
        <v>1374</v>
      </c>
      <c r="Q196" s="1" t="s">
        <v>1375</v>
      </c>
      <c r="R196" s="1" t="s">
        <v>2405</v>
      </c>
      <c r="S196" s="1" t="s">
        <v>1377</v>
      </c>
      <c r="T196" s="1" t="s">
        <v>1378</v>
      </c>
      <c r="U196" s="1" t="s">
        <v>1334</v>
      </c>
      <c r="V196" s="1" t="s">
        <v>1379</v>
      </c>
    </row>
    <row r="197" s="1" customFormat="1" spans="1:22">
      <c r="A197" s="3">
        <v>999228443714869</v>
      </c>
      <c r="B197" s="1" t="s">
        <v>2397</v>
      </c>
      <c r="C197" s="1" t="s">
        <v>2406</v>
      </c>
      <c r="D197" s="1" t="s">
        <v>1754</v>
      </c>
      <c r="E197" s="1" t="s">
        <v>2407</v>
      </c>
      <c r="F197" s="1" t="s">
        <v>1428</v>
      </c>
      <c r="G197" s="1" t="s">
        <v>1364</v>
      </c>
      <c r="H197" s="1" t="s">
        <v>1369</v>
      </c>
      <c r="I197" s="1" t="s">
        <v>2408</v>
      </c>
      <c r="J197" s="1" t="s">
        <v>30</v>
      </c>
      <c r="K197" s="1" t="s">
        <v>2409</v>
      </c>
      <c r="L197" s="1" t="s">
        <v>2409</v>
      </c>
      <c r="M197" s="1" t="s">
        <v>1372</v>
      </c>
      <c r="N197" s="1" t="s">
        <v>1372</v>
      </c>
      <c r="O197" s="1" t="s">
        <v>1373</v>
      </c>
      <c r="P197" s="1" t="s">
        <v>1374</v>
      </c>
      <c r="Q197" s="1" t="s">
        <v>1375</v>
      </c>
      <c r="R197" s="1" t="s">
        <v>2410</v>
      </c>
      <c r="S197" s="1" t="s">
        <v>1377</v>
      </c>
      <c r="T197" s="1" t="s">
        <v>1378</v>
      </c>
      <c r="U197" s="1" t="s">
        <v>1334</v>
      </c>
      <c r="V197" s="1" t="s">
        <v>1379</v>
      </c>
    </row>
    <row r="198" s="1" customFormat="1" spans="1:22">
      <c r="A198" s="3">
        <v>999228441811524</v>
      </c>
      <c r="B198" s="1" t="s">
        <v>2411</v>
      </c>
      <c r="C198" s="1" t="s">
        <v>2412</v>
      </c>
      <c r="D198" s="1" t="s">
        <v>2333</v>
      </c>
      <c r="E198" s="1" t="s">
        <v>2413</v>
      </c>
      <c r="F198" s="1" t="s">
        <v>1879</v>
      </c>
      <c r="G198" s="1" t="s">
        <v>1576</v>
      </c>
      <c r="H198" s="1" t="s">
        <v>1369</v>
      </c>
      <c r="I198" s="1" t="s">
        <v>2414</v>
      </c>
      <c r="J198" s="1" t="s">
        <v>30</v>
      </c>
      <c r="K198" s="1" t="s">
        <v>2415</v>
      </c>
      <c r="L198" s="1" t="s">
        <v>2415</v>
      </c>
      <c r="M198" s="1" t="s">
        <v>1372</v>
      </c>
      <c r="N198" s="1" t="s">
        <v>1372</v>
      </c>
      <c r="O198" s="1" t="s">
        <v>1373</v>
      </c>
      <c r="P198" s="1" t="s">
        <v>1374</v>
      </c>
      <c r="Q198" s="1" t="s">
        <v>1375</v>
      </c>
      <c r="R198" s="1" t="s">
        <v>2416</v>
      </c>
      <c r="S198" s="1" t="s">
        <v>1377</v>
      </c>
      <c r="T198" s="1" t="s">
        <v>1378</v>
      </c>
      <c r="U198" s="1" t="s">
        <v>1334</v>
      </c>
      <c r="V198" s="1" t="s">
        <v>1379</v>
      </c>
    </row>
    <row r="199" s="1" customFormat="1" spans="1:22">
      <c r="A199" s="3">
        <v>999228439559570</v>
      </c>
      <c r="B199" s="1" t="s">
        <v>2411</v>
      </c>
      <c r="C199" s="1" t="s">
        <v>2417</v>
      </c>
      <c r="D199" s="1" t="s">
        <v>1824</v>
      </c>
      <c r="E199" s="1" t="s">
        <v>2418</v>
      </c>
      <c r="F199" s="1" t="s">
        <v>1681</v>
      </c>
      <c r="G199" s="1" t="s">
        <v>1478</v>
      </c>
      <c r="H199" s="1" t="s">
        <v>1369</v>
      </c>
      <c r="I199" s="1" t="s">
        <v>2419</v>
      </c>
      <c r="J199" s="1" t="s">
        <v>30</v>
      </c>
      <c r="K199" s="1" t="s">
        <v>2420</v>
      </c>
      <c r="L199" s="1" t="s">
        <v>2420</v>
      </c>
      <c r="M199" s="1" t="s">
        <v>1372</v>
      </c>
      <c r="N199" s="1" t="s">
        <v>1372</v>
      </c>
      <c r="O199" s="1" t="s">
        <v>1373</v>
      </c>
      <c r="P199" s="1" t="s">
        <v>1374</v>
      </c>
      <c r="Q199" s="1" t="s">
        <v>1375</v>
      </c>
      <c r="R199" s="1" t="s">
        <v>2421</v>
      </c>
      <c r="S199" s="1" t="s">
        <v>1377</v>
      </c>
      <c r="T199" s="1" t="s">
        <v>1378</v>
      </c>
      <c r="U199" s="1" t="s">
        <v>1334</v>
      </c>
      <c r="V199" s="1" t="s">
        <v>1379</v>
      </c>
    </row>
    <row r="200" s="1" customFormat="1" spans="1:22">
      <c r="A200" s="3">
        <v>999228420127104</v>
      </c>
      <c r="B200" s="1" t="s">
        <v>2422</v>
      </c>
      <c r="C200" s="1" t="s">
        <v>2423</v>
      </c>
      <c r="D200" s="1" t="s">
        <v>2424</v>
      </c>
      <c r="E200" s="1" t="s">
        <v>2425</v>
      </c>
      <c r="F200" s="1" t="s">
        <v>1397</v>
      </c>
      <c r="G200" s="1" t="s">
        <v>1364</v>
      </c>
      <c r="H200" s="1" t="s">
        <v>1369</v>
      </c>
      <c r="I200" s="1" t="s">
        <v>2426</v>
      </c>
      <c r="J200" s="1" t="s">
        <v>30</v>
      </c>
      <c r="K200" s="1" t="s">
        <v>2427</v>
      </c>
      <c r="L200" s="1" t="s">
        <v>2427</v>
      </c>
      <c r="M200" s="1" t="s">
        <v>1372</v>
      </c>
      <c r="N200" s="1" t="s">
        <v>1372</v>
      </c>
      <c r="O200" s="1" t="s">
        <v>1373</v>
      </c>
      <c r="P200" s="1" t="s">
        <v>1374</v>
      </c>
      <c r="Q200" s="1" t="s">
        <v>1375</v>
      </c>
      <c r="R200" s="1" t="s">
        <v>2428</v>
      </c>
      <c r="S200" s="1" t="s">
        <v>1377</v>
      </c>
      <c r="T200" s="1" t="s">
        <v>1378</v>
      </c>
      <c r="U200" s="1" t="s">
        <v>2429</v>
      </c>
      <c r="V200" s="1" t="s">
        <v>1404</v>
      </c>
    </row>
    <row r="201" s="1" customFormat="1" spans="1:22">
      <c r="A201" s="3">
        <v>999228419583928</v>
      </c>
      <c r="B201" s="1" t="s">
        <v>2422</v>
      </c>
      <c r="C201" s="1" t="s">
        <v>2430</v>
      </c>
      <c r="D201" s="1" t="s">
        <v>1824</v>
      </c>
      <c r="E201" s="1" t="s">
        <v>2431</v>
      </c>
      <c r="F201" s="1" t="s">
        <v>1829</v>
      </c>
      <c r="G201" s="1" t="s">
        <v>1576</v>
      </c>
      <c r="H201" s="1" t="s">
        <v>1369</v>
      </c>
      <c r="I201" s="1" t="s">
        <v>2432</v>
      </c>
      <c r="J201" s="1" t="s">
        <v>30</v>
      </c>
      <c r="K201" s="1" t="s">
        <v>2433</v>
      </c>
      <c r="L201" s="1" t="s">
        <v>2433</v>
      </c>
      <c r="M201" s="1" t="s">
        <v>1372</v>
      </c>
      <c r="N201" s="1" t="s">
        <v>1372</v>
      </c>
      <c r="O201" s="1" t="s">
        <v>1373</v>
      </c>
      <c r="P201" s="1" t="s">
        <v>1374</v>
      </c>
      <c r="Q201" s="1" t="s">
        <v>1375</v>
      </c>
      <c r="R201" s="1" t="s">
        <v>2434</v>
      </c>
      <c r="S201" s="1" t="s">
        <v>1377</v>
      </c>
      <c r="T201" s="1" t="s">
        <v>1378</v>
      </c>
      <c r="U201" s="1" t="s">
        <v>1334</v>
      </c>
      <c r="V201" s="1" t="s">
        <v>1379</v>
      </c>
    </row>
    <row r="202" s="1" customFormat="1" spans="1:22">
      <c r="A202" s="3">
        <v>999228416553295</v>
      </c>
      <c r="B202" s="1" t="s">
        <v>2422</v>
      </c>
      <c r="C202" s="1" t="s">
        <v>2435</v>
      </c>
      <c r="D202" s="1" t="s">
        <v>2436</v>
      </c>
      <c r="E202" s="1" t="s">
        <v>2437</v>
      </c>
      <c r="F202" s="1" t="s">
        <v>1829</v>
      </c>
      <c r="G202" s="1" t="s">
        <v>1576</v>
      </c>
      <c r="H202" s="1" t="s">
        <v>1369</v>
      </c>
      <c r="I202" s="1" t="s">
        <v>2438</v>
      </c>
      <c r="J202" s="1" t="s">
        <v>30</v>
      </c>
      <c r="K202" s="1" t="s">
        <v>2439</v>
      </c>
      <c r="L202" s="1" t="s">
        <v>2439</v>
      </c>
      <c r="M202" s="1" t="s">
        <v>1372</v>
      </c>
      <c r="N202" s="1" t="s">
        <v>1372</v>
      </c>
      <c r="O202" s="1" t="s">
        <v>1373</v>
      </c>
      <c r="P202" s="1" t="s">
        <v>1374</v>
      </c>
      <c r="Q202" s="1" t="s">
        <v>1375</v>
      </c>
      <c r="R202" s="1" t="s">
        <v>2440</v>
      </c>
      <c r="S202" s="1" t="s">
        <v>1377</v>
      </c>
      <c r="T202" s="1" t="s">
        <v>1378</v>
      </c>
      <c r="U202" s="1" t="s">
        <v>1334</v>
      </c>
      <c r="V202" s="1" t="s">
        <v>1379</v>
      </c>
    </row>
    <row r="203" s="1" customFormat="1" spans="1:22">
      <c r="A203" s="3">
        <v>999228414013775</v>
      </c>
      <c r="B203" s="1" t="s">
        <v>2422</v>
      </c>
      <c r="C203" s="1" t="s">
        <v>2441</v>
      </c>
      <c r="D203" s="1" t="s">
        <v>2223</v>
      </c>
      <c r="E203" s="1" t="s">
        <v>2442</v>
      </c>
      <c r="F203" s="1" t="s">
        <v>1879</v>
      </c>
      <c r="G203" s="1" t="s">
        <v>1681</v>
      </c>
      <c r="H203" s="1" t="s">
        <v>1369</v>
      </c>
      <c r="I203" s="1" t="s">
        <v>2443</v>
      </c>
      <c r="J203" s="1" t="s">
        <v>30</v>
      </c>
      <c r="K203" s="1" t="s">
        <v>2444</v>
      </c>
      <c r="L203" s="1" t="s">
        <v>2444</v>
      </c>
      <c r="M203" s="1" t="s">
        <v>1372</v>
      </c>
      <c r="N203" s="1" t="s">
        <v>1372</v>
      </c>
      <c r="O203" s="1" t="s">
        <v>1373</v>
      </c>
      <c r="P203" s="1" t="s">
        <v>1374</v>
      </c>
      <c r="Q203" s="1" t="s">
        <v>1375</v>
      </c>
      <c r="R203" s="1" t="s">
        <v>2445</v>
      </c>
      <c r="S203" s="1" t="s">
        <v>1377</v>
      </c>
      <c r="T203" s="1" t="s">
        <v>1378</v>
      </c>
      <c r="U203" s="1" t="s">
        <v>1334</v>
      </c>
      <c r="V203" s="1" t="s">
        <v>1539</v>
      </c>
    </row>
    <row r="204" s="1" customFormat="1" spans="1:22">
      <c r="A204" s="3">
        <v>999228412353792</v>
      </c>
      <c r="B204" s="1" t="s">
        <v>2446</v>
      </c>
      <c r="C204" s="1" t="s">
        <v>2447</v>
      </c>
      <c r="D204" s="1" t="s">
        <v>1436</v>
      </c>
      <c r="E204" s="1" t="s">
        <v>2448</v>
      </c>
      <c r="F204" s="1" t="s">
        <v>1428</v>
      </c>
      <c r="G204" s="1" t="s">
        <v>1368</v>
      </c>
      <c r="H204" s="1" t="s">
        <v>1369</v>
      </c>
      <c r="I204" s="1" t="s">
        <v>2449</v>
      </c>
      <c r="J204" s="1" t="s">
        <v>30</v>
      </c>
      <c r="K204" s="1" t="s">
        <v>2450</v>
      </c>
      <c r="L204" s="1" t="s">
        <v>2450</v>
      </c>
      <c r="M204" s="1" t="s">
        <v>1372</v>
      </c>
      <c r="N204" s="1" t="s">
        <v>1372</v>
      </c>
      <c r="O204" s="1" t="s">
        <v>1373</v>
      </c>
      <c r="P204" s="1" t="s">
        <v>1374</v>
      </c>
      <c r="Q204" s="1" t="s">
        <v>1375</v>
      </c>
      <c r="R204" s="1" t="s">
        <v>2451</v>
      </c>
      <c r="S204" s="1" t="s">
        <v>1377</v>
      </c>
      <c r="T204" s="1" t="s">
        <v>1378</v>
      </c>
      <c r="U204" s="1" t="s">
        <v>1334</v>
      </c>
      <c r="V204" s="1" t="s">
        <v>1379</v>
      </c>
    </row>
    <row r="205" s="1" customFormat="1" spans="1:22">
      <c r="A205" s="3">
        <v>999228403220546</v>
      </c>
      <c r="B205" s="1" t="s">
        <v>2446</v>
      </c>
      <c r="C205" s="1" t="s">
        <v>2452</v>
      </c>
      <c r="D205" s="1" t="s">
        <v>2453</v>
      </c>
      <c r="E205" s="1" t="s">
        <v>2454</v>
      </c>
      <c r="F205" s="1" t="s">
        <v>1576</v>
      </c>
      <c r="G205" s="1" t="s">
        <v>1397</v>
      </c>
      <c r="H205" s="1" t="s">
        <v>1369</v>
      </c>
      <c r="I205" s="1" t="s">
        <v>2455</v>
      </c>
      <c r="J205" s="1" t="s">
        <v>30</v>
      </c>
      <c r="K205" s="1" t="s">
        <v>2456</v>
      </c>
      <c r="L205" s="1" t="s">
        <v>2456</v>
      </c>
      <c r="M205" s="1" t="s">
        <v>1372</v>
      </c>
      <c r="N205" s="1" t="s">
        <v>1372</v>
      </c>
      <c r="O205" s="1" t="s">
        <v>1373</v>
      </c>
      <c r="P205" s="1" t="s">
        <v>1374</v>
      </c>
      <c r="Q205" s="1" t="s">
        <v>1375</v>
      </c>
      <c r="R205" s="1" t="s">
        <v>2457</v>
      </c>
      <c r="S205" s="1" t="s">
        <v>1377</v>
      </c>
      <c r="T205" s="1" t="s">
        <v>1378</v>
      </c>
      <c r="U205" s="1" t="s">
        <v>1334</v>
      </c>
      <c r="V205" s="1" t="s">
        <v>1504</v>
      </c>
    </row>
    <row r="206" s="1" customFormat="1" spans="1:22">
      <c r="A206" s="3">
        <v>999228391656150</v>
      </c>
      <c r="B206" s="1" t="s">
        <v>2458</v>
      </c>
      <c r="C206" s="1" t="s">
        <v>2459</v>
      </c>
      <c r="D206" s="1" t="s">
        <v>1387</v>
      </c>
      <c r="E206" s="1" t="s">
        <v>2460</v>
      </c>
      <c r="F206" s="1" t="s">
        <v>1428</v>
      </c>
      <c r="G206" s="1" t="s">
        <v>1397</v>
      </c>
      <c r="H206" s="1" t="s">
        <v>1369</v>
      </c>
      <c r="I206" s="1" t="s">
        <v>2461</v>
      </c>
      <c r="J206" s="1" t="s">
        <v>30</v>
      </c>
      <c r="K206" s="1" t="s">
        <v>2462</v>
      </c>
      <c r="L206" s="1" t="s">
        <v>2462</v>
      </c>
      <c r="M206" s="1" t="s">
        <v>1372</v>
      </c>
      <c r="N206" s="1" t="s">
        <v>1372</v>
      </c>
      <c r="O206" s="1" t="s">
        <v>1373</v>
      </c>
      <c r="P206" s="1" t="s">
        <v>1374</v>
      </c>
      <c r="Q206" s="1" t="s">
        <v>1375</v>
      </c>
      <c r="R206" s="1" t="s">
        <v>2463</v>
      </c>
      <c r="S206" s="1" t="s">
        <v>1377</v>
      </c>
      <c r="T206" s="1" t="s">
        <v>1378</v>
      </c>
      <c r="U206" s="1" t="s">
        <v>1334</v>
      </c>
      <c r="V206" s="1" t="s">
        <v>1379</v>
      </c>
    </row>
    <row r="207" s="1" customFormat="1" spans="1:22">
      <c r="A207" s="3">
        <v>999228390423544</v>
      </c>
      <c r="B207" s="1" t="s">
        <v>2458</v>
      </c>
      <c r="C207" s="1" t="s">
        <v>2464</v>
      </c>
      <c r="D207" s="1" t="s">
        <v>2465</v>
      </c>
      <c r="E207" s="1" t="s">
        <v>2466</v>
      </c>
      <c r="F207" s="1" t="s">
        <v>1829</v>
      </c>
      <c r="G207" s="1" t="s">
        <v>1428</v>
      </c>
      <c r="H207" s="1" t="s">
        <v>1369</v>
      </c>
      <c r="I207" s="1" t="s">
        <v>2467</v>
      </c>
      <c r="J207" s="1" t="s">
        <v>30</v>
      </c>
      <c r="K207" s="1" t="s">
        <v>2468</v>
      </c>
      <c r="L207" s="1" t="s">
        <v>2468</v>
      </c>
      <c r="M207" s="1" t="s">
        <v>1372</v>
      </c>
      <c r="N207" s="1" t="s">
        <v>1372</v>
      </c>
      <c r="O207" s="1" t="s">
        <v>1373</v>
      </c>
      <c r="P207" s="1" t="s">
        <v>1374</v>
      </c>
      <c r="Q207" s="1" t="s">
        <v>1375</v>
      </c>
      <c r="R207" s="1" t="s">
        <v>2469</v>
      </c>
      <c r="S207" s="1" t="s">
        <v>1377</v>
      </c>
      <c r="T207" s="1" t="s">
        <v>1378</v>
      </c>
      <c r="U207" s="1" t="s">
        <v>1334</v>
      </c>
      <c r="V207" s="1" t="s">
        <v>1379</v>
      </c>
    </row>
    <row r="208" s="1" customFormat="1" spans="1:22">
      <c r="A208" s="3">
        <v>999228389734667</v>
      </c>
      <c r="B208" s="1" t="s">
        <v>2458</v>
      </c>
      <c r="C208" s="1" t="s">
        <v>2470</v>
      </c>
      <c r="D208" s="1" t="s">
        <v>2424</v>
      </c>
      <c r="E208" s="1" t="s">
        <v>2471</v>
      </c>
      <c r="F208" s="1" t="s">
        <v>1428</v>
      </c>
      <c r="G208" s="1" t="s">
        <v>1397</v>
      </c>
      <c r="H208" s="1" t="s">
        <v>1369</v>
      </c>
      <c r="I208" s="1" t="s">
        <v>2472</v>
      </c>
      <c r="J208" s="1" t="s">
        <v>30</v>
      </c>
      <c r="K208" s="1" t="s">
        <v>2473</v>
      </c>
      <c r="L208" s="1" t="s">
        <v>2473</v>
      </c>
      <c r="M208" s="1" t="s">
        <v>1372</v>
      </c>
      <c r="N208" s="1" t="s">
        <v>1372</v>
      </c>
      <c r="O208" s="1" t="s">
        <v>1373</v>
      </c>
      <c r="P208" s="1" t="s">
        <v>1374</v>
      </c>
      <c r="Q208" s="1" t="s">
        <v>1375</v>
      </c>
      <c r="R208" s="1" t="s">
        <v>2474</v>
      </c>
      <c r="S208" s="1" t="s">
        <v>1377</v>
      </c>
      <c r="T208" s="1" t="s">
        <v>1378</v>
      </c>
      <c r="U208" s="1" t="s">
        <v>2429</v>
      </c>
      <c r="V208" s="1" t="s">
        <v>1404</v>
      </c>
    </row>
    <row r="209" s="1" customFormat="1" spans="1:22">
      <c r="A209" s="3">
        <v>999228367896214</v>
      </c>
      <c r="B209" s="1" t="s">
        <v>2475</v>
      </c>
      <c r="C209" s="1" t="s">
        <v>2476</v>
      </c>
      <c r="D209" s="1" t="s">
        <v>2477</v>
      </c>
      <c r="E209" s="1" t="s">
        <v>2478</v>
      </c>
      <c r="F209" s="1" t="s">
        <v>1478</v>
      </c>
      <c r="G209" s="1" t="s">
        <v>1428</v>
      </c>
      <c r="H209" s="1" t="s">
        <v>1369</v>
      </c>
      <c r="I209" s="1" t="s">
        <v>2479</v>
      </c>
      <c r="J209" s="1" t="s">
        <v>30</v>
      </c>
      <c r="K209" s="1" t="s">
        <v>2480</v>
      </c>
      <c r="L209" s="1" t="s">
        <v>2480</v>
      </c>
      <c r="M209" s="1" t="s">
        <v>1372</v>
      </c>
      <c r="N209" s="1" t="s">
        <v>1372</v>
      </c>
      <c r="O209" s="1" t="s">
        <v>1373</v>
      </c>
      <c r="P209" s="1" t="s">
        <v>1374</v>
      </c>
      <c r="Q209" s="1" t="s">
        <v>1375</v>
      </c>
      <c r="R209" s="1" t="s">
        <v>2481</v>
      </c>
      <c r="S209" s="1" t="s">
        <v>1377</v>
      </c>
      <c r="T209" s="1" t="s">
        <v>1378</v>
      </c>
      <c r="U209" s="1" t="s">
        <v>1334</v>
      </c>
      <c r="V209" s="1" t="s">
        <v>1379</v>
      </c>
    </row>
    <row r="210" s="1" customFormat="1" spans="1:22">
      <c r="A210" s="3">
        <v>999228358867099</v>
      </c>
      <c r="B210" s="1" t="s">
        <v>2482</v>
      </c>
      <c r="C210" s="1" t="s">
        <v>2483</v>
      </c>
      <c r="D210" s="1" t="s">
        <v>2223</v>
      </c>
      <c r="E210" s="1" t="s">
        <v>2484</v>
      </c>
      <c r="F210" s="1" t="s">
        <v>1879</v>
      </c>
      <c r="G210" s="1" t="s">
        <v>1681</v>
      </c>
      <c r="H210" s="1" t="s">
        <v>1369</v>
      </c>
      <c r="I210" s="1" t="s">
        <v>2485</v>
      </c>
      <c r="J210" s="1" t="s">
        <v>30</v>
      </c>
      <c r="K210" s="1" t="s">
        <v>2486</v>
      </c>
      <c r="L210" s="1" t="s">
        <v>2486</v>
      </c>
      <c r="M210" s="1" t="s">
        <v>1372</v>
      </c>
      <c r="N210" s="1" t="s">
        <v>1372</v>
      </c>
      <c r="O210" s="1" t="s">
        <v>1373</v>
      </c>
      <c r="P210" s="1" t="s">
        <v>1374</v>
      </c>
      <c r="Q210" s="1" t="s">
        <v>1375</v>
      </c>
      <c r="R210" s="1" t="s">
        <v>2487</v>
      </c>
      <c r="S210" s="1" t="s">
        <v>1377</v>
      </c>
      <c r="T210" s="1" t="s">
        <v>1378</v>
      </c>
      <c r="U210" s="1" t="s">
        <v>1334</v>
      </c>
      <c r="V210" s="1" t="s">
        <v>1539</v>
      </c>
    </row>
    <row r="211" s="1" customFormat="1" spans="1:22">
      <c r="A211" s="3">
        <v>999228355248110</v>
      </c>
      <c r="B211" s="1" t="s">
        <v>2482</v>
      </c>
      <c r="C211" s="1" t="s">
        <v>2488</v>
      </c>
      <c r="D211" s="1" t="s">
        <v>2424</v>
      </c>
      <c r="E211" s="1" t="s">
        <v>2489</v>
      </c>
      <c r="F211" s="1" t="s">
        <v>1770</v>
      </c>
      <c r="G211" s="1" t="s">
        <v>1576</v>
      </c>
      <c r="H211" s="1" t="s">
        <v>1369</v>
      </c>
      <c r="I211" s="1" t="s">
        <v>2490</v>
      </c>
      <c r="J211" s="1" t="s">
        <v>30</v>
      </c>
      <c r="K211" s="1" t="s">
        <v>2491</v>
      </c>
      <c r="L211" s="1" t="s">
        <v>2491</v>
      </c>
      <c r="M211" s="1" t="s">
        <v>1372</v>
      </c>
      <c r="N211" s="1" t="s">
        <v>1372</v>
      </c>
      <c r="O211" s="1" t="s">
        <v>1373</v>
      </c>
      <c r="P211" s="1" t="s">
        <v>1374</v>
      </c>
      <c r="Q211" s="1" t="s">
        <v>1375</v>
      </c>
      <c r="R211" s="1" t="s">
        <v>2492</v>
      </c>
      <c r="S211" s="1" t="s">
        <v>1377</v>
      </c>
      <c r="T211" s="1" t="s">
        <v>1378</v>
      </c>
      <c r="U211" s="1" t="s">
        <v>2429</v>
      </c>
      <c r="V211" s="1" t="s">
        <v>1404</v>
      </c>
    </row>
    <row r="212" s="1" customFormat="1" spans="1:22">
      <c r="A212" s="3">
        <v>999228340509873</v>
      </c>
      <c r="B212" s="1" t="s">
        <v>2493</v>
      </c>
      <c r="C212" s="1" t="s">
        <v>2494</v>
      </c>
      <c r="D212" s="1" t="s">
        <v>2223</v>
      </c>
      <c r="E212" s="1" t="s">
        <v>2495</v>
      </c>
      <c r="F212" s="1" t="s">
        <v>1879</v>
      </c>
      <c r="G212" s="1" t="s">
        <v>1681</v>
      </c>
      <c r="H212" s="1" t="s">
        <v>1369</v>
      </c>
      <c r="I212" s="1" t="s">
        <v>2496</v>
      </c>
      <c r="J212" s="1" t="s">
        <v>30</v>
      </c>
      <c r="K212" s="1" t="s">
        <v>2497</v>
      </c>
      <c r="L212" s="1" t="s">
        <v>2497</v>
      </c>
      <c r="M212" s="1" t="s">
        <v>1372</v>
      </c>
      <c r="N212" s="1" t="s">
        <v>1372</v>
      </c>
      <c r="O212" s="1" t="s">
        <v>1373</v>
      </c>
      <c r="P212" s="1" t="s">
        <v>1374</v>
      </c>
      <c r="Q212" s="1" t="s">
        <v>1375</v>
      </c>
      <c r="R212" s="1" t="s">
        <v>2498</v>
      </c>
      <c r="S212" s="1" t="s">
        <v>1377</v>
      </c>
      <c r="T212" s="1" t="s">
        <v>1378</v>
      </c>
      <c r="U212" s="1" t="s">
        <v>1334</v>
      </c>
      <c r="V212" s="1" t="s">
        <v>1539</v>
      </c>
    </row>
    <row r="213" s="1" customFormat="1" spans="1:22">
      <c r="A213" s="3">
        <v>999228338379294</v>
      </c>
      <c r="B213" s="1" t="s">
        <v>2493</v>
      </c>
      <c r="C213" s="1" t="s">
        <v>2499</v>
      </c>
      <c r="D213" s="1" t="s">
        <v>2500</v>
      </c>
      <c r="E213" s="1" t="s">
        <v>2501</v>
      </c>
      <c r="F213" s="1" t="s">
        <v>1681</v>
      </c>
      <c r="G213" s="1" t="s">
        <v>1428</v>
      </c>
      <c r="H213" s="1" t="s">
        <v>1369</v>
      </c>
      <c r="I213" s="1" t="s">
        <v>2502</v>
      </c>
      <c r="J213" s="1" t="s">
        <v>30</v>
      </c>
      <c r="K213" s="1" t="s">
        <v>2503</v>
      </c>
      <c r="L213" s="1" t="s">
        <v>2503</v>
      </c>
      <c r="M213" s="1" t="s">
        <v>1372</v>
      </c>
      <c r="N213" s="1" t="s">
        <v>1372</v>
      </c>
      <c r="O213" s="1" t="s">
        <v>1373</v>
      </c>
      <c r="P213" s="1" t="s">
        <v>1374</v>
      </c>
      <c r="Q213" s="1" t="s">
        <v>1375</v>
      </c>
      <c r="R213" s="1" t="s">
        <v>2504</v>
      </c>
      <c r="S213" s="1" t="s">
        <v>1377</v>
      </c>
      <c r="T213" s="1" t="s">
        <v>1378</v>
      </c>
      <c r="U213" s="1" t="s">
        <v>1334</v>
      </c>
      <c r="V213" s="1" t="s">
        <v>1504</v>
      </c>
    </row>
    <row r="214" s="1" customFormat="1" spans="1:22">
      <c r="A214" s="3">
        <v>999228320716440</v>
      </c>
      <c r="B214" s="1" t="s">
        <v>2505</v>
      </c>
      <c r="C214" s="1" t="s">
        <v>2506</v>
      </c>
      <c r="D214" s="1" t="s">
        <v>2223</v>
      </c>
      <c r="E214" s="1" t="s">
        <v>2507</v>
      </c>
      <c r="F214" s="1" t="s">
        <v>1951</v>
      </c>
      <c r="G214" s="1" t="s">
        <v>1681</v>
      </c>
      <c r="H214" s="1" t="s">
        <v>1369</v>
      </c>
      <c r="I214" s="1" t="s">
        <v>2508</v>
      </c>
      <c r="J214" s="1" t="s">
        <v>30</v>
      </c>
      <c r="K214" s="1" t="s">
        <v>2509</v>
      </c>
      <c r="L214" s="1" t="s">
        <v>2509</v>
      </c>
      <c r="M214" s="1" t="s">
        <v>1372</v>
      </c>
      <c r="N214" s="1" t="s">
        <v>1372</v>
      </c>
      <c r="O214" s="1" t="s">
        <v>1373</v>
      </c>
      <c r="P214" s="1" t="s">
        <v>1374</v>
      </c>
      <c r="Q214" s="1" t="s">
        <v>1375</v>
      </c>
      <c r="R214" s="1" t="s">
        <v>2510</v>
      </c>
      <c r="S214" s="1" t="s">
        <v>1377</v>
      </c>
      <c r="T214" s="1" t="s">
        <v>1378</v>
      </c>
      <c r="U214" s="1" t="s">
        <v>1334</v>
      </c>
      <c r="V214" s="1" t="s">
        <v>1539</v>
      </c>
    </row>
    <row r="215" s="1" customFormat="1" spans="1:22">
      <c r="A215" s="3">
        <v>999228320408581</v>
      </c>
      <c r="B215" s="1" t="s">
        <v>2505</v>
      </c>
      <c r="C215" s="1" t="s">
        <v>2511</v>
      </c>
      <c r="D215" s="1" t="s">
        <v>2278</v>
      </c>
      <c r="E215" s="1" t="s">
        <v>2512</v>
      </c>
      <c r="F215" s="1" t="s">
        <v>1428</v>
      </c>
      <c r="G215" s="1" t="s">
        <v>1364</v>
      </c>
      <c r="H215" s="1" t="s">
        <v>1369</v>
      </c>
      <c r="I215" s="1" t="s">
        <v>2513</v>
      </c>
      <c r="J215" s="1" t="s">
        <v>30</v>
      </c>
      <c r="K215" s="1" t="s">
        <v>2514</v>
      </c>
      <c r="L215" s="1" t="s">
        <v>2514</v>
      </c>
      <c r="M215" s="1" t="s">
        <v>1372</v>
      </c>
      <c r="N215" s="1" t="s">
        <v>1372</v>
      </c>
      <c r="O215" s="1" t="s">
        <v>1373</v>
      </c>
      <c r="P215" s="1" t="s">
        <v>1374</v>
      </c>
      <c r="Q215" s="1" t="s">
        <v>1375</v>
      </c>
      <c r="R215" s="1" t="s">
        <v>2515</v>
      </c>
      <c r="S215" s="1" t="s">
        <v>1377</v>
      </c>
      <c r="T215" s="1" t="s">
        <v>1378</v>
      </c>
      <c r="U215" s="1" t="s">
        <v>1334</v>
      </c>
      <c r="V215" s="1" t="s">
        <v>1379</v>
      </c>
    </row>
    <row r="216" s="1" customFormat="1" spans="1:22">
      <c r="A216" s="3">
        <v>999228295784414</v>
      </c>
      <c r="B216" s="1" t="s">
        <v>2516</v>
      </c>
      <c r="C216" s="1" t="s">
        <v>2517</v>
      </c>
      <c r="D216" s="1" t="s">
        <v>2424</v>
      </c>
      <c r="E216" s="1" t="s">
        <v>2518</v>
      </c>
      <c r="F216" s="1" t="s">
        <v>1829</v>
      </c>
      <c r="G216" s="1" t="s">
        <v>1576</v>
      </c>
      <c r="H216" s="1" t="s">
        <v>1369</v>
      </c>
      <c r="I216" s="1" t="s">
        <v>2519</v>
      </c>
      <c r="J216" s="1" t="s">
        <v>30</v>
      </c>
      <c r="K216" s="1" t="s">
        <v>2520</v>
      </c>
      <c r="L216" s="1" t="s">
        <v>2520</v>
      </c>
      <c r="M216" s="1" t="s">
        <v>1372</v>
      </c>
      <c r="N216" s="1" t="s">
        <v>1372</v>
      </c>
      <c r="O216" s="1" t="s">
        <v>1373</v>
      </c>
      <c r="P216" s="1" t="s">
        <v>1374</v>
      </c>
      <c r="Q216" s="1" t="s">
        <v>1375</v>
      </c>
      <c r="R216" s="1" t="s">
        <v>2521</v>
      </c>
      <c r="S216" s="1" t="s">
        <v>1377</v>
      </c>
      <c r="T216" s="1" t="s">
        <v>1378</v>
      </c>
      <c r="U216" s="1" t="s">
        <v>2429</v>
      </c>
      <c r="V216" s="1" t="s">
        <v>1404</v>
      </c>
    </row>
    <row r="217" s="1" customFormat="1" spans="1:22">
      <c r="A217" s="3">
        <v>999228288808951</v>
      </c>
      <c r="B217" s="1" t="s">
        <v>2522</v>
      </c>
      <c r="C217" s="1" t="s">
        <v>2523</v>
      </c>
      <c r="D217" s="1" t="s">
        <v>2223</v>
      </c>
      <c r="E217" s="1" t="s">
        <v>2524</v>
      </c>
      <c r="F217" s="1" t="s">
        <v>1829</v>
      </c>
      <c r="G217" s="1" t="s">
        <v>1681</v>
      </c>
      <c r="H217" s="1" t="s">
        <v>1369</v>
      </c>
      <c r="I217" s="1" t="s">
        <v>2525</v>
      </c>
      <c r="J217" s="1" t="s">
        <v>30</v>
      </c>
      <c r="K217" s="1" t="s">
        <v>2526</v>
      </c>
      <c r="L217" s="1" t="s">
        <v>2526</v>
      </c>
      <c r="M217" s="1" t="s">
        <v>1372</v>
      </c>
      <c r="N217" s="1" t="s">
        <v>1372</v>
      </c>
      <c r="O217" s="1" t="s">
        <v>1373</v>
      </c>
      <c r="P217" s="1" t="s">
        <v>1374</v>
      </c>
      <c r="Q217" s="1" t="s">
        <v>1375</v>
      </c>
      <c r="R217" s="1" t="s">
        <v>2527</v>
      </c>
      <c r="S217" s="1" t="s">
        <v>1377</v>
      </c>
      <c r="T217" s="1" t="s">
        <v>1378</v>
      </c>
      <c r="U217" s="1" t="s">
        <v>1334</v>
      </c>
      <c r="V217" s="1" t="s">
        <v>1539</v>
      </c>
    </row>
    <row r="218" s="1" customFormat="1" spans="1:22">
      <c r="A218" s="3">
        <v>999228287065766</v>
      </c>
      <c r="B218" s="1" t="s">
        <v>2522</v>
      </c>
      <c r="C218" s="1" t="s">
        <v>2528</v>
      </c>
      <c r="D218" s="1" t="s">
        <v>2529</v>
      </c>
      <c r="E218" s="1" t="s">
        <v>2530</v>
      </c>
      <c r="F218" s="1" t="s">
        <v>1829</v>
      </c>
      <c r="G218" s="1" t="s">
        <v>1576</v>
      </c>
      <c r="H218" s="1" t="s">
        <v>1369</v>
      </c>
      <c r="I218" s="1" t="s">
        <v>2531</v>
      </c>
      <c r="J218" s="1" t="s">
        <v>30</v>
      </c>
      <c r="K218" s="1" t="s">
        <v>2532</v>
      </c>
      <c r="L218" s="1" t="s">
        <v>2532</v>
      </c>
      <c r="M218" s="1" t="s">
        <v>1372</v>
      </c>
      <c r="N218" s="1" t="s">
        <v>1372</v>
      </c>
      <c r="O218" s="1" t="s">
        <v>1373</v>
      </c>
      <c r="P218" s="1" t="s">
        <v>1374</v>
      </c>
      <c r="Q218" s="1" t="s">
        <v>1375</v>
      </c>
      <c r="R218" s="1" t="s">
        <v>2533</v>
      </c>
      <c r="S218" s="1" t="s">
        <v>1377</v>
      </c>
      <c r="T218" s="1" t="s">
        <v>1378</v>
      </c>
      <c r="U218" s="1" t="s">
        <v>1334</v>
      </c>
      <c r="V218" s="1" t="s">
        <v>1379</v>
      </c>
    </row>
    <row r="219" s="1" customFormat="1" spans="1:22">
      <c r="A219" s="3">
        <v>999228286339261</v>
      </c>
      <c r="B219" s="1" t="s">
        <v>2522</v>
      </c>
      <c r="C219" s="1" t="s">
        <v>2534</v>
      </c>
      <c r="D219" s="1" t="s">
        <v>2424</v>
      </c>
      <c r="E219" s="1" t="s">
        <v>2535</v>
      </c>
      <c r="F219" s="1" t="s">
        <v>1478</v>
      </c>
      <c r="G219" s="1" t="s">
        <v>1397</v>
      </c>
      <c r="H219" s="1" t="s">
        <v>1369</v>
      </c>
      <c r="I219" s="1" t="s">
        <v>2536</v>
      </c>
      <c r="J219" s="1" t="s">
        <v>30</v>
      </c>
      <c r="K219" s="1" t="s">
        <v>2537</v>
      </c>
      <c r="L219" s="1" t="s">
        <v>2537</v>
      </c>
      <c r="M219" s="1" t="s">
        <v>1372</v>
      </c>
      <c r="N219" s="1" t="s">
        <v>1372</v>
      </c>
      <c r="O219" s="1" t="s">
        <v>1373</v>
      </c>
      <c r="P219" s="1" t="s">
        <v>1374</v>
      </c>
      <c r="Q219" s="1" t="s">
        <v>1375</v>
      </c>
      <c r="R219" s="1" t="s">
        <v>2538</v>
      </c>
      <c r="S219" s="1" t="s">
        <v>1377</v>
      </c>
      <c r="T219" s="1" t="s">
        <v>1378</v>
      </c>
      <c r="U219" s="1" t="s">
        <v>2429</v>
      </c>
      <c r="V219" s="1" t="s">
        <v>1404</v>
      </c>
    </row>
    <row r="220" s="1" customFormat="1" spans="1:22">
      <c r="A220" s="3">
        <v>999228285522956</v>
      </c>
      <c r="B220" s="1" t="s">
        <v>2522</v>
      </c>
      <c r="C220" s="1" t="s">
        <v>2539</v>
      </c>
      <c r="D220" s="1" t="s">
        <v>2424</v>
      </c>
      <c r="E220" s="1" t="s">
        <v>2540</v>
      </c>
      <c r="F220" s="1" t="s">
        <v>1770</v>
      </c>
      <c r="G220" s="1" t="s">
        <v>1364</v>
      </c>
      <c r="H220" s="1" t="s">
        <v>1369</v>
      </c>
      <c r="I220" s="1" t="s">
        <v>2541</v>
      </c>
      <c r="J220" s="1" t="s">
        <v>30</v>
      </c>
      <c r="K220" s="1" t="s">
        <v>2542</v>
      </c>
      <c r="L220" s="1" t="s">
        <v>2542</v>
      </c>
      <c r="M220" s="1" t="s">
        <v>1372</v>
      </c>
      <c r="N220" s="1" t="s">
        <v>1372</v>
      </c>
      <c r="O220" s="1" t="s">
        <v>1373</v>
      </c>
      <c r="P220" s="1" t="s">
        <v>1374</v>
      </c>
      <c r="Q220" s="1" t="s">
        <v>1375</v>
      </c>
      <c r="R220" s="1" t="s">
        <v>2543</v>
      </c>
      <c r="S220" s="1" t="s">
        <v>1377</v>
      </c>
      <c r="T220" s="1" t="s">
        <v>1378</v>
      </c>
      <c r="U220" s="1" t="s">
        <v>2429</v>
      </c>
      <c r="V220" s="1" t="s">
        <v>1404</v>
      </c>
    </row>
    <row r="221" s="1" customFormat="1" spans="1:22">
      <c r="A221" s="3">
        <v>999228280516423</v>
      </c>
      <c r="B221" s="1" t="s">
        <v>2522</v>
      </c>
      <c r="C221" s="1" t="s">
        <v>2544</v>
      </c>
      <c r="D221" s="1" t="s">
        <v>2545</v>
      </c>
      <c r="E221" s="1" t="s">
        <v>2546</v>
      </c>
      <c r="F221" s="1" t="s">
        <v>1576</v>
      </c>
      <c r="G221" s="1" t="s">
        <v>1478</v>
      </c>
      <c r="H221" s="1" t="s">
        <v>1369</v>
      </c>
      <c r="I221" s="1" t="s">
        <v>2547</v>
      </c>
      <c r="J221" s="1" t="s">
        <v>30</v>
      </c>
      <c r="K221" s="1" t="s">
        <v>2548</v>
      </c>
      <c r="L221" s="1" t="s">
        <v>2548</v>
      </c>
      <c r="M221" s="1" t="s">
        <v>1372</v>
      </c>
      <c r="N221" s="1" t="s">
        <v>1372</v>
      </c>
      <c r="O221" s="1" t="s">
        <v>1373</v>
      </c>
      <c r="P221" s="1" t="s">
        <v>1374</v>
      </c>
      <c r="Q221" s="1" t="s">
        <v>1375</v>
      </c>
      <c r="R221" s="1" t="s">
        <v>2549</v>
      </c>
      <c r="S221" s="1" t="s">
        <v>1377</v>
      </c>
      <c r="T221" s="1" t="s">
        <v>1378</v>
      </c>
      <c r="U221" s="1" t="s">
        <v>1334</v>
      </c>
      <c r="V221" s="1" t="s">
        <v>1379</v>
      </c>
    </row>
    <row r="222" s="1" customFormat="1" spans="1:22">
      <c r="A222" s="4">
        <v>9.99228266148703e+29</v>
      </c>
      <c r="B222" s="1" t="s">
        <v>2550</v>
      </c>
      <c r="C222" s="1" t="s">
        <v>2551</v>
      </c>
      <c r="D222" s="1" t="s">
        <v>2552</v>
      </c>
      <c r="E222" s="1" t="s">
        <v>2553</v>
      </c>
      <c r="F222" s="1" t="s">
        <v>1364</v>
      </c>
      <c r="G222" s="1" t="s">
        <v>1368</v>
      </c>
      <c r="H222" s="1" t="s">
        <v>1369</v>
      </c>
      <c r="I222" s="1" t="s">
        <v>1373</v>
      </c>
      <c r="J222" s="1" t="s">
        <v>30</v>
      </c>
      <c r="K222" s="1" t="s">
        <v>1373</v>
      </c>
      <c r="L222" s="1" t="s">
        <v>1373</v>
      </c>
      <c r="M222" s="1" t="s">
        <v>1372</v>
      </c>
      <c r="N222" s="1" t="s">
        <v>1372</v>
      </c>
      <c r="O222" s="1" t="s">
        <v>1373</v>
      </c>
      <c r="P222" s="1" t="s">
        <v>1374</v>
      </c>
      <c r="Q222" s="1" t="s">
        <v>1375</v>
      </c>
      <c r="R222" s="1" t="s">
        <v>2554</v>
      </c>
      <c r="S222" s="1" t="s">
        <v>1377</v>
      </c>
      <c r="T222" s="1" t="s">
        <v>1378</v>
      </c>
      <c r="U222" s="1" t="s">
        <v>1334</v>
      </c>
      <c r="V222" s="1" t="s">
        <v>1379</v>
      </c>
    </row>
    <row r="223" s="1" customFormat="1" spans="1:22">
      <c r="A223" s="3">
        <v>999228257017544</v>
      </c>
      <c r="B223" s="1" t="s">
        <v>2555</v>
      </c>
      <c r="C223" s="1" t="s">
        <v>2556</v>
      </c>
      <c r="D223" s="1" t="s">
        <v>2545</v>
      </c>
      <c r="E223" s="1" t="s">
        <v>2557</v>
      </c>
      <c r="F223" s="1" t="s">
        <v>1770</v>
      </c>
      <c r="G223" s="1" t="s">
        <v>1681</v>
      </c>
      <c r="H223" s="1" t="s">
        <v>1369</v>
      </c>
      <c r="I223" s="1" t="s">
        <v>2558</v>
      </c>
      <c r="J223" s="1" t="s">
        <v>30</v>
      </c>
      <c r="K223" s="1" t="s">
        <v>2559</v>
      </c>
      <c r="L223" s="1" t="s">
        <v>2559</v>
      </c>
      <c r="M223" s="1" t="s">
        <v>1372</v>
      </c>
      <c r="N223" s="1" t="s">
        <v>1372</v>
      </c>
      <c r="O223" s="1" t="s">
        <v>1373</v>
      </c>
      <c r="P223" s="1" t="s">
        <v>1374</v>
      </c>
      <c r="Q223" s="1" t="s">
        <v>1375</v>
      </c>
      <c r="R223" s="1" t="s">
        <v>2560</v>
      </c>
      <c r="S223" s="1" t="s">
        <v>1377</v>
      </c>
      <c r="T223" s="1" t="s">
        <v>1378</v>
      </c>
      <c r="U223" s="1" t="s">
        <v>1334</v>
      </c>
      <c r="V223" s="1" t="s">
        <v>1379</v>
      </c>
    </row>
    <row r="224" s="1" customFormat="1" spans="1:22">
      <c r="A224" s="3">
        <v>999228240462932</v>
      </c>
      <c r="B224" s="1" t="s">
        <v>2555</v>
      </c>
      <c r="C224" s="1" t="s">
        <v>2561</v>
      </c>
      <c r="D224" s="1" t="s">
        <v>2223</v>
      </c>
      <c r="E224" s="1" t="s">
        <v>2562</v>
      </c>
      <c r="F224" s="1" t="s">
        <v>1879</v>
      </c>
      <c r="G224" s="1" t="s">
        <v>1681</v>
      </c>
      <c r="H224" s="1" t="s">
        <v>1369</v>
      </c>
      <c r="I224" s="1" t="s">
        <v>2563</v>
      </c>
      <c r="J224" s="1" t="s">
        <v>30</v>
      </c>
      <c r="K224" s="1" t="s">
        <v>2564</v>
      </c>
      <c r="L224" s="1" t="s">
        <v>2564</v>
      </c>
      <c r="M224" s="1" t="s">
        <v>1372</v>
      </c>
      <c r="N224" s="1" t="s">
        <v>1372</v>
      </c>
      <c r="O224" s="1" t="s">
        <v>1373</v>
      </c>
      <c r="P224" s="1" t="s">
        <v>1374</v>
      </c>
      <c r="Q224" s="1" t="s">
        <v>1375</v>
      </c>
      <c r="R224" s="1" t="s">
        <v>2565</v>
      </c>
      <c r="S224" s="1" t="s">
        <v>1377</v>
      </c>
      <c r="T224" s="1" t="s">
        <v>1378</v>
      </c>
      <c r="U224" s="1" t="s">
        <v>1334</v>
      </c>
      <c r="V224" s="1" t="s">
        <v>1539</v>
      </c>
    </row>
    <row r="225" s="1" customFormat="1" spans="1:22">
      <c r="A225" s="3">
        <v>999228238289737</v>
      </c>
      <c r="B225" s="1" t="s">
        <v>2555</v>
      </c>
      <c r="C225" s="1" t="s">
        <v>2566</v>
      </c>
      <c r="D225" s="1" t="s">
        <v>2477</v>
      </c>
      <c r="E225" s="1" t="s">
        <v>2567</v>
      </c>
      <c r="F225" s="1" t="s">
        <v>1770</v>
      </c>
      <c r="G225" s="1" t="s">
        <v>1397</v>
      </c>
      <c r="H225" s="1" t="s">
        <v>1369</v>
      </c>
      <c r="I225" s="1" t="s">
        <v>2568</v>
      </c>
      <c r="J225" s="1" t="s">
        <v>30</v>
      </c>
      <c r="K225" s="1" t="s">
        <v>2569</v>
      </c>
      <c r="L225" s="1" t="s">
        <v>2569</v>
      </c>
      <c r="M225" s="1" t="s">
        <v>1372</v>
      </c>
      <c r="N225" s="1" t="s">
        <v>1372</v>
      </c>
      <c r="O225" s="1" t="s">
        <v>1373</v>
      </c>
      <c r="P225" s="1" t="s">
        <v>1374</v>
      </c>
      <c r="Q225" s="1" t="s">
        <v>1375</v>
      </c>
      <c r="R225" s="1" t="s">
        <v>2570</v>
      </c>
      <c r="S225" s="1" t="s">
        <v>1377</v>
      </c>
      <c r="T225" s="1" t="s">
        <v>1378</v>
      </c>
      <c r="U225" s="1" t="s">
        <v>1334</v>
      </c>
      <c r="V225" s="1" t="s">
        <v>1379</v>
      </c>
    </row>
    <row r="226" s="1" customFormat="1" spans="1:22">
      <c r="A226" s="3">
        <v>999228237144318</v>
      </c>
      <c r="B226" s="1" t="s">
        <v>2571</v>
      </c>
      <c r="C226" s="1" t="s">
        <v>2572</v>
      </c>
      <c r="D226" s="1" t="s">
        <v>2477</v>
      </c>
      <c r="E226" s="1" t="s">
        <v>2573</v>
      </c>
      <c r="F226" s="1" t="s">
        <v>1770</v>
      </c>
      <c r="G226" s="1" t="s">
        <v>1397</v>
      </c>
      <c r="H226" s="1" t="s">
        <v>1369</v>
      </c>
      <c r="I226" s="1" t="s">
        <v>2574</v>
      </c>
      <c r="J226" s="1" t="s">
        <v>30</v>
      </c>
      <c r="K226" s="1" t="s">
        <v>2569</v>
      </c>
      <c r="L226" s="1" t="s">
        <v>2569</v>
      </c>
      <c r="M226" s="1" t="s">
        <v>1372</v>
      </c>
      <c r="N226" s="1" t="s">
        <v>1372</v>
      </c>
      <c r="O226" s="1" t="s">
        <v>1373</v>
      </c>
      <c r="P226" s="1" t="s">
        <v>1374</v>
      </c>
      <c r="Q226" s="1" t="s">
        <v>1375</v>
      </c>
      <c r="R226" s="1" t="s">
        <v>2575</v>
      </c>
      <c r="S226" s="1" t="s">
        <v>1377</v>
      </c>
      <c r="T226" s="1" t="s">
        <v>1378</v>
      </c>
      <c r="U226" s="1" t="s">
        <v>1334</v>
      </c>
      <c r="V226" s="1" t="s">
        <v>1379</v>
      </c>
    </row>
    <row r="227" s="1" customFormat="1" spans="1:22">
      <c r="A227" s="3">
        <v>999228237050392</v>
      </c>
      <c r="B227" s="1" t="s">
        <v>2571</v>
      </c>
      <c r="C227" s="1" t="s">
        <v>2576</v>
      </c>
      <c r="D227" s="1" t="s">
        <v>2198</v>
      </c>
      <c r="E227" s="1" t="s">
        <v>2577</v>
      </c>
      <c r="F227" s="1" t="s">
        <v>1576</v>
      </c>
      <c r="G227" s="1" t="s">
        <v>1478</v>
      </c>
      <c r="H227" s="1" t="s">
        <v>1369</v>
      </c>
      <c r="I227" s="1" t="s">
        <v>2578</v>
      </c>
      <c r="J227" s="1" t="s">
        <v>30</v>
      </c>
      <c r="K227" s="1" t="s">
        <v>2579</v>
      </c>
      <c r="L227" s="1" t="s">
        <v>2579</v>
      </c>
      <c r="M227" s="1" t="s">
        <v>1372</v>
      </c>
      <c r="N227" s="1" t="s">
        <v>1372</v>
      </c>
      <c r="O227" s="1" t="s">
        <v>1373</v>
      </c>
      <c r="P227" s="1" t="s">
        <v>1374</v>
      </c>
      <c r="Q227" s="1" t="s">
        <v>1375</v>
      </c>
      <c r="R227" s="1" t="s">
        <v>2580</v>
      </c>
      <c r="S227" s="1" t="s">
        <v>1377</v>
      </c>
      <c r="T227" s="1" t="s">
        <v>1378</v>
      </c>
      <c r="U227" s="1" t="s">
        <v>1334</v>
      </c>
      <c r="V227" s="1" t="s">
        <v>1969</v>
      </c>
    </row>
    <row r="228" s="1" customFormat="1" spans="1:22">
      <c r="A228" s="3">
        <v>999228236972909</v>
      </c>
      <c r="B228" s="1" t="s">
        <v>2571</v>
      </c>
      <c r="C228" s="1" t="s">
        <v>2581</v>
      </c>
      <c r="D228" s="1" t="s">
        <v>2552</v>
      </c>
      <c r="E228" s="1" t="s">
        <v>2582</v>
      </c>
      <c r="F228" s="1" t="s">
        <v>1397</v>
      </c>
      <c r="G228" s="1" t="s">
        <v>1364</v>
      </c>
      <c r="H228" s="1" t="s">
        <v>1369</v>
      </c>
      <c r="I228" s="1" t="s">
        <v>2225</v>
      </c>
      <c r="J228" s="1" t="s">
        <v>30</v>
      </c>
      <c r="K228" s="1" t="s">
        <v>2583</v>
      </c>
      <c r="L228" s="1" t="s">
        <v>2583</v>
      </c>
      <c r="M228" s="1" t="s">
        <v>1372</v>
      </c>
      <c r="N228" s="1" t="s">
        <v>1372</v>
      </c>
      <c r="O228" s="1" t="s">
        <v>1373</v>
      </c>
      <c r="P228" s="1" t="s">
        <v>1374</v>
      </c>
      <c r="Q228" s="1" t="s">
        <v>1375</v>
      </c>
      <c r="R228" s="1" t="s">
        <v>2584</v>
      </c>
      <c r="S228" s="1" t="s">
        <v>1377</v>
      </c>
      <c r="T228" s="1" t="s">
        <v>1378</v>
      </c>
      <c r="U228" s="1" t="s">
        <v>1334</v>
      </c>
      <c r="V228" s="1" t="s">
        <v>1379</v>
      </c>
    </row>
    <row r="229" s="1" customFormat="1" spans="1:22">
      <c r="A229" s="3">
        <v>999228236931160</v>
      </c>
      <c r="B229" s="1" t="s">
        <v>2571</v>
      </c>
      <c r="C229" s="1" t="s">
        <v>2585</v>
      </c>
      <c r="D229" s="1" t="s">
        <v>2552</v>
      </c>
      <c r="E229" s="1" t="s">
        <v>2586</v>
      </c>
      <c r="F229" s="1" t="s">
        <v>1397</v>
      </c>
      <c r="G229" s="1" t="s">
        <v>1364</v>
      </c>
      <c r="H229" s="1" t="s">
        <v>1369</v>
      </c>
      <c r="I229" s="1" t="s">
        <v>2225</v>
      </c>
      <c r="J229" s="1" t="s">
        <v>30</v>
      </c>
      <c r="K229" s="1" t="s">
        <v>2583</v>
      </c>
      <c r="L229" s="1" t="s">
        <v>2583</v>
      </c>
      <c r="M229" s="1" t="s">
        <v>1372</v>
      </c>
      <c r="N229" s="1" t="s">
        <v>1372</v>
      </c>
      <c r="O229" s="1" t="s">
        <v>1373</v>
      </c>
      <c r="P229" s="1" t="s">
        <v>1374</v>
      </c>
      <c r="Q229" s="1" t="s">
        <v>1375</v>
      </c>
      <c r="R229" s="1" t="s">
        <v>2587</v>
      </c>
      <c r="S229" s="1" t="s">
        <v>1377</v>
      </c>
      <c r="T229" s="1" t="s">
        <v>1378</v>
      </c>
      <c r="U229" s="1" t="s">
        <v>1334</v>
      </c>
      <c r="V229" s="1" t="s">
        <v>1379</v>
      </c>
    </row>
    <row r="230" s="1" customFormat="1" spans="1:22">
      <c r="A230" s="3">
        <v>999228217304525</v>
      </c>
      <c r="B230" s="1" t="s">
        <v>2588</v>
      </c>
      <c r="C230" s="1" t="s">
        <v>2589</v>
      </c>
      <c r="D230" s="1" t="s">
        <v>2590</v>
      </c>
      <c r="E230" s="1" t="s">
        <v>2591</v>
      </c>
      <c r="F230" s="1" t="s">
        <v>1428</v>
      </c>
      <c r="G230" s="1" t="s">
        <v>1364</v>
      </c>
      <c r="H230" s="1" t="s">
        <v>1369</v>
      </c>
      <c r="I230" s="1" t="s">
        <v>2592</v>
      </c>
      <c r="J230" s="1" t="s">
        <v>30</v>
      </c>
      <c r="K230" s="1" t="s">
        <v>2593</v>
      </c>
      <c r="L230" s="1" t="s">
        <v>2593</v>
      </c>
      <c r="M230" s="1" t="s">
        <v>1372</v>
      </c>
      <c r="N230" s="1" t="s">
        <v>1372</v>
      </c>
      <c r="O230" s="1" t="s">
        <v>1373</v>
      </c>
      <c r="P230" s="1" t="s">
        <v>1374</v>
      </c>
      <c r="Q230" s="1" t="s">
        <v>1375</v>
      </c>
      <c r="R230" s="1" t="s">
        <v>2594</v>
      </c>
      <c r="S230" s="1" t="s">
        <v>1377</v>
      </c>
      <c r="T230" s="1" t="s">
        <v>1378</v>
      </c>
      <c r="U230" s="1" t="s">
        <v>1334</v>
      </c>
      <c r="V230" s="1" t="s">
        <v>1404</v>
      </c>
    </row>
    <row r="231" s="1" customFormat="1" spans="1:22">
      <c r="A231" s="3">
        <v>999228210418118</v>
      </c>
      <c r="B231" s="1" t="s">
        <v>2588</v>
      </c>
      <c r="C231" s="1" t="s">
        <v>2595</v>
      </c>
      <c r="D231" s="1" t="s">
        <v>2552</v>
      </c>
      <c r="E231" s="1" t="s">
        <v>2596</v>
      </c>
      <c r="F231" s="1" t="s">
        <v>1428</v>
      </c>
      <c r="G231" s="1" t="s">
        <v>1364</v>
      </c>
      <c r="H231" s="1" t="s">
        <v>1369</v>
      </c>
      <c r="I231" s="1" t="s">
        <v>2597</v>
      </c>
      <c r="J231" s="1" t="s">
        <v>30</v>
      </c>
      <c r="K231" s="1" t="s">
        <v>2598</v>
      </c>
      <c r="L231" s="1" t="s">
        <v>2598</v>
      </c>
      <c r="M231" s="1" t="s">
        <v>1372</v>
      </c>
      <c r="N231" s="1" t="s">
        <v>1372</v>
      </c>
      <c r="O231" s="1" t="s">
        <v>1373</v>
      </c>
      <c r="P231" s="1" t="s">
        <v>1374</v>
      </c>
      <c r="Q231" s="1" t="s">
        <v>1375</v>
      </c>
      <c r="R231" s="1" t="s">
        <v>2599</v>
      </c>
      <c r="S231" s="1" t="s">
        <v>1377</v>
      </c>
      <c r="T231" s="1" t="s">
        <v>1378</v>
      </c>
      <c r="U231" s="1" t="s">
        <v>1334</v>
      </c>
      <c r="V231" s="1" t="s">
        <v>1379</v>
      </c>
    </row>
    <row r="232" s="1" customFormat="1" spans="1:22">
      <c r="A232" s="3">
        <v>999228203883486</v>
      </c>
      <c r="B232" s="1" t="s">
        <v>2600</v>
      </c>
      <c r="C232" s="1" t="s">
        <v>2601</v>
      </c>
      <c r="D232" s="1" t="s">
        <v>2223</v>
      </c>
      <c r="E232" s="1" t="s">
        <v>2602</v>
      </c>
      <c r="F232" s="1" t="s">
        <v>1364</v>
      </c>
      <c r="G232" s="1" t="s">
        <v>1368</v>
      </c>
      <c r="H232" s="1" t="s">
        <v>1369</v>
      </c>
      <c r="I232" s="1" t="s">
        <v>2603</v>
      </c>
      <c r="J232" s="1" t="s">
        <v>30</v>
      </c>
      <c r="K232" s="1" t="s">
        <v>2604</v>
      </c>
      <c r="L232" s="1" t="s">
        <v>2604</v>
      </c>
      <c r="M232" s="1" t="s">
        <v>1372</v>
      </c>
      <c r="N232" s="1" t="s">
        <v>1372</v>
      </c>
      <c r="O232" s="1" t="s">
        <v>1373</v>
      </c>
      <c r="P232" s="1" t="s">
        <v>1374</v>
      </c>
      <c r="Q232" s="1" t="s">
        <v>1375</v>
      </c>
      <c r="R232" s="1" t="s">
        <v>2605</v>
      </c>
      <c r="S232" s="1" t="s">
        <v>1377</v>
      </c>
      <c r="T232" s="1" t="s">
        <v>1378</v>
      </c>
      <c r="U232" s="1" t="s">
        <v>1334</v>
      </c>
      <c r="V232" s="1" t="s">
        <v>1539</v>
      </c>
    </row>
    <row r="233" s="1" customFormat="1" spans="1:22">
      <c r="A233" s="3">
        <v>999228165640088</v>
      </c>
      <c r="B233" s="1" t="s">
        <v>2600</v>
      </c>
      <c r="C233" s="1" t="s">
        <v>2606</v>
      </c>
      <c r="D233" s="1" t="s">
        <v>2607</v>
      </c>
      <c r="E233" s="1" t="s">
        <v>2608</v>
      </c>
      <c r="F233" s="1" t="s">
        <v>1576</v>
      </c>
      <c r="G233" s="1" t="s">
        <v>1428</v>
      </c>
      <c r="H233" s="1" t="s">
        <v>1369</v>
      </c>
      <c r="I233" s="1" t="s">
        <v>2609</v>
      </c>
      <c r="J233" s="1" t="s">
        <v>30</v>
      </c>
      <c r="K233" s="1" t="s">
        <v>2610</v>
      </c>
      <c r="L233" s="1" t="s">
        <v>2610</v>
      </c>
      <c r="M233" s="1" t="s">
        <v>1372</v>
      </c>
      <c r="N233" s="1" t="s">
        <v>1372</v>
      </c>
      <c r="O233" s="1" t="s">
        <v>1373</v>
      </c>
      <c r="P233" s="1" t="s">
        <v>1374</v>
      </c>
      <c r="Q233" s="1" t="s">
        <v>1375</v>
      </c>
      <c r="R233" s="1" t="s">
        <v>2611</v>
      </c>
      <c r="S233" s="1" t="s">
        <v>1377</v>
      </c>
      <c r="T233" s="1" t="s">
        <v>1378</v>
      </c>
      <c r="U233" s="1" t="s">
        <v>2429</v>
      </c>
      <c r="V233" s="1" t="s">
        <v>1504</v>
      </c>
    </row>
    <row r="234" s="1" customFormat="1" spans="1:22">
      <c r="A234" s="3">
        <v>999228164484303</v>
      </c>
      <c r="B234" s="1" t="s">
        <v>2612</v>
      </c>
      <c r="C234" s="1" t="s">
        <v>2613</v>
      </c>
      <c r="D234" s="1" t="s">
        <v>2614</v>
      </c>
      <c r="E234" s="1" t="s">
        <v>2615</v>
      </c>
      <c r="F234" s="1" t="s">
        <v>1879</v>
      </c>
      <c r="G234" s="1" t="s">
        <v>1681</v>
      </c>
      <c r="H234" s="1" t="s">
        <v>1369</v>
      </c>
      <c r="I234" s="1" t="s">
        <v>2616</v>
      </c>
      <c r="J234" s="1" t="s">
        <v>30</v>
      </c>
      <c r="K234" s="1" t="s">
        <v>2617</v>
      </c>
      <c r="L234" s="1" t="s">
        <v>2617</v>
      </c>
      <c r="M234" s="1" t="s">
        <v>1372</v>
      </c>
      <c r="N234" s="1" t="s">
        <v>1372</v>
      </c>
      <c r="O234" s="1" t="s">
        <v>1373</v>
      </c>
      <c r="P234" s="1" t="s">
        <v>1374</v>
      </c>
      <c r="Q234" s="1" t="s">
        <v>1375</v>
      </c>
      <c r="R234" s="1" t="s">
        <v>2618</v>
      </c>
      <c r="S234" s="1" t="s">
        <v>1377</v>
      </c>
      <c r="T234" s="1" t="s">
        <v>1378</v>
      </c>
      <c r="U234" s="1" t="s">
        <v>1334</v>
      </c>
      <c r="V234" s="1" t="s">
        <v>1969</v>
      </c>
    </row>
    <row r="235" s="1" customFormat="1" spans="1:22">
      <c r="A235" s="3">
        <v>999228138735676</v>
      </c>
      <c r="B235" s="1" t="s">
        <v>2619</v>
      </c>
      <c r="C235" s="1" t="s">
        <v>2620</v>
      </c>
      <c r="D235" s="1" t="s">
        <v>2590</v>
      </c>
      <c r="E235" s="1" t="s">
        <v>2621</v>
      </c>
      <c r="F235" s="1" t="s">
        <v>1770</v>
      </c>
      <c r="G235" s="1" t="s">
        <v>1576</v>
      </c>
      <c r="H235" s="1" t="s">
        <v>1369</v>
      </c>
      <c r="I235" s="1" t="s">
        <v>2622</v>
      </c>
      <c r="J235" s="1" t="s">
        <v>30</v>
      </c>
      <c r="K235" s="1" t="s">
        <v>2623</v>
      </c>
      <c r="L235" s="1" t="s">
        <v>2623</v>
      </c>
      <c r="M235" s="1" t="s">
        <v>1372</v>
      </c>
      <c r="N235" s="1" t="s">
        <v>1372</v>
      </c>
      <c r="O235" s="1" t="s">
        <v>1373</v>
      </c>
      <c r="P235" s="1" t="s">
        <v>1374</v>
      </c>
      <c r="Q235" s="1" t="s">
        <v>1375</v>
      </c>
      <c r="R235" s="1" t="s">
        <v>2624</v>
      </c>
      <c r="S235" s="1" t="s">
        <v>1377</v>
      </c>
      <c r="T235" s="1" t="s">
        <v>1378</v>
      </c>
      <c r="U235" s="1" t="s">
        <v>1334</v>
      </c>
      <c r="V235" s="1" t="s">
        <v>1404</v>
      </c>
    </row>
    <row r="236" s="1" customFormat="1" spans="1:22">
      <c r="A236" s="3">
        <v>999228137298075</v>
      </c>
      <c r="B236" s="1" t="s">
        <v>2619</v>
      </c>
      <c r="C236" s="1" t="s">
        <v>2625</v>
      </c>
      <c r="D236" s="1" t="s">
        <v>1430</v>
      </c>
      <c r="E236" s="1" t="s">
        <v>2626</v>
      </c>
      <c r="F236" s="1" t="s">
        <v>1428</v>
      </c>
      <c r="G236" s="1" t="s">
        <v>1364</v>
      </c>
      <c r="H236" s="1" t="s">
        <v>1369</v>
      </c>
      <c r="I236" s="1" t="s">
        <v>2627</v>
      </c>
      <c r="J236" s="1" t="s">
        <v>30</v>
      </c>
      <c r="K236" s="1" t="s">
        <v>2628</v>
      </c>
      <c r="L236" s="1" t="s">
        <v>2628</v>
      </c>
      <c r="M236" s="1" t="s">
        <v>1372</v>
      </c>
      <c r="N236" s="1" t="s">
        <v>1372</v>
      </c>
      <c r="O236" s="1" t="s">
        <v>1373</v>
      </c>
      <c r="P236" s="1" t="s">
        <v>1374</v>
      </c>
      <c r="Q236" s="1" t="s">
        <v>1375</v>
      </c>
      <c r="R236" s="1" t="s">
        <v>2629</v>
      </c>
      <c r="S236" s="1" t="s">
        <v>1377</v>
      </c>
      <c r="T236" s="1" t="s">
        <v>1378</v>
      </c>
      <c r="U236" s="1" t="s">
        <v>1334</v>
      </c>
      <c r="V236" s="1" t="s">
        <v>1379</v>
      </c>
    </row>
    <row r="237" s="1" customFormat="1" spans="1:22">
      <c r="A237" s="3">
        <v>999228117521572</v>
      </c>
      <c r="B237" s="1" t="s">
        <v>2630</v>
      </c>
      <c r="C237" s="1" t="s">
        <v>2631</v>
      </c>
      <c r="D237" s="1" t="s">
        <v>1412</v>
      </c>
      <c r="E237" s="1" t="s">
        <v>2632</v>
      </c>
      <c r="F237" s="1" t="s">
        <v>1681</v>
      </c>
      <c r="G237" s="1" t="s">
        <v>1364</v>
      </c>
      <c r="H237" s="1" t="s">
        <v>1369</v>
      </c>
      <c r="I237" s="1" t="s">
        <v>2633</v>
      </c>
      <c r="J237" s="1" t="s">
        <v>30</v>
      </c>
      <c r="K237" s="1" t="s">
        <v>2634</v>
      </c>
      <c r="L237" s="1" t="s">
        <v>2634</v>
      </c>
      <c r="M237" s="1" t="s">
        <v>1372</v>
      </c>
      <c r="N237" s="1" t="s">
        <v>1372</v>
      </c>
      <c r="O237" s="1" t="s">
        <v>1373</v>
      </c>
      <c r="P237" s="1" t="s">
        <v>1374</v>
      </c>
      <c r="Q237" s="1" t="s">
        <v>1375</v>
      </c>
      <c r="R237" s="1" t="s">
        <v>2635</v>
      </c>
      <c r="S237" s="1" t="s">
        <v>1377</v>
      </c>
      <c r="T237" s="1" t="s">
        <v>1378</v>
      </c>
      <c r="U237" s="1" t="s">
        <v>1334</v>
      </c>
      <c r="V237" s="1" t="s">
        <v>1404</v>
      </c>
    </row>
    <row r="238" s="1" customFormat="1" spans="1:22">
      <c r="A238" s="3">
        <v>999228116861061</v>
      </c>
      <c r="B238" s="1" t="s">
        <v>2630</v>
      </c>
      <c r="C238" s="1" t="s">
        <v>2636</v>
      </c>
      <c r="D238" s="1" t="s">
        <v>2590</v>
      </c>
      <c r="E238" s="1" t="s">
        <v>2637</v>
      </c>
      <c r="F238" s="1" t="s">
        <v>1879</v>
      </c>
      <c r="G238" s="1" t="s">
        <v>1681</v>
      </c>
      <c r="H238" s="1" t="s">
        <v>1369</v>
      </c>
      <c r="I238" s="1" t="s">
        <v>2638</v>
      </c>
      <c r="J238" s="1" t="s">
        <v>30</v>
      </c>
      <c r="K238" s="1" t="s">
        <v>2639</v>
      </c>
      <c r="L238" s="1" t="s">
        <v>2639</v>
      </c>
      <c r="M238" s="1" t="s">
        <v>1372</v>
      </c>
      <c r="N238" s="1" t="s">
        <v>1372</v>
      </c>
      <c r="O238" s="1" t="s">
        <v>1373</v>
      </c>
      <c r="P238" s="1" t="s">
        <v>1374</v>
      </c>
      <c r="Q238" s="1" t="s">
        <v>1375</v>
      </c>
      <c r="R238" s="1" t="s">
        <v>2640</v>
      </c>
      <c r="S238" s="1" t="s">
        <v>1377</v>
      </c>
      <c r="T238" s="1" t="s">
        <v>1378</v>
      </c>
      <c r="U238" s="1" t="s">
        <v>1334</v>
      </c>
      <c r="V238" s="1" t="s">
        <v>1404</v>
      </c>
    </row>
    <row r="239" s="1" customFormat="1" spans="1:22">
      <c r="A239" s="3">
        <v>999228115547792</v>
      </c>
      <c r="B239" s="1" t="s">
        <v>2630</v>
      </c>
      <c r="C239" s="1" t="s">
        <v>2641</v>
      </c>
      <c r="D239" s="1" t="s">
        <v>2642</v>
      </c>
      <c r="E239" s="1" t="s">
        <v>2643</v>
      </c>
      <c r="F239" s="1" t="s">
        <v>1576</v>
      </c>
      <c r="G239" s="1" t="s">
        <v>1397</v>
      </c>
      <c r="H239" s="1" t="s">
        <v>1369</v>
      </c>
      <c r="I239" s="1" t="s">
        <v>2644</v>
      </c>
      <c r="J239" s="1" t="s">
        <v>30</v>
      </c>
      <c r="K239" s="1" t="s">
        <v>2645</v>
      </c>
      <c r="L239" s="1" t="s">
        <v>2645</v>
      </c>
      <c r="M239" s="1" t="s">
        <v>1372</v>
      </c>
      <c r="N239" s="1" t="s">
        <v>1372</v>
      </c>
      <c r="O239" s="1" t="s">
        <v>1373</v>
      </c>
      <c r="P239" s="1" t="s">
        <v>1374</v>
      </c>
      <c r="Q239" s="1" t="s">
        <v>1375</v>
      </c>
      <c r="R239" s="1" t="s">
        <v>2646</v>
      </c>
      <c r="S239" s="1" t="s">
        <v>1377</v>
      </c>
      <c r="T239" s="1" t="s">
        <v>1378</v>
      </c>
      <c r="U239" s="1" t="s">
        <v>1334</v>
      </c>
      <c r="V239" s="1" t="s">
        <v>1379</v>
      </c>
    </row>
    <row r="240" s="1" customFormat="1" spans="1:22">
      <c r="A240" s="3">
        <v>999228113166005</v>
      </c>
      <c r="B240" s="1" t="s">
        <v>2630</v>
      </c>
      <c r="C240" s="1" t="s">
        <v>2647</v>
      </c>
      <c r="D240" s="1" t="s">
        <v>2424</v>
      </c>
      <c r="E240" s="1" t="s">
        <v>2648</v>
      </c>
      <c r="F240" s="1" t="s">
        <v>1829</v>
      </c>
      <c r="G240" s="1" t="s">
        <v>1576</v>
      </c>
      <c r="H240" s="1" t="s">
        <v>1369</v>
      </c>
      <c r="I240" s="1" t="s">
        <v>2649</v>
      </c>
      <c r="J240" s="1" t="s">
        <v>30</v>
      </c>
      <c r="K240" s="1" t="s">
        <v>2650</v>
      </c>
      <c r="L240" s="1" t="s">
        <v>2650</v>
      </c>
      <c r="M240" s="1" t="s">
        <v>1372</v>
      </c>
      <c r="N240" s="1" t="s">
        <v>1372</v>
      </c>
      <c r="O240" s="1" t="s">
        <v>1373</v>
      </c>
      <c r="P240" s="1" t="s">
        <v>1374</v>
      </c>
      <c r="Q240" s="1" t="s">
        <v>1375</v>
      </c>
      <c r="R240" s="1" t="s">
        <v>2651</v>
      </c>
      <c r="S240" s="1" t="s">
        <v>1377</v>
      </c>
      <c r="T240" s="1" t="s">
        <v>1378</v>
      </c>
      <c r="U240" s="1" t="s">
        <v>2429</v>
      </c>
      <c r="V240" s="1" t="s">
        <v>1404</v>
      </c>
    </row>
    <row r="241" s="1" customFormat="1" spans="1:22">
      <c r="A241" s="3">
        <v>28098986926</v>
      </c>
      <c r="B241" s="1" t="s">
        <v>2652</v>
      </c>
      <c r="C241" s="1" t="s">
        <v>2653</v>
      </c>
      <c r="D241" s="1" t="s">
        <v>2654</v>
      </c>
      <c r="E241" s="1" t="s">
        <v>2655</v>
      </c>
      <c r="F241" s="1" t="s">
        <v>1397</v>
      </c>
      <c r="G241" s="1" t="s">
        <v>1368</v>
      </c>
      <c r="H241" s="1" t="s">
        <v>1369</v>
      </c>
      <c r="I241" s="1" t="s">
        <v>2656</v>
      </c>
      <c r="J241" s="1" t="s">
        <v>30</v>
      </c>
      <c r="K241" s="1" t="s">
        <v>2657</v>
      </c>
      <c r="L241" s="1" t="s">
        <v>2657</v>
      </c>
      <c r="M241" s="1" t="s">
        <v>1372</v>
      </c>
      <c r="N241" s="1" t="s">
        <v>1372</v>
      </c>
      <c r="O241" s="1" t="s">
        <v>1373</v>
      </c>
      <c r="P241" s="1" t="s">
        <v>1374</v>
      </c>
      <c r="Q241" s="1" t="s">
        <v>1375</v>
      </c>
      <c r="R241" s="1" t="s">
        <v>2658</v>
      </c>
      <c r="S241" s="1" t="s">
        <v>1377</v>
      </c>
      <c r="T241" s="1" t="s">
        <v>1378</v>
      </c>
      <c r="U241" s="1" t="s">
        <v>1334</v>
      </c>
      <c r="V241" s="1" t="s">
        <v>1379</v>
      </c>
    </row>
    <row r="242" s="1" customFormat="1" spans="1:22">
      <c r="A242" s="3">
        <v>999228098973530</v>
      </c>
      <c r="B242" s="1" t="s">
        <v>2652</v>
      </c>
      <c r="C242" s="1" t="s">
        <v>2659</v>
      </c>
      <c r="D242" s="1" t="s">
        <v>1754</v>
      </c>
      <c r="E242" s="1" t="s">
        <v>2660</v>
      </c>
      <c r="F242" s="1" t="s">
        <v>1478</v>
      </c>
      <c r="G242" s="1" t="s">
        <v>1368</v>
      </c>
      <c r="H242" s="1" t="s">
        <v>1369</v>
      </c>
      <c r="I242" s="1" t="s">
        <v>2661</v>
      </c>
      <c r="J242" s="1" t="s">
        <v>30</v>
      </c>
      <c r="K242" s="1" t="s">
        <v>2662</v>
      </c>
      <c r="L242" s="1" t="s">
        <v>2662</v>
      </c>
      <c r="M242" s="1" t="s">
        <v>1372</v>
      </c>
      <c r="N242" s="1" t="s">
        <v>1372</v>
      </c>
      <c r="O242" s="1" t="s">
        <v>1373</v>
      </c>
      <c r="P242" s="1" t="s">
        <v>1374</v>
      </c>
      <c r="Q242" s="1" t="s">
        <v>1375</v>
      </c>
      <c r="R242" s="1" t="s">
        <v>2663</v>
      </c>
      <c r="S242" s="1" t="s">
        <v>1377</v>
      </c>
      <c r="T242" s="1" t="s">
        <v>1378</v>
      </c>
      <c r="U242" s="1" t="s">
        <v>1334</v>
      </c>
      <c r="V242" s="1" t="s">
        <v>1379</v>
      </c>
    </row>
    <row r="243" s="1" customFormat="1" spans="1:22">
      <c r="A243" s="3">
        <v>28094045022</v>
      </c>
      <c r="B243" s="1" t="s">
        <v>2652</v>
      </c>
      <c r="C243" s="1" t="s">
        <v>2664</v>
      </c>
      <c r="D243" s="1" t="s">
        <v>2552</v>
      </c>
      <c r="E243" s="1" t="s">
        <v>2665</v>
      </c>
      <c r="F243" s="1" t="s">
        <v>1364</v>
      </c>
      <c r="G243" s="1" t="s">
        <v>1368</v>
      </c>
      <c r="H243" s="1" t="s">
        <v>1369</v>
      </c>
      <c r="I243" s="1" t="s">
        <v>2666</v>
      </c>
      <c r="J243" s="1" t="s">
        <v>30</v>
      </c>
      <c r="K243" s="1" t="s">
        <v>2667</v>
      </c>
      <c r="L243" s="1" t="s">
        <v>2667</v>
      </c>
      <c r="M243" s="1" t="s">
        <v>1372</v>
      </c>
      <c r="N243" s="1" t="s">
        <v>1372</v>
      </c>
      <c r="O243" s="1" t="s">
        <v>1373</v>
      </c>
      <c r="P243" s="1" t="s">
        <v>1374</v>
      </c>
      <c r="Q243" s="1" t="s">
        <v>1375</v>
      </c>
      <c r="R243" s="1" t="s">
        <v>2668</v>
      </c>
      <c r="S243" s="1" t="s">
        <v>1377</v>
      </c>
      <c r="T243" s="1" t="s">
        <v>1378</v>
      </c>
      <c r="U243" s="1" t="s">
        <v>1334</v>
      </c>
      <c r="V243" s="1" t="s">
        <v>1379</v>
      </c>
    </row>
    <row r="244" s="1" customFormat="1" spans="1:22">
      <c r="A244" s="1" t="s">
        <v>2669</v>
      </c>
      <c r="B244" s="1" t="s">
        <v>2652</v>
      </c>
      <c r="C244" s="1" t="s">
        <v>2670</v>
      </c>
      <c r="D244" s="1" t="s">
        <v>1754</v>
      </c>
      <c r="E244" s="1" t="s">
        <v>2671</v>
      </c>
      <c r="F244" s="1" t="s">
        <v>1428</v>
      </c>
      <c r="G244" s="1" t="s">
        <v>1368</v>
      </c>
      <c r="H244" s="1" t="s">
        <v>1369</v>
      </c>
      <c r="I244" s="1" t="s">
        <v>1373</v>
      </c>
      <c r="J244" s="1" t="s">
        <v>2672</v>
      </c>
      <c r="K244" s="1" t="s">
        <v>1373</v>
      </c>
      <c r="L244" s="1" t="s">
        <v>1373</v>
      </c>
      <c r="M244" s="1" t="s">
        <v>1372</v>
      </c>
      <c r="N244" s="1" t="s">
        <v>1372</v>
      </c>
      <c r="O244" s="1" t="s">
        <v>1373</v>
      </c>
      <c r="P244" s="1" t="s">
        <v>1374</v>
      </c>
      <c r="Q244" s="1" t="s">
        <v>1375</v>
      </c>
      <c r="R244" s="1" t="s">
        <v>2673</v>
      </c>
      <c r="S244" s="1" t="s">
        <v>1377</v>
      </c>
      <c r="T244" s="1" t="s">
        <v>1378</v>
      </c>
      <c r="U244" s="1" t="s">
        <v>1334</v>
      </c>
      <c r="V244" s="1" t="s">
        <v>1379</v>
      </c>
    </row>
    <row r="245" s="1" customFormat="1" spans="1:22">
      <c r="A245" s="1" t="s">
        <v>2674</v>
      </c>
      <c r="B245" s="1" t="s">
        <v>2652</v>
      </c>
      <c r="C245" s="1" t="s">
        <v>2675</v>
      </c>
      <c r="D245" s="1" t="s">
        <v>1754</v>
      </c>
      <c r="E245" s="1" t="s">
        <v>2404</v>
      </c>
      <c r="F245" s="1" t="s">
        <v>1397</v>
      </c>
      <c r="G245" s="1" t="s">
        <v>1368</v>
      </c>
      <c r="H245" s="1" t="s">
        <v>1369</v>
      </c>
      <c r="I245" s="1" t="s">
        <v>1373</v>
      </c>
      <c r="J245" s="1" t="s">
        <v>2672</v>
      </c>
      <c r="K245" s="1" t="s">
        <v>1373</v>
      </c>
      <c r="L245" s="1" t="s">
        <v>1373</v>
      </c>
      <c r="M245" s="1" t="s">
        <v>1372</v>
      </c>
      <c r="N245" s="1" t="s">
        <v>1372</v>
      </c>
      <c r="O245" s="1" t="s">
        <v>1373</v>
      </c>
      <c r="P245" s="1" t="s">
        <v>1374</v>
      </c>
      <c r="Q245" s="1" t="s">
        <v>1375</v>
      </c>
      <c r="R245" s="1" t="s">
        <v>2676</v>
      </c>
      <c r="S245" s="1" t="s">
        <v>1377</v>
      </c>
      <c r="T245" s="1" t="s">
        <v>1378</v>
      </c>
      <c r="U245" s="1" t="s">
        <v>1334</v>
      </c>
      <c r="V245" s="1" t="s">
        <v>1379</v>
      </c>
    </row>
    <row r="246" s="1" customFormat="1" spans="1:22">
      <c r="A246" s="3">
        <v>999228073503896</v>
      </c>
      <c r="B246" s="1" t="s">
        <v>2677</v>
      </c>
      <c r="C246" s="1" t="s">
        <v>2678</v>
      </c>
      <c r="D246" s="1" t="s">
        <v>2223</v>
      </c>
      <c r="E246" s="1" t="s">
        <v>2679</v>
      </c>
      <c r="F246" s="1" t="s">
        <v>1364</v>
      </c>
      <c r="G246" s="1" t="s">
        <v>1368</v>
      </c>
      <c r="H246" s="1" t="s">
        <v>1369</v>
      </c>
      <c r="I246" s="1" t="s">
        <v>2680</v>
      </c>
      <c r="J246" s="1" t="s">
        <v>30</v>
      </c>
      <c r="K246" s="1" t="s">
        <v>2681</v>
      </c>
      <c r="L246" s="1" t="s">
        <v>2681</v>
      </c>
      <c r="M246" s="1" t="s">
        <v>1372</v>
      </c>
      <c r="N246" s="1" t="s">
        <v>1372</v>
      </c>
      <c r="O246" s="1" t="s">
        <v>1373</v>
      </c>
      <c r="P246" s="1" t="s">
        <v>1374</v>
      </c>
      <c r="Q246" s="1" t="s">
        <v>1375</v>
      </c>
      <c r="R246" s="1" t="s">
        <v>2682</v>
      </c>
      <c r="S246" s="1" t="s">
        <v>1377</v>
      </c>
      <c r="T246" s="1" t="s">
        <v>1378</v>
      </c>
      <c r="U246" s="1" t="s">
        <v>1334</v>
      </c>
      <c r="V246" s="1" t="s">
        <v>1539</v>
      </c>
    </row>
    <row r="247" s="1" customFormat="1" spans="1:22">
      <c r="A247" s="4">
        <v>9.99228008375266e+29</v>
      </c>
      <c r="B247" s="1" t="s">
        <v>2677</v>
      </c>
      <c r="C247" s="1" t="s">
        <v>2683</v>
      </c>
      <c r="D247" s="1" t="s">
        <v>1754</v>
      </c>
      <c r="E247" s="1" t="s">
        <v>2684</v>
      </c>
      <c r="F247" s="1" t="s">
        <v>1428</v>
      </c>
      <c r="G247" s="1" t="s">
        <v>1368</v>
      </c>
      <c r="H247" s="1" t="s">
        <v>1369</v>
      </c>
      <c r="I247" s="1" t="s">
        <v>1373</v>
      </c>
      <c r="J247" s="1" t="s">
        <v>2672</v>
      </c>
      <c r="K247" s="1" t="s">
        <v>1373</v>
      </c>
      <c r="L247" s="1" t="s">
        <v>1373</v>
      </c>
      <c r="M247" s="1" t="s">
        <v>1372</v>
      </c>
      <c r="N247" s="1" t="s">
        <v>1372</v>
      </c>
      <c r="O247" s="1" t="s">
        <v>1373</v>
      </c>
      <c r="P247" s="1" t="s">
        <v>1374</v>
      </c>
      <c r="Q247" s="1" t="s">
        <v>1375</v>
      </c>
      <c r="R247" s="1" t="s">
        <v>2685</v>
      </c>
      <c r="S247" s="1" t="s">
        <v>1377</v>
      </c>
      <c r="T247" s="1" t="s">
        <v>1378</v>
      </c>
      <c r="U247" s="1" t="s">
        <v>1334</v>
      </c>
      <c r="V247" s="1" t="s">
        <v>1379</v>
      </c>
    </row>
    <row r="248" s="1" customFormat="1" spans="1:22">
      <c r="A248" s="1" t="s">
        <v>2686</v>
      </c>
      <c r="B248" s="1" t="s">
        <v>2677</v>
      </c>
      <c r="C248" s="1" t="s">
        <v>2687</v>
      </c>
      <c r="D248" s="1" t="s">
        <v>1754</v>
      </c>
      <c r="E248" s="1" t="s">
        <v>2399</v>
      </c>
      <c r="F248" s="1" t="s">
        <v>1397</v>
      </c>
      <c r="G248" s="1" t="s">
        <v>1368</v>
      </c>
      <c r="H248" s="1" t="s">
        <v>1369</v>
      </c>
      <c r="I248" s="1" t="s">
        <v>1373</v>
      </c>
      <c r="J248" s="1" t="s">
        <v>2672</v>
      </c>
      <c r="K248" s="1" t="s">
        <v>1373</v>
      </c>
      <c r="L248" s="1" t="s">
        <v>1373</v>
      </c>
      <c r="M248" s="1" t="s">
        <v>1372</v>
      </c>
      <c r="N248" s="1" t="s">
        <v>1372</v>
      </c>
      <c r="O248" s="1" t="s">
        <v>1373</v>
      </c>
      <c r="P248" s="1" t="s">
        <v>1374</v>
      </c>
      <c r="Q248" s="1" t="s">
        <v>1375</v>
      </c>
      <c r="R248" s="1" t="s">
        <v>2688</v>
      </c>
      <c r="S248" s="1" t="s">
        <v>1377</v>
      </c>
      <c r="T248" s="1" t="s">
        <v>1378</v>
      </c>
      <c r="U248" s="1" t="s">
        <v>1334</v>
      </c>
      <c r="V248" s="1" t="s">
        <v>1379</v>
      </c>
    </row>
    <row r="249" s="1" customFormat="1" spans="1:22">
      <c r="A249" s="1" t="s">
        <v>2689</v>
      </c>
      <c r="B249" s="1" t="s">
        <v>2677</v>
      </c>
      <c r="C249" s="1" t="s">
        <v>2690</v>
      </c>
      <c r="D249" s="1" t="s">
        <v>1754</v>
      </c>
      <c r="E249" s="1" t="s">
        <v>1755</v>
      </c>
      <c r="F249" s="1" t="s">
        <v>1397</v>
      </c>
      <c r="G249" s="1" t="s">
        <v>1368</v>
      </c>
      <c r="H249" s="1" t="s">
        <v>1369</v>
      </c>
      <c r="I249" s="1" t="s">
        <v>1373</v>
      </c>
      <c r="J249" s="1" t="s">
        <v>2672</v>
      </c>
      <c r="K249" s="1" t="s">
        <v>1373</v>
      </c>
      <c r="L249" s="1" t="s">
        <v>1373</v>
      </c>
      <c r="M249" s="1" t="s">
        <v>1372</v>
      </c>
      <c r="N249" s="1" t="s">
        <v>1372</v>
      </c>
      <c r="O249" s="1" t="s">
        <v>1373</v>
      </c>
      <c r="P249" s="1" t="s">
        <v>1374</v>
      </c>
      <c r="Q249" s="1" t="s">
        <v>1375</v>
      </c>
      <c r="R249" s="1" t="s">
        <v>2691</v>
      </c>
      <c r="S249" s="1" t="s">
        <v>1377</v>
      </c>
      <c r="T249" s="1" t="s">
        <v>1378</v>
      </c>
      <c r="U249" s="1" t="s">
        <v>1334</v>
      </c>
      <c r="V249" s="1" t="s">
        <v>1379</v>
      </c>
    </row>
    <row r="250" s="1" customFormat="1" spans="1:22">
      <c r="A250" s="3">
        <v>999228013069290</v>
      </c>
      <c r="B250" s="1" t="s">
        <v>2692</v>
      </c>
      <c r="C250" s="1" t="s">
        <v>2693</v>
      </c>
      <c r="D250" s="1" t="s">
        <v>1708</v>
      </c>
      <c r="E250" s="1" t="s">
        <v>2694</v>
      </c>
      <c r="F250" s="1" t="s">
        <v>1576</v>
      </c>
      <c r="G250" s="1" t="s">
        <v>1364</v>
      </c>
      <c r="H250" s="1" t="s">
        <v>1369</v>
      </c>
      <c r="I250" s="1" t="s">
        <v>2695</v>
      </c>
      <c r="J250" s="1" t="s">
        <v>30</v>
      </c>
      <c r="K250" s="1" t="s">
        <v>2696</v>
      </c>
      <c r="L250" s="1" t="s">
        <v>2696</v>
      </c>
      <c r="M250" s="1" t="s">
        <v>1372</v>
      </c>
      <c r="N250" s="1" t="s">
        <v>1372</v>
      </c>
      <c r="O250" s="1" t="s">
        <v>1373</v>
      </c>
      <c r="P250" s="1" t="s">
        <v>1374</v>
      </c>
      <c r="Q250" s="1" t="s">
        <v>1375</v>
      </c>
      <c r="R250" s="1" t="s">
        <v>2697</v>
      </c>
      <c r="S250" s="1" t="s">
        <v>1377</v>
      </c>
      <c r="T250" s="1" t="s">
        <v>1378</v>
      </c>
      <c r="U250" s="1" t="s">
        <v>1334</v>
      </c>
      <c r="V250" s="1" t="s">
        <v>1379</v>
      </c>
    </row>
    <row r="251" s="1" customFormat="1" spans="1:22">
      <c r="A251" s="3">
        <v>999228008375266</v>
      </c>
      <c r="B251" s="1" t="s">
        <v>2692</v>
      </c>
      <c r="C251" s="1" t="s">
        <v>2698</v>
      </c>
      <c r="D251" s="1" t="s">
        <v>1754</v>
      </c>
      <c r="E251" s="1" t="s">
        <v>2684</v>
      </c>
      <c r="F251" s="1" t="s">
        <v>1428</v>
      </c>
      <c r="G251" s="1" t="s">
        <v>1368</v>
      </c>
      <c r="H251" s="1" t="s">
        <v>1369</v>
      </c>
      <c r="I251" s="1" t="s">
        <v>2699</v>
      </c>
      <c r="J251" s="1" t="s">
        <v>30</v>
      </c>
      <c r="K251" s="1" t="s">
        <v>2700</v>
      </c>
      <c r="L251" s="1" t="s">
        <v>2700</v>
      </c>
      <c r="M251" s="1" t="s">
        <v>1372</v>
      </c>
      <c r="N251" s="1" t="s">
        <v>1372</v>
      </c>
      <c r="O251" s="1" t="s">
        <v>1373</v>
      </c>
      <c r="P251" s="1" t="s">
        <v>1374</v>
      </c>
      <c r="Q251" s="1" t="s">
        <v>1375</v>
      </c>
      <c r="R251" s="1" t="s">
        <v>2701</v>
      </c>
      <c r="S251" s="1" t="s">
        <v>1377</v>
      </c>
      <c r="T251" s="1" t="s">
        <v>1378</v>
      </c>
      <c r="U251" s="1" t="s">
        <v>1334</v>
      </c>
      <c r="V251" s="1" t="s">
        <v>1379</v>
      </c>
    </row>
    <row r="252" s="1" customFormat="1" spans="1:22">
      <c r="A252" s="3">
        <v>999228007077446</v>
      </c>
      <c r="B252" s="1" t="s">
        <v>2692</v>
      </c>
      <c r="C252" s="1" t="s">
        <v>2702</v>
      </c>
      <c r="D252" s="1" t="s">
        <v>1754</v>
      </c>
      <c r="E252" s="1" t="s">
        <v>2671</v>
      </c>
      <c r="F252" s="1" t="s">
        <v>1428</v>
      </c>
      <c r="G252" s="1" t="s">
        <v>1368</v>
      </c>
      <c r="H252" s="1" t="s">
        <v>1369</v>
      </c>
      <c r="I252" s="1" t="s">
        <v>2703</v>
      </c>
      <c r="J252" s="1" t="s">
        <v>30</v>
      </c>
      <c r="K252" s="1" t="s">
        <v>2704</v>
      </c>
      <c r="L252" s="1" t="s">
        <v>2704</v>
      </c>
      <c r="M252" s="1" t="s">
        <v>1372</v>
      </c>
      <c r="N252" s="1" t="s">
        <v>1372</v>
      </c>
      <c r="O252" s="1" t="s">
        <v>1373</v>
      </c>
      <c r="P252" s="1" t="s">
        <v>1374</v>
      </c>
      <c r="Q252" s="1" t="s">
        <v>1375</v>
      </c>
      <c r="R252" s="1" t="s">
        <v>1634</v>
      </c>
      <c r="S252" s="1" t="s">
        <v>1377</v>
      </c>
      <c r="T252" s="1" t="s">
        <v>1378</v>
      </c>
      <c r="U252" s="1" t="s">
        <v>1334</v>
      </c>
      <c r="V252" s="1" t="s">
        <v>1379</v>
      </c>
    </row>
    <row r="253" s="1" customFormat="1" spans="1:22">
      <c r="A253" s="3">
        <v>999227996382787</v>
      </c>
      <c r="B253" s="1" t="s">
        <v>2692</v>
      </c>
      <c r="C253" s="1" t="s">
        <v>2705</v>
      </c>
      <c r="D253" s="1" t="s">
        <v>2552</v>
      </c>
      <c r="E253" s="1" t="s">
        <v>2706</v>
      </c>
      <c r="F253" s="1" t="s">
        <v>1397</v>
      </c>
      <c r="G253" s="1" t="s">
        <v>1364</v>
      </c>
      <c r="H253" s="1" t="s">
        <v>1369</v>
      </c>
      <c r="I253" s="1" t="s">
        <v>2707</v>
      </c>
      <c r="J253" s="1" t="s">
        <v>30</v>
      </c>
      <c r="K253" s="1" t="s">
        <v>2708</v>
      </c>
      <c r="L253" s="1" t="s">
        <v>2708</v>
      </c>
      <c r="M253" s="1" t="s">
        <v>1372</v>
      </c>
      <c r="N253" s="1" t="s">
        <v>1372</v>
      </c>
      <c r="O253" s="1" t="s">
        <v>1373</v>
      </c>
      <c r="P253" s="1" t="s">
        <v>1374</v>
      </c>
      <c r="Q253" s="1" t="s">
        <v>1375</v>
      </c>
      <c r="R253" s="1" t="s">
        <v>2709</v>
      </c>
      <c r="S253" s="1" t="s">
        <v>1377</v>
      </c>
      <c r="T253" s="1" t="s">
        <v>1378</v>
      </c>
      <c r="U253" s="1" t="s">
        <v>1334</v>
      </c>
      <c r="V253" s="1" t="s">
        <v>1379</v>
      </c>
    </row>
    <row r="254" s="1" customFormat="1" spans="1:22">
      <c r="A254" s="3">
        <v>999227977962327</v>
      </c>
      <c r="B254" s="1" t="s">
        <v>2710</v>
      </c>
      <c r="C254" s="1" t="s">
        <v>2711</v>
      </c>
      <c r="D254" s="1" t="s">
        <v>1754</v>
      </c>
      <c r="E254" s="1" t="s">
        <v>2712</v>
      </c>
      <c r="F254" s="1" t="s">
        <v>1428</v>
      </c>
      <c r="G254" s="1" t="s">
        <v>1368</v>
      </c>
      <c r="H254" s="1" t="s">
        <v>1369</v>
      </c>
      <c r="I254" s="1" t="s">
        <v>2713</v>
      </c>
      <c r="J254" s="1" t="s">
        <v>30</v>
      </c>
      <c r="K254" s="1" t="s">
        <v>2714</v>
      </c>
      <c r="L254" s="1" t="s">
        <v>2714</v>
      </c>
      <c r="M254" s="1" t="s">
        <v>1372</v>
      </c>
      <c r="N254" s="1" t="s">
        <v>1372</v>
      </c>
      <c r="O254" s="1" t="s">
        <v>1373</v>
      </c>
      <c r="P254" s="1" t="s">
        <v>1374</v>
      </c>
      <c r="Q254" s="1" t="s">
        <v>1375</v>
      </c>
      <c r="R254" s="1" t="s">
        <v>2715</v>
      </c>
      <c r="S254" s="1" t="s">
        <v>1377</v>
      </c>
      <c r="T254" s="1" t="s">
        <v>1378</v>
      </c>
      <c r="U254" s="1" t="s">
        <v>1334</v>
      </c>
      <c r="V254" s="1" t="s">
        <v>1379</v>
      </c>
    </row>
    <row r="255" s="1" customFormat="1" spans="1:22">
      <c r="A255" s="3">
        <v>27973604784</v>
      </c>
      <c r="B255" s="1" t="s">
        <v>2710</v>
      </c>
      <c r="C255" s="1" t="s">
        <v>2716</v>
      </c>
      <c r="D255" s="1" t="s">
        <v>1754</v>
      </c>
      <c r="E255" s="1" t="s">
        <v>2717</v>
      </c>
      <c r="F255" s="1" t="s">
        <v>1428</v>
      </c>
      <c r="G255" s="1" t="s">
        <v>1364</v>
      </c>
      <c r="H255" s="1" t="s">
        <v>1369</v>
      </c>
      <c r="I255" s="1" t="s">
        <v>2718</v>
      </c>
      <c r="J255" s="1" t="s">
        <v>30</v>
      </c>
      <c r="K255" s="1" t="s">
        <v>2719</v>
      </c>
      <c r="L255" s="1" t="s">
        <v>2719</v>
      </c>
      <c r="M255" s="1" t="s">
        <v>1372</v>
      </c>
      <c r="N255" s="1" t="s">
        <v>1372</v>
      </c>
      <c r="O255" s="1" t="s">
        <v>1373</v>
      </c>
      <c r="P255" s="1" t="s">
        <v>1374</v>
      </c>
      <c r="Q255" s="1" t="s">
        <v>1375</v>
      </c>
      <c r="R255" s="1" t="s">
        <v>2720</v>
      </c>
      <c r="S255" s="1" t="s">
        <v>1377</v>
      </c>
      <c r="T255" s="1" t="s">
        <v>1378</v>
      </c>
      <c r="U255" s="1" t="s">
        <v>1334</v>
      </c>
      <c r="V255" s="1" t="s">
        <v>1379</v>
      </c>
    </row>
    <row r="256" s="1" customFormat="1" spans="1:22">
      <c r="A256" s="3">
        <v>999227948421428</v>
      </c>
      <c r="B256" s="1" t="s">
        <v>2721</v>
      </c>
      <c r="C256" s="1" t="s">
        <v>2722</v>
      </c>
      <c r="D256" s="1" t="s">
        <v>2552</v>
      </c>
      <c r="E256" s="1" t="s">
        <v>2723</v>
      </c>
      <c r="F256" s="1" t="s">
        <v>1428</v>
      </c>
      <c r="G256" s="1" t="s">
        <v>1368</v>
      </c>
      <c r="H256" s="1" t="s">
        <v>1369</v>
      </c>
      <c r="I256" s="1" t="s">
        <v>2724</v>
      </c>
      <c r="J256" s="1" t="s">
        <v>30</v>
      </c>
      <c r="K256" s="1" t="s">
        <v>2725</v>
      </c>
      <c r="L256" s="1" t="s">
        <v>2726</v>
      </c>
      <c r="M256" s="1" t="s">
        <v>2727</v>
      </c>
      <c r="N256" s="1" t="s">
        <v>2728</v>
      </c>
      <c r="O256" s="1" t="s">
        <v>1373</v>
      </c>
      <c r="P256" s="1" t="s">
        <v>1374</v>
      </c>
      <c r="Q256" s="1" t="s">
        <v>1375</v>
      </c>
      <c r="R256" s="1" t="s">
        <v>2729</v>
      </c>
      <c r="S256" s="1" t="s">
        <v>1377</v>
      </c>
      <c r="T256" s="1" t="s">
        <v>1378</v>
      </c>
      <c r="U256" s="1" t="s">
        <v>1334</v>
      </c>
      <c r="V256" s="1" t="s">
        <v>1379</v>
      </c>
    </row>
    <row r="257" s="1" customFormat="1" spans="1:22">
      <c r="A257" s="3">
        <v>999227447631148</v>
      </c>
      <c r="B257" s="1" t="s">
        <v>2721</v>
      </c>
      <c r="C257" s="1" t="s">
        <v>2730</v>
      </c>
      <c r="D257" s="1" t="s">
        <v>1754</v>
      </c>
      <c r="E257" s="1" t="s">
        <v>2731</v>
      </c>
      <c r="F257" s="1" t="s">
        <v>1428</v>
      </c>
      <c r="G257" s="1" t="s">
        <v>1368</v>
      </c>
      <c r="H257" s="1" t="s">
        <v>1369</v>
      </c>
      <c r="I257" s="1" t="s">
        <v>2732</v>
      </c>
      <c r="J257" s="1" t="s">
        <v>30</v>
      </c>
      <c r="K257" s="1" t="s">
        <v>2733</v>
      </c>
      <c r="L257" s="1" t="s">
        <v>2733</v>
      </c>
      <c r="M257" s="1" t="s">
        <v>1372</v>
      </c>
      <c r="N257" s="1" t="s">
        <v>1372</v>
      </c>
      <c r="O257" s="1" t="s">
        <v>1373</v>
      </c>
      <c r="P257" s="1" t="s">
        <v>1374</v>
      </c>
      <c r="Q257" s="1" t="s">
        <v>1375</v>
      </c>
      <c r="R257" s="1" t="s">
        <v>2734</v>
      </c>
      <c r="S257" s="1" t="s">
        <v>1377</v>
      </c>
      <c r="T257" s="1" t="s">
        <v>1378</v>
      </c>
      <c r="U257" s="1" t="s">
        <v>1334</v>
      </c>
      <c r="V257" s="1" t="s">
        <v>1379</v>
      </c>
    </row>
    <row r="258" s="1" customFormat="1" spans="1:22">
      <c r="A258" s="1" t="s">
        <v>2735</v>
      </c>
      <c r="B258" s="1" t="s">
        <v>2721</v>
      </c>
      <c r="C258" s="1" t="s">
        <v>2736</v>
      </c>
      <c r="D258" s="1" t="s">
        <v>2552</v>
      </c>
      <c r="E258" s="1" t="s">
        <v>2737</v>
      </c>
      <c r="F258" s="1" t="s">
        <v>1428</v>
      </c>
      <c r="G258" s="1" t="s">
        <v>1364</v>
      </c>
      <c r="H258" s="1" t="s">
        <v>1369</v>
      </c>
      <c r="I258" s="1" t="s">
        <v>1373</v>
      </c>
      <c r="J258" s="1" t="s">
        <v>30</v>
      </c>
      <c r="K258" s="1" t="s">
        <v>1373</v>
      </c>
      <c r="L258" s="1" t="s">
        <v>1373</v>
      </c>
      <c r="M258" s="1" t="s">
        <v>1372</v>
      </c>
      <c r="N258" s="1" t="s">
        <v>1372</v>
      </c>
      <c r="O258" s="1" t="s">
        <v>1373</v>
      </c>
      <c r="P258" s="1" t="s">
        <v>1374</v>
      </c>
      <c r="Q258" s="1" t="s">
        <v>1375</v>
      </c>
      <c r="R258" s="1" t="s">
        <v>2738</v>
      </c>
      <c r="S258" s="1" t="s">
        <v>1377</v>
      </c>
      <c r="T258" s="1" t="s">
        <v>1378</v>
      </c>
      <c r="U258" s="1" t="s">
        <v>1334</v>
      </c>
      <c r="V258" s="1" t="s">
        <v>1379</v>
      </c>
    </row>
    <row r="259" s="1" customFormat="1" spans="1:22">
      <c r="A259" s="3">
        <v>999227440044592</v>
      </c>
      <c r="B259" s="1" t="s">
        <v>2739</v>
      </c>
      <c r="C259" s="1" t="s">
        <v>2740</v>
      </c>
      <c r="D259" s="1" t="s">
        <v>2741</v>
      </c>
      <c r="E259" s="1" t="s">
        <v>2742</v>
      </c>
      <c r="F259" s="1" t="s">
        <v>1428</v>
      </c>
      <c r="G259" s="1" t="s">
        <v>1368</v>
      </c>
      <c r="H259" s="1" t="s">
        <v>1369</v>
      </c>
      <c r="I259" s="1" t="s">
        <v>2743</v>
      </c>
      <c r="J259" s="1" t="s">
        <v>30</v>
      </c>
      <c r="K259" s="1" t="s">
        <v>2744</v>
      </c>
      <c r="L259" s="1" t="s">
        <v>2744</v>
      </c>
      <c r="M259" s="1" t="s">
        <v>1372</v>
      </c>
      <c r="N259" s="1" t="s">
        <v>1372</v>
      </c>
      <c r="O259" s="1" t="s">
        <v>1373</v>
      </c>
      <c r="P259" s="1" t="s">
        <v>1374</v>
      </c>
      <c r="Q259" s="1" t="s">
        <v>1375</v>
      </c>
      <c r="R259" s="1" t="s">
        <v>2745</v>
      </c>
      <c r="S259" s="1" t="s">
        <v>1377</v>
      </c>
      <c r="T259" s="1" t="s">
        <v>1378</v>
      </c>
      <c r="U259" s="1" t="s">
        <v>1334</v>
      </c>
      <c r="V259" s="1" t="s">
        <v>1969</v>
      </c>
    </row>
    <row r="260" s="1" customFormat="1" spans="1:22">
      <c r="A260" s="3">
        <v>999227439921158</v>
      </c>
      <c r="B260" s="1" t="s">
        <v>2739</v>
      </c>
      <c r="C260" s="1" t="s">
        <v>2746</v>
      </c>
      <c r="D260" s="1" t="s">
        <v>2741</v>
      </c>
      <c r="E260" s="1" t="s">
        <v>2747</v>
      </c>
      <c r="F260" s="1" t="s">
        <v>1428</v>
      </c>
      <c r="G260" s="1" t="s">
        <v>1368</v>
      </c>
      <c r="H260" s="1" t="s">
        <v>1369</v>
      </c>
      <c r="I260" s="1" t="s">
        <v>2748</v>
      </c>
      <c r="J260" s="1" t="s">
        <v>30</v>
      </c>
      <c r="K260" s="1" t="s">
        <v>2749</v>
      </c>
      <c r="L260" s="1" t="s">
        <v>2749</v>
      </c>
      <c r="M260" s="1" t="s">
        <v>1372</v>
      </c>
      <c r="N260" s="1" t="s">
        <v>1372</v>
      </c>
      <c r="O260" s="1" t="s">
        <v>1373</v>
      </c>
      <c r="P260" s="1" t="s">
        <v>1374</v>
      </c>
      <c r="Q260" s="1" t="s">
        <v>1375</v>
      </c>
      <c r="R260" s="1" t="s">
        <v>2750</v>
      </c>
      <c r="S260" s="1" t="s">
        <v>1377</v>
      </c>
      <c r="T260" s="1" t="s">
        <v>1378</v>
      </c>
      <c r="U260" s="1" t="s">
        <v>1334</v>
      </c>
      <c r="V260" s="1" t="s">
        <v>1969</v>
      </c>
    </row>
    <row r="261" s="1" customFormat="1" spans="1:22">
      <c r="A261" s="3">
        <v>999227410861009</v>
      </c>
      <c r="B261" s="1" t="s">
        <v>2739</v>
      </c>
      <c r="C261" s="1" t="s">
        <v>2751</v>
      </c>
      <c r="D261" s="1" t="s">
        <v>1754</v>
      </c>
      <c r="E261" s="1" t="s">
        <v>2752</v>
      </c>
      <c r="F261" s="1" t="s">
        <v>1428</v>
      </c>
      <c r="G261" s="1" t="s">
        <v>1364</v>
      </c>
      <c r="H261" s="1" t="s">
        <v>1369</v>
      </c>
      <c r="I261" s="1" t="s">
        <v>2753</v>
      </c>
      <c r="J261" s="1" t="s">
        <v>30</v>
      </c>
      <c r="K261" s="1" t="s">
        <v>2754</v>
      </c>
      <c r="L261" s="1" t="s">
        <v>2754</v>
      </c>
      <c r="M261" s="1" t="s">
        <v>1372</v>
      </c>
      <c r="N261" s="1" t="s">
        <v>1372</v>
      </c>
      <c r="O261" s="1" t="s">
        <v>1373</v>
      </c>
      <c r="P261" s="1" t="s">
        <v>1374</v>
      </c>
      <c r="Q261" s="1" t="s">
        <v>1375</v>
      </c>
      <c r="R261" s="1" t="s">
        <v>2755</v>
      </c>
      <c r="S261" s="1" t="s">
        <v>1377</v>
      </c>
      <c r="T261" s="1" t="s">
        <v>1378</v>
      </c>
      <c r="U261" s="1" t="s">
        <v>1334</v>
      </c>
      <c r="V261" s="1" t="s">
        <v>1379</v>
      </c>
    </row>
    <row r="262" s="1" customFormat="1" spans="1:22">
      <c r="A262" s="3">
        <v>999227336604417</v>
      </c>
      <c r="B262" s="1" t="s">
        <v>2756</v>
      </c>
      <c r="C262" s="1" t="s">
        <v>2757</v>
      </c>
      <c r="D262" s="1" t="s">
        <v>1754</v>
      </c>
      <c r="E262" s="1" t="s">
        <v>2758</v>
      </c>
      <c r="F262" s="1" t="s">
        <v>1397</v>
      </c>
      <c r="G262" s="1" t="s">
        <v>1368</v>
      </c>
      <c r="H262" s="1" t="s">
        <v>1369</v>
      </c>
      <c r="I262" s="1" t="s">
        <v>2759</v>
      </c>
      <c r="J262" s="1" t="s">
        <v>30</v>
      </c>
      <c r="K262" s="1" t="s">
        <v>2760</v>
      </c>
      <c r="L262" s="1" t="s">
        <v>2760</v>
      </c>
      <c r="M262" s="1" t="s">
        <v>1372</v>
      </c>
      <c r="N262" s="1" t="s">
        <v>1372</v>
      </c>
      <c r="O262" s="1" t="s">
        <v>1373</v>
      </c>
      <c r="P262" s="1" t="s">
        <v>1374</v>
      </c>
      <c r="Q262" s="1" t="s">
        <v>1375</v>
      </c>
      <c r="R262" s="1" t="s">
        <v>2761</v>
      </c>
      <c r="S262" s="1" t="s">
        <v>1377</v>
      </c>
      <c r="T262" s="1" t="s">
        <v>1378</v>
      </c>
      <c r="U262" s="1" t="s">
        <v>1334</v>
      </c>
      <c r="V262" s="1" t="s">
        <v>1379</v>
      </c>
    </row>
    <row r="263" s="1" customFormat="1" spans="1:22">
      <c r="A263" s="3">
        <v>999227109065548</v>
      </c>
      <c r="B263" s="1" t="s">
        <v>2762</v>
      </c>
      <c r="C263" s="1" t="s">
        <v>2763</v>
      </c>
      <c r="D263" s="1" t="s">
        <v>1754</v>
      </c>
      <c r="E263" s="1" t="s">
        <v>2764</v>
      </c>
      <c r="F263" s="1" t="s">
        <v>1428</v>
      </c>
      <c r="G263" s="1" t="s">
        <v>1368</v>
      </c>
      <c r="H263" s="1" t="s">
        <v>1369</v>
      </c>
      <c r="I263" s="1" t="s">
        <v>2765</v>
      </c>
      <c r="J263" s="1" t="s">
        <v>30</v>
      </c>
      <c r="K263" s="1" t="s">
        <v>2766</v>
      </c>
      <c r="L263" s="1" t="s">
        <v>2766</v>
      </c>
      <c r="M263" s="1" t="s">
        <v>1372</v>
      </c>
      <c r="N263" s="1" t="s">
        <v>1372</v>
      </c>
      <c r="O263" s="1" t="s">
        <v>1373</v>
      </c>
      <c r="P263" s="1" t="s">
        <v>1374</v>
      </c>
      <c r="Q263" s="1" t="s">
        <v>1375</v>
      </c>
      <c r="R263" s="1" t="s">
        <v>2767</v>
      </c>
      <c r="S263" s="1" t="s">
        <v>1377</v>
      </c>
      <c r="T263" s="1" t="s">
        <v>1378</v>
      </c>
      <c r="U263" s="1" t="s">
        <v>1334</v>
      </c>
      <c r="V263" s="1" t="s">
        <v>1379</v>
      </c>
    </row>
    <row r="264" s="1" customFormat="1" spans="1:22">
      <c r="A264" s="3">
        <v>999227107131133</v>
      </c>
      <c r="B264" s="1" t="s">
        <v>2768</v>
      </c>
      <c r="C264" s="1" t="s">
        <v>2769</v>
      </c>
      <c r="D264" s="1" t="s">
        <v>1754</v>
      </c>
      <c r="E264" s="1" t="s">
        <v>2770</v>
      </c>
      <c r="F264" s="1" t="s">
        <v>1428</v>
      </c>
      <c r="G264" s="1" t="s">
        <v>1368</v>
      </c>
      <c r="H264" s="1" t="s">
        <v>1369</v>
      </c>
      <c r="I264" s="1" t="s">
        <v>2765</v>
      </c>
      <c r="J264" s="1" t="s">
        <v>30</v>
      </c>
      <c r="K264" s="1" t="s">
        <v>2766</v>
      </c>
      <c r="L264" s="1" t="s">
        <v>2766</v>
      </c>
      <c r="M264" s="1" t="s">
        <v>1372</v>
      </c>
      <c r="N264" s="1" t="s">
        <v>1372</v>
      </c>
      <c r="O264" s="1" t="s">
        <v>1373</v>
      </c>
      <c r="P264" s="1" t="s">
        <v>1374</v>
      </c>
      <c r="Q264" s="1" t="s">
        <v>1375</v>
      </c>
      <c r="R264" s="1" t="s">
        <v>2771</v>
      </c>
      <c r="S264" s="1" t="s">
        <v>1377</v>
      </c>
      <c r="T264" s="1" t="s">
        <v>1378</v>
      </c>
      <c r="U264" s="1" t="s">
        <v>1334</v>
      </c>
      <c r="V264" s="1" t="s">
        <v>1379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292"/>
  <sheetViews>
    <sheetView topLeftCell="A170" workbookViewId="0">
      <selection activeCell="A215" sqref="A215"/>
    </sheetView>
  </sheetViews>
  <sheetFormatPr defaultColWidth="9" defaultRowHeight="13.5"/>
  <cols>
    <col min="1" max="1" width="12.625" style="5"/>
    <col min="2" max="4" width="11.5" style="5"/>
    <col min="5" max="16343" width="9" style="5"/>
  </cols>
  <sheetData>
    <row r="1" s="5" customFormat="1" spans="1:4">
      <c r="A1" s="5" t="s">
        <v>0</v>
      </c>
      <c r="B1" s="5" t="s">
        <v>5</v>
      </c>
      <c r="C1" s="5" t="s">
        <v>6</v>
      </c>
      <c r="D1" s="5" t="s">
        <v>12</v>
      </c>
    </row>
    <row r="2" s="5" customFormat="1" hidden="1" spans="1:10">
      <c r="A2" s="6">
        <v>999228708808200</v>
      </c>
      <c r="B2" s="7">
        <v>45259</v>
      </c>
      <c r="C2" s="7">
        <v>45260</v>
      </c>
      <c r="D2" s="5">
        <v>-185.81</v>
      </c>
      <c r="E2" s="5" t="e">
        <f>VLOOKUP(A2,Sheet3!A:L,12,0)</f>
        <v>#N/A</v>
      </c>
      <c r="F2" s="5" t="e">
        <f>D2-E2</f>
        <v>#N/A</v>
      </c>
      <c r="J2" s="5" t="s">
        <v>1335</v>
      </c>
    </row>
    <row r="3" s="5" customFormat="1" hidden="1" spans="1:10">
      <c r="A3" s="6">
        <v>28602543803</v>
      </c>
      <c r="B3" s="7">
        <v>45254</v>
      </c>
      <c r="C3" s="7">
        <v>45256</v>
      </c>
      <c r="D3" s="5">
        <v>-97.37</v>
      </c>
      <c r="E3" s="5" t="e">
        <f>VLOOKUP(A3,Sheet3!A:L,12,0)</f>
        <v>#N/A</v>
      </c>
      <c r="F3" s="5" t="e">
        <f t="shared" ref="F3:F66" si="0">D3-E3</f>
        <v>#N/A</v>
      </c>
      <c r="J3" s="5" t="s">
        <v>1336</v>
      </c>
    </row>
    <row r="4" s="5" customFormat="1" spans="1:6">
      <c r="A4" s="6">
        <v>999227336604417</v>
      </c>
      <c r="B4" s="7">
        <v>45268</v>
      </c>
      <c r="C4" s="7">
        <v>45270</v>
      </c>
      <c r="D4" s="5">
        <v>604.52</v>
      </c>
      <c r="E4" s="5" t="str">
        <f>VLOOKUP(A4,Sheet3!A:L,12,0)</f>
        <v>604.52</v>
      </c>
      <c r="F4" s="5">
        <f t="shared" si="0"/>
        <v>0</v>
      </c>
    </row>
    <row r="5" s="5" customFormat="1" hidden="1" spans="1:6">
      <c r="A5" s="6">
        <v>999227399265471</v>
      </c>
      <c r="B5" s="7">
        <v>45267</v>
      </c>
      <c r="C5" s="7">
        <v>45269</v>
      </c>
      <c r="D5" s="5">
        <v>0</v>
      </c>
      <c r="E5" s="5" t="e">
        <f>VLOOKUP(A5,Sheet3!A:L,12,0)</f>
        <v>#N/A</v>
      </c>
      <c r="F5" s="5" t="e">
        <f t="shared" si="0"/>
        <v>#N/A</v>
      </c>
    </row>
    <row r="6" s="5" customFormat="1" spans="1:6">
      <c r="A6" s="6">
        <v>999227410861009</v>
      </c>
      <c r="B6" s="7">
        <v>45267</v>
      </c>
      <c r="C6" s="7">
        <v>45269</v>
      </c>
      <c r="D6" s="5">
        <v>578.54</v>
      </c>
      <c r="E6" s="5" t="str">
        <f>VLOOKUP(A6,Sheet3!A:L,12,0)</f>
        <v>578.54</v>
      </c>
      <c r="F6" s="5">
        <f t="shared" si="0"/>
        <v>0</v>
      </c>
    </row>
    <row r="7" s="5" customFormat="1" spans="1:6">
      <c r="A7" s="6">
        <v>999227439921158</v>
      </c>
      <c r="B7" s="7">
        <v>45267</v>
      </c>
      <c r="C7" s="7">
        <v>45270</v>
      </c>
      <c r="D7" s="5">
        <v>624.96</v>
      </c>
      <c r="E7" s="5" t="str">
        <f>VLOOKUP(A7,Sheet3!A:L,12,0)</f>
        <v>624.96</v>
      </c>
      <c r="F7" s="5">
        <f t="shared" si="0"/>
        <v>0</v>
      </c>
    </row>
    <row r="8" s="5" customFormat="1" spans="1:6">
      <c r="A8" s="6">
        <v>999227440044592</v>
      </c>
      <c r="B8" s="7">
        <v>45267</v>
      </c>
      <c r="C8" s="7">
        <v>45270</v>
      </c>
      <c r="D8" s="5">
        <v>312.48</v>
      </c>
      <c r="E8" s="5" t="str">
        <f>VLOOKUP(A8,Sheet3!A:L,12,0)</f>
        <v>312.48</v>
      </c>
      <c r="F8" s="5">
        <f t="shared" si="0"/>
        <v>0</v>
      </c>
    </row>
    <row r="9" s="5" customFormat="1" hidden="1" spans="1:6">
      <c r="A9" s="6">
        <v>999227442911481</v>
      </c>
      <c r="B9" s="7">
        <v>45269</v>
      </c>
      <c r="C9" s="7">
        <v>45270</v>
      </c>
      <c r="D9" s="5">
        <v>0</v>
      </c>
      <c r="E9" s="5" t="e">
        <f>VLOOKUP(A9,Sheet3!A:L,12,0)</f>
        <v>#N/A</v>
      </c>
      <c r="F9" s="5" t="e">
        <f t="shared" si="0"/>
        <v>#N/A</v>
      </c>
    </row>
    <row r="10" s="5" customFormat="1" spans="1:6">
      <c r="A10" s="6">
        <v>999227447631148</v>
      </c>
      <c r="B10" s="7">
        <v>45267</v>
      </c>
      <c r="C10" s="7">
        <v>45270</v>
      </c>
      <c r="D10" s="5">
        <v>863.56</v>
      </c>
      <c r="E10" s="5" t="str">
        <f>VLOOKUP(A10,Sheet3!A:L,12,0)</f>
        <v>863.56</v>
      </c>
      <c r="F10" s="5">
        <f t="shared" si="0"/>
        <v>0</v>
      </c>
    </row>
    <row r="11" s="5" customFormat="1" hidden="1" spans="1:6">
      <c r="A11" s="6">
        <v>999227447682000</v>
      </c>
      <c r="B11" s="7">
        <v>45267</v>
      </c>
      <c r="C11" s="7">
        <v>45269</v>
      </c>
      <c r="D11" s="5">
        <v>0</v>
      </c>
      <c r="E11" s="5" t="e">
        <f>VLOOKUP(A11,Sheet3!A:L,12,0)</f>
        <v>#N/A</v>
      </c>
      <c r="F11" s="5" t="e">
        <f t="shared" si="0"/>
        <v>#N/A</v>
      </c>
    </row>
    <row r="12" s="5" customFormat="1" spans="1:6">
      <c r="A12" s="6">
        <v>999227948421428</v>
      </c>
      <c r="B12" s="7">
        <v>45267</v>
      </c>
      <c r="C12" s="7">
        <v>45270</v>
      </c>
      <c r="D12" s="5">
        <v>52.01</v>
      </c>
      <c r="E12" s="5" t="str">
        <f>VLOOKUP(A12,Sheet3!A:L,12,0)</f>
        <v>52.01</v>
      </c>
      <c r="F12" s="5">
        <f t="shared" si="0"/>
        <v>0</v>
      </c>
    </row>
    <row r="13" s="5" customFormat="1" spans="1:6">
      <c r="A13" s="6">
        <v>27973604784</v>
      </c>
      <c r="B13" s="7">
        <v>45267</v>
      </c>
      <c r="C13" s="7">
        <v>45269</v>
      </c>
      <c r="D13" s="5">
        <v>577.98</v>
      </c>
      <c r="E13" s="5" t="str">
        <f>VLOOKUP(A13,Sheet3!A:L,12,0)</f>
        <v>577.98</v>
      </c>
      <c r="F13" s="5">
        <f t="shared" si="0"/>
        <v>0</v>
      </c>
    </row>
    <row r="14" s="5" customFormat="1" spans="1:6">
      <c r="A14" s="6">
        <v>999227977962327</v>
      </c>
      <c r="B14" s="7">
        <v>45267</v>
      </c>
      <c r="C14" s="7">
        <v>45270</v>
      </c>
      <c r="D14" s="5">
        <v>865.34</v>
      </c>
      <c r="E14" s="5" t="str">
        <f>VLOOKUP(A14,Sheet3!A:L,12,0)</f>
        <v>865.34</v>
      </c>
      <c r="F14" s="5">
        <f t="shared" si="0"/>
        <v>0</v>
      </c>
    </row>
    <row r="15" s="5" customFormat="1" hidden="1" spans="1:6">
      <c r="A15" s="6">
        <v>999227992243392</v>
      </c>
      <c r="B15" s="7">
        <v>45268</v>
      </c>
      <c r="C15" s="7">
        <v>45269</v>
      </c>
      <c r="D15" s="5">
        <v>0</v>
      </c>
      <c r="E15" s="5" t="e">
        <f>VLOOKUP(A15,Sheet3!A:L,12,0)</f>
        <v>#N/A</v>
      </c>
      <c r="F15" s="5" t="e">
        <f t="shared" si="0"/>
        <v>#N/A</v>
      </c>
    </row>
    <row r="16" s="5" customFormat="1" spans="1:6">
      <c r="A16" s="6">
        <v>999227996382787</v>
      </c>
      <c r="B16" s="7">
        <v>45268</v>
      </c>
      <c r="C16" s="7">
        <v>45269</v>
      </c>
      <c r="D16" s="5">
        <v>77.74</v>
      </c>
      <c r="E16" s="5" t="str">
        <f>VLOOKUP(A16,Sheet3!A:L,12,0)</f>
        <v>77.74</v>
      </c>
      <c r="F16" s="5">
        <f t="shared" si="0"/>
        <v>0</v>
      </c>
    </row>
    <row r="17" s="5" customFormat="1" spans="1:6">
      <c r="A17" s="6">
        <v>999228007077446</v>
      </c>
      <c r="B17" s="7">
        <v>45267</v>
      </c>
      <c r="C17" s="7">
        <v>45270</v>
      </c>
      <c r="D17" s="5">
        <v>1432.26</v>
      </c>
      <c r="E17" s="5" t="str">
        <f>VLOOKUP(A17,Sheet3!A:L,12,0)</f>
        <v>1432.26</v>
      </c>
      <c r="F17" s="5">
        <f t="shared" si="0"/>
        <v>0</v>
      </c>
    </row>
    <row r="18" s="5" customFormat="1" spans="1:6">
      <c r="A18" s="6">
        <v>999228008375266</v>
      </c>
      <c r="B18" s="7">
        <v>45267</v>
      </c>
      <c r="C18" s="7">
        <v>45270</v>
      </c>
      <c r="D18" s="5">
        <v>863.16</v>
      </c>
      <c r="E18" s="5" t="str">
        <f>VLOOKUP(A18,Sheet3!A:L,12,0)</f>
        <v>863.16</v>
      </c>
      <c r="F18" s="5">
        <f t="shared" si="0"/>
        <v>0</v>
      </c>
    </row>
    <row r="19" s="5" customFormat="1" hidden="1" spans="1:6">
      <c r="A19" s="6">
        <v>28011616038</v>
      </c>
      <c r="B19" s="7">
        <v>45268</v>
      </c>
      <c r="C19" s="7">
        <v>45270</v>
      </c>
      <c r="D19" s="5">
        <v>0</v>
      </c>
      <c r="E19" s="5" t="e">
        <f>VLOOKUP(A19,Sheet3!A:L,12,0)</f>
        <v>#N/A</v>
      </c>
      <c r="F19" s="5" t="e">
        <f t="shared" si="0"/>
        <v>#N/A</v>
      </c>
    </row>
    <row r="20" s="5" customFormat="1" spans="1:6">
      <c r="A20" s="6">
        <v>999228013069290</v>
      </c>
      <c r="B20" s="7">
        <v>45265</v>
      </c>
      <c r="C20" s="7">
        <v>45269</v>
      </c>
      <c r="D20" s="5">
        <v>463.36</v>
      </c>
      <c r="E20" s="5" t="str">
        <f>VLOOKUP(A20,Sheet3!A:L,12,0)</f>
        <v>463.36</v>
      </c>
      <c r="F20" s="5">
        <f t="shared" si="0"/>
        <v>0</v>
      </c>
    </row>
    <row r="21" s="5" customFormat="1" spans="1:6">
      <c r="A21" s="6">
        <v>999228073503896</v>
      </c>
      <c r="B21" s="7">
        <v>45269</v>
      </c>
      <c r="C21" s="7">
        <v>45270</v>
      </c>
      <c r="D21" s="5">
        <v>105.54</v>
      </c>
      <c r="E21" s="5" t="str">
        <f>VLOOKUP(A21,Sheet3!A:L,12,0)</f>
        <v>105.54</v>
      </c>
      <c r="F21" s="5">
        <f t="shared" si="0"/>
        <v>0</v>
      </c>
    </row>
    <row r="22" s="5" customFormat="1" spans="1:6">
      <c r="A22" s="6">
        <v>28094045022</v>
      </c>
      <c r="B22" s="7">
        <v>45269</v>
      </c>
      <c r="C22" s="7">
        <v>45270</v>
      </c>
      <c r="D22" s="5">
        <v>98.55</v>
      </c>
      <c r="E22" s="5" t="str">
        <f>VLOOKUP(A22,Sheet3!A:L,12,0)</f>
        <v>98.55</v>
      </c>
      <c r="F22" s="5">
        <f t="shared" si="0"/>
        <v>0</v>
      </c>
    </row>
    <row r="23" s="5" customFormat="1" spans="1:6">
      <c r="A23" s="6">
        <v>999228098973530</v>
      </c>
      <c r="B23" s="7">
        <v>45266</v>
      </c>
      <c r="C23" s="7">
        <v>45270</v>
      </c>
      <c r="D23" s="5">
        <v>1723.08</v>
      </c>
      <c r="E23" s="5" t="str">
        <f>VLOOKUP(A23,Sheet3!A:L,12,0)</f>
        <v>1723.08</v>
      </c>
      <c r="F23" s="5">
        <f t="shared" si="0"/>
        <v>0</v>
      </c>
    </row>
    <row r="24" s="5" customFormat="1" spans="1:6">
      <c r="A24" s="6">
        <v>28098986926</v>
      </c>
      <c r="B24" s="7">
        <v>45268</v>
      </c>
      <c r="C24" s="7">
        <v>45270</v>
      </c>
      <c r="D24" s="5">
        <v>409.48</v>
      </c>
      <c r="E24" s="5" t="str">
        <f>VLOOKUP(A24,Sheet3!A:L,12,0)</f>
        <v>409.48</v>
      </c>
      <c r="F24" s="5">
        <f t="shared" si="0"/>
        <v>0</v>
      </c>
    </row>
    <row r="25" s="5" customFormat="1" spans="1:6">
      <c r="A25" s="6">
        <v>999228113166005</v>
      </c>
      <c r="B25" s="7">
        <v>45262</v>
      </c>
      <c r="C25" s="7">
        <v>45265</v>
      </c>
      <c r="D25" s="5">
        <v>187.5</v>
      </c>
      <c r="E25" s="5" t="str">
        <f>VLOOKUP(A25,Sheet3!A:L,12,0)</f>
        <v>187.50</v>
      </c>
      <c r="F25" s="5">
        <f t="shared" si="0"/>
        <v>0</v>
      </c>
    </row>
    <row r="26" s="5" customFormat="1" spans="1:6">
      <c r="A26" s="6">
        <v>999228115547792</v>
      </c>
      <c r="B26" s="7">
        <v>45265</v>
      </c>
      <c r="C26" s="7">
        <v>45268</v>
      </c>
      <c r="D26" s="5">
        <v>2631.81</v>
      </c>
      <c r="E26" s="5" t="str">
        <f>VLOOKUP(A26,Sheet3!A:L,12,0)</f>
        <v>2631.81</v>
      </c>
      <c r="F26" s="5">
        <f t="shared" si="0"/>
        <v>0</v>
      </c>
    </row>
    <row r="27" s="5" customFormat="1" spans="1:6">
      <c r="A27" s="6">
        <v>999228116861061</v>
      </c>
      <c r="B27" s="7">
        <v>45261</v>
      </c>
      <c r="C27" s="7">
        <v>45264</v>
      </c>
      <c r="D27" s="5">
        <v>126.9</v>
      </c>
      <c r="E27" s="5" t="str">
        <f>VLOOKUP(A27,Sheet3!A:L,12,0)</f>
        <v>126.90</v>
      </c>
      <c r="F27" s="5">
        <f t="shared" si="0"/>
        <v>0</v>
      </c>
    </row>
    <row r="28" s="5" customFormat="1" spans="1:6">
      <c r="A28" s="6">
        <v>999228117521572</v>
      </c>
      <c r="B28" s="7">
        <v>45264</v>
      </c>
      <c r="C28" s="7">
        <v>45269</v>
      </c>
      <c r="D28" s="5">
        <v>959.95</v>
      </c>
      <c r="E28" s="5" t="str">
        <f>VLOOKUP(A28,Sheet3!A:L,12,0)</f>
        <v>959.95</v>
      </c>
      <c r="F28" s="5">
        <f t="shared" si="0"/>
        <v>0</v>
      </c>
    </row>
    <row r="29" s="5" customFormat="1" spans="1:6">
      <c r="A29" s="6">
        <v>999228137298075</v>
      </c>
      <c r="B29" s="7">
        <v>45267</v>
      </c>
      <c r="C29" s="7">
        <v>45269</v>
      </c>
      <c r="D29" s="5">
        <v>175.87</v>
      </c>
      <c r="E29" s="5" t="str">
        <f>VLOOKUP(A29,Sheet3!A:L,12,0)</f>
        <v>175.87</v>
      </c>
      <c r="F29" s="5">
        <f t="shared" si="0"/>
        <v>0</v>
      </c>
    </row>
    <row r="30" s="5" customFormat="1" spans="1:6">
      <c r="A30" s="6">
        <v>999228138735676</v>
      </c>
      <c r="B30" s="7">
        <v>45263</v>
      </c>
      <c r="C30" s="7">
        <v>45265</v>
      </c>
      <c r="D30" s="5">
        <v>83.7</v>
      </c>
      <c r="E30" s="5" t="str">
        <f>VLOOKUP(A30,Sheet3!A:L,12,0)</f>
        <v>83.70</v>
      </c>
      <c r="F30" s="5">
        <f t="shared" si="0"/>
        <v>0</v>
      </c>
    </row>
    <row r="31" s="5" customFormat="1" spans="1:6">
      <c r="A31" s="6">
        <v>999228164484303</v>
      </c>
      <c r="B31" s="7">
        <v>45261</v>
      </c>
      <c r="C31" s="7">
        <v>45264</v>
      </c>
      <c r="D31" s="5">
        <v>505.95</v>
      </c>
      <c r="E31" s="5" t="str">
        <f>VLOOKUP(A31,Sheet3!A:L,12,0)</f>
        <v>505.95</v>
      </c>
      <c r="F31" s="5">
        <f t="shared" si="0"/>
        <v>0</v>
      </c>
    </row>
    <row r="32" s="5" customFormat="1" spans="1:6">
      <c r="A32" s="6">
        <v>999228165640088</v>
      </c>
      <c r="B32" s="7">
        <v>45265</v>
      </c>
      <c r="C32" s="7">
        <v>45267</v>
      </c>
      <c r="D32" s="5">
        <v>261.48</v>
      </c>
      <c r="E32" s="5" t="str">
        <f>VLOOKUP(A32,Sheet3!A:L,12,0)</f>
        <v>261.48</v>
      </c>
      <c r="F32" s="5">
        <f t="shared" si="0"/>
        <v>0</v>
      </c>
    </row>
    <row r="33" s="5" customFormat="1" spans="1:6">
      <c r="A33" s="6">
        <v>999228203883486</v>
      </c>
      <c r="B33" s="7">
        <v>45269</v>
      </c>
      <c r="C33" s="7">
        <v>45270</v>
      </c>
      <c r="D33" s="5">
        <v>211</v>
      </c>
      <c r="E33" s="5" t="str">
        <f>VLOOKUP(A33,Sheet3!A:L,12,0)</f>
        <v>211.00</v>
      </c>
      <c r="F33" s="5">
        <f t="shared" si="0"/>
        <v>0</v>
      </c>
    </row>
    <row r="34" s="5" customFormat="1" spans="1:6">
      <c r="A34" s="6">
        <v>999228217304525</v>
      </c>
      <c r="B34" s="7">
        <v>45267</v>
      </c>
      <c r="C34" s="7">
        <v>45269</v>
      </c>
      <c r="D34" s="5">
        <v>84.5</v>
      </c>
      <c r="E34" s="5" t="str">
        <f>VLOOKUP(A34,Sheet3!A:L,12,0)</f>
        <v>84.50</v>
      </c>
      <c r="F34" s="5">
        <f t="shared" si="0"/>
        <v>0</v>
      </c>
    </row>
    <row r="35" s="5" customFormat="1" spans="1:6">
      <c r="A35" s="6">
        <v>999228236972909</v>
      </c>
      <c r="B35" s="7">
        <v>45268</v>
      </c>
      <c r="C35" s="7">
        <v>45269</v>
      </c>
      <c r="D35" s="5">
        <v>83.41</v>
      </c>
      <c r="E35" s="5" t="str">
        <f>VLOOKUP(A35,Sheet3!A:L,12,0)</f>
        <v>83.41</v>
      </c>
      <c r="F35" s="5">
        <f t="shared" si="0"/>
        <v>0</v>
      </c>
    </row>
    <row r="36" s="5" customFormat="1" spans="1:6">
      <c r="A36" s="6">
        <v>999228237050392</v>
      </c>
      <c r="B36" s="7">
        <v>45265</v>
      </c>
      <c r="C36" s="7">
        <v>45266</v>
      </c>
      <c r="D36" s="5">
        <v>230.33</v>
      </c>
      <c r="E36" s="5" t="str">
        <f>VLOOKUP(A36,Sheet3!A:L,12,0)</f>
        <v>230.33</v>
      </c>
      <c r="F36" s="5">
        <f t="shared" si="0"/>
        <v>0</v>
      </c>
    </row>
    <row r="37" s="5" customFormat="1" spans="1:6">
      <c r="A37" s="6">
        <v>999228237144318</v>
      </c>
      <c r="B37" s="7">
        <v>45263</v>
      </c>
      <c r="C37" s="7">
        <v>45268</v>
      </c>
      <c r="D37" s="5">
        <v>239.85</v>
      </c>
      <c r="E37" s="5" t="str">
        <f>VLOOKUP(A37,Sheet3!A:L,12,0)</f>
        <v>239.85</v>
      </c>
      <c r="F37" s="5">
        <f t="shared" si="0"/>
        <v>0</v>
      </c>
    </row>
    <row r="38" s="5" customFormat="1" spans="1:6">
      <c r="A38" s="6">
        <v>999228238289737</v>
      </c>
      <c r="B38" s="7">
        <v>45263</v>
      </c>
      <c r="C38" s="7">
        <v>45268</v>
      </c>
      <c r="D38" s="5">
        <v>239.85</v>
      </c>
      <c r="E38" s="5" t="str">
        <f>VLOOKUP(A38,Sheet3!A:L,12,0)</f>
        <v>239.85</v>
      </c>
      <c r="F38" s="5">
        <f t="shared" si="0"/>
        <v>0</v>
      </c>
    </row>
    <row r="39" s="5" customFormat="1" spans="1:6">
      <c r="A39" s="6">
        <v>999228240462932</v>
      </c>
      <c r="B39" s="7">
        <v>45261</v>
      </c>
      <c r="C39" s="7">
        <v>45264</v>
      </c>
      <c r="D39" s="5">
        <v>291.9</v>
      </c>
      <c r="E39" s="5" t="str">
        <f>VLOOKUP(A39,Sheet3!A:L,12,0)</f>
        <v>291.90</v>
      </c>
      <c r="F39" s="5">
        <f t="shared" si="0"/>
        <v>0</v>
      </c>
    </row>
    <row r="40" s="5" customFormat="1" hidden="1" spans="1:6">
      <c r="A40" s="6">
        <v>999228241669845</v>
      </c>
      <c r="B40" s="7">
        <v>45268</v>
      </c>
      <c r="C40" s="7">
        <v>45270</v>
      </c>
      <c r="D40" s="5">
        <v>0</v>
      </c>
      <c r="E40" s="5" t="e">
        <f>VLOOKUP(A40,Sheet3!A:L,12,0)</f>
        <v>#N/A</v>
      </c>
      <c r="F40" s="5" t="e">
        <f t="shared" si="0"/>
        <v>#N/A</v>
      </c>
    </row>
    <row r="41" s="5" customFormat="1" spans="1:6">
      <c r="A41" s="6">
        <v>999228257017544</v>
      </c>
      <c r="B41" s="7">
        <v>45263</v>
      </c>
      <c r="C41" s="7">
        <v>45264</v>
      </c>
      <c r="D41" s="5">
        <v>160.21</v>
      </c>
      <c r="E41" s="5" t="str">
        <f>VLOOKUP(A41,Sheet3!A:L,12,0)</f>
        <v>160.21</v>
      </c>
      <c r="F41" s="5">
        <f t="shared" si="0"/>
        <v>0</v>
      </c>
    </row>
    <row r="42" s="5" customFormat="1" spans="1:6">
      <c r="A42" s="6">
        <v>999228280516423</v>
      </c>
      <c r="B42" s="7">
        <v>45265</v>
      </c>
      <c r="C42" s="7">
        <v>45266</v>
      </c>
      <c r="D42" s="5">
        <v>320.14</v>
      </c>
      <c r="E42" s="5" t="str">
        <f>VLOOKUP(A42,Sheet3!A:L,12,0)</f>
        <v>320.14</v>
      </c>
      <c r="F42" s="5">
        <f t="shared" si="0"/>
        <v>0</v>
      </c>
    </row>
    <row r="43" s="5" customFormat="1" spans="1:6">
      <c r="A43" s="6">
        <v>999228285522956</v>
      </c>
      <c r="B43" s="7">
        <v>45263</v>
      </c>
      <c r="C43" s="7">
        <v>45269</v>
      </c>
      <c r="D43" s="5">
        <v>317.4</v>
      </c>
      <c r="E43" s="5" t="str">
        <f>VLOOKUP(A43,Sheet3!A:L,12,0)</f>
        <v>317.40</v>
      </c>
      <c r="F43" s="5">
        <f t="shared" si="0"/>
        <v>0</v>
      </c>
    </row>
    <row r="44" s="5" customFormat="1" spans="1:6">
      <c r="A44" s="6">
        <v>999228286339261</v>
      </c>
      <c r="B44" s="7">
        <v>45266</v>
      </c>
      <c r="C44" s="7">
        <v>45268</v>
      </c>
      <c r="D44" s="5">
        <v>211.6</v>
      </c>
      <c r="E44" s="5" t="str">
        <f>VLOOKUP(A44,Sheet3!A:L,12,0)</f>
        <v>211.60</v>
      </c>
      <c r="F44" s="5">
        <f t="shared" si="0"/>
        <v>0</v>
      </c>
    </row>
    <row r="45" s="5" customFormat="1" spans="1:6">
      <c r="A45" s="6">
        <v>999228287065766</v>
      </c>
      <c r="B45" s="7">
        <v>45262</v>
      </c>
      <c r="C45" s="7">
        <v>45265</v>
      </c>
      <c r="D45" s="5">
        <v>176.7</v>
      </c>
      <c r="E45" s="5" t="str">
        <f>VLOOKUP(A45,Sheet3!A:L,12,0)</f>
        <v>176.70</v>
      </c>
      <c r="F45" s="5">
        <f t="shared" si="0"/>
        <v>0</v>
      </c>
    </row>
    <row r="46" s="5" customFormat="1" spans="1:6">
      <c r="A46" s="6">
        <v>999228288808951</v>
      </c>
      <c r="B46" s="7">
        <v>45262</v>
      </c>
      <c r="C46" s="7">
        <v>45264</v>
      </c>
      <c r="D46" s="5">
        <v>185.98</v>
      </c>
      <c r="E46" s="5" t="str">
        <f>VLOOKUP(A46,Sheet3!A:L,12,0)</f>
        <v>185.98</v>
      </c>
      <c r="F46" s="5">
        <f t="shared" si="0"/>
        <v>0</v>
      </c>
    </row>
    <row r="47" s="5" customFormat="1" hidden="1" spans="1:6">
      <c r="A47" s="6">
        <v>999228290884716</v>
      </c>
      <c r="B47" s="7">
        <v>45269</v>
      </c>
      <c r="C47" s="7">
        <v>45270</v>
      </c>
      <c r="D47" s="5">
        <v>0</v>
      </c>
      <c r="E47" s="5" t="e">
        <f>VLOOKUP(A47,Sheet3!A:L,12,0)</f>
        <v>#N/A</v>
      </c>
      <c r="F47" s="5" t="e">
        <f t="shared" si="0"/>
        <v>#N/A</v>
      </c>
    </row>
    <row r="48" s="5" customFormat="1" spans="1:6">
      <c r="A48" s="6">
        <v>999228295784414</v>
      </c>
      <c r="B48" s="7">
        <v>45262</v>
      </c>
      <c r="C48" s="7">
        <v>45265</v>
      </c>
      <c r="D48" s="5">
        <v>158.73</v>
      </c>
      <c r="E48" s="5" t="str">
        <f>VLOOKUP(A48,Sheet3!A:L,12,0)</f>
        <v>158.73</v>
      </c>
      <c r="F48" s="5">
        <f t="shared" si="0"/>
        <v>0</v>
      </c>
    </row>
    <row r="49" s="5" customFormat="1" spans="1:6">
      <c r="A49" s="6">
        <v>999228320408581</v>
      </c>
      <c r="B49" s="7">
        <v>45267</v>
      </c>
      <c r="C49" s="7">
        <v>45269</v>
      </c>
      <c r="D49" s="5">
        <v>265.1</v>
      </c>
      <c r="E49" s="5" t="str">
        <f>VLOOKUP(A49,Sheet3!A:L,12,0)</f>
        <v>265.10</v>
      </c>
      <c r="F49" s="5">
        <f t="shared" si="0"/>
        <v>0</v>
      </c>
    </row>
    <row r="50" s="5" customFormat="1" spans="1:6">
      <c r="A50" s="6">
        <v>999228320716440</v>
      </c>
      <c r="B50" s="7">
        <v>45260</v>
      </c>
      <c r="C50" s="7">
        <v>45264</v>
      </c>
      <c r="D50" s="5">
        <v>382.16</v>
      </c>
      <c r="E50" s="5" t="str">
        <f>VLOOKUP(A50,Sheet3!A:L,12,0)</f>
        <v>382.16</v>
      </c>
      <c r="F50" s="5">
        <f t="shared" si="0"/>
        <v>0</v>
      </c>
    </row>
    <row r="51" s="5" customFormat="1" hidden="1" spans="1:10">
      <c r="A51" s="6">
        <v>999228338379294</v>
      </c>
      <c r="B51" s="7">
        <v>45264</v>
      </c>
      <c r="C51" s="7">
        <v>45267</v>
      </c>
      <c r="D51" s="5">
        <v>892.4</v>
      </c>
      <c r="E51" s="5" t="str">
        <f>VLOOKUP(A51,Sheet3!A:L,12,0)</f>
        <v>881.91</v>
      </c>
      <c r="F51" s="5">
        <f t="shared" si="0"/>
        <v>10.49</v>
      </c>
      <c r="J51" s="5" t="s">
        <v>1337</v>
      </c>
    </row>
    <row r="52" s="5" customFormat="1" spans="1:6">
      <c r="A52" s="6">
        <v>999228340509873</v>
      </c>
      <c r="B52" s="7">
        <v>45261</v>
      </c>
      <c r="C52" s="7">
        <v>45264</v>
      </c>
      <c r="D52" s="5">
        <v>301.5</v>
      </c>
      <c r="E52" s="5" t="str">
        <f>VLOOKUP(A52,Sheet3!A:L,12,0)</f>
        <v>301.50</v>
      </c>
      <c r="F52" s="5">
        <f t="shared" si="0"/>
        <v>0</v>
      </c>
    </row>
    <row r="53" s="5" customFormat="1" spans="1:6">
      <c r="A53" s="6">
        <v>999228355248110</v>
      </c>
      <c r="B53" s="7">
        <v>45263</v>
      </c>
      <c r="C53" s="7">
        <v>45265</v>
      </c>
      <c r="D53" s="5">
        <v>115</v>
      </c>
      <c r="E53" s="5" t="str">
        <f>VLOOKUP(A53,Sheet3!A:L,12,0)</f>
        <v>115.00</v>
      </c>
      <c r="F53" s="5">
        <f t="shared" si="0"/>
        <v>0</v>
      </c>
    </row>
    <row r="54" s="5" customFormat="1" spans="1:6">
      <c r="A54" s="6">
        <v>999228358867099</v>
      </c>
      <c r="B54" s="7">
        <v>45261</v>
      </c>
      <c r="C54" s="7">
        <v>45264</v>
      </c>
      <c r="D54" s="5">
        <v>302.47</v>
      </c>
      <c r="E54" s="5" t="str">
        <f>VLOOKUP(A54,Sheet3!A:L,12,0)</f>
        <v>302.47</v>
      </c>
      <c r="F54" s="5">
        <f t="shared" si="0"/>
        <v>0</v>
      </c>
    </row>
    <row r="55" s="5" customFormat="1" spans="1:6">
      <c r="A55" s="6">
        <v>999228367896214</v>
      </c>
      <c r="B55" s="7">
        <v>45266</v>
      </c>
      <c r="C55" s="7">
        <v>45267</v>
      </c>
      <c r="D55" s="5">
        <v>47.83</v>
      </c>
      <c r="E55" s="5" t="str">
        <f>VLOOKUP(A55,Sheet3!A:L,12,0)</f>
        <v>47.83</v>
      </c>
      <c r="F55" s="5">
        <f t="shared" si="0"/>
        <v>0</v>
      </c>
    </row>
    <row r="56" s="5" customFormat="1" spans="1:6">
      <c r="A56" s="6">
        <v>999228389734667</v>
      </c>
      <c r="B56" s="7">
        <v>45267</v>
      </c>
      <c r="C56" s="7">
        <v>45268</v>
      </c>
      <c r="D56" s="5">
        <v>53.61</v>
      </c>
      <c r="E56" s="5" t="str">
        <f>VLOOKUP(A56,Sheet3!A:L,12,0)</f>
        <v>53.61</v>
      </c>
      <c r="F56" s="5">
        <f t="shared" si="0"/>
        <v>0</v>
      </c>
    </row>
    <row r="57" s="5" customFormat="1" spans="1:6">
      <c r="A57" s="6">
        <v>999228390423544</v>
      </c>
      <c r="B57" s="7">
        <v>45262</v>
      </c>
      <c r="C57" s="7">
        <v>45267</v>
      </c>
      <c r="D57" s="5">
        <v>137.8</v>
      </c>
      <c r="E57" s="5" t="str">
        <f>VLOOKUP(A57,Sheet3!A:L,12,0)</f>
        <v>137.80</v>
      </c>
      <c r="F57" s="5">
        <f t="shared" si="0"/>
        <v>0</v>
      </c>
    </row>
    <row r="58" s="5" customFormat="1" spans="1:6">
      <c r="A58" s="6">
        <v>999228391656150</v>
      </c>
      <c r="B58" s="7">
        <v>45267</v>
      </c>
      <c r="C58" s="7">
        <v>45268</v>
      </c>
      <c r="D58" s="5">
        <v>45.8</v>
      </c>
      <c r="E58" s="5" t="str">
        <f>VLOOKUP(A58,Sheet3!A:L,12,0)</f>
        <v>45.80</v>
      </c>
      <c r="F58" s="5">
        <f t="shared" si="0"/>
        <v>0</v>
      </c>
    </row>
    <row r="59" s="5" customFormat="1" spans="1:6">
      <c r="A59" s="6">
        <v>999228403220546</v>
      </c>
      <c r="B59" s="7">
        <v>45265</v>
      </c>
      <c r="C59" s="7">
        <v>45268</v>
      </c>
      <c r="D59" s="5">
        <v>254.7</v>
      </c>
      <c r="E59" s="5" t="str">
        <f>VLOOKUP(A59,Sheet3!A:L,12,0)</f>
        <v>254.70</v>
      </c>
      <c r="F59" s="5">
        <f t="shared" si="0"/>
        <v>0</v>
      </c>
    </row>
    <row r="60" s="5" customFormat="1" spans="1:6">
      <c r="A60" s="6">
        <v>999228412353792</v>
      </c>
      <c r="B60" s="7">
        <v>45267</v>
      </c>
      <c r="C60" s="7">
        <v>45270</v>
      </c>
      <c r="D60" s="5">
        <v>591.96</v>
      </c>
      <c r="E60" s="5" t="str">
        <f>VLOOKUP(A60,Sheet3!A:L,12,0)</f>
        <v>591.96</v>
      </c>
      <c r="F60" s="5">
        <f t="shared" si="0"/>
        <v>0</v>
      </c>
    </row>
    <row r="61" s="5" customFormat="1" spans="1:6">
      <c r="A61" s="6">
        <v>999228414013775</v>
      </c>
      <c r="B61" s="7">
        <v>45261</v>
      </c>
      <c r="C61" s="7">
        <v>45264</v>
      </c>
      <c r="D61" s="5">
        <v>301.8</v>
      </c>
      <c r="E61" s="5" t="str">
        <f>VLOOKUP(A61,Sheet3!A:L,12,0)</f>
        <v>301.80</v>
      </c>
      <c r="F61" s="5">
        <f t="shared" si="0"/>
        <v>0</v>
      </c>
    </row>
    <row r="62" s="5" customFormat="1" spans="1:6">
      <c r="A62" s="6">
        <v>999228416553295</v>
      </c>
      <c r="B62" s="7">
        <v>45262</v>
      </c>
      <c r="C62" s="7">
        <v>45265</v>
      </c>
      <c r="D62" s="5">
        <v>104.26</v>
      </c>
      <c r="E62" s="5" t="str">
        <f>VLOOKUP(A62,Sheet3!A:L,12,0)</f>
        <v>104.26</v>
      </c>
      <c r="F62" s="5">
        <f t="shared" si="0"/>
        <v>0</v>
      </c>
    </row>
    <row r="63" s="5" customFormat="1" spans="1:6">
      <c r="A63" s="6">
        <v>999228419583928</v>
      </c>
      <c r="B63" s="7">
        <v>45262</v>
      </c>
      <c r="C63" s="7">
        <v>45265</v>
      </c>
      <c r="D63" s="5">
        <v>469.2</v>
      </c>
      <c r="E63" s="5" t="str">
        <f>VLOOKUP(A63,Sheet3!A:L,12,0)</f>
        <v>469.20</v>
      </c>
      <c r="F63" s="5">
        <f t="shared" si="0"/>
        <v>0</v>
      </c>
    </row>
    <row r="64" s="5" customFormat="1" spans="1:6">
      <c r="A64" s="6">
        <v>999228420127104</v>
      </c>
      <c r="B64" s="7">
        <v>45268</v>
      </c>
      <c r="C64" s="7">
        <v>45269</v>
      </c>
      <c r="D64" s="5">
        <v>53.5</v>
      </c>
      <c r="E64" s="5" t="str">
        <f>VLOOKUP(A64,Sheet3!A:L,12,0)</f>
        <v>53.50</v>
      </c>
      <c r="F64" s="5">
        <f t="shared" si="0"/>
        <v>0</v>
      </c>
    </row>
    <row r="65" s="5" customFormat="1" spans="1:6">
      <c r="A65" s="6">
        <v>999228439559570</v>
      </c>
      <c r="B65" s="7">
        <v>45264</v>
      </c>
      <c r="C65" s="7">
        <v>45266</v>
      </c>
      <c r="D65" s="5">
        <v>312.9</v>
      </c>
      <c r="E65" s="5" t="str">
        <f>VLOOKUP(A65,Sheet3!A:L,12,0)</f>
        <v>312.90</v>
      </c>
      <c r="F65" s="5">
        <f t="shared" si="0"/>
        <v>0</v>
      </c>
    </row>
    <row r="66" s="5" customFormat="1" spans="1:6">
      <c r="A66" s="6">
        <v>999228441811524</v>
      </c>
      <c r="B66" s="7">
        <v>45261</v>
      </c>
      <c r="C66" s="7">
        <v>45265</v>
      </c>
      <c r="D66" s="5">
        <v>460.32</v>
      </c>
      <c r="E66" s="5" t="str">
        <f>VLOOKUP(A66,Sheet3!A:L,12,0)</f>
        <v>460.32</v>
      </c>
      <c r="F66" s="5">
        <f t="shared" si="0"/>
        <v>0</v>
      </c>
    </row>
    <row r="67" s="5" customFormat="1" hidden="1" spans="1:6">
      <c r="A67" s="6">
        <v>999228442812922</v>
      </c>
      <c r="B67" s="7">
        <v>45263</v>
      </c>
      <c r="C67" s="7">
        <v>45264</v>
      </c>
      <c r="D67" s="5">
        <v>0</v>
      </c>
      <c r="E67" s="5" t="e">
        <f>VLOOKUP(A67,Sheet3!A:L,12,0)</f>
        <v>#N/A</v>
      </c>
      <c r="F67" s="5" t="e">
        <f t="shared" ref="F67:F130" si="1">D67-E67</f>
        <v>#N/A</v>
      </c>
    </row>
    <row r="68" s="5" customFormat="1" spans="1:6">
      <c r="A68" s="6">
        <v>999228443714869</v>
      </c>
      <c r="B68" s="7">
        <v>45267</v>
      </c>
      <c r="C68" s="7">
        <v>45269</v>
      </c>
      <c r="D68" s="5">
        <v>1770.12</v>
      </c>
      <c r="E68" s="5" t="str">
        <f>VLOOKUP(A68,Sheet3!A:L,12,0)</f>
        <v>1770.12</v>
      </c>
      <c r="F68" s="5">
        <f t="shared" si="1"/>
        <v>0</v>
      </c>
    </row>
    <row r="69" s="5" customFormat="1" hidden="1" spans="1:6">
      <c r="A69" s="6">
        <v>999228444497942</v>
      </c>
      <c r="B69" s="7">
        <v>45268</v>
      </c>
      <c r="C69" s="7">
        <v>45270</v>
      </c>
      <c r="D69" s="5">
        <v>0</v>
      </c>
      <c r="E69" s="5" t="e">
        <f>VLOOKUP(A69,Sheet3!A:L,12,0)</f>
        <v>#N/A</v>
      </c>
      <c r="F69" s="5" t="e">
        <f t="shared" si="1"/>
        <v>#N/A</v>
      </c>
    </row>
    <row r="70" s="5" customFormat="1" spans="1:6">
      <c r="A70" s="6">
        <v>28445670879</v>
      </c>
      <c r="B70" s="7">
        <v>45268</v>
      </c>
      <c r="C70" s="7">
        <v>45270</v>
      </c>
      <c r="D70" s="5">
        <v>701.91</v>
      </c>
      <c r="E70" s="5" t="str">
        <f>VLOOKUP(A70,Sheet3!A:L,12,0)</f>
        <v>701.91</v>
      </c>
      <c r="F70" s="5">
        <f t="shared" si="1"/>
        <v>0</v>
      </c>
    </row>
    <row r="71" s="5" customFormat="1" spans="1:6">
      <c r="A71" s="6">
        <v>999228445706365</v>
      </c>
      <c r="B71" s="7">
        <v>45268</v>
      </c>
      <c r="C71" s="7">
        <v>45270</v>
      </c>
      <c r="D71" s="5">
        <v>701.91</v>
      </c>
      <c r="E71" s="5" t="str">
        <f>VLOOKUP(A71,Sheet3!A:L,12,0)</f>
        <v>701.91</v>
      </c>
      <c r="F71" s="5">
        <f t="shared" si="1"/>
        <v>0</v>
      </c>
    </row>
    <row r="72" s="5" customFormat="1" spans="1:6">
      <c r="A72" s="6">
        <v>999228469959878</v>
      </c>
      <c r="B72" s="7">
        <v>45268</v>
      </c>
      <c r="C72" s="7">
        <v>45269</v>
      </c>
      <c r="D72" s="5">
        <v>51.33</v>
      </c>
      <c r="E72" s="5" t="str">
        <f>VLOOKUP(A72,Sheet3!A:L,12,0)</f>
        <v>51.33</v>
      </c>
      <c r="F72" s="5">
        <f t="shared" si="1"/>
        <v>0</v>
      </c>
    </row>
    <row r="73" s="5" customFormat="1" spans="1:6">
      <c r="A73" s="6">
        <v>999228472221758</v>
      </c>
      <c r="B73" s="7">
        <v>45263</v>
      </c>
      <c r="C73" s="7">
        <v>45264</v>
      </c>
      <c r="D73" s="5">
        <v>145.09</v>
      </c>
      <c r="E73" s="5" t="str">
        <f>VLOOKUP(A73,Sheet3!A:L,12,0)</f>
        <v>145.09</v>
      </c>
      <c r="F73" s="5">
        <f t="shared" si="1"/>
        <v>0</v>
      </c>
    </row>
    <row r="74" s="5" customFormat="1" spans="1:6">
      <c r="A74" s="6">
        <v>999228485951226</v>
      </c>
      <c r="B74" s="7">
        <v>45265</v>
      </c>
      <c r="C74" s="7">
        <v>45268</v>
      </c>
      <c r="D74" s="5">
        <v>810.42</v>
      </c>
      <c r="E74" s="5" t="str">
        <f>VLOOKUP(A74,Sheet3!A:L,12,0)</f>
        <v>810.42</v>
      </c>
      <c r="F74" s="5">
        <f t="shared" si="1"/>
        <v>0</v>
      </c>
    </row>
    <row r="75" s="5" customFormat="1" spans="1:6">
      <c r="A75" s="6">
        <v>999228487996217</v>
      </c>
      <c r="B75" s="7">
        <v>45264</v>
      </c>
      <c r="C75" s="7">
        <v>45267</v>
      </c>
      <c r="D75" s="5">
        <v>157.23</v>
      </c>
      <c r="E75" s="5" t="str">
        <f>VLOOKUP(A75,Sheet3!A:L,12,0)</f>
        <v>157.23</v>
      </c>
      <c r="F75" s="5">
        <f t="shared" si="1"/>
        <v>0</v>
      </c>
    </row>
    <row r="76" s="5" customFormat="1" spans="1:6">
      <c r="A76" s="6">
        <v>999228500133424</v>
      </c>
      <c r="B76" s="7">
        <v>45260</v>
      </c>
      <c r="C76" s="7">
        <v>45264</v>
      </c>
      <c r="D76" s="5">
        <v>461.48</v>
      </c>
      <c r="E76" s="5" t="str">
        <f>VLOOKUP(A76,Sheet3!A:L,12,0)</f>
        <v>461.48</v>
      </c>
      <c r="F76" s="5">
        <f t="shared" si="1"/>
        <v>0</v>
      </c>
    </row>
    <row r="77" s="5" customFormat="1" spans="1:6">
      <c r="A77" s="6">
        <v>999228501422312</v>
      </c>
      <c r="B77" s="7">
        <v>45265</v>
      </c>
      <c r="C77" s="7">
        <v>45268</v>
      </c>
      <c r="D77" s="5">
        <v>675.72</v>
      </c>
      <c r="E77" s="5" t="str">
        <f>VLOOKUP(A77,Sheet3!A:L,12,0)</f>
        <v>675.72</v>
      </c>
      <c r="F77" s="5">
        <f t="shared" si="1"/>
        <v>0</v>
      </c>
    </row>
    <row r="78" s="5" customFormat="1" spans="1:6">
      <c r="A78" s="6">
        <v>28505362585</v>
      </c>
      <c r="B78" s="7">
        <v>45264</v>
      </c>
      <c r="C78" s="7">
        <v>45265</v>
      </c>
      <c r="D78" s="5">
        <v>201</v>
      </c>
      <c r="E78" s="5" t="str">
        <f>VLOOKUP(A78,Sheet3!A:L,12,0)</f>
        <v>201.00</v>
      </c>
      <c r="F78" s="5">
        <f t="shared" si="1"/>
        <v>0</v>
      </c>
    </row>
    <row r="79" s="5" customFormat="1" spans="1:6">
      <c r="A79" s="6">
        <v>999228506563810</v>
      </c>
      <c r="B79" s="7">
        <v>45266</v>
      </c>
      <c r="C79" s="7">
        <v>45267</v>
      </c>
      <c r="D79" s="5">
        <v>565.33</v>
      </c>
      <c r="E79" s="5" t="str">
        <f>VLOOKUP(A79,Sheet3!A:L,12,0)</f>
        <v>565.33</v>
      </c>
      <c r="F79" s="5">
        <f t="shared" si="1"/>
        <v>0</v>
      </c>
    </row>
    <row r="80" s="5" customFormat="1" spans="1:6">
      <c r="A80" s="6">
        <v>28510975121</v>
      </c>
      <c r="B80" s="7">
        <v>45264</v>
      </c>
      <c r="C80" s="7">
        <v>45266</v>
      </c>
      <c r="D80" s="5">
        <v>270.48</v>
      </c>
      <c r="E80" s="5" t="str">
        <f>VLOOKUP(A80,Sheet3!A:L,12,0)</f>
        <v>270.48</v>
      </c>
      <c r="F80" s="5">
        <f t="shared" si="1"/>
        <v>0</v>
      </c>
    </row>
    <row r="81" s="5" customFormat="1" spans="1:6">
      <c r="A81" s="6">
        <v>999228511201149</v>
      </c>
      <c r="B81" s="7">
        <v>45268</v>
      </c>
      <c r="C81" s="7">
        <v>45269</v>
      </c>
      <c r="D81" s="5">
        <v>221.73</v>
      </c>
      <c r="E81" s="5" t="str">
        <f>VLOOKUP(A81,Sheet3!A:L,12,0)</f>
        <v>221.73</v>
      </c>
      <c r="F81" s="5">
        <f t="shared" si="1"/>
        <v>0</v>
      </c>
    </row>
    <row r="82" s="5" customFormat="1" spans="1:6">
      <c r="A82" s="6">
        <v>999228511332354</v>
      </c>
      <c r="B82" s="7">
        <v>45261</v>
      </c>
      <c r="C82" s="7">
        <v>45265</v>
      </c>
      <c r="D82" s="5">
        <v>948.6</v>
      </c>
      <c r="E82" s="5" t="str">
        <f>VLOOKUP(A82,Sheet3!A:L,12,0)</f>
        <v>948.60</v>
      </c>
      <c r="F82" s="5">
        <f t="shared" si="1"/>
        <v>0</v>
      </c>
    </row>
    <row r="83" s="5" customFormat="1" spans="1:6">
      <c r="A83" s="6">
        <v>999228513449906</v>
      </c>
      <c r="B83" s="7">
        <v>45267</v>
      </c>
      <c r="C83" s="7">
        <v>45270</v>
      </c>
      <c r="D83" s="5">
        <v>414.81</v>
      </c>
      <c r="E83" s="5" t="str">
        <f>VLOOKUP(A83,Sheet3!A:L,12,0)</f>
        <v>414.81</v>
      </c>
      <c r="F83" s="5">
        <f t="shared" si="1"/>
        <v>0</v>
      </c>
    </row>
    <row r="84" s="5" customFormat="1" spans="1:6">
      <c r="A84" s="6">
        <v>999228529553215</v>
      </c>
      <c r="B84" s="7">
        <v>45264</v>
      </c>
      <c r="C84" s="7">
        <v>45266</v>
      </c>
      <c r="D84" s="5">
        <v>82.28</v>
      </c>
      <c r="E84" s="5" t="str">
        <f>VLOOKUP(A84,Sheet3!A:L,12,0)</f>
        <v>82.28</v>
      </c>
      <c r="F84" s="5">
        <f t="shared" si="1"/>
        <v>0</v>
      </c>
    </row>
    <row r="85" s="5" customFormat="1" spans="1:6">
      <c r="A85" s="6">
        <v>999228529585994</v>
      </c>
      <c r="B85" s="7">
        <v>45268</v>
      </c>
      <c r="C85" s="7">
        <v>45269</v>
      </c>
      <c r="D85" s="5">
        <v>44.8</v>
      </c>
      <c r="E85" s="5" t="str">
        <f>VLOOKUP(A85,Sheet3!A:L,12,0)</f>
        <v>44.80</v>
      </c>
      <c r="F85" s="5">
        <f t="shared" si="1"/>
        <v>0</v>
      </c>
    </row>
    <row r="86" s="5" customFormat="1" spans="1:6">
      <c r="A86" s="6">
        <v>999228530320646</v>
      </c>
      <c r="B86" s="7">
        <v>45263</v>
      </c>
      <c r="C86" s="7">
        <v>45265</v>
      </c>
      <c r="D86" s="5">
        <v>406</v>
      </c>
      <c r="E86" s="5" t="str">
        <f>VLOOKUP(A86,Sheet3!A:L,12,0)</f>
        <v>406.00</v>
      </c>
      <c r="F86" s="5">
        <f t="shared" si="1"/>
        <v>0</v>
      </c>
    </row>
    <row r="87" s="5" customFormat="1" spans="1:6">
      <c r="A87" s="6">
        <v>999228532066060</v>
      </c>
      <c r="B87" s="7">
        <v>45264</v>
      </c>
      <c r="C87" s="7">
        <v>45266</v>
      </c>
      <c r="D87" s="5">
        <v>130.54</v>
      </c>
      <c r="E87" s="5" t="str">
        <f>VLOOKUP(A87,Sheet3!A:L,12,0)</f>
        <v>130.54</v>
      </c>
      <c r="F87" s="5">
        <f t="shared" si="1"/>
        <v>0</v>
      </c>
    </row>
    <row r="88" s="5" customFormat="1" spans="1:6">
      <c r="A88" s="6">
        <v>999228540608623</v>
      </c>
      <c r="B88" s="7">
        <v>45268</v>
      </c>
      <c r="C88" s="7">
        <v>45270</v>
      </c>
      <c r="D88" s="5">
        <v>220.1</v>
      </c>
      <c r="E88" s="5" t="str">
        <f>VLOOKUP(A88,Sheet3!A:L,12,0)</f>
        <v>220.10</v>
      </c>
      <c r="F88" s="5">
        <f t="shared" si="1"/>
        <v>0</v>
      </c>
    </row>
    <row r="89" s="5" customFormat="1" spans="1:6">
      <c r="A89" s="6">
        <v>999228545264027</v>
      </c>
      <c r="B89" s="7">
        <v>45266</v>
      </c>
      <c r="C89" s="7">
        <v>45268</v>
      </c>
      <c r="D89" s="5">
        <v>381.3</v>
      </c>
      <c r="E89" s="5" t="str">
        <f>VLOOKUP(A89,Sheet3!A:L,12,0)</f>
        <v>381.30</v>
      </c>
      <c r="F89" s="5">
        <f t="shared" si="1"/>
        <v>0</v>
      </c>
    </row>
    <row r="90" s="5" customFormat="1" spans="1:6">
      <c r="A90" s="6">
        <v>999228546967951</v>
      </c>
      <c r="B90" s="7">
        <v>45265</v>
      </c>
      <c r="C90" s="7">
        <v>45267</v>
      </c>
      <c r="D90" s="5">
        <v>381.3</v>
      </c>
      <c r="E90" s="5" t="str">
        <f>VLOOKUP(A90,Sheet3!A:L,12,0)</f>
        <v>381.30</v>
      </c>
      <c r="F90" s="5">
        <f t="shared" si="1"/>
        <v>0</v>
      </c>
    </row>
    <row r="91" s="5" customFormat="1" spans="1:6">
      <c r="A91" s="6">
        <v>999228547814837</v>
      </c>
      <c r="B91" s="7">
        <v>45268</v>
      </c>
      <c r="C91" s="7">
        <v>45270</v>
      </c>
      <c r="D91" s="5">
        <v>220.1</v>
      </c>
      <c r="E91" s="5" t="str">
        <f>VLOOKUP(A91,Sheet3!A:L,12,0)</f>
        <v>220.10</v>
      </c>
      <c r="F91" s="5">
        <f t="shared" si="1"/>
        <v>0</v>
      </c>
    </row>
    <row r="92" s="5" customFormat="1" spans="1:6">
      <c r="A92" s="6">
        <v>999228551467046</v>
      </c>
      <c r="B92" s="7">
        <v>45268</v>
      </c>
      <c r="C92" s="7">
        <v>45270</v>
      </c>
      <c r="D92" s="5">
        <v>277.6</v>
      </c>
      <c r="E92" s="5" t="str">
        <f>VLOOKUP(A92,Sheet3!A:L,12,0)</f>
        <v>277.60</v>
      </c>
      <c r="F92" s="5">
        <f t="shared" si="1"/>
        <v>0</v>
      </c>
    </row>
    <row r="93" s="5" customFormat="1" spans="1:6">
      <c r="A93" s="6">
        <v>999228553398552</v>
      </c>
      <c r="B93" s="7">
        <v>45266</v>
      </c>
      <c r="C93" s="7">
        <v>45270</v>
      </c>
      <c r="D93" s="5">
        <v>2274.48</v>
      </c>
      <c r="E93" s="5" t="str">
        <f>VLOOKUP(A93,Sheet3!A:L,12,0)</f>
        <v>2274.48</v>
      </c>
      <c r="F93" s="5">
        <f t="shared" si="1"/>
        <v>0</v>
      </c>
    </row>
    <row r="94" s="5" customFormat="1" spans="1:6">
      <c r="A94" s="6">
        <v>999228524649646</v>
      </c>
      <c r="B94" s="7">
        <v>45268</v>
      </c>
      <c r="C94" s="7">
        <v>45269</v>
      </c>
      <c r="D94" s="5">
        <v>65.27</v>
      </c>
      <c r="E94" s="5" t="str">
        <f>VLOOKUP(A94,Sheet3!A:L,12,0)</f>
        <v>65.27</v>
      </c>
      <c r="F94" s="5">
        <f t="shared" si="1"/>
        <v>0</v>
      </c>
    </row>
    <row r="95" s="5" customFormat="1" spans="1:6">
      <c r="A95" s="6">
        <v>999228559440117</v>
      </c>
      <c r="B95" s="7">
        <v>45269</v>
      </c>
      <c r="C95" s="7">
        <v>45270</v>
      </c>
      <c r="D95" s="5">
        <v>110.05</v>
      </c>
      <c r="E95" s="5" t="str">
        <f>VLOOKUP(A95,Sheet3!A:L,12,0)</f>
        <v>110.05</v>
      </c>
      <c r="F95" s="5">
        <f t="shared" si="1"/>
        <v>0</v>
      </c>
    </row>
    <row r="96" s="5" customFormat="1" spans="1:6">
      <c r="A96" s="6">
        <v>999228560004250</v>
      </c>
      <c r="B96" s="7">
        <v>45265</v>
      </c>
      <c r="C96" s="7">
        <v>45268</v>
      </c>
      <c r="D96" s="5">
        <v>1308.96</v>
      </c>
      <c r="E96" s="5" t="str">
        <f>VLOOKUP(A96,Sheet3!A:L,12,0)</f>
        <v>1308.96</v>
      </c>
      <c r="F96" s="5">
        <f t="shared" si="1"/>
        <v>0</v>
      </c>
    </row>
    <row r="97" s="5" customFormat="1" spans="1:6">
      <c r="A97" s="6">
        <v>999228561593895</v>
      </c>
      <c r="B97" s="7">
        <v>45267</v>
      </c>
      <c r="C97" s="7">
        <v>45268</v>
      </c>
      <c r="D97" s="5">
        <v>111.21</v>
      </c>
      <c r="E97" s="5" t="str">
        <f>VLOOKUP(A97,Sheet3!A:L,12,0)</f>
        <v>111.21</v>
      </c>
      <c r="F97" s="5">
        <f t="shared" si="1"/>
        <v>0</v>
      </c>
    </row>
    <row r="98" s="5" customFormat="1" spans="1:6">
      <c r="A98" s="6">
        <v>999228568365963</v>
      </c>
      <c r="B98" s="7">
        <v>45263</v>
      </c>
      <c r="C98" s="7">
        <v>45270</v>
      </c>
      <c r="D98" s="5">
        <v>468.65</v>
      </c>
      <c r="E98" s="5" t="str">
        <f>VLOOKUP(A98,Sheet3!A:L,12,0)</f>
        <v>468.65</v>
      </c>
      <c r="F98" s="5">
        <f t="shared" si="1"/>
        <v>0</v>
      </c>
    </row>
    <row r="99" s="5" customFormat="1" spans="1:6">
      <c r="A99" s="6">
        <v>999228572816410</v>
      </c>
      <c r="B99" s="7">
        <v>45267</v>
      </c>
      <c r="C99" s="7">
        <v>45269</v>
      </c>
      <c r="D99" s="5">
        <v>732.68</v>
      </c>
      <c r="E99" s="5" t="str">
        <f>VLOOKUP(A99,Sheet3!A:L,12,0)</f>
        <v>732.68</v>
      </c>
      <c r="F99" s="5">
        <f t="shared" si="1"/>
        <v>0</v>
      </c>
    </row>
    <row r="100" s="5" customFormat="1" spans="1:6">
      <c r="A100" s="6">
        <v>28575131858</v>
      </c>
      <c r="B100" s="7">
        <v>45264</v>
      </c>
      <c r="C100" s="7">
        <v>45266</v>
      </c>
      <c r="D100" s="5">
        <v>179.52</v>
      </c>
      <c r="E100" s="5" t="str">
        <f>VLOOKUP(A100,Sheet3!A:L,12,0)</f>
        <v>179.52</v>
      </c>
      <c r="F100" s="5">
        <f t="shared" si="1"/>
        <v>0</v>
      </c>
    </row>
    <row r="101" s="5" customFormat="1" spans="1:6">
      <c r="A101" s="6">
        <v>999228581468370</v>
      </c>
      <c r="B101" s="7">
        <v>45262</v>
      </c>
      <c r="C101" s="7">
        <v>45266</v>
      </c>
      <c r="D101" s="5">
        <v>638.72</v>
      </c>
      <c r="E101" s="5" t="str">
        <f>VLOOKUP(A101,Sheet3!A:L,12,0)</f>
        <v>638.72</v>
      </c>
      <c r="F101" s="5">
        <f t="shared" si="1"/>
        <v>0</v>
      </c>
    </row>
    <row r="102" s="5" customFormat="1" spans="1:6">
      <c r="A102" s="6">
        <v>999228583630406</v>
      </c>
      <c r="B102" s="7">
        <v>45268</v>
      </c>
      <c r="C102" s="7">
        <v>45270</v>
      </c>
      <c r="D102" s="5">
        <v>250.06</v>
      </c>
      <c r="E102" s="5" t="str">
        <f>VLOOKUP(A102,Sheet3!A:L,12,0)</f>
        <v>250.06</v>
      </c>
      <c r="F102" s="5">
        <f t="shared" si="1"/>
        <v>0</v>
      </c>
    </row>
    <row r="103" s="5" customFormat="1" spans="1:6">
      <c r="A103" s="6">
        <v>999228598117475</v>
      </c>
      <c r="B103" s="7">
        <v>45263</v>
      </c>
      <c r="C103" s="7">
        <v>45264</v>
      </c>
      <c r="D103" s="5">
        <v>85.25</v>
      </c>
      <c r="E103" s="5" t="str">
        <f>VLOOKUP(A103,Sheet3!A:L,12,0)</f>
        <v>85.25</v>
      </c>
      <c r="F103" s="5">
        <f t="shared" si="1"/>
        <v>0</v>
      </c>
    </row>
    <row r="104" s="5" customFormat="1" spans="1:6">
      <c r="A104" s="6">
        <v>999228605126830</v>
      </c>
      <c r="B104" s="7">
        <v>45264</v>
      </c>
      <c r="C104" s="7">
        <v>45266</v>
      </c>
      <c r="D104" s="5">
        <v>309.24</v>
      </c>
      <c r="E104" s="5" t="str">
        <f>VLOOKUP(A104,Sheet3!A:L,12,0)</f>
        <v>309.24</v>
      </c>
      <c r="F104" s="5">
        <f t="shared" si="1"/>
        <v>0</v>
      </c>
    </row>
    <row r="105" s="5" customFormat="1" spans="1:6">
      <c r="A105" s="6">
        <v>999228607351707</v>
      </c>
      <c r="B105" s="7">
        <v>45264</v>
      </c>
      <c r="C105" s="7">
        <v>45267</v>
      </c>
      <c r="D105" s="5">
        <v>1406.97</v>
      </c>
      <c r="E105" s="5" t="str">
        <f>VLOOKUP(A105,Sheet3!A:L,12,0)</f>
        <v>1406.97</v>
      </c>
      <c r="F105" s="5">
        <f t="shared" si="1"/>
        <v>0</v>
      </c>
    </row>
    <row r="106" s="5" customFormat="1" spans="1:6">
      <c r="A106" s="6">
        <v>999228619465148</v>
      </c>
      <c r="B106" s="7">
        <v>45265</v>
      </c>
      <c r="C106" s="7">
        <v>45266</v>
      </c>
      <c r="D106" s="5">
        <v>93.66</v>
      </c>
      <c r="E106" s="5" t="str">
        <f>VLOOKUP(A106,Sheet3!A:L,12,0)</f>
        <v>93.66</v>
      </c>
      <c r="F106" s="5">
        <f t="shared" si="1"/>
        <v>0</v>
      </c>
    </row>
    <row r="107" s="5" customFormat="1" spans="1:6">
      <c r="A107" s="6">
        <v>999228660296585</v>
      </c>
      <c r="B107" s="7">
        <v>45262</v>
      </c>
      <c r="C107" s="7">
        <v>45264</v>
      </c>
      <c r="D107" s="5">
        <v>431.09</v>
      </c>
      <c r="E107" s="5" t="str">
        <f>VLOOKUP(A107,Sheet3!A:L,12,0)</f>
        <v>431.09</v>
      </c>
      <c r="F107" s="5">
        <f t="shared" si="1"/>
        <v>0</v>
      </c>
    </row>
    <row r="108" s="5" customFormat="1" spans="1:6">
      <c r="A108" s="6">
        <v>999228668872303</v>
      </c>
      <c r="B108" s="7">
        <v>45268</v>
      </c>
      <c r="C108" s="7">
        <v>45270</v>
      </c>
      <c r="D108" s="5">
        <v>442.22</v>
      </c>
      <c r="E108" s="5" t="str">
        <f>VLOOKUP(A108,Sheet3!A:L,12,0)</f>
        <v>442.22</v>
      </c>
      <c r="F108" s="5">
        <f t="shared" si="1"/>
        <v>0</v>
      </c>
    </row>
    <row r="109" s="5" customFormat="1" spans="1:6">
      <c r="A109" s="6">
        <v>999228669152335</v>
      </c>
      <c r="B109" s="7">
        <v>45263</v>
      </c>
      <c r="C109" s="7">
        <v>45264</v>
      </c>
      <c r="D109" s="5">
        <v>74.63</v>
      </c>
      <c r="E109" s="5" t="str">
        <f>VLOOKUP(A109,Sheet3!A:L,12,0)</f>
        <v>74.63</v>
      </c>
      <c r="F109" s="5">
        <f t="shared" si="1"/>
        <v>0</v>
      </c>
    </row>
    <row r="110" s="5" customFormat="1" spans="1:6">
      <c r="A110" s="6">
        <v>999228680557346</v>
      </c>
      <c r="B110" s="7">
        <v>45263</v>
      </c>
      <c r="C110" s="7">
        <v>45264</v>
      </c>
      <c r="D110" s="5">
        <v>50.64</v>
      </c>
      <c r="E110" s="5" t="str">
        <f>VLOOKUP(A110,Sheet3!A:L,12,0)</f>
        <v>50.64</v>
      </c>
      <c r="F110" s="5">
        <f t="shared" si="1"/>
        <v>0</v>
      </c>
    </row>
    <row r="111" s="5" customFormat="1" spans="1:6">
      <c r="A111" s="6">
        <v>999228679988031</v>
      </c>
      <c r="B111" s="7">
        <v>45263</v>
      </c>
      <c r="C111" s="7">
        <v>45265</v>
      </c>
      <c r="D111" s="5">
        <v>637.8</v>
      </c>
      <c r="E111" s="5" t="str">
        <f>VLOOKUP(A111,Sheet3!A:L,12,0)</f>
        <v>637.80</v>
      </c>
      <c r="F111" s="5">
        <f t="shared" si="1"/>
        <v>0</v>
      </c>
    </row>
    <row r="112" s="5" customFormat="1" spans="1:6">
      <c r="A112" s="6">
        <v>999228681423110</v>
      </c>
      <c r="B112" s="7">
        <v>45269</v>
      </c>
      <c r="C112" s="7">
        <v>45270</v>
      </c>
      <c r="D112" s="5">
        <v>221.11</v>
      </c>
      <c r="E112" s="5" t="str">
        <f>VLOOKUP(A112,Sheet3!A:L,12,0)</f>
        <v>221.11</v>
      </c>
      <c r="F112" s="5">
        <f t="shared" si="1"/>
        <v>0</v>
      </c>
    </row>
    <row r="113" s="5" customFormat="1" spans="1:6">
      <c r="A113" s="6">
        <v>999228692824410</v>
      </c>
      <c r="B113" s="7">
        <v>45268</v>
      </c>
      <c r="C113" s="7">
        <v>45269</v>
      </c>
      <c r="D113" s="5">
        <v>92.49</v>
      </c>
      <c r="E113" s="5" t="str">
        <f>VLOOKUP(A113,Sheet3!A:L,12,0)</f>
        <v>92.49</v>
      </c>
      <c r="F113" s="5">
        <f t="shared" si="1"/>
        <v>0</v>
      </c>
    </row>
    <row r="114" s="5" customFormat="1" spans="1:6">
      <c r="A114" s="6">
        <v>28696616023</v>
      </c>
      <c r="B114" s="7">
        <v>45264</v>
      </c>
      <c r="C114" s="7">
        <v>45266</v>
      </c>
      <c r="D114" s="5">
        <v>57.2</v>
      </c>
      <c r="E114" s="5" t="str">
        <f>VLOOKUP(A114,Sheet3!A:L,12,0)</f>
        <v>57.20</v>
      </c>
      <c r="F114" s="5">
        <f t="shared" si="1"/>
        <v>0</v>
      </c>
    </row>
    <row r="115" s="5" customFormat="1" spans="1:6">
      <c r="A115" s="6">
        <v>999228699256278</v>
      </c>
      <c r="B115" s="7">
        <v>45265</v>
      </c>
      <c r="C115" s="7">
        <v>45266</v>
      </c>
      <c r="D115" s="5">
        <v>64.31</v>
      </c>
      <c r="E115" s="5" t="str">
        <f>VLOOKUP(A115,Sheet3!A:L,12,0)</f>
        <v>64.31</v>
      </c>
      <c r="F115" s="5">
        <f t="shared" si="1"/>
        <v>0</v>
      </c>
    </row>
    <row r="116" s="5" customFormat="1" spans="1:6">
      <c r="A116" s="6">
        <v>999228700475578</v>
      </c>
      <c r="B116" s="7">
        <v>45263</v>
      </c>
      <c r="C116" s="7">
        <v>45264</v>
      </c>
      <c r="D116" s="5">
        <v>85.93</v>
      </c>
      <c r="E116" s="5" t="str">
        <f>VLOOKUP(A116,Sheet3!A:L,12,0)</f>
        <v>85.93</v>
      </c>
      <c r="F116" s="5">
        <f t="shared" si="1"/>
        <v>0</v>
      </c>
    </row>
    <row r="117" s="5" customFormat="1" spans="1:6">
      <c r="A117" s="6">
        <v>999228700478775</v>
      </c>
      <c r="B117" s="7">
        <v>45264</v>
      </c>
      <c r="C117" s="7">
        <v>45265</v>
      </c>
      <c r="D117" s="5">
        <v>93.6</v>
      </c>
      <c r="E117" s="5" t="str">
        <f>VLOOKUP(A117,Sheet3!A:L,12,0)</f>
        <v>93.60</v>
      </c>
      <c r="F117" s="5">
        <f t="shared" si="1"/>
        <v>0</v>
      </c>
    </row>
    <row r="118" s="5" customFormat="1" spans="1:6">
      <c r="A118" s="6">
        <v>999228710750955</v>
      </c>
      <c r="B118" s="7">
        <v>45263</v>
      </c>
      <c r="C118" s="7">
        <v>45265</v>
      </c>
      <c r="D118" s="5">
        <v>187.2</v>
      </c>
      <c r="E118" s="5" t="str">
        <f>VLOOKUP(A118,Sheet3!A:L,12,0)</f>
        <v>187.20</v>
      </c>
      <c r="F118" s="5">
        <f t="shared" si="1"/>
        <v>0</v>
      </c>
    </row>
    <row r="119" s="5" customFormat="1" spans="1:6">
      <c r="A119" s="6">
        <v>999228712406940</v>
      </c>
      <c r="B119" s="7">
        <v>45262</v>
      </c>
      <c r="C119" s="7">
        <v>45264</v>
      </c>
      <c r="D119" s="5">
        <v>216.78</v>
      </c>
      <c r="E119" s="5" t="str">
        <f>VLOOKUP(A119,Sheet3!A:L,12,0)</f>
        <v>216.78</v>
      </c>
      <c r="F119" s="5">
        <f t="shared" si="1"/>
        <v>0</v>
      </c>
    </row>
    <row r="120" s="5" customFormat="1" spans="1:6">
      <c r="A120" s="6">
        <v>999228712919249</v>
      </c>
      <c r="B120" s="7">
        <v>45262</v>
      </c>
      <c r="C120" s="7">
        <v>45267</v>
      </c>
      <c r="D120" s="5">
        <v>1346.15</v>
      </c>
      <c r="E120" s="5" t="str">
        <f>VLOOKUP(A120,Sheet3!A:L,12,0)</f>
        <v>1346.15</v>
      </c>
      <c r="F120" s="5">
        <f t="shared" si="1"/>
        <v>0</v>
      </c>
    </row>
    <row r="121" s="5" customFormat="1" spans="1:6">
      <c r="A121" s="6">
        <v>999228715126135</v>
      </c>
      <c r="B121" s="7">
        <v>45260</v>
      </c>
      <c r="C121" s="7">
        <v>45264</v>
      </c>
      <c r="D121" s="5">
        <v>765</v>
      </c>
      <c r="E121" s="5" t="str">
        <f>VLOOKUP(A121,Sheet3!A:L,12,0)</f>
        <v>765.00</v>
      </c>
      <c r="F121" s="5">
        <f t="shared" si="1"/>
        <v>0</v>
      </c>
    </row>
    <row r="122" s="5" customFormat="1" spans="1:6">
      <c r="A122" s="6">
        <v>999228724693898</v>
      </c>
      <c r="B122" s="7">
        <v>45260</v>
      </c>
      <c r="C122" s="7">
        <v>45264</v>
      </c>
      <c r="D122" s="5">
        <v>706.19</v>
      </c>
      <c r="E122" s="5" t="str">
        <f>VLOOKUP(A122,Sheet3!A:L,12,0)</f>
        <v>706.19</v>
      </c>
      <c r="F122" s="5">
        <f t="shared" si="1"/>
        <v>0</v>
      </c>
    </row>
    <row r="123" s="5" customFormat="1" spans="1:6">
      <c r="A123" s="6">
        <v>999228728326428</v>
      </c>
      <c r="B123" s="7">
        <v>45269</v>
      </c>
      <c r="C123" s="7">
        <v>45270</v>
      </c>
      <c r="D123" s="5">
        <v>50.63</v>
      </c>
      <c r="E123" s="5" t="str">
        <f>VLOOKUP(A123,Sheet3!A:L,12,0)</f>
        <v>50.63</v>
      </c>
      <c r="F123" s="5">
        <f t="shared" si="1"/>
        <v>0</v>
      </c>
    </row>
    <row r="124" s="5" customFormat="1" spans="1:6">
      <c r="A124" s="6">
        <v>999228729304241</v>
      </c>
      <c r="B124" s="7">
        <v>45263</v>
      </c>
      <c r="C124" s="7">
        <v>45264</v>
      </c>
      <c r="D124" s="5">
        <v>31.52</v>
      </c>
      <c r="E124" s="5" t="str">
        <f>VLOOKUP(A124,Sheet3!A:L,12,0)</f>
        <v>31.52</v>
      </c>
      <c r="F124" s="5">
        <f t="shared" si="1"/>
        <v>0</v>
      </c>
    </row>
    <row r="125" s="5" customFormat="1" spans="1:6">
      <c r="A125" s="6">
        <v>999228729485867</v>
      </c>
      <c r="B125" s="7">
        <v>45263</v>
      </c>
      <c r="C125" s="7">
        <v>45265</v>
      </c>
      <c r="D125" s="5">
        <v>101.26</v>
      </c>
      <c r="E125" s="5" t="str">
        <f>VLOOKUP(A125,Sheet3!A:L,12,0)</f>
        <v>101.26</v>
      </c>
      <c r="F125" s="5">
        <f t="shared" si="1"/>
        <v>0</v>
      </c>
    </row>
    <row r="126" s="5" customFormat="1" spans="1:6">
      <c r="A126" s="6">
        <v>28732944831</v>
      </c>
      <c r="B126" s="7">
        <v>45266</v>
      </c>
      <c r="C126" s="7">
        <v>45268</v>
      </c>
      <c r="D126" s="5">
        <v>159.84</v>
      </c>
      <c r="E126" s="5" t="str">
        <f>VLOOKUP(A126,Sheet3!A:L,12,0)</f>
        <v>159.84</v>
      </c>
      <c r="F126" s="5">
        <f t="shared" si="1"/>
        <v>0</v>
      </c>
    </row>
    <row r="127" s="5" customFormat="1" spans="1:6">
      <c r="A127" s="6">
        <v>28749522650</v>
      </c>
      <c r="B127" s="7">
        <v>45266</v>
      </c>
      <c r="C127" s="7">
        <v>45268</v>
      </c>
      <c r="D127" s="5">
        <v>546.36</v>
      </c>
      <c r="E127" s="5" t="str">
        <f>VLOOKUP(A127,Sheet3!A:L,12,0)</f>
        <v>546.36</v>
      </c>
      <c r="F127" s="5">
        <f t="shared" si="1"/>
        <v>0</v>
      </c>
    </row>
    <row r="128" s="5" customFormat="1" spans="1:6">
      <c r="A128" s="6">
        <v>999228750514283</v>
      </c>
      <c r="B128" s="7">
        <v>45264</v>
      </c>
      <c r="C128" s="7">
        <v>45269</v>
      </c>
      <c r="D128" s="5">
        <v>1368.65</v>
      </c>
      <c r="E128" s="5" t="str">
        <f>VLOOKUP(A128,Sheet3!A:L,12,0)</f>
        <v>1368.65</v>
      </c>
      <c r="F128" s="5">
        <f t="shared" si="1"/>
        <v>0</v>
      </c>
    </row>
    <row r="129" s="5" customFormat="1" spans="1:6">
      <c r="A129" s="6">
        <v>999228751622726</v>
      </c>
      <c r="B129" s="7">
        <v>45266</v>
      </c>
      <c r="C129" s="7">
        <v>45267</v>
      </c>
      <c r="D129" s="5">
        <v>177.54</v>
      </c>
      <c r="E129" s="5" t="str">
        <f>VLOOKUP(A129,Sheet3!A:L,12,0)</f>
        <v>177.54</v>
      </c>
      <c r="F129" s="5">
        <f t="shared" si="1"/>
        <v>0</v>
      </c>
    </row>
    <row r="130" s="5" customFormat="1" spans="1:6">
      <c r="A130" s="6">
        <v>999228760622612</v>
      </c>
      <c r="B130" s="7">
        <v>45265</v>
      </c>
      <c r="C130" s="7">
        <v>45267</v>
      </c>
      <c r="D130" s="5">
        <v>127.5</v>
      </c>
      <c r="E130" s="5" t="str">
        <f>VLOOKUP(A130,Sheet3!A:L,12,0)</f>
        <v>127.50</v>
      </c>
      <c r="F130" s="5">
        <f t="shared" si="1"/>
        <v>0</v>
      </c>
    </row>
    <row r="131" s="5" customFormat="1" spans="1:6">
      <c r="A131" s="6">
        <v>999228763973726</v>
      </c>
      <c r="B131" s="7">
        <v>45264</v>
      </c>
      <c r="C131" s="7">
        <v>45268</v>
      </c>
      <c r="D131" s="5">
        <v>1094.92</v>
      </c>
      <c r="E131" s="5" t="str">
        <f>VLOOKUP(A131,Sheet3!A:L,12,0)</f>
        <v>1094.92</v>
      </c>
      <c r="F131" s="5">
        <f t="shared" ref="F131:F194" si="2">D131-E131</f>
        <v>0</v>
      </c>
    </row>
    <row r="132" s="5" customFormat="1" spans="1:6">
      <c r="A132" s="6">
        <v>999228766471939</v>
      </c>
      <c r="B132" s="7">
        <v>45265</v>
      </c>
      <c r="C132" s="7">
        <v>45266</v>
      </c>
      <c r="D132" s="5">
        <v>60.11</v>
      </c>
      <c r="E132" s="5" t="str">
        <f>VLOOKUP(A132,Sheet3!A:L,12,0)</f>
        <v>60.11</v>
      </c>
      <c r="F132" s="5">
        <f t="shared" si="2"/>
        <v>0</v>
      </c>
    </row>
    <row r="133" s="5" customFormat="1" spans="1:6">
      <c r="A133" s="6">
        <v>999228767288368</v>
      </c>
      <c r="B133" s="7">
        <v>45263</v>
      </c>
      <c r="C133" s="7">
        <v>45265</v>
      </c>
      <c r="D133" s="5">
        <v>215.02</v>
      </c>
      <c r="E133" s="5" t="str">
        <f>VLOOKUP(A133,Sheet3!A:L,12,0)</f>
        <v>215.02</v>
      </c>
      <c r="F133" s="5">
        <f t="shared" si="2"/>
        <v>0</v>
      </c>
    </row>
    <row r="134" s="5" customFormat="1" spans="1:6">
      <c r="A134" s="6">
        <v>999228767390152</v>
      </c>
      <c r="B134" s="7">
        <v>45263</v>
      </c>
      <c r="C134" s="7">
        <v>45268</v>
      </c>
      <c r="D134" s="5">
        <v>368.4</v>
      </c>
      <c r="E134" s="5" t="str">
        <f>VLOOKUP(A134,Sheet3!A:L,12,0)</f>
        <v>368.40</v>
      </c>
      <c r="F134" s="5">
        <f t="shared" si="2"/>
        <v>0</v>
      </c>
    </row>
    <row r="135" s="5" customFormat="1" spans="1:6">
      <c r="A135" s="6">
        <v>999228210418118</v>
      </c>
      <c r="B135" s="7">
        <v>45267</v>
      </c>
      <c r="C135" s="7">
        <v>45269</v>
      </c>
      <c r="D135" s="5">
        <v>155.64</v>
      </c>
      <c r="E135" s="5" t="str">
        <f>VLOOKUP(A135,Sheet3!A:L,12,0)</f>
        <v>155.64</v>
      </c>
      <c r="F135" s="5">
        <f t="shared" si="2"/>
        <v>0</v>
      </c>
    </row>
    <row r="136" s="5" customFormat="1" hidden="1" spans="1:6">
      <c r="A136" s="6">
        <v>999228768049788</v>
      </c>
      <c r="B136" s="7">
        <v>45266</v>
      </c>
      <c r="C136" s="7">
        <v>45270</v>
      </c>
      <c r="D136" s="5">
        <v>0</v>
      </c>
      <c r="E136" s="5" t="e">
        <f>VLOOKUP(A136,Sheet3!A:L,12,0)</f>
        <v>#N/A</v>
      </c>
      <c r="F136" s="5" t="e">
        <f t="shared" si="2"/>
        <v>#N/A</v>
      </c>
    </row>
    <row r="137" s="5" customFormat="1" spans="1:6">
      <c r="A137" s="6">
        <v>999228768054910</v>
      </c>
      <c r="B137" s="7">
        <v>45264</v>
      </c>
      <c r="C137" s="7">
        <v>45267</v>
      </c>
      <c r="D137" s="5">
        <v>210.54</v>
      </c>
      <c r="E137" s="5" t="str">
        <f>VLOOKUP(A137,Sheet3!A:L,12,0)</f>
        <v>210.54</v>
      </c>
      <c r="F137" s="5">
        <f t="shared" si="2"/>
        <v>0</v>
      </c>
    </row>
    <row r="138" s="5" customFormat="1" spans="1:6">
      <c r="A138" s="6">
        <v>999228770458437</v>
      </c>
      <c r="B138" s="7">
        <v>45268</v>
      </c>
      <c r="C138" s="7">
        <v>45269</v>
      </c>
      <c r="D138" s="5">
        <v>44.04</v>
      </c>
      <c r="E138" s="5" t="str">
        <f>VLOOKUP(A138,Sheet3!A:L,12,0)</f>
        <v>44.04</v>
      </c>
      <c r="F138" s="5">
        <f t="shared" si="2"/>
        <v>0</v>
      </c>
    </row>
    <row r="139" s="5" customFormat="1" spans="1:6">
      <c r="A139" s="6">
        <v>999228772080738</v>
      </c>
      <c r="B139" s="7">
        <v>45266</v>
      </c>
      <c r="C139" s="7">
        <v>45268</v>
      </c>
      <c r="D139" s="5">
        <v>231.8</v>
      </c>
      <c r="E139" s="5" t="str">
        <f>VLOOKUP(A139,Sheet3!A:L,12,0)</f>
        <v>231.80</v>
      </c>
      <c r="F139" s="5">
        <f t="shared" si="2"/>
        <v>0</v>
      </c>
    </row>
    <row r="140" s="5" customFormat="1" spans="1:6">
      <c r="A140" s="6">
        <v>999228772137848</v>
      </c>
      <c r="B140" s="7">
        <v>45268</v>
      </c>
      <c r="C140" s="7">
        <v>45269</v>
      </c>
      <c r="D140" s="5">
        <v>44.04</v>
      </c>
      <c r="E140" s="5" t="str">
        <f>VLOOKUP(A140,Sheet3!A:L,12,0)</f>
        <v>44.04</v>
      </c>
      <c r="F140" s="5">
        <f t="shared" si="2"/>
        <v>0</v>
      </c>
    </row>
    <row r="141" s="5" customFormat="1" spans="1:6">
      <c r="A141" s="6">
        <v>999228772156816</v>
      </c>
      <c r="B141" s="7">
        <v>45261</v>
      </c>
      <c r="C141" s="7">
        <v>45264</v>
      </c>
      <c r="D141" s="5">
        <v>138.27</v>
      </c>
      <c r="E141" s="5" t="str">
        <f>VLOOKUP(A141,Sheet3!A:L,12,0)</f>
        <v>138.27</v>
      </c>
      <c r="F141" s="5">
        <f t="shared" si="2"/>
        <v>0</v>
      </c>
    </row>
    <row r="142" s="5" customFormat="1" spans="1:6">
      <c r="A142" s="6">
        <v>999228773143616</v>
      </c>
      <c r="B142" s="7">
        <v>45265</v>
      </c>
      <c r="C142" s="7">
        <v>45269</v>
      </c>
      <c r="D142" s="5">
        <v>246.6</v>
      </c>
      <c r="E142" s="5" t="str">
        <f>VLOOKUP(A142,Sheet3!A:L,12,0)</f>
        <v>246.60</v>
      </c>
      <c r="F142" s="5">
        <f t="shared" si="2"/>
        <v>0</v>
      </c>
    </row>
    <row r="143" s="5" customFormat="1" spans="1:6">
      <c r="A143" s="6">
        <v>999229266826208</v>
      </c>
      <c r="B143" s="7">
        <v>45263</v>
      </c>
      <c r="C143" s="7">
        <v>45266</v>
      </c>
      <c r="D143" s="5">
        <v>959.4</v>
      </c>
      <c r="E143" s="5" t="str">
        <f>VLOOKUP(A143,Sheet3!A:L,12,0)</f>
        <v>959.40</v>
      </c>
      <c r="F143" s="5">
        <f t="shared" si="2"/>
        <v>0</v>
      </c>
    </row>
    <row r="144" s="5" customFormat="1" spans="1:6">
      <c r="A144" s="6">
        <v>999229266867169</v>
      </c>
      <c r="B144" s="7">
        <v>45266</v>
      </c>
      <c r="C144" s="7">
        <v>45267</v>
      </c>
      <c r="D144" s="5">
        <v>44.35</v>
      </c>
      <c r="E144" s="5" t="str">
        <f>VLOOKUP(A144,Sheet3!A:L,12,0)</f>
        <v>44.35</v>
      </c>
      <c r="F144" s="5">
        <f t="shared" si="2"/>
        <v>0</v>
      </c>
    </row>
    <row r="145" s="5" customFormat="1" spans="1:6">
      <c r="A145" s="6">
        <v>999229266884224</v>
      </c>
      <c r="B145" s="7">
        <v>45263</v>
      </c>
      <c r="C145" s="7">
        <v>45266</v>
      </c>
      <c r="D145" s="5">
        <v>479.7</v>
      </c>
      <c r="E145" s="5" t="str">
        <f>VLOOKUP(A145,Sheet3!A:L,12,0)</f>
        <v>479.70</v>
      </c>
      <c r="F145" s="5">
        <f t="shared" si="2"/>
        <v>0</v>
      </c>
    </row>
    <row r="146" s="5" customFormat="1" spans="1:6">
      <c r="A146" s="6">
        <v>999229267725997</v>
      </c>
      <c r="B146" s="7">
        <v>45266</v>
      </c>
      <c r="C146" s="7">
        <v>45268</v>
      </c>
      <c r="D146" s="5">
        <v>185.78</v>
      </c>
      <c r="E146" s="5" t="str">
        <f>VLOOKUP(A146,Sheet3!A:L,12,0)</f>
        <v>185.78</v>
      </c>
      <c r="F146" s="5">
        <f t="shared" si="2"/>
        <v>0</v>
      </c>
    </row>
    <row r="147" s="5" customFormat="1" spans="1:6">
      <c r="A147" s="6">
        <v>999229269867149</v>
      </c>
      <c r="B147" s="7">
        <v>45263</v>
      </c>
      <c r="C147" s="7">
        <v>45265</v>
      </c>
      <c r="D147" s="5">
        <v>281.76</v>
      </c>
      <c r="E147" s="5" t="str">
        <f>VLOOKUP(A147,Sheet3!A:L,12,0)</f>
        <v>281.76</v>
      </c>
      <c r="F147" s="5">
        <f t="shared" si="2"/>
        <v>0</v>
      </c>
    </row>
    <row r="148" s="5" customFormat="1" spans="1:6">
      <c r="A148" s="6">
        <v>999229271992604</v>
      </c>
      <c r="B148" s="7">
        <v>45263</v>
      </c>
      <c r="C148" s="7">
        <v>45266</v>
      </c>
      <c r="D148" s="5">
        <v>211.53</v>
      </c>
      <c r="E148" s="5" t="str">
        <f>VLOOKUP(A148,Sheet3!A:L,12,0)</f>
        <v>211.53</v>
      </c>
      <c r="F148" s="5">
        <f t="shared" si="2"/>
        <v>0</v>
      </c>
    </row>
    <row r="149" s="5" customFormat="1" spans="1:6">
      <c r="A149" s="6">
        <v>999229272183676</v>
      </c>
      <c r="B149" s="7">
        <v>45263</v>
      </c>
      <c r="C149" s="7">
        <v>45266</v>
      </c>
      <c r="D149" s="5">
        <v>251.4</v>
      </c>
      <c r="E149" s="5" t="str">
        <f>VLOOKUP(A149,Sheet3!A:L,12,0)</f>
        <v>251.40</v>
      </c>
      <c r="F149" s="5">
        <f t="shared" si="2"/>
        <v>0</v>
      </c>
    </row>
    <row r="150" s="5" customFormat="1" spans="1:6">
      <c r="A150" s="6">
        <v>999229272366445</v>
      </c>
      <c r="B150" s="7">
        <v>45264</v>
      </c>
      <c r="C150" s="7">
        <v>45269</v>
      </c>
      <c r="D150" s="5">
        <v>352.55</v>
      </c>
      <c r="E150" s="5" t="str">
        <f>VLOOKUP(A150,Sheet3!A:L,12,0)</f>
        <v>352.55</v>
      </c>
      <c r="F150" s="5">
        <f t="shared" si="2"/>
        <v>0</v>
      </c>
    </row>
    <row r="151" s="5" customFormat="1" spans="1:6">
      <c r="A151" s="6">
        <v>999229272786969</v>
      </c>
      <c r="B151" s="7">
        <v>45264</v>
      </c>
      <c r="C151" s="7">
        <v>45270</v>
      </c>
      <c r="D151" s="5">
        <v>785.98</v>
      </c>
      <c r="E151" s="5" t="str">
        <f>VLOOKUP(A151,Sheet3!A:L,12,0)</f>
        <v>785.98</v>
      </c>
      <c r="F151" s="5">
        <f t="shared" si="2"/>
        <v>0</v>
      </c>
    </row>
    <row r="152" s="5" customFormat="1" spans="1:6">
      <c r="A152" s="6">
        <v>999229273457150</v>
      </c>
      <c r="B152" s="7">
        <v>45261</v>
      </c>
      <c r="C152" s="7">
        <v>45265</v>
      </c>
      <c r="D152" s="5">
        <v>215.72</v>
      </c>
      <c r="E152" s="5" t="str">
        <f>VLOOKUP(A152,Sheet3!A:L,12,0)</f>
        <v>215.72</v>
      </c>
      <c r="F152" s="5">
        <f t="shared" si="2"/>
        <v>0</v>
      </c>
    </row>
    <row r="153" s="5" customFormat="1" spans="1:6">
      <c r="A153" s="6">
        <v>999227107131133</v>
      </c>
      <c r="B153" s="7">
        <v>45267</v>
      </c>
      <c r="C153" s="7">
        <v>45270</v>
      </c>
      <c r="D153" s="5">
        <v>866.66</v>
      </c>
      <c r="E153" s="5" t="str">
        <f>VLOOKUP(A153,Sheet3!A:L,12,0)</f>
        <v>866.66</v>
      </c>
      <c r="F153" s="5">
        <f t="shared" si="2"/>
        <v>0</v>
      </c>
    </row>
    <row r="154" s="5" customFormat="1" spans="1:6">
      <c r="A154" s="6">
        <v>999228236931160</v>
      </c>
      <c r="B154" s="7">
        <v>45268</v>
      </c>
      <c r="C154" s="7">
        <v>45269</v>
      </c>
      <c r="D154" s="5">
        <v>83.41</v>
      </c>
      <c r="E154" s="5" t="str">
        <f>VLOOKUP(A154,Sheet3!A:L,12,0)</f>
        <v>83.41</v>
      </c>
      <c r="F154" s="5">
        <f t="shared" si="2"/>
        <v>0</v>
      </c>
    </row>
    <row r="155" s="5" customFormat="1" spans="1:6">
      <c r="A155" s="6">
        <v>999227109065548</v>
      </c>
      <c r="B155" s="7">
        <v>45267</v>
      </c>
      <c r="C155" s="7">
        <v>45270</v>
      </c>
      <c r="D155" s="5">
        <v>866.66</v>
      </c>
      <c r="E155" s="5" t="str">
        <f>VLOOKUP(A155,Sheet3!A:L,12,0)</f>
        <v>866.66</v>
      </c>
      <c r="F155" s="5">
        <f t="shared" si="2"/>
        <v>0</v>
      </c>
    </row>
    <row r="156" s="5" customFormat="1" spans="1:6">
      <c r="A156" s="6">
        <v>999229274820309</v>
      </c>
      <c r="B156" s="7">
        <v>45262</v>
      </c>
      <c r="C156" s="7">
        <v>45267</v>
      </c>
      <c r="D156" s="5">
        <v>352.55</v>
      </c>
      <c r="E156" s="5" t="str">
        <f>VLOOKUP(A156,Sheet3!A:L,12,0)</f>
        <v>352.55</v>
      </c>
      <c r="F156" s="5">
        <f t="shared" si="2"/>
        <v>0</v>
      </c>
    </row>
    <row r="157" s="5" customFormat="1" spans="1:6">
      <c r="A157" s="6">
        <v>29275720539</v>
      </c>
      <c r="B157" s="7">
        <v>45263</v>
      </c>
      <c r="C157" s="7">
        <v>45265</v>
      </c>
      <c r="D157" s="5">
        <v>319.8</v>
      </c>
      <c r="E157" s="5" t="str">
        <f>VLOOKUP(A157,Sheet3!A:L,12,0)</f>
        <v>319.80</v>
      </c>
      <c r="F157" s="5">
        <f t="shared" si="2"/>
        <v>0</v>
      </c>
    </row>
    <row r="158" s="5" customFormat="1" spans="1:6">
      <c r="A158" s="6">
        <v>999229275792396</v>
      </c>
      <c r="B158" s="7">
        <v>45262</v>
      </c>
      <c r="C158" s="7">
        <v>45268</v>
      </c>
      <c r="D158" s="5">
        <v>393.3</v>
      </c>
      <c r="E158" s="5" t="str">
        <f>VLOOKUP(A158,Sheet3!A:L,12,0)</f>
        <v>393.30</v>
      </c>
      <c r="F158" s="5">
        <f t="shared" si="2"/>
        <v>0</v>
      </c>
    </row>
    <row r="159" s="5" customFormat="1" spans="1:6">
      <c r="A159" s="6">
        <v>999229275986557</v>
      </c>
      <c r="B159" s="7">
        <v>45261</v>
      </c>
      <c r="C159" s="7">
        <v>45266</v>
      </c>
      <c r="D159" s="5">
        <v>433.3</v>
      </c>
      <c r="E159" s="5" t="str">
        <f>VLOOKUP(A159,Sheet3!A:L,12,0)</f>
        <v>433.30</v>
      </c>
      <c r="F159" s="5">
        <f t="shared" si="2"/>
        <v>0</v>
      </c>
    </row>
    <row r="160" s="5" customFormat="1" spans="1:6">
      <c r="A160" s="6">
        <v>999229276115272</v>
      </c>
      <c r="B160" s="7">
        <v>45261</v>
      </c>
      <c r="C160" s="7">
        <v>45264</v>
      </c>
      <c r="D160" s="5">
        <v>461.25</v>
      </c>
      <c r="E160" s="5" t="str">
        <f>VLOOKUP(A160,Sheet3!A:L,12,0)</f>
        <v>461.25</v>
      </c>
      <c r="F160" s="5">
        <f t="shared" si="2"/>
        <v>0</v>
      </c>
    </row>
    <row r="161" s="5" customFormat="1" spans="1:6">
      <c r="A161" s="6">
        <v>999229276153992</v>
      </c>
      <c r="B161" s="7">
        <v>45266</v>
      </c>
      <c r="C161" s="7">
        <v>45269</v>
      </c>
      <c r="D161" s="5">
        <v>693.12</v>
      </c>
      <c r="E161" s="5" t="str">
        <f>VLOOKUP(A161,Sheet3!A:L,12,0)</f>
        <v>693.12</v>
      </c>
      <c r="F161" s="5">
        <f t="shared" si="2"/>
        <v>0</v>
      </c>
    </row>
    <row r="162" s="5" customFormat="1" spans="1:6">
      <c r="A162" s="6">
        <v>999229276254506</v>
      </c>
      <c r="B162" s="7">
        <v>45265</v>
      </c>
      <c r="C162" s="7">
        <v>45266</v>
      </c>
      <c r="D162" s="5">
        <v>64.57</v>
      </c>
      <c r="E162" s="5" t="str">
        <f>VLOOKUP(A162,Sheet3!A:L,12,0)</f>
        <v>64.57</v>
      </c>
      <c r="F162" s="5">
        <f t="shared" si="2"/>
        <v>0</v>
      </c>
    </row>
    <row r="163" s="5" customFormat="1" hidden="1" spans="1:6">
      <c r="A163" s="6">
        <v>999229276252424</v>
      </c>
      <c r="B163" s="7">
        <v>45266</v>
      </c>
      <c r="C163" s="7">
        <v>45267</v>
      </c>
      <c r="D163" s="5">
        <v>0</v>
      </c>
      <c r="E163" s="5" t="e">
        <f>VLOOKUP(A163,Sheet3!A:L,12,0)</f>
        <v>#N/A</v>
      </c>
      <c r="F163" s="5" t="e">
        <f t="shared" si="2"/>
        <v>#N/A</v>
      </c>
    </row>
    <row r="164" s="5" customFormat="1" spans="1:6">
      <c r="A164" s="6">
        <v>999229276284875</v>
      </c>
      <c r="B164" s="7">
        <v>45265</v>
      </c>
      <c r="C164" s="7">
        <v>45266</v>
      </c>
      <c r="D164" s="5">
        <v>64.57</v>
      </c>
      <c r="E164" s="5" t="str">
        <f>VLOOKUP(A164,Sheet3!A:L,12,0)</f>
        <v>64.57</v>
      </c>
      <c r="F164" s="5">
        <f t="shared" si="2"/>
        <v>0</v>
      </c>
    </row>
    <row r="165" s="5" customFormat="1" spans="1:6">
      <c r="A165" s="6">
        <v>999229277108955</v>
      </c>
      <c r="B165" s="7">
        <v>45262</v>
      </c>
      <c r="C165" s="7">
        <v>45264</v>
      </c>
      <c r="D165" s="5">
        <v>99.8</v>
      </c>
      <c r="E165" s="5" t="str">
        <f>VLOOKUP(A165,Sheet3!A:L,12,0)</f>
        <v>99.80</v>
      </c>
      <c r="F165" s="5">
        <f t="shared" si="2"/>
        <v>0</v>
      </c>
    </row>
    <row r="166" s="5" customFormat="1" spans="1:6">
      <c r="A166" s="6">
        <v>999229277487134</v>
      </c>
      <c r="B166" s="7">
        <v>45263</v>
      </c>
      <c r="C166" s="7">
        <v>45265</v>
      </c>
      <c r="D166" s="5">
        <v>251.04</v>
      </c>
      <c r="E166" s="5" t="str">
        <f>VLOOKUP(A166,Sheet3!A:L,12,0)</f>
        <v>251.04</v>
      </c>
      <c r="F166" s="5">
        <f t="shared" si="2"/>
        <v>0</v>
      </c>
    </row>
    <row r="167" s="5" customFormat="1" spans="1:6">
      <c r="A167" s="6">
        <v>999229277741868</v>
      </c>
      <c r="B167" s="7">
        <v>45263</v>
      </c>
      <c r="C167" s="7">
        <v>45267</v>
      </c>
      <c r="D167" s="5">
        <v>551.84</v>
      </c>
      <c r="E167" s="5" t="str">
        <f>VLOOKUP(A167,Sheet3!A:L,12,0)</f>
        <v>551.84</v>
      </c>
      <c r="F167" s="5">
        <f t="shared" si="2"/>
        <v>0</v>
      </c>
    </row>
    <row r="168" s="5" customFormat="1" spans="1:6">
      <c r="A168" s="6">
        <v>29278053154</v>
      </c>
      <c r="B168" s="7">
        <v>45269</v>
      </c>
      <c r="C168" s="7">
        <v>45270</v>
      </c>
      <c r="D168" s="5">
        <v>1051.51</v>
      </c>
      <c r="E168" s="5" t="str">
        <f>VLOOKUP(A168,Sheet3!A:L,12,0)</f>
        <v>1051.51</v>
      </c>
      <c r="F168" s="5">
        <f t="shared" si="2"/>
        <v>0</v>
      </c>
    </row>
    <row r="169" s="5" customFormat="1" spans="1:6">
      <c r="A169" s="6">
        <v>999229279011512</v>
      </c>
      <c r="B169" s="7">
        <v>45266</v>
      </c>
      <c r="C169" s="7">
        <v>45267</v>
      </c>
      <c r="D169" s="5">
        <v>94.48</v>
      </c>
      <c r="E169" s="5" t="str">
        <f>VLOOKUP(A169,Sheet3!A:L,12,0)</f>
        <v>94.48</v>
      </c>
      <c r="F169" s="5">
        <f t="shared" si="2"/>
        <v>0</v>
      </c>
    </row>
    <row r="170" s="5" customFormat="1" spans="1:6">
      <c r="A170" s="6">
        <v>999229279127013</v>
      </c>
      <c r="B170" s="7">
        <v>45268</v>
      </c>
      <c r="C170" s="7">
        <v>45270</v>
      </c>
      <c r="D170" s="5">
        <v>297.72</v>
      </c>
      <c r="E170" s="5" t="str">
        <f>VLOOKUP(A170,Sheet3!A:L,12,0)</f>
        <v>297.72</v>
      </c>
      <c r="F170" s="5">
        <f t="shared" si="2"/>
        <v>0</v>
      </c>
    </row>
    <row r="171" s="5" customFormat="1" spans="1:6">
      <c r="A171" s="6">
        <v>999229281418353</v>
      </c>
      <c r="B171" s="7">
        <v>45267</v>
      </c>
      <c r="C171" s="7">
        <v>45270</v>
      </c>
      <c r="D171" s="5">
        <v>198.33</v>
      </c>
      <c r="E171" s="5" t="str">
        <f>VLOOKUP(A171,Sheet3!A:L,12,0)</f>
        <v>198.33</v>
      </c>
      <c r="F171" s="5">
        <f t="shared" si="2"/>
        <v>0</v>
      </c>
    </row>
    <row r="172" s="5" customFormat="1" spans="1:6">
      <c r="A172" s="6">
        <v>999229283280367</v>
      </c>
      <c r="B172" s="7">
        <v>45267</v>
      </c>
      <c r="C172" s="7">
        <v>45269</v>
      </c>
      <c r="D172" s="5">
        <v>92.56</v>
      </c>
      <c r="E172" s="5" t="str">
        <f>VLOOKUP(A172,Sheet3!A:L,12,0)</f>
        <v>92.56</v>
      </c>
      <c r="F172" s="5">
        <f t="shared" si="2"/>
        <v>0</v>
      </c>
    </row>
    <row r="173" s="5" customFormat="1" spans="1:6">
      <c r="A173" s="6">
        <v>999229284358367</v>
      </c>
      <c r="B173" s="7">
        <v>45263</v>
      </c>
      <c r="C173" s="7">
        <v>45266</v>
      </c>
      <c r="D173" s="5">
        <v>342.69</v>
      </c>
      <c r="E173" s="5" t="str">
        <f>VLOOKUP(A173,Sheet3!A:L,12,0)</f>
        <v>342.69</v>
      </c>
      <c r="F173" s="5">
        <f t="shared" si="2"/>
        <v>0</v>
      </c>
    </row>
    <row r="174" s="5" customFormat="1" spans="1:6">
      <c r="A174" s="6">
        <v>999229284789990</v>
      </c>
      <c r="B174" s="7">
        <v>45263</v>
      </c>
      <c r="C174" s="7">
        <v>45265</v>
      </c>
      <c r="D174" s="5">
        <v>78.3</v>
      </c>
      <c r="E174" s="5" t="str">
        <f>VLOOKUP(A174,Sheet3!A:L,12,0)</f>
        <v>78.30</v>
      </c>
      <c r="F174" s="5">
        <f t="shared" si="2"/>
        <v>0</v>
      </c>
    </row>
    <row r="175" s="5" customFormat="1" spans="1:6">
      <c r="A175" s="6">
        <v>999229285543304</v>
      </c>
      <c r="B175" s="7">
        <v>45265</v>
      </c>
      <c r="C175" s="7">
        <v>45266</v>
      </c>
      <c r="D175" s="5">
        <v>43.62</v>
      </c>
      <c r="E175" s="5" t="str">
        <f>VLOOKUP(A175,Sheet3!A:L,12,0)</f>
        <v>43.62</v>
      </c>
      <c r="F175" s="5">
        <f t="shared" si="2"/>
        <v>0</v>
      </c>
    </row>
    <row r="176" s="5" customFormat="1" spans="1:6">
      <c r="A176" s="6">
        <v>29286995170</v>
      </c>
      <c r="B176" s="7">
        <v>45267</v>
      </c>
      <c r="C176" s="7">
        <v>45269</v>
      </c>
      <c r="D176" s="5">
        <v>383.94</v>
      </c>
      <c r="E176" s="5" t="str">
        <f>VLOOKUP(A176,Sheet3!A:L,12,0)</f>
        <v>383.94</v>
      </c>
      <c r="F176" s="5">
        <f t="shared" si="2"/>
        <v>0</v>
      </c>
    </row>
    <row r="177" s="5" customFormat="1" spans="1:6">
      <c r="A177" s="6">
        <v>999229287244488</v>
      </c>
      <c r="B177" s="7">
        <v>45268</v>
      </c>
      <c r="C177" s="7">
        <v>45269</v>
      </c>
      <c r="D177" s="5">
        <v>191.97</v>
      </c>
      <c r="E177" s="5" t="str">
        <f>VLOOKUP(A177,Sheet3!A:L,12,0)</f>
        <v>191.97</v>
      </c>
      <c r="F177" s="5">
        <f t="shared" si="2"/>
        <v>0</v>
      </c>
    </row>
    <row r="178" s="5" customFormat="1" spans="1:6">
      <c r="A178" s="6">
        <v>999229288337418</v>
      </c>
      <c r="B178" s="7">
        <v>45263</v>
      </c>
      <c r="C178" s="7">
        <v>45265</v>
      </c>
      <c r="D178" s="5">
        <v>268.18</v>
      </c>
      <c r="E178" s="5" t="str">
        <f>VLOOKUP(A178,Sheet3!A:L,12,0)</f>
        <v>268.18</v>
      </c>
      <c r="F178" s="5">
        <f t="shared" si="2"/>
        <v>0</v>
      </c>
    </row>
    <row r="179" s="5" customFormat="1" spans="1:6">
      <c r="A179" s="6">
        <v>29288668235</v>
      </c>
      <c r="B179" s="7">
        <v>45263</v>
      </c>
      <c r="C179" s="7">
        <v>45264</v>
      </c>
      <c r="D179" s="5">
        <v>28.94</v>
      </c>
      <c r="E179" s="5" t="str">
        <f>VLOOKUP(A179,Sheet3!A:L,12,0)</f>
        <v>28.94</v>
      </c>
      <c r="F179" s="5">
        <f t="shared" si="2"/>
        <v>0</v>
      </c>
    </row>
    <row r="180" s="5" customFormat="1" spans="1:6">
      <c r="A180" s="6">
        <v>999229289962794</v>
      </c>
      <c r="B180" s="7">
        <v>45263</v>
      </c>
      <c r="C180" s="7">
        <v>45265</v>
      </c>
      <c r="D180" s="5">
        <v>395.14</v>
      </c>
      <c r="E180" s="5" t="str">
        <f>VLOOKUP(A180,Sheet3!A:L,12,0)</f>
        <v>395.14</v>
      </c>
      <c r="F180" s="5">
        <f t="shared" si="2"/>
        <v>0</v>
      </c>
    </row>
    <row r="181" s="5" customFormat="1" spans="1:6">
      <c r="A181" s="6">
        <v>999229290026761</v>
      </c>
      <c r="B181" s="7">
        <v>45264</v>
      </c>
      <c r="C181" s="7">
        <v>45268</v>
      </c>
      <c r="D181" s="5">
        <v>212.38</v>
      </c>
      <c r="E181" s="5" t="str">
        <f>VLOOKUP(A181,Sheet3!A:L,12,0)</f>
        <v>212.38</v>
      </c>
      <c r="F181" s="5">
        <f t="shared" si="2"/>
        <v>0</v>
      </c>
    </row>
    <row r="182" s="5" customFormat="1" spans="1:6">
      <c r="A182" s="6">
        <v>29290076533</v>
      </c>
      <c r="B182" s="7">
        <v>45263</v>
      </c>
      <c r="C182" s="7">
        <v>45265</v>
      </c>
      <c r="D182" s="5">
        <v>462.24</v>
      </c>
      <c r="E182" s="5" t="str">
        <f>VLOOKUP(A182,Sheet3!A:L,12,0)</f>
        <v>462.24</v>
      </c>
      <c r="F182" s="5">
        <f t="shared" si="2"/>
        <v>0</v>
      </c>
    </row>
    <row r="183" s="5" customFormat="1" spans="1:6">
      <c r="A183" s="6">
        <v>999229290782086</v>
      </c>
      <c r="B183" s="7">
        <v>45264</v>
      </c>
      <c r="C183" s="7">
        <v>45265</v>
      </c>
      <c r="D183" s="5">
        <v>88.98</v>
      </c>
      <c r="E183" s="5" t="str">
        <f>VLOOKUP(A183,Sheet3!A:L,12,0)</f>
        <v>88.98</v>
      </c>
      <c r="F183" s="5">
        <f t="shared" si="2"/>
        <v>0</v>
      </c>
    </row>
    <row r="184" s="5" customFormat="1" spans="1:6">
      <c r="A184" s="6">
        <v>999229290953598</v>
      </c>
      <c r="B184" s="7">
        <v>45267</v>
      </c>
      <c r="C184" s="7">
        <v>45268</v>
      </c>
      <c r="D184" s="5">
        <v>65.61</v>
      </c>
      <c r="E184" s="5" t="str">
        <f>VLOOKUP(A184,Sheet3!A:L,12,0)</f>
        <v>65.61</v>
      </c>
      <c r="F184" s="5">
        <f t="shared" si="2"/>
        <v>0</v>
      </c>
    </row>
    <row r="185" s="5" customFormat="1" spans="1:6">
      <c r="A185" s="6">
        <v>999229291058341</v>
      </c>
      <c r="B185" s="7">
        <v>45266</v>
      </c>
      <c r="C185" s="7">
        <v>45267</v>
      </c>
      <c r="D185" s="5">
        <v>50.78</v>
      </c>
      <c r="E185" s="5" t="str">
        <f>VLOOKUP(A185,Sheet3!A:L,12,0)</f>
        <v>50.78</v>
      </c>
      <c r="F185" s="5">
        <f t="shared" si="2"/>
        <v>0</v>
      </c>
    </row>
    <row r="186" s="5" customFormat="1" spans="1:6">
      <c r="A186" s="6">
        <v>999229291596160</v>
      </c>
      <c r="B186" s="7">
        <v>45266</v>
      </c>
      <c r="C186" s="7">
        <v>45268</v>
      </c>
      <c r="D186" s="5">
        <v>57.36</v>
      </c>
      <c r="E186" s="5" t="str">
        <f>VLOOKUP(A186,Sheet3!A:L,12,0)</f>
        <v>57.36</v>
      </c>
      <c r="F186" s="5">
        <f t="shared" si="2"/>
        <v>0</v>
      </c>
    </row>
    <row r="187" s="5" customFormat="1" spans="1:6">
      <c r="A187" s="6">
        <v>999229291651066</v>
      </c>
      <c r="B187" s="7">
        <v>45264</v>
      </c>
      <c r="C187" s="7">
        <v>45267</v>
      </c>
      <c r="D187" s="5">
        <v>475.08</v>
      </c>
      <c r="E187" s="5" t="str">
        <f>VLOOKUP(A187,Sheet3!A:L,12,0)</f>
        <v>475.08</v>
      </c>
      <c r="F187" s="5">
        <f t="shared" si="2"/>
        <v>0</v>
      </c>
    </row>
    <row r="188" s="5" customFormat="1" spans="1:6">
      <c r="A188" s="6">
        <v>999229291685592</v>
      </c>
      <c r="B188" s="7">
        <v>45265</v>
      </c>
      <c r="C188" s="7">
        <v>45267</v>
      </c>
      <c r="D188" s="5">
        <v>359.82</v>
      </c>
      <c r="E188" s="5" t="str">
        <f>VLOOKUP(A188,Sheet3!A:L,12,0)</f>
        <v>359.82</v>
      </c>
      <c r="F188" s="5">
        <f t="shared" si="2"/>
        <v>0</v>
      </c>
    </row>
    <row r="189" s="5" customFormat="1" spans="1:6">
      <c r="A189" s="6">
        <v>999229292023334</v>
      </c>
      <c r="B189" s="7">
        <v>45265</v>
      </c>
      <c r="C189" s="7">
        <v>45267</v>
      </c>
      <c r="D189" s="5">
        <v>615.28</v>
      </c>
      <c r="E189" s="5" t="str">
        <f>VLOOKUP(A189,Sheet3!A:L,12,0)</f>
        <v>615.28</v>
      </c>
      <c r="F189" s="5">
        <f t="shared" si="2"/>
        <v>0</v>
      </c>
    </row>
    <row r="190" s="5" customFormat="1" spans="1:6">
      <c r="A190" s="6">
        <v>999229292485126</v>
      </c>
      <c r="B190" s="7">
        <v>45264</v>
      </c>
      <c r="C190" s="7">
        <v>45265</v>
      </c>
      <c r="D190" s="5">
        <v>54.28</v>
      </c>
      <c r="E190" s="5" t="str">
        <f>VLOOKUP(A190,Sheet3!A:L,12,0)</f>
        <v>54.28</v>
      </c>
      <c r="F190" s="5">
        <f t="shared" si="2"/>
        <v>0</v>
      </c>
    </row>
    <row r="191" s="5" customFormat="1" spans="1:6">
      <c r="A191" s="6">
        <v>999229293116725</v>
      </c>
      <c r="B191" s="7">
        <v>45264</v>
      </c>
      <c r="C191" s="7">
        <v>45266</v>
      </c>
      <c r="D191" s="5">
        <v>109.26</v>
      </c>
      <c r="E191" s="5" t="str">
        <f>VLOOKUP(A191,Sheet3!A:L,12,0)</f>
        <v>109.26</v>
      </c>
      <c r="F191" s="5">
        <f t="shared" si="2"/>
        <v>0</v>
      </c>
    </row>
    <row r="192" s="5" customFormat="1" spans="1:6">
      <c r="A192" s="6">
        <v>999229293215275</v>
      </c>
      <c r="B192" s="7">
        <v>45268</v>
      </c>
      <c r="C192" s="7">
        <v>45270</v>
      </c>
      <c r="D192" s="5">
        <v>388.92</v>
      </c>
      <c r="E192" s="5" t="str">
        <f>VLOOKUP(A192,Sheet3!A:L,12,0)</f>
        <v>388.92</v>
      </c>
      <c r="F192" s="5">
        <f t="shared" si="2"/>
        <v>0</v>
      </c>
    </row>
    <row r="193" s="5" customFormat="1" spans="1:6">
      <c r="A193" s="6">
        <v>999229294286850</v>
      </c>
      <c r="B193" s="7">
        <v>45264</v>
      </c>
      <c r="C193" s="7">
        <v>45266</v>
      </c>
      <c r="D193" s="5">
        <v>388.92</v>
      </c>
      <c r="E193" s="5" t="str">
        <f>VLOOKUP(A193,Sheet3!A:L,12,0)</f>
        <v>388.92</v>
      </c>
      <c r="F193" s="5">
        <f t="shared" si="2"/>
        <v>0</v>
      </c>
    </row>
    <row r="194" s="5" customFormat="1" spans="1:6">
      <c r="A194" s="6">
        <v>999229295686301</v>
      </c>
      <c r="B194" s="7">
        <v>45268</v>
      </c>
      <c r="C194" s="7">
        <v>45270</v>
      </c>
      <c r="D194" s="5">
        <v>1030.22</v>
      </c>
      <c r="E194" s="5" t="str">
        <f>VLOOKUP(A194,Sheet3!A:L,12,0)</f>
        <v>1030.22</v>
      </c>
      <c r="F194" s="5">
        <f t="shared" si="2"/>
        <v>0</v>
      </c>
    </row>
    <row r="195" s="5" customFormat="1" spans="1:6">
      <c r="A195" s="6">
        <v>29296877009</v>
      </c>
      <c r="B195" s="7">
        <v>45265</v>
      </c>
      <c r="C195" s="7">
        <v>45268</v>
      </c>
      <c r="D195" s="5">
        <v>210.69</v>
      </c>
      <c r="E195" s="5" t="str">
        <f>VLOOKUP(A195,Sheet3!A:L,12,0)</f>
        <v>210.69</v>
      </c>
      <c r="F195" s="5">
        <f t="shared" ref="F195:F258" si="3">D195-E195</f>
        <v>0</v>
      </c>
    </row>
    <row r="196" s="5" customFormat="1" spans="1:6">
      <c r="A196" s="6">
        <v>999229297886205</v>
      </c>
      <c r="B196" s="7">
        <v>45265</v>
      </c>
      <c r="C196" s="7">
        <v>45266</v>
      </c>
      <c r="D196" s="5">
        <v>229.29</v>
      </c>
      <c r="E196" s="5" t="str">
        <f>VLOOKUP(A196,Sheet3!A:L,12,0)</f>
        <v>229.29</v>
      </c>
      <c r="F196" s="5">
        <f t="shared" si="3"/>
        <v>0</v>
      </c>
    </row>
    <row r="197" s="5" customFormat="1" spans="1:6">
      <c r="A197" s="6">
        <v>999229299566861</v>
      </c>
      <c r="B197" s="7">
        <v>45264</v>
      </c>
      <c r="C197" s="7">
        <v>45265</v>
      </c>
      <c r="D197" s="5">
        <v>68.55</v>
      </c>
      <c r="E197" s="5" t="str">
        <f>VLOOKUP(A197,Sheet3!A:L,12,0)</f>
        <v>68.55</v>
      </c>
      <c r="F197" s="5">
        <f t="shared" si="3"/>
        <v>0</v>
      </c>
    </row>
    <row r="198" s="5" customFormat="1" spans="1:6">
      <c r="A198" s="6">
        <v>999229299631215</v>
      </c>
      <c r="B198" s="7">
        <v>45264</v>
      </c>
      <c r="C198" s="7">
        <v>45265</v>
      </c>
      <c r="D198" s="5">
        <v>66.45</v>
      </c>
      <c r="E198" s="5" t="str">
        <f>VLOOKUP(A198,Sheet3!A:L,12,0)</f>
        <v>66.45</v>
      </c>
      <c r="F198" s="5">
        <f t="shared" si="3"/>
        <v>0</v>
      </c>
    </row>
    <row r="199" s="5" customFormat="1" spans="1:6">
      <c r="A199" s="6">
        <v>999229299653079</v>
      </c>
      <c r="B199" s="7">
        <v>45267</v>
      </c>
      <c r="C199" s="7">
        <v>45269</v>
      </c>
      <c r="D199" s="5">
        <v>388.92</v>
      </c>
      <c r="E199" s="5" t="str">
        <f>VLOOKUP(A199,Sheet3!A:L,12,0)</f>
        <v>388.92</v>
      </c>
      <c r="F199" s="5">
        <f t="shared" si="3"/>
        <v>0</v>
      </c>
    </row>
    <row r="200" s="5" customFormat="1" spans="1:6">
      <c r="A200" s="6">
        <v>999229299754594</v>
      </c>
      <c r="B200" s="7">
        <v>45264</v>
      </c>
      <c r="C200" s="7">
        <v>45265</v>
      </c>
      <c r="D200" s="5">
        <v>273.21</v>
      </c>
      <c r="E200" s="5" t="str">
        <f>VLOOKUP(A200,Sheet3!A:L,12,0)</f>
        <v>273.21</v>
      </c>
      <c r="F200" s="5">
        <f t="shared" si="3"/>
        <v>0</v>
      </c>
    </row>
    <row r="201" s="5" customFormat="1" spans="1:6">
      <c r="A201" s="6">
        <v>999229299947630</v>
      </c>
      <c r="B201" s="7">
        <v>45265</v>
      </c>
      <c r="C201" s="7">
        <v>45268</v>
      </c>
      <c r="D201" s="5">
        <v>86.04</v>
      </c>
      <c r="E201" s="5" t="str">
        <f>VLOOKUP(A201,Sheet3!A:L,12,0)</f>
        <v>86.04</v>
      </c>
      <c r="F201" s="5">
        <f t="shared" si="3"/>
        <v>0</v>
      </c>
    </row>
    <row r="202" s="5" customFormat="1" spans="1:6">
      <c r="A202" s="6">
        <v>999229300124357</v>
      </c>
      <c r="B202" s="7">
        <v>45266</v>
      </c>
      <c r="C202" s="7">
        <v>45267</v>
      </c>
      <c r="D202" s="5">
        <v>54.42</v>
      </c>
      <c r="E202" s="5" t="str">
        <f>VLOOKUP(A202,Sheet3!A:L,12,0)</f>
        <v>54.42</v>
      </c>
      <c r="F202" s="5">
        <f t="shared" si="3"/>
        <v>0</v>
      </c>
    </row>
    <row r="203" s="5" customFormat="1" spans="1:6">
      <c r="A203" s="6">
        <v>999229300174001</v>
      </c>
      <c r="B203" s="7">
        <v>45267</v>
      </c>
      <c r="C203" s="7">
        <v>45270</v>
      </c>
      <c r="D203" s="5">
        <v>360.51</v>
      </c>
      <c r="E203" s="5" t="str">
        <f>VLOOKUP(A203,Sheet3!A:L,12,0)</f>
        <v>360.51</v>
      </c>
      <c r="F203" s="5">
        <f t="shared" si="3"/>
        <v>0</v>
      </c>
    </row>
    <row r="204" s="5" customFormat="1" hidden="1" spans="1:6">
      <c r="A204" s="6">
        <v>999229301342511</v>
      </c>
      <c r="B204" s="7">
        <v>45264</v>
      </c>
      <c r="C204" s="7">
        <v>45267</v>
      </c>
      <c r="D204" s="5">
        <v>0</v>
      </c>
      <c r="E204" s="5" t="e">
        <f>VLOOKUP(A204,Sheet3!A:L,12,0)</f>
        <v>#N/A</v>
      </c>
      <c r="F204" s="5" t="e">
        <f t="shared" si="3"/>
        <v>#N/A</v>
      </c>
    </row>
    <row r="205" s="5" customFormat="1" hidden="1" spans="1:6">
      <c r="A205" s="6">
        <v>999229301484118</v>
      </c>
      <c r="B205" s="7">
        <v>45266</v>
      </c>
      <c r="C205" s="7">
        <v>45267</v>
      </c>
      <c r="D205" s="5">
        <v>0</v>
      </c>
      <c r="E205" s="5" t="e">
        <f>VLOOKUP(A205,Sheet3!A:L,12,0)</f>
        <v>#N/A</v>
      </c>
      <c r="F205" s="5" t="e">
        <f t="shared" si="3"/>
        <v>#N/A</v>
      </c>
    </row>
    <row r="206" s="5" customFormat="1" spans="1:6">
      <c r="A206" s="6">
        <v>999229302208306</v>
      </c>
      <c r="B206" s="7">
        <v>45265</v>
      </c>
      <c r="C206" s="7">
        <v>45267</v>
      </c>
      <c r="D206" s="5">
        <v>472.56</v>
      </c>
      <c r="E206" s="5" t="str">
        <f>VLOOKUP(A206,Sheet3!A:L,12,0)</f>
        <v>472.56</v>
      </c>
      <c r="F206" s="5">
        <f t="shared" si="3"/>
        <v>0</v>
      </c>
    </row>
    <row r="207" s="5" customFormat="1" hidden="1" spans="1:6">
      <c r="A207" s="6">
        <v>999229302367691</v>
      </c>
      <c r="B207" s="7">
        <v>45265</v>
      </c>
      <c r="C207" s="7">
        <v>45267</v>
      </c>
      <c r="D207" s="5">
        <v>0</v>
      </c>
      <c r="E207" s="5" t="e">
        <f>VLOOKUP(A207,Sheet3!A:L,12,0)</f>
        <v>#N/A</v>
      </c>
      <c r="F207" s="5" t="e">
        <f t="shared" si="3"/>
        <v>#N/A</v>
      </c>
    </row>
    <row r="208" s="5" customFormat="1" spans="1:6">
      <c r="A208" s="6">
        <v>999229302621209</v>
      </c>
      <c r="B208" s="7">
        <v>45265</v>
      </c>
      <c r="C208" s="7">
        <v>45268</v>
      </c>
      <c r="D208" s="5">
        <v>384.31</v>
      </c>
      <c r="E208" s="5" t="str">
        <f>VLOOKUP(A208,Sheet3!A:L,12,0)</f>
        <v>384.31</v>
      </c>
      <c r="F208" s="5">
        <f t="shared" si="3"/>
        <v>0</v>
      </c>
    </row>
    <row r="209" s="5" customFormat="1" spans="1:6">
      <c r="A209" s="6">
        <v>29302997053</v>
      </c>
      <c r="B209" s="7">
        <v>45268</v>
      </c>
      <c r="C209" s="7">
        <v>45270</v>
      </c>
      <c r="D209" s="5">
        <v>847.78</v>
      </c>
      <c r="E209" s="5" t="str">
        <f>VLOOKUP(A209,Sheet3!A:L,12,0)</f>
        <v>847.78</v>
      </c>
      <c r="F209" s="5">
        <f t="shared" si="3"/>
        <v>0</v>
      </c>
    </row>
    <row r="210" s="5" customFormat="1" spans="1:6">
      <c r="A210" s="6">
        <v>999229303050909</v>
      </c>
      <c r="B210" s="7">
        <v>45266</v>
      </c>
      <c r="C210" s="7">
        <v>45267</v>
      </c>
      <c r="D210" s="5">
        <v>55.82</v>
      </c>
      <c r="E210" s="5" t="str">
        <f>VLOOKUP(A210,Sheet3!A:L,12,0)</f>
        <v>55.82</v>
      </c>
      <c r="F210" s="5">
        <f t="shared" si="3"/>
        <v>0</v>
      </c>
    </row>
    <row r="211" s="5" customFormat="1" spans="1:6">
      <c r="A211" s="6">
        <v>999229303119533</v>
      </c>
      <c r="B211" s="7">
        <v>45268</v>
      </c>
      <c r="C211" s="7">
        <v>45270</v>
      </c>
      <c r="D211" s="5">
        <v>388.92</v>
      </c>
      <c r="E211" s="5" t="str">
        <f>VLOOKUP(A211,Sheet3!A:L,12,0)</f>
        <v>388.92</v>
      </c>
      <c r="F211" s="5">
        <f t="shared" si="3"/>
        <v>0</v>
      </c>
    </row>
    <row r="212" s="5" customFormat="1" spans="1:6">
      <c r="A212" s="6">
        <v>999229306339529</v>
      </c>
      <c r="B212" s="7">
        <v>45265</v>
      </c>
      <c r="C212" s="7">
        <v>45267</v>
      </c>
      <c r="D212" s="5">
        <v>111.64</v>
      </c>
      <c r="E212" s="5" t="str">
        <f>VLOOKUP(A212,Sheet3!A:L,12,0)</f>
        <v>111.64</v>
      </c>
      <c r="F212" s="5">
        <f t="shared" si="3"/>
        <v>0</v>
      </c>
    </row>
    <row r="213" s="5" customFormat="1" hidden="1" spans="1:6">
      <c r="A213" s="6">
        <v>999229306498438</v>
      </c>
      <c r="B213" s="7">
        <v>45267</v>
      </c>
      <c r="C213" s="7">
        <v>45269</v>
      </c>
      <c r="D213" s="5">
        <v>0</v>
      </c>
      <c r="E213" s="5" t="e">
        <f>VLOOKUP(A213,Sheet3!A:L,12,0)</f>
        <v>#N/A</v>
      </c>
      <c r="F213" s="5" t="e">
        <f t="shared" si="3"/>
        <v>#N/A</v>
      </c>
    </row>
    <row r="214" s="5" customFormat="1" spans="1:6">
      <c r="A214" s="6">
        <v>999229306672621</v>
      </c>
      <c r="B214" s="7">
        <v>45269</v>
      </c>
      <c r="C214" s="7">
        <v>45270</v>
      </c>
      <c r="D214" s="5">
        <v>103.78</v>
      </c>
      <c r="E214" s="5" t="str">
        <f>VLOOKUP(A214,Sheet3!A:L,12,0)</f>
        <v>103.78</v>
      </c>
      <c r="F214" s="5">
        <f t="shared" si="3"/>
        <v>0</v>
      </c>
    </row>
    <row r="215" s="5" customFormat="1" spans="1:10">
      <c r="A215" s="6">
        <v>999228684721424</v>
      </c>
      <c r="B215" s="7">
        <v>45264</v>
      </c>
      <c r="C215" s="7">
        <v>45268</v>
      </c>
      <c r="D215" s="5">
        <v>-80.49</v>
      </c>
      <c r="E215" s="5" t="str">
        <f>VLOOKUP(A215,Sheet3!A:L,12,0)</f>
        <v>-80.49</v>
      </c>
      <c r="F215" s="5">
        <f t="shared" si="3"/>
        <v>0</v>
      </c>
      <c r="J215" s="5" t="s">
        <v>1338</v>
      </c>
    </row>
    <row r="216" s="5" customFormat="1" spans="1:6">
      <c r="A216" s="6">
        <v>999229306746596</v>
      </c>
      <c r="B216" s="7">
        <v>45265</v>
      </c>
      <c r="C216" s="7">
        <v>45267</v>
      </c>
      <c r="D216" s="5">
        <v>111.46</v>
      </c>
      <c r="E216" s="5" t="str">
        <f>VLOOKUP(A216,Sheet3!A:L,12,0)</f>
        <v>111.46</v>
      </c>
      <c r="F216" s="5">
        <f t="shared" si="3"/>
        <v>0</v>
      </c>
    </row>
    <row r="217" s="5" customFormat="1" spans="1:6">
      <c r="A217" s="6">
        <v>999229306799957</v>
      </c>
      <c r="B217" s="7">
        <v>45268</v>
      </c>
      <c r="C217" s="7">
        <v>45270</v>
      </c>
      <c r="D217" s="5">
        <v>461.76</v>
      </c>
      <c r="E217" s="5" t="str">
        <f>VLOOKUP(A217,Sheet3!A:L,12,0)</f>
        <v>461.76</v>
      </c>
      <c r="F217" s="5">
        <f t="shared" si="3"/>
        <v>0</v>
      </c>
    </row>
    <row r="218" s="5" customFormat="1" spans="1:6">
      <c r="A218" s="6">
        <v>999229307068526</v>
      </c>
      <c r="B218" s="7">
        <v>45265</v>
      </c>
      <c r="C218" s="7">
        <v>45266</v>
      </c>
      <c r="D218" s="5">
        <v>46.09</v>
      </c>
      <c r="E218" s="5" t="str">
        <f>VLOOKUP(A218,Sheet3!A:L,12,0)</f>
        <v>46.09</v>
      </c>
      <c r="F218" s="5">
        <f t="shared" si="3"/>
        <v>0</v>
      </c>
    </row>
    <row r="219" s="5" customFormat="1" spans="1:6">
      <c r="A219" s="6">
        <v>999229307121693</v>
      </c>
      <c r="B219" s="7">
        <v>45265</v>
      </c>
      <c r="C219" s="7">
        <v>45267</v>
      </c>
      <c r="D219" s="5">
        <v>285.22</v>
      </c>
      <c r="E219" s="5" t="str">
        <f>VLOOKUP(A219,Sheet3!A:L,12,0)</f>
        <v>285.22</v>
      </c>
      <c r="F219" s="5">
        <f t="shared" si="3"/>
        <v>0</v>
      </c>
    </row>
    <row r="220" s="5" customFormat="1" spans="1:6">
      <c r="A220" s="6">
        <v>999229306692778</v>
      </c>
      <c r="B220" s="7">
        <v>45265</v>
      </c>
      <c r="C220" s="7">
        <v>45266</v>
      </c>
      <c r="D220" s="5">
        <v>102.66</v>
      </c>
      <c r="E220" s="5" t="str">
        <f>VLOOKUP(A220,Sheet3!A:L,12,0)</f>
        <v>102.66</v>
      </c>
      <c r="F220" s="5">
        <f t="shared" si="3"/>
        <v>0</v>
      </c>
    </row>
    <row r="221" s="5" customFormat="1" spans="1:6">
      <c r="A221" s="6">
        <v>999229307404578</v>
      </c>
      <c r="B221" s="7">
        <v>45267</v>
      </c>
      <c r="C221" s="7">
        <v>45268</v>
      </c>
      <c r="D221" s="5">
        <v>111.46</v>
      </c>
      <c r="E221" s="5" t="str">
        <f>VLOOKUP(A221,Sheet3!A:L,12,0)</f>
        <v>111.46</v>
      </c>
      <c r="F221" s="5">
        <f t="shared" si="3"/>
        <v>0</v>
      </c>
    </row>
    <row r="222" s="5" customFormat="1" spans="1:6">
      <c r="A222" s="6">
        <v>999229307622665</v>
      </c>
      <c r="B222" s="7">
        <v>45265</v>
      </c>
      <c r="C222" s="7">
        <v>45266</v>
      </c>
      <c r="D222" s="5">
        <v>55.73</v>
      </c>
      <c r="E222" s="5" t="str">
        <f>VLOOKUP(A222,Sheet3!A:L,12,0)</f>
        <v>55.73</v>
      </c>
      <c r="F222" s="5">
        <f t="shared" si="3"/>
        <v>0</v>
      </c>
    </row>
    <row r="223" s="5" customFormat="1" spans="1:6">
      <c r="A223" s="6">
        <v>999229308202958</v>
      </c>
      <c r="B223" s="7">
        <v>45266</v>
      </c>
      <c r="C223" s="7">
        <v>45267</v>
      </c>
      <c r="D223" s="5">
        <v>55.59</v>
      </c>
      <c r="E223" s="5" t="str">
        <f>VLOOKUP(A223,Sheet3!A:L,12,0)</f>
        <v>55.59</v>
      </c>
      <c r="F223" s="5">
        <f t="shared" si="3"/>
        <v>0</v>
      </c>
    </row>
    <row r="224" s="5" customFormat="1" spans="1:6">
      <c r="A224" s="6">
        <v>999229308231385</v>
      </c>
      <c r="B224" s="7">
        <v>45267</v>
      </c>
      <c r="C224" s="7">
        <v>45268</v>
      </c>
      <c r="D224" s="5">
        <v>55.59</v>
      </c>
      <c r="E224" s="5" t="str">
        <f>VLOOKUP(A224,Sheet3!A:L,12,0)</f>
        <v>55.59</v>
      </c>
      <c r="F224" s="5">
        <f t="shared" si="3"/>
        <v>0</v>
      </c>
    </row>
    <row r="225" s="5" customFormat="1" spans="1:6">
      <c r="A225" s="6">
        <v>999229308240809</v>
      </c>
      <c r="B225" s="7">
        <v>45266</v>
      </c>
      <c r="C225" s="7">
        <v>45270</v>
      </c>
      <c r="D225" s="5">
        <v>1754.32</v>
      </c>
      <c r="E225" s="5" t="str">
        <f>VLOOKUP(A225,Sheet3!A:L,12,0)</f>
        <v>1754.32</v>
      </c>
      <c r="F225" s="5">
        <f t="shared" si="3"/>
        <v>0</v>
      </c>
    </row>
    <row r="226" s="5" customFormat="1" hidden="1" spans="1:6">
      <c r="A226" s="6">
        <v>999229308257381</v>
      </c>
      <c r="B226" s="7">
        <v>45265</v>
      </c>
      <c r="C226" s="7">
        <v>45266</v>
      </c>
      <c r="D226" s="5">
        <v>0</v>
      </c>
      <c r="E226" s="5" t="e">
        <f>VLOOKUP(A226,Sheet3!A:L,12,0)</f>
        <v>#N/A</v>
      </c>
      <c r="F226" s="5" t="e">
        <f t="shared" si="3"/>
        <v>#N/A</v>
      </c>
    </row>
    <row r="227" s="5" customFormat="1" spans="1:6">
      <c r="A227" s="6">
        <v>999229308419467</v>
      </c>
      <c r="B227" s="7">
        <v>45265</v>
      </c>
      <c r="C227" s="7">
        <v>45266</v>
      </c>
      <c r="D227" s="5">
        <v>55.59</v>
      </c>
      <c r="E227" s="5" t="str">
        <f>VLOOKUP(A227,Sheet3!A:L,12,0)</f>
        <v>55.59</v>
      </c>
      <c r="F227" s="5">
        <f t="shared" si="3"/>
        <v>0</v>
      </c>
    </row>
    <row r="228" s="5" customFormat="1" spans="1:6">
      <c r="A228" s="6">
        <v>999229309201371</v>
      </c>
      <c r="B228" s="7">
        <v>45269</v>
      </c>
      <c r="C228" s="7">
        <v>45270</v>
      </c>
      <c r="D228" s="5">
        <v>68.44</v>
      </c>
      <c r="E228" s="5" t="str">
        <f>VLOOKUP(A228,Sheet3!A:L,12,0)</f>
        <v>68.44</v>
      </c>
      <c r="F228" s="5">
        <f t="shared" si="3"/>
        <v>0</v>
      </c>
    </row>
    <row r="229" s="5" customFormat="1" spans="1:6">
      <c r="A229" s="6">
        <v>999229309353999</v>
      </c>
      <c r="B229" s="7">
        <v>45265</v>
      </c>
      <c r="C229" s="7">
        <v>45266</v>
      </c>
      <c r="D229" s="5">
        <v>46.79</v>
      </c>
      <c r="E229" s="5" t="str">
        <f>VLOOKUP(A229,Sheet3!A:L,12,0)</f>
        <v>46.79</v>
      </c>
      <c r="F229" s="5">
        <f t="shared" si="3"/>
        <v>0</v>
      </c>
    </row>
    <row r="230" s="5" customFormat="1" spans="1:6">
      <c r="A230" s="6">
        <v>999229310001609</v>
      </c>
      <c r="B230" s="7">
        <v>45266</v>
      </c>
      <c r="C230" s="7">
        <v>45270</v>
      </c>
      <c r="D230" s="5">
        <v>536.36</v>
      </c>
      <c r="E230" s="5" t="str">
        <f>VLOOKUP(A230,Sheet3!A:L,12,0)</f>
        <v>536.36</v>
      </c>
      <c r="F230" s="5">
        <f t="shared" si="3"/>
        <v>0</v>
      </c>
    </row>
    <row r="231" s="5" customFormat="1" spans="1:6">
      <c r="A231" s="6">
        <v>999229310034306</v>
      </c>
      <c r="B231" s="7">
        <v>45268</v>
      </c>
      <c r="C231" s="7">
        <v>45270</v>
      </c>
      <c r="D231" s="5">
        <v>776.6</v>
      </c>
      <c r="E231" s="5" t="str">
        <f>VLOOKUP(A231,Sheet3!A:L,12,0)</f>
        <v>776.60</v>
      </c>
      <c r="F231" s="5">
        <f t="shared" si="3"/>
        <v>0</v>
      </c>
    </row>
    <row r="232" s="5" customFormat="1" spans="1:6">
      <c r="A232" s="6">
        <v>999229310288966</v>
      </c>
      <c r="B232" s="7">
        <v>45265</v>
      </c>
      <c r="C232" s="7">
        <v>45266</v>
      </c>
      <c r="D232" s="5">
        <v>46.79</v>
      </c>
      <c r="E232" s="5" t="str">
        <f>VLOOKUP(A232,Sheet3!A:L,12,0)</f>
        <v>46.79</v>
      </c>
      <c r="F232" s="5">
        <f t="shared" si="3"/>
        <v>0</v>
      </c>
    </row>
    <row r="233" s="5" customFormat="1" spans="1:6">
      <c r="A233" s="6">
        <v>999229310302720</v>
      </c>
      <c r="B233" s="7">
        <v>45266</v>
      </c>
      <c r="C233" s="7">
        <v>45270</v>
      </c>
      <c r="D233" s="5">
        <v>148.88</v>
      </c>
      <c r="E233" s="5" t="str">
        <f>VLOOKUP(A233,Sheet3!A:L,12,0)</f>
        <v>148.88</v>
      </c>
      <c r="F233" s="5">
        <f t="shared" si="3"/>
        <v>0</v>
      </c>
    </row>
    <row r="234" s="5" customFormat="1" spans="1:6">
      <c r="A234" s="6">
        <v>999229310871720</v>
      </c>
      <c r="B234" s="7">
        <v>45267</v>
      </c>
      <c r="C234" s="7">
        <v>45270</v>
      </c>
      <c r="D234" s="5">
        <v>372.51</v>
      </c>
      <c r="E234" s="5" t="str">
        <f>VLOOKUP(A234,Sheet3!A:L,12,0)</f>
        <v>372.51</v>
      </c>
      <c r="F234" s="5">
        <f t="shared" si="3"/>
        <v>0</v>
      </c>
    </row>
    <row r="235" s="5" customFormat="1" spans="1:6">
      <c r="A235" s="6">
        <v>999229311773495</v>
      </c>
      <c r="B235" s="7">
        <v>45266</v>
      </c>
      <c r="C235" s="7">
        <v>45268</v>
      </c>
      <c r="D235" s="5">
        <v>388.3</v>
      </c>
      <c r="E235" s="5" t="str">
        <f>VLOOKUP(A235,Sheet3!A:L,12,0)</f>
        <v>388.30</v>
      </c>
      <c r="F235" s="5">
        <f t="shared" si="3"/>
        <v>0</v>
      </c>
    </row>
    <row r="236" s="5" customFormat="1" spans="1:6">
      <c r="A236" s="6">
        <v>999229311941837</v>
      </c>
      <c r="B236" s="7">
        <v>45266</v>
      </c>
      <c r="C236" s="7">
        <v>45267</v>
      </c>
      <c r="D236" s="5">
        <v>108.38</v>
      </c>
      <c r="E236" s="5" t="str">
        <f>VLOOKUP(A236,Sheet3!A:L,12,0)</f>
        <v>108.38</v>
      </c>
      <c r="F236" s="5">
        <f t="shared" si="3"/>
        <v>0</v>
      </c>
    </row>
    <row r="237" s="5" customFormat="1" spans="1:6">
      <c r="A237" s="6">
        <v>999229333166572</v>
      </c>
      <c r="B237" s="7">
        <v>45268</v>
      </c>
      <c r="C237" s="7">
        <v>45270</v>
      </c>
      <c r="D237" s="5">
        <v>885.54</v>
      </c>
      <c r="E237" s="5" t="str">
        <f>VLOOKUP(A237,Sheet3!A:L,12,0)</f>
        <v>885.54</v>
      </c>
      <c r="F237" s="5">
        <f t="shared" si="3"/>
        <v>0</v>
      </c>
    </row>
    <row r="238" s="5" customFormat="1" spans="1:6">
      <c r="A238" s="6">
        <v>999229333314611</v>
      </c>
      <c r="B238" s="7">
        <v>45267</v>
      </c>
      <c r="C238" s="7">
        <v>45269</v>
      </c>
      <c r="D238" s="5">
        <v>388.3</v>
      </c>
      <c r="E238" s="5" t="str">
        <f>VLOOKUP(A238,Sheet3!A:L,12,0)</f>
        <v>388.30</v>
      </c>
      <c r="F238" s="5">
        <f t="shared" si="3"/>
        <v>0</v>
      </c>
    </row>
    <row r="239" s="5" customFormat="1" spans="1:6">
      <c r="A239" s="6">
        <v>999229333517638</v>
      </c>
      <c r="B239" s="7">
        <v>45266</v>
      </c>
      <c r="C239" s="7">
        <v>45267</v>
      </c>
      <c r="D239" s="5">
        <v>46.79</v>
      </c>
      <c r="E239" s="5" t="str">
        <f>VLOOKUP(A239,Sheet3!A:L,12,0)</f>
        <v>46.79</v>
      </c>
      <c r="F239" s="5">
        <f t="shared" si="3"/>
        <v>0</v>
      </c>
    </row>
    <row r="240" s="5" customFormat="1" spans="1:6">
      <c r="A240" s="6">
        <v>999229333649782</v>
      </c>
      <c r="B240" s="7">
        <v>45266</v>
      </c>
      <c r="C240" s="7">
        <v>45267</v>
      </c>
      <c r="D240" s="5">
        <v>55.59</v>
      </c>
      <c r="E240" s="5" t="str">
        <f>VLOOKUP(A240,Sheet3!A:L,12,0)</f>
        <v>55.59</v>
      </c>
      <c r="F240" s="5">
        <f t="shared" si="3"/>
        <v>0</v>
      </c>
    </row>
    <row r="241" s="5" customFormat="1" spans="1:6">
      <c r="A241" s="6">
        <v>999229333680418</v>
      </c>
      <c r="B241" s="7">
        <v>45266</v>
      </c>
      <c r="C241" s="7">
        <v>45269</v>
      </c>
      <c r="D241" s="5">
        <v>602.34</v>
      </c>
      <c r="E241" s="5" t="str">
        <f>VLOOKUP(A241,Sheet3!A:L,12,0)</f>
        <v>602.34</v>
      </c>
      <c r="F241" s="5">
        <f t="shared" si="3"/>
        <v>0</v>
      </c>
    </row>
    <row r="242" s="5" customFormat="1" spans="1:6">
      <c r="A242" s="6">
        <v>999229334789513</v>
      </c>
      <c r="B242" s="7">
        <v>45266</v>
      </c>
      <c r="C242" s="7">
        <v>45267</v>
      </c>
      <c r="D242" s="5">
        <v>75.4</v>
      </c>
      <c r="E242" s="5" t="str">
        <f>VLOOKUP(A242,Sheet3!A:L,12,0)</f>
        <v>75.40</v>
      </c>
      <c r="F242" s="5">
        <f t="shared" si="3"/>
        <v>0</v>
      </c>
    </row>
    <row r="243" s="5" customFormat="1" spans="1:6">
      <c r="A243" s="6">
        <v>999229335207008</v>
      </c>
      <c r="B243" s="7">
        <v>45266</v>
      </c>
      <c r="C243" s="7">
        <v>45267</v>
      </c>
      <c r="D243" s="5">
        <v>55.57</v>
      </c>
      <c r="E243" s="5" t="str">
        <f>VLOOKUP(A243,Sheet3!A:L,12,0)</f>
        <v>55.57</v>
      </c>
      <c r="F243" s="5">
        <f t="shared" si="3"/>
        <v>0</v>
      </c>
    </row>
    <row r="244" s="5" customFormat="1" spans="1:6">
      <c r="A244" s="6">
        <v>999229335351880</v>
      </c>
      <c r="B244" s="7">
        <v>45267</v>
      </c>
      <c r="C244" s="7">
        <v>45268</v>
      </c>
      <c r="D244" s="5">
        <v>33.93</v>
      </c>
      <c r="E244" s="5" t="str">
        <f>VLOOKUP(A244,Sheet3!A:L,12,0)</f>
        <v>33.93</v>
      </c>
      <c r="F244" s="5">
        <f t="shared" si="3"/>
        <v>0</v>
      </c>
    </row>
    <row r="245" s="5" customFormat="1" hidden="1" spans="1:6">
      <c r="A245" s="6">
        <v>999229336364672</v>
      </c>
      <c r="B245" s="7">
        <v>45266</v>
      </c>
      <c r="C245" s="7">
        <v>45268</v>
      </c>
      <c r="D245" s="5">
        <v>0</v>
      </c>
      <c r="E245" s="5" t="e">
        <f>VLOOKUP(A245,Sheet3!A:L,12,0)</f>
        <v>#N/A</v>
      </c>
      <c r="F245" s="5" t="e">
        <f t="shared" si="3"/>
        <v>#N/A</v>
      </c>
    </row>
    <row r="246" s="5" customFormat="1" hidden="1" spans="1:6">
      <c r="A246" s="6">
        <v>999229336398482</v>
      </c>
      <c r="B246" s="7">
        <v>45266</v>
      </c>
      <c r="C246" s="7">
        <v>45267</v>
      </c>
      <c r="D246" s="5">
        <v>0</v>
      </c>
      <c r="E246" s="5" t="e">
        <f>VLOOKUP(A246,Sheet3!A:L,12,0)</f>
        <v>#N/A</v>
      </c>
      <c r="F246" s="5" t="e">
        <f t="shared" si="3"/>
        <v>#N/A</v>
      </c>
    </row>
    <row r="247" s="5" customFormat="1" hidden="1" spans="1:6">
      <c r="A247" s="6">
        <v>29336333298</v>
      </c>
      <c r="B247" s="7">
        <v>45267</v>
      </c>
      <c r="C247" s="7">
        <v>45270</v>
      </c>
      <c r="D247" s="5">
        <v>0</v>
      </c>
      <c r="E247" s="5" t="e">
        <f>VLOOKUP(A247,Sheet3!A:L,12,0)</f>
        <v>#N/A</v>
      </c>
      <c r="F247" s="5" t="e">
        <f t="shared" si="3"/>
        <v>#N/A</v>
      </c>
    </row>
    <row r="248" s="5" customFormat="1" spans="1:6">
      <c r="A248" s="6">
        <v>999229336578992</v>
      </c>
      <c r="B248" s="7">
        <v>45266</v>
      </c>
      <c r="C248" s="7">
        <v>45267</v>
      </c>
      <c r="D248" s="5">
        <v>46.77</v>
      </c>
      <c r="E248" s="5" t="str">
        <f>VLOOKUP(A248,Sheet3!A:L,12,0)</f>
        <v>46.77</v>
      </c>
      <c r="F248" s="5">
        <f t="shared" si="3"/>
        <v>0</v>
      </c>
    </row>
    <row r="249" s="5" customFormat="1" spans="1:6">
      <c r="A249" s="6">
        <v>29336654671</v>
      </c>
      <c r="B249" s="7">
        <v>45267</v>
      </c>
      <c r="C249" s="7">
        <v>45270</v>
      </c>
      <c r="D249" s="5">
        <v>1327.83</v>
      </c>
      <c r="E249" s="5" t="str">
        <f>VLOOKUP(A249,Sheet3!A:L,12,0)</f>
        <v>1327.83</v>
      </c>
      <c r="F249" s="5">
        <f t="shared" si="3"/>
        <v>0</v>
      </c>
    </row>
    <row r="250" s="5" customFormat="1" spans="1:6">
      <c r="A250" s="6">
        <v>999229336795098</v>
      </c>
      <c r="B250" s="7">
        <v>45266</v>
      </c>
      <c r="C250" s="7">
        <v>45268</v>
      </c>
      <c r="D250" s="5">
        <v>253.56</v>
      </c>
      <c r="E250" s="5" t="str">
        <f>VLOOKUP(A250,Sheet3!A:L,12,0)</f>
        <v>253.56</v>
      </c>
      <c r="F250" s="5">
        <f t="shared" si="3"/>
        <v>0</v>
      </c>
    </row>
    <row r="251" s="5" customFormat="1" spans="1:6">
      <c r="A251" s="6">
        <v>999229336891866</v>
      </c>
      <c r="B251" s="7">
        <v>45268</v>
      </c>
      <c r="C251" s="7">
        <v>45270</v>
      </c>
      <c r="D251" s="5">
        <v>885.22</v>
      </c>
      <c r="E251" s="5" t="str">
        <f>VLOOKUP(A251,Sheet3!A:L,12,0)</f>
        <v>885.22</v>
      </c>
      <c r="F251" s="5">
        <f t="shared" si="3"/>
        <v>0</v>
      </c>
    </row>
    <row r="252" s="5" customFormat="1" hidden="1" spans="1:6">
      <c r="A252" s="6">
        <v>999229337036791</v>
      </c>
      <c r="B252" s="7">
        <v>45266</v>
      </c>
      <c r="C252" s="7">
        <v>45268</v>
      </c>
      <c r="D252" s="5">
        <v>0</v>
      </c>
      <c r="E252" s="5" t="e">
        <f>VLOOKUP(A252,Sheet3!A:L,12,0)</f>
        <v>#N/A</v>
      </c>
      <c r="F252" s="5" t="e">
        <f t="shared" si="3"/>
        <v>#N/A</v>
      </c>
    </row>
    <row r="253" s="5" customFormat="1" spans="1:6">
      <c r="A253" s="6">
        <v>999229337174247</v>
      </c>
      <c r="B253" s="7">
        <v>45267</v>
      </c>
      <c r="C253" s="7">
        <v>45269</v>
      </c>
      <c r="D253" s="5">
        <v>885.22</v>
      </c>
      <c r="E253" s="5" t="str">
        <f>VLOOKUP(A253,Sheet3!A:L,12,0)</f>
        <v>885.22</v>
      </c>
      <c r="F253" s="5">
        <f t="shared" si="3"/>
        <v>0</v>
      </c>
    </row>
    <row r="254" s="5" customFormat="1" spans="1:6">
      <c r="A254" s="6">
        <v>999229337277221</v>
      </c>
      <c r="B254" s="7">
        <v>45267</v>
      </c>
      <c r="C254" s="7">
        <v>45270</v>
      </c>
      <c r="D254" s="5">
        <v>1327.83</v>
      </c>
      <c r="E254" s="5" t="str">
        <f>VLOOKUP(A254,Sheet3!A:L,12,0)</f>
        <v>1327.83</v>
      </c>
      <c r="F254" s="5">
        <f t="shared" si="3"/>
        <v>0</v>
      </c>
    </row>
    <row r="255" s="5" customFormat="1" spans="1:6">
      <c r="A255" s="6">
        <v>999229337408573</v>
      </c>
      <c r="B255" s="7">
        <v>45267</v>
      </c>
      <c r="C255" s="7">
        <v>45269</v>
      </c>
      <c r="D255" s="5">
        <v>122.6</v>
      </c>
      <c r="E255" s="5" t="str">
        <f>VLOOKUP(A255,Sheet3!A:L,12,0)</f>
        <v>122.60</v>
      </c>
      <c r="F255" s="5">
        <f t="shared" si="3"/>
        <v>0</v>
      </c>
    </row>
    <row r="256" s="5" customFormat="1" spans="1:6">
      <c r="A256" s="6">
        <v>999229337832696</v>
      </c>
      <c r="B256" s="7">
        <v>45267</v>
      </c>
      <c r="C256" s="7">
        <v>45268</v>
      </c>
      <c r="D256" s="5">
        <v>187.8</v>
      </c>
      <c r="E256" s="5" t="str">
        <f>VLOOKUP(A256,Sheet3!A:L,12,0)</f>
        <v>187.80</v>
      </c>
      <c r="F256" s="5">
        <f t="shared" si="3"/>
        <v>0</v>
      </c>
    </row>
    <row r="257" s="5" customFormat="1" spans="1:6">
      <c r="A257" s="6">
        <v>999229338527862</v>
      </c>
      <c r="B257" s="7">
        <v>45269</v>
      </c>
      <c r="C257" s="7">
        <v>45270</v>
      </c>
      <c r="D257" s="5">
        <v>53.62</v>
      </c>
      <c r="E257" s="5" t="str">
        <f>VLOOKUP(A257,Sheet3!A:L,12,0)</f>
        <v>53.62</v>
      </c>
      <c r="F257" s="5">
        <f t="shared" si="3"/>
        <v>0</v>
      </c>
    </row>
    <row r="258" s="5" customFormat="1" spans="1:6">
      <c r="A258" s="6">
        <v>999229338560850</v>
      </c>
      <c r="B258" s="7">
        <v>45268</v>
      </c>
      <c r="C258" s="7">
        <v>45270</v>
      </c>
      <c r="D258" s="5">
        <v>388.16</v>
      </c>
      <c r="E258" s="5" t="str">
        <f>VLOOKUP(A258,Sheet3!A:L,12,0)</f>
        <v>388.16</v>
      </c>
      <c r="F258" s="5">
        <f t="shared" si="3"/>
        <v>0</v>
      </c>
    </row>
    <row r="259" s="5" customFormat="1" spans="1:6">
      <c r="A259" s="6">
        <v>999229338672477</v>
      </c>
      <c r="B259" s="7">
        <v>45267</v>
      </c>
      <c r="C259" s="7">
        <v>45268</v>
      </c>
      <c r="D259" s="5">
        <v>187.8</v>
      </c>
      <c r="E259" s="5" t="str">
        <f>VLOOKUP(A259,Sheet3!A:L,12,0)</f>
        <v>187.80</v>
      </c>
      <c r="F259" s="5">
        <f t="shared" ref="F259:F279" si="4">D259-E259</f>
        <v>0</v>
      </c>
    </row>
    <row r="260" s="5" customFormat="1" spans="1:6">
      <c r="A260" s="6">
        <v>999229338918230</v>
      </c>
      <c r="B260" s="7">
        <v>45267</v>
      </c>
      <c r="C260" s="7">
        <v>45268</v>
      </c>
      <c r="D260" s="5">
        <v>178.36</v>
      </c>
      <c r="E260" s="5" t="str">
        <f>VLOOKUP(A260,Sheet3!A:L,12,0)</f>
        <v>178.36</v>
      </c>
      <c r="F260" s="5">
        <f t="shared" si="4"/>
        <v>0</v>
      </c>
    </row>
    <row r="261" s="5" customFormat="1" spans="1:6">
      <c r="A261" s="6">
        <v>999229339048492</v>
      </c>
      <c r="B261" s="7">
        <v>45267</v>
      </c>
      <c r="C261" s="7">
        <v>45269</v>
      </c>
      <c r="D261" s="5">
        <v>387.38</v>
      </c>
      <c r="E261" s="5" t="str">
        <f>VLOOKUP(A261,Sheet3!A:L,12,0)</f>
        <v>387.38</v>
      </c>
      <c r="F261" s="5">
        <f t="shared" si="4"/>
        <v>0</v>
      </c>
    </row>
    <row r="262" s="5" customFormat="1" spans="1:6">
      <c r="A262" s="6">
        <v>999229339155513</v>
      </c>
      <c r="B262" s="7">
        <v>45267</v>
      </c>
      <c r="C262" s="7">
        <v>45269</v>
      </c>
      <c r="D262" s="5">
        <v>217.94</v>
      </c>
      <c r="E262" s="5" t="str">
        <f>VLOOKUP(A262,Sheet3!A:L,12,0)</f>
        <v>217.94</v>
      </c>
      <c r="F262" s="5">
        <f t="shared" si="4"/>
        <v>0</v>
      </c>
    </row>
    <row r="263" s="5" customFormat="1" spans="1:6">
      <c r="A263" s="6">
        <v>999229339198809</v>
      </c>
      <c r="B263" s="7">
        <v>45268</v>
      </c>
      <c r="C263" s="7">
        <v>45269</v>
      </c>
      <c r="D263" s="5">
        <v>57.27</v>
      </c>
      <c r="E263" s="5" t="str">
        <f>VLOOKUP(A263,Sheet3!A:L,12,0)</f>
        <v>57.27</v>
      </c>
      <c r="F263" s="5">
        <f t="shared" si="4"/>
        <v>0</v>
      </c>
    </row>
    <row r="264" s="5" customFormat="1" spans="1:6">
      <c r="A264" s="6">
        <v>999229339224464</v>
      </c>
      <c r="B264" s="7">
        <v>45268</v>
      </c>
      <c r="C264" s="7">
        <v>45269</v>
      </c>
      <c r="D264" s="5">
        <v>57.27</v>
      </c>
      <c r="E264" s="5" t="str">
        <f>VLOOKUP(A264,Sheet3!A:L,12,0)</f>
        <v>57.27</v>
      </c>
      <c r="F264" s="5">
        <f t="shared" si="4"/>
        <v>0</v>
      </c>
    </row>
    <row r="265" s="5" customFormat="1" spans="1:6">
      <c r="A265" s="6">
        <v>999229339589544</v>
      </c>
      <c r="B265" s="7">
        <v>45267</v>
      </c>
      <c r="C265" s="7">
        <v>45269</v>
      </c>
      <c r="D265" s="5">
        <v>374.84</v>
      </c>
      <c r="E265" s="5" t="str">
        <f>VLOOKUP(A265,Sheet3!A:L,12,0)</f>
        <v>374.84</v>
      </c>
      <c r="F265" s="5">
        <f t="shared" si="4"/>
        <v>0</v>
      </c>
    </row>
    <row r="266" s="5" customFormat="1" spans="1:6">
      <c r="A266" s="6">
        <v>999229339737850</v>
      </c>
      <c r="B266" s="7">
        <v>45267</v>
      </c>
      <c r="C266" s="7">
        <v>45269</v>
      </c>
      <c r="D266" s="5">
        <v>374.84</v>
      </c>
      <c r="E266" s="5" t="str">
        <f>VLOOKUP(A266,Sheet3!A:L,12,0)</f>
        <v>374.84</v>
      </c>
      <c r="F266" s="5">
        <f t="shared" si="4"/>
        <v>0</v>
      </c>
    </row>
    <row r="267" s="5" customFormat="1" spans="1:6">
      <c r="A267" s="6">
        <v>999229339835903</v>
      </c>
      <c r="B267" s="7">
        <v>45267</v>
      </c>
      <c r="C267" s="7">
        <v>45269</v>
      </c>
      <c r="D267" s="5">
        <v>435.3</v>
      </c>
      <c r="E267" s="5" t="str">
        <f>VLOOKUP(A267,Sheet3!A:L,12,0)</f>
        <v>435.30</v>
      </c>
      <c r="F267" s="5">
        <f t="shared" si="4"/>
        <v>0</v>
      </c>
    </row>
    <row r="268" s="5" customFormat="1" spans="1:6">
      <c r="A268" s="6">
        <v>999229340126817</v>
      </c>
      <c r="B268" s="7">
        <v>45268</v>
      </c>
      <c r="C268" s="7">
        <v>45270</v>
      </c>
      <c r="D268" s="5">
        <v>435.3</v>
      </c>
      <c r="E268" s="5" t="str">
        <f>VLOOKUP(A268,Sheet3!A:L,12,0)</f>
        <v>435.30</v>
      </c>
      <c r="F268" s="5">
        <f t="shared" si="4"/>
        <v>0</v>
      </c>
    </row>
    <row r="269" s="5" customFormat="1" spans="1:6">
      <c r="A269" s="6">
        <v>999229340173397</v>
      </c>
      <c r="B269" s="7">
        <v>45267</v>
      </c>
      <c r="C269" s="7">
        <v>45268</v>
      </c>
      <c r="D269" s="5">
        <v>190.62</v>
      </c>
      <c r="E269" s="5" t="str">
        <f>VLOOKUP(A269,Sheet3!A:L,12,0)</f>
        <v>190.62</v>
      </c>
      <c r="F269" s="5">
        <f t="shared" si="4"/>
        <v>0</v>
      </c>
    </row>
    <row r="270" s="5" customFormat="1" spans="1:10">
      <c r="A270" s="6">
        <v>999229348054938</v>
      </c>
      <c r="B270" s="7">
        <v>45268</v>
      </c>
      <c r="C270" s="7">
        <v>45270</v>
      </c>
      <c r="D270" s="5">
        <v>52.67</v>
      </c>
      <c r="E270" s="5" t="str">
        <f>VLOOKUP(A270,Sheet3!A:L,12,0)</f>
        <v>52.67</v>
      </c>
      <c r="F270" s="5">
        <f t="shared" si="4"/>
        <v>0</v>
      </c>
      <c r="J270" s="5" t="s">
        <v>1339</v>
      </c>
    </row>
    <row r="271" s="5" customFormat="1" spans="1:6">
      <c r="A271" s="6">
        <v>999229349048223</v>
      </c>
      <c r="B271" s="7">
        <v>45268</v>
      </c>
      <c r="C271" s="7">
        <v>45269</v>
      </c>
      <c r="D271" s="5">
        <v>187.6</v>
      </c>
      <c r="E271" s="5" t="str">
        <f>VLOOKUP(A271,Sheet3!A:L,12,0)</f>
        <v>187.60</v>
      </c>
      <c r="F271" s="5">
        <f t="shared" si="4"/>
        <v>0</v>
      </c>
    </row>
    <row r="272" s="5" customFormat="1" spans="1:6">
      <c r="A272" s="6">
        <v>999229349536359</v>
      </c>
      <c r="B272" s="7">
        <v>45268</v>
      </c>
      <c r="C272" s="7">
        <v>45269</v>
      </c>
      <c r="D272" s="5">
        <v>187.6</v>
      </c>
      <c r="E272" s="5" t="str">
        <f>VLOOKUP(A272,Sheet3!A:L,12,0)</f>
        <v>187.60</v>
      </c>
      <c r="F272" s="5">
        <f t="shared" si="4"/>
        <v>0</v>
      </c>
    </row>
    <row r="273" s="5" customFormat="1" spans="1:6">
      <c r="A273" s="6">
        <v>999229349691670</v>
      </c>
      <c r="B273" s="7">
        <v>45268</v>
      </c>
      <c r="C273" s="7">
        <v>45269</v>
      </c>
      <c r="D273" s="5">
        <v>187.6</v>
      </c>
      <c r="E273" s="5" t="str">
        <f>VLOOKUP(A273,Sheet3!A:L,12,0)</f>
        <v>187.60</v>
      </c>
      <c r="F273" s="5">
        <f t="shared" si="4"/>
        <v>0</v>
      </c>
    </row>
    <row r="274" s="5" customFormat="1" spans="1:6">
      <c r="A274" s="6">
        <v>999229349840329</v>
      </c>
      <c r="B274" s="7">
        <v>45268</v>
      </c>
      <c r="C274" s="7">
        <v>45269</v>
      </c>
      <c r="D274" s="5">
        <v>108.24</v>
      </c>
      <c r="E274" s="5" t="str">
        <f>VLOOKUP(A274,Sheet3!A:L,12,0)</f>
        <v>108.24</v>
      </c>
      <c r="F274" s="5">
        <f t="shared" si="4"/>
        <v>0</v>
      </c>
    </row>
    <row r="275" s="5" customFormat="1" spans="1:6">
      <c r="A275" s="6">
        <v>999229350564633</v>
      </c>
      <c r="B275" s="7">
        <v>45269</v>
      </c>
      <c r="C275" s="7">
        <v>45270</v>
      </c>
      <c r="D275" s="5">
        <v>87.59</v>
      </c>
      <c r="E275" s="5" t="str">
        <f>VLOOKUP(A275,Sheet3!A:L,12,0)</f>
        <v>87.59</v>
      </c>
      <c r="F275" s="5">
        <f t="shared" si="4"/>
        <v>0</v>
      </c>
    </row>
    <row r="276" s="5" customFormat="1" spans="1:6">
      <c r="A276" s="6">
        <v>999229353028512</v>
      </c>
      <c r="B276" s="7">
        <v>45269</v>
      </c>
      <c r="C276" s="7">
        <v>45270</v>
      </c>
      <c r="D276" s="5">
        <v>73.75</v>
      </c>
      <c r="E276" s="5" t="str">
        <f>VLOOKUP(A276,Sheet3!A:L,12,0)</f>
        <v>73.75</v>
      </c>
      <c r="F276" s="5">
        <f t="shared" si="4"/>
        <v>0</v>
      </c>
    </row>
    <row r="277" s="5" customFormat="1" spans="1:6">
      <c r="A277" s="6">
        <v>29353225780</v>
      </c>
      <c r="B277" s="7">
        <v>45269</v>
      </c>
      <c r="C277" s="7">
        <v>45270</v>
      </c>
      <c r="D277" s="5">
        <v>63.46</v>
      </c>
      <c r="E277" s="5" t="str">
        <f>VLOOKUP(A277,Sheet3!A:L,12,0)</f>
        <v>63.46</v>
      </c>
      <c r="F277" s="5">
        <f t="shared" si="4"/>
        <v>0</v>
      </c>
    </row>
    <row r="278" s="5" customFormat="1" spans="1:6">
      <c r="A278" s="6">
        <v>999229355472201</v>
      </c>
      <c r="B278" s="7">
        <v>45269</v>
      </c>
      <c r="C278" s="7">
        <v>45270</v>
      </c>
      <c r="D278" s="5">
        <v>221.25</v>
      </c>
      <c r="E278" s="5" t="str">
        <f>VLOOKUP(A278,Sheet3!A:L,12,0)</f>
        <v>221.25</v>
      </c>
      <c r="F278" s="5">
        <f t="shared" si="4"/>
        <v>0</v>
      </c>
    </row>
    <row r="279" s="5" customFormat="1" spans="1:6">
      <c r="A279" s="6">
        <v>999229356934491</v>
      </c>
      <c r="B279" s="7">
        <v>45269</v>
      </c>
      <c r="C279" s="7">
        <v>45270</v>
      </c>
      <c r="D279" s="5">
        <v>738.64</v>
      </c>
      <c r="E279" s="5" t="str">
        <f>VLOOKUP(A279,Sheet3!A:L,12,0)</f>
        <v>738.64</v>
      </c>
      <c r="F279" s="5">
        <f t="shared" si="4"/>
        <v>0</v>
      </c>
    </row>
    <row r="280" s="5" customFormat="1" hidden="1" spans="16344:16384">
      <c r="XDP280"/>
      <c r="XDQ280"/>
      <c r="XDR280"/>
      <c r="XDS280"/>
      <c r="XDT280"/>
      <c r="XDU280"/>
      <c r="XDV280"/>
      <c r="XDW280"/>
      <c r="XDX280"/>
      <c r="XDY280"/>
      <c r="XDZ280"/>
      <c r="XEA280"/>
      <c r="XEB280"/>
      <c r="XEC280"/>
      <c r="XED280"/>
      <c r="XEE280"/>
      <c r="XEF280"/>
      <c r="XEG280"/>
      <c r="XEH280"/>
      <c r="XEI280"/>
      <c r="XEJ280"/>
      <c r="XEK280"/>
      <c r="XEL280"/>
      <c r="XEM280"/>
      <c r="XEN280"/>
      <c r="XEO280"/>
      <c r="XEP280"/>
      <c r="XEQ280"/>
      <c r="XER280"/>
      <c r="XES280"/>
      <c r="XET280"/>
      <c r="XEU280"/>
      <c r="XEV280"/>
      <c r="XEW280"/>
      <c r="XEX280"/>
      <c r="XEY280"/>
      <c r="XEZ280"/>
      <c r="XFA280"/>
      <c r="XFB280"/>
      <c r="XFC280"/>
      <c r="XFD280"/>
    </row>
    <row r="281" s="5" customFormat="1" hidden="1" spans="4:16384">
      <c r="D281" s="5">
        <f>SUM(D2:D280)</f>
        <v>90562.23</v>
      </c>
      <c r="XDP281"/>
      <c r="XDQ281"/>
      <c r="XDR281"/>
      <c r="XDS281"/>
      <c r="XDT281"/>
      <c r="XDU281"/>
      <c r="XDV281"/>
      <c r="XDW281"/>
      <c r="XDX281"/>
      <c r="XDY281"/>
      <c r="XDZ281"/>
      <c r="XEA281"/>
      <c r="XEB281"/>
      <c r="XEC281"/>
      <c r="XED281"/>
      <c r="XEE281"/>
      <c r="XEF281"/>
      <c r="XEG281"/>
      <c r="XEH281"/>
      <c r="XEI281"/>
      <c r="XEJ281"/>
      <c r="XEK281"/>
      <c r="XEL281"/>
      <c r="XEM281"/>
      <c r="XEN281"/>
      <c r="XEO281"/>
      <c r="XEP281"/>
      <c r="XEQ281"/>
      <c r="XER281"/>
      <c r="XES281"/>
      <c r="XET281"/>
      <c r="XEU281"/>
      <c r="XEV281"/>
      <c r="XEW281"/>
      <c r="XEX281"/>
      <c r="XEY281"/>
      <c r="XEZ281"/>
      <c r="XFA281"/>
      <c r="XFB281"/>
      <c r="XFC281"/>
      <c r="XFD281"/>
    </row>
    <row r="282" s="5" customFormat="1" spans="16344:16384">
      <c r="XDP282"/>
      <c r="XDQ282"/>
      <c r="XDR282"/>
      <c r="XDS282"/>
      <c r="XDT282"/>
      <c r="XDU282"/>
      <c r="XDV282"/>
      <c r="XDW282"/>
      <c r="XDX282"/>
      <c r="XDY282"/>
      <c r="XDZ282"/>
      <c r="XEA282"/>
      <c r="XEB282"/>
      <c r="XEC282"/>
      <c r="XED282"/>
      <c r="XEE282"/>
      <c r="XEF282"/>
      <c r="XEG282"/>
      <c r="XEH282"/>
      <c r="XEI282"/>
      <c r="XEJ282"/>
      <c r="XEK282"/>
      <c r="XEL282"/>
      <c r="XEM282"/>
      <c r="XEN282"/>
      <c r="XEO282"/>
      <c r="XEP282"/>
      <c r="XEQ282"/>
      <c r="XER282"/>
      <c r="XES282"/>
      <c r="XET282"/>
      <c r="XEU282"/>
      <c r="XEV282"/>
      <c r="XEW282"/>
      <c r="XEX282"/>
      <c r="XEY282"/>
      <c r="XEZ282"/>
      <c r="XFA282"/>
      <c r="XFB282"/>
      <c r="XFC282"/>
      <c r="XFD282"/>
    </row>
    <row r="283" s="5" customFormat="1" spans="16344:16384">
      <c r="XDP283"/>
      <c r="XDQ283"/>
      <c r="XDR283"/>
      <c r="XDS283"/>
      <c r="XDT283"/>
      <c r="XDU283"/>
      <c r="XDV283"/>
      <c r="XDW283"/>
      <c r="XDX283"/>
      <c r="XDY283"/>
      <c r="XDZ283"/>
      <c r="XEA283"/>
      <c r="XEB283"/>
      <c r="XEC283"/>
      <c r="XED283"/>
      <c r="XEE283"/>
      <c r="XEF283"/>
      <c r="XEG283"/>
      <c r="XEH283"/>
      <c r="XEI283"/>
      <c r="XEJ283"/>
      <c r="XEK283"/>
      <c r="XEL283"/>
      <c r="XEM283"/>
      <c r="XEN283"/>
      <c r="XEO283"/>
      <c r="XEP283"/>
      <c r="XEQ283"/>
      <c r="XER283"/>
      <c r="XES283"/>
      <c r="XET283"/>
      <c r="XEU283"/>
      <c r="XEV283"/>
      <c r="XEW283"/>
      <c r="XEX283"/>
      <c r="XEY283"/>
      <c r="XEZ283"/>
      <c r="XFA283"/>
      <c r="XFB283"/>
      <c r="XFC283"/>
      <c r="XFD283"/>
    </row>
    <row r="284" s="5" customFormat="1" spans="16344:16384">
      <c r="XDP284"/>
      <c r="XDQ284"/>
      <c r="XDR284"/>
      <c r="XDS284"/>
      <c r="XDT284"/>
      <c r="XDU284"/>
      <c r="XDV284"/>
      <c r="XDW284"/>
      <c r="XDX284"/>
      <c r="XDY284"/>
      <c r="XDZ284"/>
      <c r="XEA284"/>
      <c r="XEB284"/>
      <c r="XEC284"/>
      <c r="XED284"/>
      <c r="XEE284"/>
      <c r="XEF284"/>
      <c r="XEG284"/>
      <c r="XEH284"/>
      <c r="XEI284"/>
      <c r="XEJ284"/>
      <c r="XEK284"/>
      <c r="XEL284"/>
      <c r="XEM284"/>
      <c r="XEN284"/>
      <c r="XEO284"/>
      <c r="XEP284"/>
      <c r="XEQ284"/>
      <c r="XER284"/>
      <c r="XES284"/>
      <c r="XET284"/>
      <c r="XEU284"/>
      <c r="XEV284"/>
      <c r="XEW284"/>
      <c r="XEX284"/>
      <c r="XEY284"/>
      <c r="XEZ284"/>
      <c r="XFA284"/>
      <c r="XFB284"/>
      <c r="XFC284"/>
      <c r="XFD284"/>
    </row>
    <row r="285" s="5" customFormat="1" spans="16344:16384">
      <c r="XDP285"/>
      <c r="XDQ285"/>
      <c r="XDR285"/>
      <c r="XDS285"/>
      <c r="XDT285"/>
      <c r="XDU285"/>
      <c r="XDV285"/>
      <c r="XDW285"/>
      <c r="XDX285"/>
      <c r="XDY285"/>
      <c r="XDZ285"/>
      <c r="XEA285"/>
      <c r="XEB285"/>
      <c r="XEC285"/>
      <c r="XED285"/>
      <c r="XEE285"/>
      <c r="XEF285"/>
      <c r="XEG285"/>
      <c r="XEH285"/>
      <c r="XEI285"/>
      <c r="XEJ285"/>
      <c r="XEK285"/>
      <c r="XEL285"/>
      <c r="XEM285"/>
      <c r="XEN285"/>
      <c r="XEO285"/>
      <c r="XEP285"/>
      <c r="XEQ285"/>
      <c r="XER285"/>
      <c r="XES285"/>
      <c r="XET285"/>
      <c r="XEU285"/>
      <c r="XEV285"/>
      <c r="XEW285"/>
      <c r="XEX285"/>
      <c r="XEY285"/>
      <c r="XEZ285"/>
      <c r="XFA285"/>
      <c r="XFB285"/>
      <c r="XFC285"/>
      <c r="XFD285"/>
    </row>
    <row r="286" s="5" customFormat="1" spans="16344:16384">
      <c r="XDP286"/>
      <c r="XDQ286"/>
      <c r="XDR286"/>
      <c r="XDS286"/>
      <c r="XDT286"/>
      <c r="XDU286"/>
      <c r="XDV286"/>
      <c r="XDW286"/>
      <c r="XDX286"/>
      <c r="XDY286"/>
      <c r="XDZ286"/>
      <c r="XEA286"/>
      <c r="XEB286"/>
      <c r="XEC286"/>
      <c r="XED286"/>
      <c r="XEE286"/>
      <c r="XEF286"/>
      <c r="XEG286"/>
      <c r="XEH286"/>
      <c r="XEI286"/>
      <c r="XEJ286"/>
      <c r="XEK286"/>
      <c r="XEL286"/>
      <c r="XEM286"/>
      <c r="XEN286"/>
      <c r="XEO286"/>
      <c r="XEP286"/>
      <c r="XEQ286"/>
      <c r="XER286"/>
      <c r="XES286"/>
      <c r="XET286"/>
      <c r="XEU286"/>
      <c r="XEV286"/>
      <c r="XEW286"/>
      <c r="XEX286"/>
      <c r="XEY286"/>
      <c r="XEZ286"/>
      <c r="XFA286"/>
      <c r="XFB286"/>
      <c r="XFC286"/>
      <c r="XFD286"/>
    </row>
    <row r="287" s="5" customFormat="1" spans="16344:16384">
      <c r="XDP287"/>
      <c r="XDQ287"/>
      <c r="XDR287"/>
      <c r="XDS287"/>
      <c r="XDT287"/>
      <c r="XDU287"/>
      <c r="XDV287"/>
      <c r="XDW287"/>
      <c r="XDX287"/>
      <c r="XDY287"/>
      <c r="XDZ287"/>
      <c r="XEA287"/>
      <c r="XEB287"/>
      <c r="XEC287"/>
      <c r="XED287"/>
      <c r="XEE287"/>
      <c r="XEF287"/>
      <c r="XEG287"/>
      <c r="XEH287"/>
      <c r="XEI287"/>
      <c r="XEJ287"/>
      <c r="XEK287"/>
      <c r="XEL287"/>
      <c r="XEM287"/>
      <c r="XEN287"/>
      <c r="XEO287"/>
      <c r="XEP287"/>
      <c r="XEQ287"/>
      <c r="XER287"/>
      <c r="XES287"/>
      <c r="XET287"/>
      <c r="XEU287"/>
      <c r="XEV287"/>
      <c r="XEW287"/>
      <c r="XEX287"/>
      <c r="XEY287"/>
      <c r="XEZ287"/>
      <c r="XFA287"/>
      <c r="XFB287"/>
      <c r="XFC287"/>
      <c r="XFD287"/>
    </row>
    <row r="288" s="5" customFormat="1" spans="3:16384">
      <c r="C288" s="5">
        <v>89521.89</v>
      </c>
      <c r="D288" s="5">
        <v>3194499.12</v>
      </c>
      <c r="XDP288"/>
      <c r="XDQ288"/>
      <c r="XDR288"/>
      <c r="XDS288"/>
      <c r="XDT288"/>
      <c r="XDU288"/>
      <c r="XDV288"/>
      <c r="XDW288"/>
      <c r="XDX288"/>
      <c r="XDY288"/>
      <c r="XDZ288"/>
      <c r="XEA288"/>
      <c r="XEB288"/>
      <c r="XEC288"/>
      <c r="XED288"/>
      <c r="XEE288"/>
      <c r="XEF288"/>
      <c r="XEG288"/>
      <c r="XEH288"/>
      <c r="XEI288"/>
      <c r="XEJ288"/>
      <c r="XEK288"/>
      <c r="XEL288"/>
      <c r="XEM288"/>
      <c r="XEN288"/>
      <c r="XEO288"/>
      <c r="XEP288"/>
      <c r="XEQ288"/>
      <c r="XER288"/>
      <c r="XES288"/>
      <c r="XET288"/>
      <c r="XEU288"/>
      <c r="XEV288"/>
      <c r="XEW288"/>
      <c r="XEX288"/>
      <c r="XEY288"/>
      <c r="XEZ288"/>
      <c r="XFA288"/>
      <c r="XFB288"/>
      <c r="XFC288"/>
      <c r="XFD288"/>
    </row>
    <row r="289" s="5" customFormat="1" spans="3:16384">
      <c r="C289" s="5">
        <v>1358.82</v>
      </c>
      <c r="D289" s="5">
        <v>48488.13</v>
      </c>
      <c r="XDP289"/>
      <c r="XDQ289"/>
      <c r="XDR289"/>
      <c r="XDS289"/>
      <c r="XDT289"/>
      <c r="XDU289"/>
      <c r="XDV289"/>
      <c r="XDW289"/>
      <c r="XDX289"/>
      <c r="XDY289"/>
      <c r="XDZ289"/>
      <c r="XEA289"/>
      <c r="XEB289"/>
      <c r="XEC289"/>
      <c r="XED289"/>
      <c r="XEE289"/>
      <c r="XEF289"/>
      <c r="XEG289"/>
      <c r="XEH289"/>
      <c r="XEI289"/>
      <c r="XEJ289"/>
      <c r="XEK289"/>
      <c r="XEL289"/>
      <c r="XEM289"/>
      <c r="XEN289"/>
      <c r="XEO289"/>
      <c r="XEP289"/>
      <c r="XEQ289"/>
      <c r="XER289"/>
      <c r="XES289"/>
      <c r="XET289"/>
      <c r="XEU289"/>
      <c r="XEV289"/>
      <c r="XEW289"/>
      <c r="XEX289"/>
      <c r="XEY289"/>
      <c r="XEZ289"/>
      <c r="XFA289"/>
      <c r="XFB289"/>
      <c r="XFC289"/>
      <c r="XFD289"/>
    </row>
    <row r="290" s="5" customFormat="1" spans="3:16384">
      <c r="C290" s="5">
        <v>10.49</v>
      </c>
      <c r="D290" s="5">
        <v>374.33</v>
      </c>
      <c r="XDP290"/>
      <c r="XDQ290"/>
      <c r="XDR290"/>
      <c r="XDS290"/>
      <c r="XDT290"/>
      <c r="XDU290"/>
      <c r="XDV290"/>
      <c r="XDW290"/>
      <c r="XDX290"/>
      <c r="XDY290"/>
      <c r="XDZ290"/>
      <c r="XEA290"/>
      <c r="XEB290"/>
      <c r="XEC290"/>
      <c r="XED290"/>
      <c r="XEE290"/>
      <c r="XEF290"/>
      <c r="XEG290"/>
      <c r="XEH290"/>
      <c r="XEI290"/>
      <c r="XEJ290"/>
      <c r="XEK290"/>
      <c r="XEL290"/>
      <c r="XEM290"/>
      <c r="XEN290"/>
      <c r="XEO290"/>
      <c r="XEP290"/>
      <c r="XEQ290"/>
      <c r="XER290"/>
      <c r="XES290"/>
      <c r="XET290"/>
      <c r="XEU290"/>
      <c r="XEV290"/>
      <c r="XEW290"/>
      <c r="XEX290"/>
      <c r="XEY290"/>
      <c r="XEZ290"/>
      <c r="XFA290"/>
      <c r="XFB290"/>
      <c r="XFC290"/>
      <c r="XFD290"/>
    </row>
    <row r="291" s="5" customFormat="1" spans="1:16384">
      <c r="A291" s="5" t="s">
        <v>1343</v>
      </c>
      <c r="C291" s="5">
        <f>SUBTOTAL(9,C288:C290)</f>
        <v>90891.2</v>
      </c>
      <c r="D291" s="5">
        <f>SUBTOTAL(9,D288:D290)</f>
        <v>3243361.58</v>
      </c>
      <c r="XDP291"/>
      <c r="XDQ291"/>
      <c r="XDR291"/>
      <c r="XDS291"/>
      <c r="XDT291"/>
      <c r="XDU291"/>
      <c r="XDV291"/>
      <c r="XDW291"/>
      <c r="XDX291"/>
      <c r="XDY291"/>
      <c r="XDZ291"/>
      <c r="XEA291"/>
      <c r="XEB291"/>
      <c r="XEC291"/>
      <c r="XED291"/>
      <c r="XEE291"/>
      <c r="XEF291"/>
      <c r="XEG291"/>
      <c r="XEH291"/>
      <c r="XEI291"/>
      <c r="XEJ291"/>
      <c r="XEK291"/>
      <c r="XEL291"/>
      <c r="XEM291"/>
      <c r="XEN291"/>
      <c r="XEO291"/>
      <c r="XEP291"/>
      <c r="XEQ291"/>
      <c r="XER291"/>
      <c r="XES291"/>
      <c r="XET291"/>
      <c r="XEU291"/>
      <c r="XEV291"/>
      <c r="XEW291"/>
      <c r="XEX291"/>
      <c r="XEY291"/>
      <c r="XEZ291"/>
      <c r="XFA291"/>
      <c r="XFB291"/>
      <c r="XFC291"/>
      <c r="XFD291"/>
    </row>
    <row r="292" s="5" customFormat="1" spans="1:16384">
      <c r="A292" s="5" t="s">
        <v>1344</v>
      </c>
      <c r="XDP292"/>
      <c r="XDQ292"/>
      <c r="XDR292"/>
      <c r="XDS292"/>
      <c r="XDT292"/>
      <c r="XDU292"/>
      <c r="XDV292"/>
      <c r="XDW292"/>
      <c r="XDX292"/>
      <c r="XDY292"/>
      <c r="XDZ292"/>
      <c r="XEA292"/>
      <c r="XEB292"/>
      <c r="XEC292"/>
      <c r="XED292"/>
      <c r="XEE292"/>
      <c r="XEF292"/>
      <c r="XEG292"/>
      <c r="XEH292"/>
      <c r="XEI292"/>
      <c r="XEJ292"/>
      <c r="XEK292"/>
      <c r="XEL292"/>
      <c r="XEM292"/>
      <c r="XEN292"/>
      <c r="XEO292"/>
      <c r="XEP292"/>
      <c r="XEQ292"/>
      <c r="XER292"/>
      <c r="XES292"/>
      <c r="XET292"/>
      <c r="XEU292"/>
      <c r="XEV292"/>
      <c r="XEW292"/>
      <c r="XEX292"/>
      <c r="XEY292"/>
      <c r="XEZ292"/>
      <c r="XFA292"/>
      <c r="XFB292"/>
      <c r="XFC292"/>
      <c r="XFD292"/>
    </row>
  </sheetData>
  <autoFilter ref="A1:XFD281">
    <filterColumn colId="3">
      <filters blank="1">
        <filter val="1723.08"/>
        <filter val="220.1"/>
        <filter val="265.1"/>
        <filter val="57.2"/>
        <filter val="187.2"/>
        <filter val="469.2"/>
        <filter val="78.3"/>
        <filter val="381.3"/>
        <filter val="388.3"/>
        <filter val="393.3"/>
        <filter val="433.3"/>
        <filter val="435.3"/>
        <filter val="75.4"/>
        <filter val="251.4"/>
        <filter val="317.4"/>
        <filter val="368.4"/>
        <filter val="892.4"/>
        <filter val="959.4"/>
        <filter val="53.5"/>
        <filter val="84.5"/>
        <filter val="127.5"/>
        <filter val="187.5"/>
        <filter val="301.5"/>
        <filter val="93.6"/>
        <filter val="122.6"/>
        <filter val="187.6"/>
        <filter val="211.6"/>
        <filter val="246.6"/>
        <filter val="277.6"/>
        <filter val="776.6"/>
        <filter val="948.6"/>
        <filter val="83.7"/>
        <filter val="176.7"/>
        <filter val="254.7"/>
        <filter val="479.7"/>
        <filter val="44.8"/>
        <filter val="45.8"/>
        <filter val="99.8"/>
        <filter val="137.8"/>
        <filter val="187.8"/>
        <filter val="231.8"/>
        <filter val="301.8"/>
        <filter val="319.8"/>
        <filter val="637.8"/>
        <filter val="126.9"/>
        <filter val="291.9"/>
        <filter val="312.9"/>
        <filter val="201"/>
        <filter val="52.01"/>
        <filter val="215.02"/>
        <filter val="44.04"/>
        <filter val="86.04"/>
        <filter val="251.04"/>
        <filter val="110.05"/>
        <filter val="406"/>
        <filter val="250.06"/>
        <filter val="475.08"/>
        <filter val="46.09"/>
        <filter val="145.09"/>
        <filter val="431.09"/>
        <filter val="211"/>
        <filter val="60.11"/>
        <filter val="221.11"/>
        <filter val="693.12"/>
        <filter val="320.14"/>
        <filter val="395.14"/>
        <filter val="115"/>
        <filter val="382.16"/>
        <filter val="388.16"/>
        <filter val="863.16"/>
        <filter val="268.18"/>
        <filter val="2274.48"/>
        <filter val="706.19"/>
        <filter val="111.21"/>
        <filter val="160.21"/>
        <filter val="273.21"/>
        <filter val="285.22"/>
        <filter val="442.22"/>
        <filter val="885.22"/>
        <filter val="1754.32"/>
        <filter val="157.23"/>
        <filter val="108.24"/>
        <filter val="309.24"/>
        <filter val="462.24"/>
        <filter val="85.25"/>
        <filter val="221.25"/>
        <filter val="461.25"/>
        <filter val="101.26"/>
        <filter val="104.26"/>
        <filter val="109.26"/>
        <filter val="57.27"/>
        <filter val="65.27"/>
        <filter val="138.27"/>
        <filter val="54.28"/>
        <filter val="82.28"/>
        <filter val="615.28"/>
        <filter val="229.29"/>
        <filter val="64.31"/>
        <filter val="384.31"/>
        <filter val="460.32"/>
        <filter val="1030.22"/>
        <filter val="51.33"/>
        <filter val="198.33"/>
        <filter val="230.33"/>
        <filter val="565.33"/>
        <filter val="602.34"/>
        <filter val="865.34"/>
        <filter val="44.35"/>
        <filter val="57.36"/>
        <filter val="178.36"/>
        <filter val="463.36"/>
        <filter val="536.36"/>
        <filter val="546.36"/>
        <filter val="1432.26"/>
        <filter val="-97.37"/>
        <filter val="108.38"/>
        <filter val="212.38"/>
        <filter val="387.38"/>
        <filter val="83.41"/>
        <filter val="54.42"/>
        <filter val="810.42"/>
        <filter val="1770.12"/>
        <filter val="68.44"/>
        <filter val="66.45"/>
        <filter val="1346.15"/>
        <filter val="63.46"/>
        <filter val="111.46"/>
        <filter val="302.47"/>
        <filter val="94.48"/>
        <filter val="261.48"/>
        <filter val="270.48"/>
        <filter val="312.48"/>
        <filter val="409.48"/>
        <filter val="461.48"/>
        <filter val="92.49"/>
        <filter val="-80.49"/>
        <filter val="-185.81"/>
        <filter val="360.51"/>
        <filter val="372.51"/>
        <filter val="2631.81"/>
        <filter val="31.52"/>
        <filter val="179.52"/>
        <filter val="604.52"/>
        <filter val="211.53"/>
        <filter val="1327.83"/>
        <filter val="105.54"/>
        <filter val="130.54"/>
        <filter val="177.54"/>
        <filter val="210.54"/>
        <filter val="578.54"/>
        <filter val="885.54"/>
        <filter val="68.55"/>
        <filter val="98.55"/>
        <filter val="352.55"/>
        <filter val="92.56"/>
        <filter val="253.56"/>
        <filter val="472.56"/>
        <filter val="863.56"/>
        <filter val="55.57"/>
        <filter val="64.57"/>
        <filter val="55.59"/>
        <filter val="87.59"/>
        <filter val="53.61"/>
        <filter val="65.61"/>
        <filter val="43.62"/>
        <filter val="53.62"/>
        <filter val="190.62"/>
        <filter val="50.63"/>
        <filter val="74.63"/>
        <filter val="90562.23"/>
        <filter val="50.64"/>
        <filter val="111.64"/>
        <filter val="155.64"/>
        <filter val="738.64"/>
        <filter val="765"/>
        <filter val="468.65"/>
        <filter val="93.66"/>
        <filter val="102.66"/>
        <filter val="866.66"/>
        <filter val="52.67"/>
        <filter val="732.68"/>
        <filter val="210.69"/>
        <filter val="342.69"/>
        <filter val="215.72"/>
        <filter val="297.72"/>
        <filter val="638.72"/>
        <filter val="675.72"/>
        <filter val="55.73"/>
        <filter val="158.73"/>
        <filter val="221.73"/>
        <filter val="77.74"/>
        <filter val="73.75"/>
        <filter val="1368.65"/>
        <filter val="281.76"/>
        <filter val="461.76"/>
        <filter val="46.77"/>
        <filter val="50.78"/>
        <filter val="103.78"/>
        <filter val="185.78"/>
        <filter val="216.78"/>
        <filter val="847.78"/>
        <filter val="46.79"/>
        <filter val="414.81"/>
        <filter val="1051.51"/>
        <filter val="55.82"/>
        <filter val="359.82"/>
        <filter val="47.83"/>
        <filter val="159.84"/>
        <filter val="374.84"/>
        <filter val="551.84"/>
        <filter val="239.85"/>
        <filter val="175.87"/>
        <filter val="148.88"/>
        <filter val="701.91"/>
        <filter val="388.92"/>
        <filter val="33.93"/>
        <filter val="85.93"/>
        <filter val="28.94"/>
        <filter val="217.94"/>
        <filter val="383.94"/>
        <filter val="505.95"/>
        <filter val="959.95"/>
        <filter val="591.96"/>
        <filter val="624.96"/>
        <filter val="191.97"/>
        <filter val="88.98"/>
        <filter val="185.98"/>
        <filter val="577.98"/>
        <filter val="785.98"/>
        <filter val="1094.92"/>
        <filter val="1308.96"/>
        <filter val="1406.97"/>
      </filters>
    </filterColumn>
    <filterColumn colId="5">
      <customFilters>
        <customFilter operator="equal" val="0"/>
      </custom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64"/>
  <sheetViews>
    <sheetView workbookViewId="0">
      <selection activeCell="A2" sqref="A2:A1048576"/>
    </sheetView>
  </sheetViews>
  <sheetFormatPr defaultColWidth="8" defaultRowHeight="12.75"/>
  <cols>
    <col min="1" max="1" width="34.625" style="1"/>
    <col min="2" max="16383" width="8" style="1"/>
  </cols>
  <sheetData>
    <row r="1" s="1" customFormat="1" spans="1:22">
      <c r="A1" s="2" t="s">
        <v>1345</v>
      </c>
      <c r="B1" s="2" t="s">
        <v>1346</v>
      </c>
      <c r="C1" s="2" t="s">
        <v>1347</v>
      </c>
      <c r="D1" s="2" t="s">
        <v>1348</v>
      </c>
      <c r="E1" s="2" t="s">
        <v>13</v>
      </c>
      <c r="F1" s="2" t="s">
        <v>5</v>
      </c>
      <c r="G1" s="2" t="s">
        <v>6</v>
      </c>
      <c r="H1" s="2" t="s">
        <v>1349</v>
      </c>
      <c r="I1" s="2" t="s">
        <v>1350</v>
      </c>
      <c r="J1" s="2" t="s">
        <v>1351</v>
      </c>
      <c r="K1" s="2" t="s">
        <v>1352</v>
      </c>
      <c r="L1" s="2" t="s">
        <v>1353</v>
      </c>
      <c r="M1" s="2" t="s">
        <v>1354</v>
      </c>
      <c r="N1" s="2" t="s">
        <v>1355</v>
      </c>
      <c r="O1" s="2" t="s">
        <v>1356</v>
      </c>
      <c r="P1" s="2" t="s">
        <v>1357</v>
      </c>
      <c r="Q1" s="2" t="s">
        <v>1358</v>
      </c>
      <c r="R1" s="2" t="s">
        <v>1359</v>
      </c>
      <c r="S1" s="2" t="s">
        <v>1360</v>
      </c>
      <c r="T1" s="2" t="s">
        <v>1361</v>
      </c>
      <c r="U1" s="2" t="s">
        <v>1362</v>
      </c>
      <c r="V1" s="2" t="s">
        <v>1363</v>
      </c>
    </row>
    <row r="2" s="1" customFormat="1" spans="1:22">
      <c r="A2" s="3">
        <v>999227447631148</v>
      </c>
      <c r="B2" s="1" t="s">
        <v>2721</v>
      </c>
      <c r="C2" s="1" t="s">
        <v>2730</v>
      </c>
      <c r="D2" s="1" t="s">
        <v>1754</v>
      </c>
      <c r="E2" s="1" t="s">
        <v>2731</v>
      </c>
      <c r="F2" s="1" t="s">
        <v>1428</v>
      </c>
      <c r="G2" s="1" t="s">
        <v>1368</v>
      </c>
      <c r="H2" s="1" t="s">
        <v>1369</v>
      </c>
      <c r="I2" s="1" t="s">
        <v>2732</v>
      </c>
      <c r="J2" s="1" t="s">
        <v>30</v>
      </c>
      <c r="K2" s="1" t="s">
        <v>2733</v>
      </c>
      <c r="L2" s="1" t="s">
        <v>2733</v>
      </c>
      <c r="M2" s="1" t="s">
        <v>1372</v>
      </c>
      <c r="N2" s="1" t="s">
        <v>1372</v>
      </c>
      <c r="O2" s="1" t="s">
        <v>1373</v>
      </c>
      <c r="P2" s="1" t="s">
        <v>1374</v>
      </c>
      <c r="Q2" s="1" t="s">
        <v>1375</v>
      </c>
      <c r="R2" s="1" t="s">
        <v>2734</v>
      </c>
      <c r="S2" s="1" t="s">
        <v>1377</v>
      </c>
      <c r="T2" s="1" t="s">
        <v>1378</v>
      </c>
      <c r="U2" s="1" t="s">
        <v>1334</v>
      </c>
      <c r="V2" s="1" t="s">
        <v>1379</v>
      </c>
    </row>
    <row r="3" s="1" customFormat="1" spans="1:22">
      <c r="A3" s="1" t="s">
        <v>2735</v>
      </c>
      <c r="B3" s="1" t="s">
        <v>2721</v>
      </c>
      <c r="C3" s="1" t="s">
        <v>2736</v>
      </c>
      <c r="D3" s="1" t="s">
        <v>2552</v>
      </c>
      <c r="E3" s="1" t="s">
        <v>2737</v>
      </c>
      <c r="F3" s="1" t="s">
        <v>1428</v>
      </c>
      <c r="G3" s="1" t="s">
        <v>1364</v>
      </c>
      <c r="H3" s="1" t="s">
        <v>1369</v>
      </c>
      <c r="I3" s="1" t="s">
        <v>1373</v>
      </c>
      <c r="J3" s="1" t="s">
        <v>30</v>
      </c>
      <c r="K3" s="1" t="s">
        <v>1373</v>
      </c>
      <c r="L3" s="1" t="s">
        <v>1373</v>
      </c>
      <c r="M3" s="1" t="s">
        <v>1372</v>
      </c>
      <c r="N3" s="1" t="s">
        <v>1372</v>
      </c>
      <c r="O3" s="1" t="s">
        <v>1373</v>
      </c>
      <c r="P3" s="1" t="s">
        <v>1374</v>
      </c>
      <c r="Q3" s="1" t="s">
        <v>1375</v>
      </c>
      <c r="R3" s="1" t="s">
        <v>2738</v>
      </c>
      <c r="S3" s="1" t="s">
        <v>1377</v>
      </c>
      <c r="T3" s="1" t="s">
        <v>1378</v>
      </c>
      <c r="U3" s="1" t="s">
        <v>1334</v>
      </c>
      <c r="V3" s="1" t="s">
        <v>1379</v>
      </c>
    </row>
    <row r="4" s="1" customFormat="1" spans="1:22">
      <c r="A4" s="3">
        <v>999227440044592</v>
      </c>
      <c r="B4" s="1" t="s">
        <v>2739</v>
      </c>
      <c r="C4" s="1" t="s">
        <v>2740</v>
      </c>
      <c r="D4" s="1" t="s">
        <v>2741</v>
      </c>
      <c r="E4" s="1" t="s">
        <v>2742</v>
      </c>
      <c r="F4" s="1" t="s">
        <v>1428</v>
      </c>
      <c r="G4" s="1" t="s">
        <v>1368</v>
      </c>
      <c r="H4" s="1" t="s">
        <v>1369</v>
      </c>
      <c r="I4" s="1" t="s">
        <v>2743</v>
      </c>
      <c r="J4" s="1" t="s">
        <v>30</v>
      </c>
      <c r="K4" s="1" t="s">
        <v>2744</v>
      </c>
      <c r="L4" s="1" t="s">
        <v>2744</v>
      </c>
      <c r="M4" s="1" t="s">
        <v>1372</v>
      </c>
      <c r="N4" s="1" t="s">
        <v>1372</v>
      </c>
      <c r="O4" s="1" t="s">
        <v>1373</v>
      </c>
      <c r="P4" s="1" t="s">
        <v>1374</v>
      </c>
      <c r="Q4" s="1" t="s">
        <v>1375</v>
      </c>
      <c r="R4" s="1" t="s">
        <v>2745</v>
      </c>
      <c r="S4" s="1" t="s">
        <v>1377</v>
      </c>
      <c r="T4" s="1" t="s">
        <v>1378</v>
      </c>
      <c r="U4" s="1" t="s">
        <v>1334</v>
      </c>
      <c r="V4" s="1" t="s">
        <v>1969</v>
      </c>
    </row>
    <row r="5" s="1" customFormat="1" spans="1:22">
      <c r="A5" s="3">
        <v>999227439921158</v>
      </c>
      <c r="B5" s="1" t="s">
        <v>2739</v>
      </c>
      <c r="C5" s="1" t="s">
        <v>2746</v>
      </c>
      <c r="D5" s="1" t="s">
        <v>2741</v>
      </c>
      <c r="E5" s="1" t="s">
        <v>2747</v>
      </c>
      <c r="F5" s="1" t="s">
        <v>1428</v>
      </c>
      <c r="G5" s="1" t="s">
        <v>1368</v>
      </c>
      <c r="H5" s="1" t="s">
        <v>1369</v>
      </c>
      <c r="I5" s="1" t="s">
        <v>2748</v>
      </c>
      <c r="J5" s="1" t="s">
        <v>30</v>
      </c>
      <c r="K5" s="1" t="s">
        <v>2749</v>
      </c>
      <c r="L5" s="1" t="s">
        <v>2749</v>
      </c>
      <c r="M5" s="1" t="s">
        <v>1372</v>
      </c>
      <c r="N5" s="1" t="s">
        <v>1372</v>
      </c>
      <c r="O5" s="1" t="s">
        <v>1373</v>
      </c>
      <c r="P5" s="1" t="s">
        <v>1374</v>
      </c>
      <c r="Q5" s="1" t="s">
        <v>1375</v>
      </c>
      <c r="R5" s="1" t="s">
        <v>2750</v>
      </c>
      <c r="S5" s="1" t="s">
        <v>1377</v>
      </c>
      <c r="T5" s="1" t="s">
        <v>1378</v>
      </c>
      <c r="U5" s="1" t="s">
        <v>1334</v>
      </c>
      <c r="V5" s="1" t="s">
        <v>1969</v>
      </c>
    </row>
    <row r="6" s="1" customFormat="1" spans="1:22">
      <c r="A6" s="3">
        <v>999227410861009</v>
      </c>
      <c r="B6" s="1" t="s">
        <v>2739</v>
      </c>
      <c r="C6" s="1" t="s">
        <v>2751</v>
      </c>
      <c r="D6" s="1" t="s">
        <v>1754</v>
      </c>
      <c r="E6" s="1" t="s">
        <v>2752</v>
      </c>
      <c r="F6" s="1" t="s">
        <v>1428</v>
      </c>
      <c r="G6" s="1" t="s">
        <v>1364</v>
      </c>
      <c r="H6" s="1" t="s">
        <v>1369</v>
      </c>
      <c r="I6" s="1" t="s">
        <v>2753</v>
      </c>
      <c r="J6" s="1" t="s">
        <v>30</v>
      </c>
      <c r="K6" s="1" t="s">
        <v>2754</v>
      </c>
      <c r="L6" s="1" t="s">
        <v>2754</v>
      </c>
      <c r="M6" s="1" t="s">
        <v>1372</v>
      </c>
      <c r="N6" s="1" t="s">
        <v>1372</v>
      </c>
      <c r="O6" s="1" t="s">
        <v>1373</v>
      </c>
      <c r="P6" s="1" t="s">
        <v>1374</v>
      </c>
      <c r="Q6" s="1" t="s">
        <v>1375</v>
      </c>
      <c r="R6" s="1" t="s">
        <v>2755</v>
      </c>
      <c r="S6" s="1" t="s">
        <v>1377</v>
      </c>
      <c r="T6" s="1" t="s">
        <v>1378</v>
      </c>
      <c r="U6" s="1" t="s">
        <v>1334</v>
      </c>
      <c r="V6" s="1" t="s">
        <v>1379</v>
      </c>
    </row>
    <row r="7" s="1" customFormat="1" spans="1:22">
      <c r="A7" s="3">
        <v>999227336604417</v>
      </c>
      <c r="B7" s="1" t="s">
        <v>2756</v>
      </c>
      <c r="C7" s="1" t="s">
        <v>2757</v>
      </c>
      <c r="D7" s="1" t="s">
        <v>1754</v>
      </c>
      <c r="E7" s="1" t="s">
        <v>2758</v>
      </c>
      <c r="F7" s="1" t="s">
        <v>1397</v>
      </c>
      <c r="G7" s="1" t="s">
        <v>1368</v>
      </c>
      <c r="H7" s="1" t="s">
        <v>1369</v>
      </c>
      <c r="I7" s="1" t="s">
        <v>2759</v>
      </c>
      <c r="J7" s="1" t="s">
        <v>30</v>
      </c>
      <c r="K7" s="1" t="s">
        <v>2760</v>
      </c>
      <c r="L7" s="1" t="s">
        <v>2760</v>
      </c>
      <c r="M7" s="1" t="s">
        <v>1372</v>
      </c>
      <c r="N7" s="1" t="s">
        <v>1372</v>
      </c>
      <c r="O7" s="1" t="s">
        <v>1373</v>
      </c>
      <c r="P7" s="1" t="s">
        <v>1374</v>
      </c>
      <c r="Q7" s="1" t="s">
        <v>1375</v>
      </c>
      <c r="R7" s="1" t="s">
        <v>2761</v>
      </c>
      <c r="S7" s="1" t="s">
        <v>1377</v>
      </c>
      <c r="T7" s="1" t="s">
        <v>1378</v>
      </c>
      <c r="U7" s="1" t="s">
        <v>1334</v>
      </c>
      <c r="V7" s="1" t="s">
        <v>1379</v>
      </c>
    </row>
    <row r="8" s="1" customFormat="1" spans="1:22">
      <c r="A8" s="3">
        <v>999227109065548</v>
      </c>
      <c r="B8" s="1" t="s">
        <v>2762</v>
      </c>
      <c r="C8" s="1" t="s">
        <v>2763</v>
      </c>
      <c r="D8" s="1" t="s">
        <v>1754</v>
      </c>
      <c r="E8" s="1" t="s">
        <v>2764</v>
      </c>
      <c r="F8" s="1" t="s">
        <v>1428</v>
      </c>
      <c r="G8" s="1" t="s">
        <v>1368</v>
      </c>
      <c r="H8" s="1" t="s">
        <v>1369</v>
      </c>
      <c r="I8" s="1" t="s">
        <v>2765</v>
      </c>
      <c r="J8" s="1" t="s">
        <v>30</v>
      </c>
      <c r="K8" s="1" t="s">
        <v>2766</v>
      </c>
      <c r="L8" s="1" t="s">
        <v>2766</v>
      </c>
      <c r="M8" s="1" t="s">
        <v>1372</v>
      </c>
      <c r="N8" s="1" t="s">
        <v>1372</v>
      </c>
      <c r="O8" s="1" t="s">
        <v>1373</v>
      </c>
      <c r="P8" s="1" t="s">
        <v>1374</v>
      </c>
      <c r="Q8" s="1" t="s">
        <v>1375</v>
      </c>
      <c r="R8" s="1" t="s">
        <v>2767</v>
      </c>
      <c r="S8" s="1" t="s">
        <v>1377</v>
      </c>
      <c r="T8" s="1" t="s">
        <v>1378</v>
      </c>
      <c r="U8" s="1" t="s">
        <v>1334</v>
      </c>
      <c r="V8" s="1" t="s">
        <v>1379</v>
      </c>
    </row>
    <row r="9" s="1" customFormat="1" spans="1:22">
      <c r="A9" s="3">
        <v>999227107131133</v>
      </c>
      <c r="B9" s="1" t="s">
        <v>2768</v>
      </c>
      <c r="C9" s="1" t="s">
        <v>2769</v>
      </c>
      <c r="D9" s="1" t="s">
        <v>1754</v>
      </c>
      <c r="E9" s="1" t="s">
        <v>2770</v>
      </c>
      <c r="F9" s="1" t="s">
        <v>1428</v>
      </c>
      <c r="G9" s="1" t="s">
        <v>1368</v>
      </c>
      <c r="H9" s="1" t="s">
        <v>1369</v>
      </c>
      <c r="I9" s="1" t="s">
        <v>2765</v>
      </c>
      <c r="J9" s="1" t="s">
        <v>30</v>
      </c>
      <c r="K9" s="1" t="s">
        <v>2766</v>
      </c>
      <c r="L9" s="1" t="s">
        <v>2766</v>
      </c>
      <c r="M9" s="1" t="s">
        <v>1372</v>
      </c>
      <c r="N9" s="1" t="s">
        <v>1372</v>
      </c>
      <c r="O9" s="1" t="s">
        <v>1373</v>
      </c>
      <c r="P9" s="1" t="s">
        <v>1374</v>
      </c>
      <c r="Q9" s="1" t="s">
        <v>1375</v>
      </c>
      <c r="R9" s="1" t="s">
        <v>2771</v>
      </c>
      <c r="S9" s="1" t="s">
        <v>1377</v>
      </c>
      <c r="T9" s="1" t="s">
        <v>1378</v>
      </c>
      <c r="U9" s="1" t="s">
        <v>1334</v>
      </c>
      <c r="V9" s="1" t="s">
        <v>1379</v>
      </c>
    </row>
    <row r="10" s="1" customFormat="1" spans="1:22">
      <c r="A10" s="3">
        <v>999229356934491</v>
      </c>
      <c r="B10" s="1" t="s">
        <v>1364</v>
      </c>
      <c r="C10" s="1" t="s">
        <v>1365</v>
      </c>
      <c r="D10" s="1" t="s">
        <v>1366</v>
      </c>
      <c r="E10" s="1" t="s">
        <v>1367</v>
      </c>
      <c r="F10" s="1" t="s">
        <v>1364</v>
      </c>
      <c r="G10" s="1" t="s">
        <v>1368</v>
      </c>
      <c r="H10" s="1" t="s">
        <v>1369</v>
      </c>
      <c r="I10" s="1" t="s">
        <v>1370</v>
      </c>
      <c r="J10" s="1" t="s">
        <v>30</v>
      </c>
      <c r="K10" s="1" t="s">
        <v>1371</v>
      </c>
      <c r="L10" s="1" t="s">
        <v>1371</v>
      </c>
      <c r="M10" s="1" t="s">
        <v>1372</v>
      </c>
      <c r="N10" s="1" t="s">
        <v>1372</v>
      </c>
      <c r="O10" s="1" t="s">
        <v>1373</v>
      </c>
      <c r="P10" s="1" t="s">
        <v>1374</v>
      </c>
      <c r="Q10" s="1" t="s">
        <v>1375</v>
      </c>
      <c r="R10" s="1" t="s">
        <v>1376</v>
      </c>
      <c r="S10" s="1" t="s">
        <v>1377</v>
      </c>
      <c r="T10" s="1" t="s">
        <v>1378</v>
      </c>
      <c r="U10" s="1" t="s">
        <v>1334</v>
      </c>
      <c r="V10" s="1" t="s">
        <v>1379</v>
      </c>
    </row>
    <row r="11" s="1" customFormat="1" spans="1:22">
      <c r="A11" s="3">
        <v>999229355472201</v>
      </c>
      <c r="B11" s="1" t="s">
        <v>1364</v>
      </c>
      <c r="C11" s="1" t="s">
        <v>1380</v>
      </c>
      <c r="D11" s="1" t="s">
        <v>1381</v>
      </c>
      <c r="E11" s="1" t="s">
        <v>1382</v>
      </c>
      <c r="F11" s="1" t="s">
        <v>1364</v>
      </c>
      <c r="G11" s="1" t="s">
        <v>1368</v>
      </c>
      <c r="H11" s="1" t="s">
        <v>1369</v>
      </c>
      <c r="I11" s="1" t="s">
        <v>1383</v>
      </c>
      <c r="J11" s="1" t="s">
        <v>30</v>
      </c>
      <c r="K11" s="1" t="s">
        <v>1384</v>
      </c>
      <c r="L11" s="1" t="s">
        <v>1384</v>
      </c>
      <c r="M11" s="1" t="s">
        <v>1372</v>
      </c>
      <c r="N11" s="1" t="s">
        <v>1372</v>
      </c>
      <c r="O11" s="1" t="s">
        <v>1373</v>
      </c>
      <c r="P11" s="1" t="s">
        <v>1374</v>
      </c>
      <c r="Q11" s="1" t="s">
        <v>1375</v>
      </c>
      <c r="R11" s="1" t="s">
        <v>1385</v>
      </c>
      <c r="S11" s="1" t="s">
        <v>1377</v>
      </c>
      <c r="T11" s="1" t="s">
        <v>1378</v>
      </c>
      <c r="U11" s="1" t="s">
        <v>1334</v>
      </c>
      <c r="V11" s="1" t="s">
        <v>1379</v>
      </c>
    </row>
    <row r="12" s="1" customFormat="1" spans="1:22">
      <c r="A12" s="3">
        <v>29353225780</v>
      </c>
      <c r="B12" s="1" t="s">
        <v>1364</v>
      </c>
      <c r="C12" s="1" t="s">
        <v>1386</v>
      </c>
      <c r="D12" s="1" t="s">
        <v>1387</v>
      </c>
      <c r="E12" s="1" t="s">
        <v>1388</v>
      </c>
      <c r="F12" s="1" t="s">
        <v>1364</v>
      </c>
      <c r="G12" s="1" t="s">
        <v>1368</v>
      </c>
      <c r="H12" s="1" t="s">
        <v>1369</v>
      </c>
      <c r="I12" s="1" t="s">
        <v>1389</v>
      </c>
      <c r="J12" s="1" t="s">
        <v>30</v>
      </c>
      <c r="K12" s="1" t="s">
        <v>1390</v>
      </c>
      <c r="L12" s="1" t="s">
        <v>1390</v>
      </c>
      <c r="M12" s="1" t="s">
        <v>1372</v>
      </c>
      <c r="N12" s="1" t="s">
        <v>1372</v>
      </c>
      <c r="O12" s="1" t="s">
        <v>1373</v>
      </c>
      <c r="P12" s="1" t="s">
        <v>1374</v>
      </c>
      <c r="Q12" s="1" t="s">
        <v>1375</v>
      </c>
      <c r="R12" s="1" t="s">
        <v>1391</v>
      </c>
      <c r="S12" s="1" t="s">
        <v>1377</v>
      </c>
      <c r="T12" s="1" t="s">
        <v>1378</v>
      </c>
      <c r="U12" s="1" t="s">
        <v>1334</v>
      </c>
      <c r="V12" s="1" t="s">
        <v>1379</v>
      </c>
    </row>
    <row r="13" s="1" customFormat="1" spans="1:22">
      <c r="A13" s="3">
        <v>999229353028512</v>
      </c>
      <c r="B13" s="1" t="s">
        <v>1364</v>
      </c>
      <c r="C13" s="1" t="s">
        <v>1392</v>
      </c>
      <c r="D13" s="1" t="s">
        <v>1381</v>
      </c>
      <c r="E13" s="1" t="s">
        <v>1393</v>
      </c>
      <c r="F13" s="1" t="s">
        <v>1364</v>
      </c>
      <c r="G13" s="1" t="s">
        <v>1368</v>
      </c>
      <c r="H13" s="1" t="s">
        <v>1369</v>
      </c>
      <c r="I13" s="1" t="s">
        <v>1394</v>
      </c>
      <c r="J13" s="1" t="s">
        <v>30</v>
      </c>
      <c r="K13" s="1" t="s">
        <v>1395</v>
      </c>
      <c r="L13" s="1" t="s">
        <v>1395</v>
      </c>
      <c r="M13" s="1" t="s">
        <v>1372</v>
      </c>
      <c r="N13" s="1" t="s">
        <v>1372</v>
      </c>
      <c r="O13" s="1" t="s">
        <v>1373</v>
      </c>
      <c r="P13" s="1" t="s">
        <v>1374</v>
      </c>
      <c r="Q13" s="1" t="s">
        <v>1375</v>
      </c>
      <c r="R13" s="1" t="s">
        <v>1396</v>
      </c>
      <c r="S13" s="1" t="s">
        <v>1377</v>
      </c>
      <c r="T13" s="1" t="s">
        <v>1378</v>
      </c>
      <c r="U13" s="1" t="s">
        <v>1334</v>
      </c>
      <c r="V13" s="1" t="s">
        <v>1379</v>
      </c>
    </row>
    <row r="14" s="1" customFormat="1" spans="1:22">
      <c r="A14" s="3">
        <v>999229350564633</v>
      </c>
      <c r="B14" s="1" t="s">
        <v>1397</v>
      </c>
      <c r="C14" s="1" t="s">
        <v>1398</v>
      </c>
      <c r="D14" s="1" t="s">
        <v>1399</v>
      </c>
      <c r="E14" s="1" t="s">
        <v>1400</v>
      </c>
      <c r="F14" s="1" t="s">
        <v>1364</v>
      </c>
      <c r="G14" s="1" t="s">
        <v>1368</v>
      </c>
      <c r="H14" s="1" t="s">
        <v>1369</v>
      </c>
      <c r="I14" s="1" t="s">
        <v>1401</v>
      </c>
      <c r="J14" s="1" t="s">
        <v>30</v>
      </c>
      <c r="K14" s="1" t="s">
        <v>1402</v>
      </c>
      <c r="L14" s="1" t="s">
        <v>1402</v>
      </c>
      <c r="M14" s="1" t="s">
        <v>1372</v>
      </c>
      <c r="N14" s="1" t="s">
        <v>1372</v>
      </c>
      <c r="O14" s="1" t="s">
        <v>1373</v>
      </c>
      <c r="P14" s="1" t="s">
        <v>1374</v>
      </c>
      <c r="Q14" s="1" t="s">
        <v>1375</v>
      </c>
      <c r="R14" s="1" t="s">
        <v>1403</v>
      </c>
      <c r="S14" s="1" t="s">
        <v>1377</v>
      </c>
      <c r="T14" s="1" t="s">
        <v>1378</v>
      </c>
      <c r="U14" s="1" t="s">
        <v>1334</v>
      </c>
      <c r="V14" s="1" t="s">
        <v>1404</v>
      </c>
    </row>
    <row r="15" s="1" customFormat="1" spans="1:22">
      <c r="A15" s="3">
        <v>999229349840329</v>
      </c>
      <c r="B15" s="1" t="s">
        <v>1397</v>
      </c>
      <c r="C15" s="1" t="s">
        <v>1405</v>
      </c>
      <c r="D15" s="1" t="s">
        <v>1406</v>
      </c>
      <c r="E15" s="1" t="s">
        <v>1407</v>
      </c>
      <c r="F15" s="1" t="s">
        <v>1397</v>
      </c>
      <c r="G15" s="1" t="s">
        <v>1364</v>
      </c>
      <c r="H15" s="1" t="s">
        <v>1369</v>
      </c>
      <c r="I15" s="1" t="s">
        <v>1408</v>
      </c>
      <c r="J15" s="1" t="s">
        <v>30</v>
      </c>
      <c r="K15" s="1" t="s">
        <v>1409</v>
      </c>
      <c r="L15" s="1" t="s">
        <v>1409</v>
      </c>
      <c r="M15" s="1" t="s">
        <v>1372</v>
      </c>
      <c r="N15" s="1" t="s">
        <v>1372</v>
      </c>
      <c r="O15" s="1" t="s">
        <v>1373</v>
      </c>
      <c r="P15" s="1" t="s">
        <v>1374</v>
      </c>
      <c r="Q15" s="1" t="s">
        <v>1375</v>
      </c>
      <c r="R15" s="1" t="s">
        <v>1410</v>
      </c>
      <c r="S15" s="1" t="s">
        <v>1377</v>
      </c>
      <c r="T15" s="1" t="s">
        <v>1378</v>
      </c>
      <c r="U15" s="1" t="s">
        <v>1334</v>
      </c>
      <c r="V15" s="1" t="s">
        <v>1379</v>
      </c>
    </row>
    <row r="16" s="1" customFormat="1" spans="1:22">
      <c r="A16" s="3">
        <v>999229349691670</v>
      </c>
      <c r="B16" s="1" t="s">
        <v>1397</v>
      </c>
      <c r="C16" s="1" t="s">
        <v>1411</v>
      </c>
      <c r="D16" s="1" t="s">
        <v>1412</v>
      </c>
      <c r="E16" s="1" t="s">
        <v>1413</v>
      </c>
      <c r="F16" s="1" t="s">
        <v>1397</v>
      </c>
      <c r="G16" s="1" t="s">
        <v>1364</v>
      </c>
      <c r="H16" s="1" t="s">
        <v>1369</v>
      </c>
      <c r="I16" s="1" t="s">
        <v>1414</v>
      </c>
      <c r="J16" s="1" t="s">
        <v>30</v>
      </c>
      <c r="K16" s="1" t="s">
        <v>1415</v>
      </c>
      <c r="L16" s="1" t="s">
        <v>1415</v>
      </c>
      <c r="M16" s="1" t="s">
        <v>1372</v>
      </c>
      <c r="N16" s="1" t="s">
        <v>1372</v>
      </c>
      <c r="O16" s="1" t="s">
        <v>1373</v>
      </c>
      <c r="P16" s="1" t="s">
        <v>1374</v>
      </c>
      <c r="Q16" s="1" t="s">
        <v>1375</v>
      </c>
      <c r="R16" s="1" t="s">
        <v>1416</v>
      </c>
      <c r="S16" s="1" t="s">
        <v>1377</v>
      </c>
      <c r="T16" s="1" t="s">
        <v>1378</v>
      </c>
      <c r="U16" s="1" t="s">
        <v>1334</v>
      </c>
      <c r="V16" s="1" t="s">
        <v>1404</v>
      </c>
    </row>
    <row r="17" s="1" customFormat="1" spans="1:22">
      <c r="A17" s="3">
        <v>999229349536359</v>
      </c>
      <c r="B17" s="1" t="s">
        <v>1397</v>
      </c>
      <c r="C17" s="1" t="s">
        <v>1417</v>
      </c>
      <c r="D17" s="1" t="s">
        <v>1412</v>
      </c>
      <c r="E17" s="1" t="s">
        <v>1418</v>
      </c>
      <c r="F17" s="1" t="s">
        <v>1397</v>
      </c>
      <c r="G17" s="1" t="s">
        <v>1364</v>
      </c>
      <c r="H17" s="1" t="s">
        <v>1369</v>
      </c>
      <c r="I17" s="1" t="s">
        <v>1414</v>
      </c>
      <c r="J17" s="1" t="s">
        <v>30</v>
      </c>
      <c r="K17" s="1" t="s">
        <v>1415</v>
      </c>
      <c r="L17" s="1" t="s">
        <v>1415</v>
      </c>
      <c r="M17" s="1" t="s">
        <v>1372</v>
      </c>
      <c r="N17" s="1" t="s">
        <v>1372</v>
      </c>
      <c r="O17" s="1" t="s">
        <v>1373</v>
      </c>
      <c r="P17" s="1" t="s">
        <v>1374</v>
      </c>
      <c r="Q17" s="1" t="s">
        <v>1375</v>
      </c>
      <c r="R17" s="1" t="s">
        <v>1419</v>
      </c>
      <c r="S17" s="1" t="s">
        <v>1377</v>
      </c>
      <c r="T17" s="1" t="s">
        <v>1378</v>
      </c>
      <c r="U17" s="1" t="s">
        <v>1334</v>
      </c>
      <c r="V17" s="1" t="s">
        <v>1404</v>
      </c>
    </row>
    <row r="18" s="1" customFormat="1" spans="1:22">
      <c r="A18" s="3">
        <v>999229349048223</v>
      </c>
      <c r="B18" s="1" t="s">
        <v>1397</v>
      </c>
      <c r="C18" s="1" t="s">
        <v>1420</v>
      </c>
      <c r="D18" s="1" t="s">
        <v>1412</v>
      </c>
      <c r="E18" s="1" t="s">
        <v>1421</v>
      </c>
      <c r="F18" s="1" t="s">
        <v>1397</v>
      </c>
      <c r="G18" s="1" t="s">
        <v>1364</v>
      </c>
      <c r="H18" s="1" t="s">
        <v>1369</v>
      </c>
      <c r="I18" s="1" t="s">
        <v>1414</v>
      </c>
      <c r="J18" s="1" t="s">
        <v>30</v>
      </c>
      <c r="K18" s="1" t="s">
        <v>1415</v>
      </c>
      <c r="L18" s="1" t="s">
        <v>1415</v>
      </c>
      <c r="M18" s="1" t="s">
        <v>1372</v>
      </c>
      <c r="N18" s="1" t="s">
        <v>1372</v>
      </c>
      <c r="O18" s="1" t="s">
        <v>1373</v>
      </c>
      <c r="P18" s="1" t="s">
        <v>1374</v>
      </c>
      <c r="Q18" s="1" t="s">
        <v>1375</v>
      </c>
      <c r="R18" s="1" t="s">
        <v>1422</v>
      </c>
      <c r="S18" s="1" t="s">
        <v>1377</v>
      </c>
      <c r="T18" s="1" t="s">
        <v>1378</v>
      </c>
      <c r="U18" s="1" t="s">
        <v>1334</v>
      </c>
      <c r="V18" s="1" t="s">
        <v>1404</v>
      </c>
    </row>
    <row r="19" s="1" customFormat="1" spans="1:22">
      <c r="A19" s="3">
        <v>999229348054938</v>
      </c>
      <c r="B19" s="1" t="s">
        <v>1397</v>
      </c>
      <c r="C19" s="1" t="s">
        <v>1423</v>
      </c>
      <c r="D19" s="1" t="s">
        <v>1406</v>
      </c>
      <c r="E19" s="1" t="s">
        <v>1424</v>
      </c>
      <c r="F19" s="1" t="s">
        <v>1397</v>
      </c>
      <c r="G19" s="1" t="s">
        <v>1368</v>
      </c>
      <c r="H19" s="1" t="s">
        <v>1369</v>
      </c>
      <c r="I19" s="1" t="s">
        <v>1425</v>
      </c>
      <c r="J19" s="1" t="s">
        <v>30</v>
      </c>
      <c r="K19" s="1" t="s">
        <v>1426</v>
      </c>
      <c r="L19" s="1" t="s">
        <v>2772</v>
      </c>
      <c r="M19" s="1" t="s">
        <v>2773</v>
      </c>
      <c r="N19" s="1" t="s">
        <v>2774</v>
      </c>
      <c r="O19" s="1" t="s">
        <v>1373</v>
      </c>
      <c r="P19" s="1" t="s">
        <v>1374</v>
      </c>
      <c r="Q19" s="1" t="s">
        <v>1375</v>
      </c>
      <c r="R19" s="1" t="s">
        <v>1427</v>
      </c>
      <c r="S19" s="1" t="s">
        <v>1377</v>
      </c>
      <c r="T19" s="1" t="s">
        <v>1378</v>
      </c>
      <c r="U19" s="1" t="s">
        <v>1334</v>
      </c>
      <c r="V19" s="1" t="s">
        <v>1379</v>
      </c>
    </row>
    <row r="20" s="1" customFormat="1" spans="1:22">
      <c r="A20" s="3">
        <v>999229340173397</v>
      </c>
      <c r="B20" s="1" t="s">
        <v>1428</v>
      </c>
      <c r="C20" s="1" t="s">
        <v>1429</v>
      </c>
      <c r="D20" s="1" t="s">
        <v>1430</v>
      </c>
      <c r="E20" s="1" t="s">
        <v>1431</v>
      </c>
      <c r="F20" s="1" t="s">
        <v>1428</v>
      </c>
      <c r="G20" s="1" t="s">
        <v>1397</v>
      </c>
      <c r="H20" s="1" t="s">
        <v>1369</v>
      </c>
      <c r="I20" s="1" t="s">
        <v>1432</v>
      </c>
      <c r="J20" s="1" t="s">
        <v>30</v>
      </c>
      <c r="K20" s="1" t="s">
        <v>1433</v>
      </c>
      <c r="L20" s="1" t="s">
        <v>1433</v>
      </c>
      <c r="M20" s="1" t="s">
        <v>1372</v>
      </c>
      <c r="N20" s="1" t="s">
        <v>1372</v>
      </c>
      <c r="O20" s="1" t="s">
        <v>1373</v>
      </c>
      <c r="P20" s="1" t="s">
        <v>1374</v>
      </c>
      <c r="Q20" s="1" t="s">
        <v>1375</v>
      </c>
      <c r="R20" s="1" t="s">
        <v>1434</v>
      </c>
      <c r="S20" s="1" t="s">
        <v>1377</v>
      </c>
      <c r="T20" s="1" t="s">
        <v>1378</v>
      </c>
      <c r="U20" s="1" t="s">
        <v>1334</v>
      </c>
      <c r="V20" s="1" t="s">
        <v>1379</v>
      </c>
    </row>
    <row r="21" s="1" customFormat="1" spans="1:22">
      <c r="A21" s="3">
        <v>999229340126817</v>
      </c>
      <c r="B21" s="1" t="s">
        <v>1428</v>
      </c>
      <c r="C21" s="1" t="s">
        <v>1435</v>
      </c>
      <c r="D21" s="1" t="s">
        <v>1436</v>
      </c>
      <c r="E21" s="1" t="s">
        <v>1437</v>
      </c>
      <c r="F21" s="1" t="s">
        <v>1397</v>
      </c>
      <c r="G21" s="1" t="s">
        <v>1368</v>
      </c>
      <c r="H21" s="1" t="s">
        <v>1369</v>
      </c>
      <c r="I21" s="1" t="s">
        <v>1438</v>
      </c>
      <c r="J21" s="1" t="s">
        <v>30</v>
      </c>
      <c r="K21" s="1" t="s">
        <v>1439</v>
      </c>
      <c r="L21" s="1" t="s">
        <v>1439</v>
      </c>
      <c r="M21" s="1" t="s">
        <v>1372</v>
      </c>
      <c r="N21" s="1" t="s">
        <v>1372</v>
      </c>
      <c r="O21" s="1" t="s">
        <v>1373</v>
      </c>
      <c r="P21" s="1" t="s">
        <v>1374</v>
      </c>
      <c r="Q21" s="1" t="s">
        <v>1375</v>
      </c>
      <c r="R21" s="1" t="s">
        <v>1440</v>
      </c>
      <c r="S21" s="1" t="s">
        <v>1377</v>
      </c>
      <c r="T21" s="1" t="s">
        <v>1378</v>
      </c>
      <c r="U21" s="1" t="s">
        <v>1334</v>
      </c>
      <c r="V21" s="1" t="s">
        <v>1379</v>
      </c>
    </row>
    <row r="22" s="1" customFormat="1" spans="1:22">
      <c r="A22" s="3">
        <v>999229339835903</v>
      </c>
      <c r="B22" s="1" t="s">
        <v>1428</v>
      </c>
      <c r="C22" s="1" t="s">
        <v>1441</v>
      </c>
      <c r="D22" s="1" t="s">
        <v>1436</v>
      </c>
      <c r="E22" s="1" t="s">
        <v>1442</v>
      </c>
      <c r="F22" s="1" t="s">
        <v>1428</v>
      </c>
      <c r="G22" s="1" t="s">
        <v>1364</v>
      </c>
      <c r="H22" s="1" t="s">
        <v>1369</v>
      </c>
      <c r="I22" s="1" t="s">
        <v>1438</v>
      </c>
      <c r="J22" s="1" t="s">
        <v>30</v>
      </c>
      <c r="K22" s="1" t="s">
        <v>1439</v>
      </c>
      <c r="L22" s="1" t="s">
        <v>1439</v>
      </c>
      <c r="M22" s="1" t="s">
        <v>1372</v>
      </c>
      <c r="N22" s="1" t="s">
        <v>1372</v>
      </c>
      <c r="O22" s="1" t="s">
        <v>1373</v>
      </c>
      <c r="P22" s="1" t="s">
        <v>1374</v>
      </c>
      <c r="Q22" s="1" t="s">
        <v>1375</v>
      </c>
      <c r="R22" s="1" t="s">
        <v>1443</v>
      </c>
      <c r="S22" s="1" t="s">
        <v>1377</v>
      </c>
      <c r="T22" s="1" t="s">
        <v>1378</v>
      </c>
      <c r="U22" s="1" t="s">
        <v>1334</v>
      </c>
      <c r="V22" s="1" t="s">
        <v>1379</v>
      </c>
    </row>
    <row r="23" s="1" customFormat="1" spans="1:22">
      <c r="A23" s="3">
        <v>999229339737850</v>
      </c>
      <c r="B23" s="1" t="s">
        <v>1428</v>
      </c>
      <c r="C23" s="1" t="s">
        <v>1444</v>
      </c>
      <c r="D23" s="1" t="s">
        <v>1412</v>
      </c>
      <c r="E23" s="1" t="s">
        <v>1445</v>
      </c>
      <c r="F23" s="1" t="s">
        <v>1428</v>
      </c>
      <c r="G23" s="1" t="s">
        <v>1364</v>
      </c>
      <c r="H23" s="1" t="s">
        <v>1369</v>
      </c>
      <c r="I23" s="1" t="s">
        <v>1446</v>
      </c>
      <c r="J23" s="1" t="s">
        <v>30</v>
      </c>
      <c r="K23" s="1" t="s">
        <v>1447</v>
      </c>
      <c r="L23" s="1" t="s">
        <v>1447</v>
      </c>
      <c r="M23" s="1" t="s">
        <v>1372</v>
      </c>
      <c r="N23" s="1" t="s">
        <v>1372</v>
      </c>
      <c r="O23" s="1" t="s">
        <v>1373</v>
      </c>
      <c r="P23" s="1" t="s">
        <v>1374</v>
      </c>
      <c r="Q23" s="1" t="s">
        <v>1375</v>
      </c>
      <c r="R23" s="1" t="s">
        <v>1448</v>
      </c>
      <c r="S23" s="1" t="s">
        <v>1377</v>
      </c>
      <c r="T23" s="1" t="s">
        <v>1378</v>
      </c>
      <c r="U23" s="1" t="s">
        <v>1334</v>
      </c>
      <c r="V23" s="1" t="s">
        <v>1404</v>
      </c>
    </row>
    <row r="24" s="1" customFormat="1" spans="1:22">
      <c r="A24" s="3">
        <v>999229339589544</v>
      </c>
      <c r="B24" s="1" t="s">
        <v>1428</v>
      </c>
      <c r="C24" s="1" t="s">
        <v>1449</v>
      </c>
      <c r="D24" s="1" t="s">
        <v>1412</v>
      </c>
      <c r="E24" s="1" t="s">
        <v>1450</v>
      </c>
      <c r="F24" s="1" t="s">
        <v>1428</v>
      </c>
      <c r="G24" s="1" t="s">
        <v>1364</v>
      </c>
      <c r="H24" s="1" t="s">
        <v>1369</v>
      </c>
      <c r="I24" s="1" t="s">
        <v>1446</v>
      </c>
      <c r="J24" s="1" t="s">
        <v>30</v>
      </c>
      <c r="K24" s="1" t="s">
        <v>1447</v>
      </c>
      <c r="L24" s="1" t="s">
        <v>1447</v>
      </c>
      <c r="M24" s="1" t="s">
        <v>1372</v>
      </c>
      <c r="N24" s="1" t="s">
        <v>1372</v>
      </c>
      <c r="O24" s="1" t="s">
        <v>1373</v>
      </c>
      <c r="P24" s="1" t="s">
        <v>1374</v>
      </c>
      <c r="Q24" s="1" t="s">
        <v>1375</v>
      </c>
      <c r="R24" s="1" t="s">
        <v>1451</v>
      </c>
      <c r="S24" s="1" t="s">
        <v>1377</v>
      </c>
      <c r="T24" s="1" t="s">
        <v>1378</v>
      </c>
      <c r="U24" s="1" t="s">
        <v>1334</v>
      </c>
      <c r="V24" s="1" t="s">
        <v>1404</v>
      </c>
    </row>
    <row r="25" s="1" customFormat="1" spans="1:22">
      <c r="A25" s="3">
        <v>999229339224464</v>
      </c>
      <c r="B25" s="1" t="s">
        <v>1428</v>
      </c>
      <c r="C25" s="1" t="s">
        <v>1452</v>
      </c>
      <c r="D25" s="1" t="s">
        <v>1453</v>
      </c>
      <c r="E25" s="1" t="s">
        <v>1454</v>
      </c>
      <c r="F25" s="1" t="s">
        <v>1397</v>
      </c>
      <c r="G25" s="1" t="s">
        <v>1364</v>
      </c>
      <c r="H25" s="1" t="s">
        <v>1369</v>
      </c>
      <c r="I25" s="1" t="s">
        <v>1455</v>
      </c>
      <c r="J25" s="1" t="s">
        <v>30</v>
      </c>
      <c r="K25" s="1" t="s">
        <v>1456</v>
      </c>
      <c r="L25" s="1" t="s">
        <v>1456</v>
      </c>
      <c r="M25" s="1" t="s">
        <v>1372</v>
      </c>
      <c r="N25" s="1" t="s">
        <v>1372</v>
      </c>
      <c r="O25" s="1" t="s">
        <v>1373</v>
      </c>
      <c r="P25" s="1" t="s">
        <v>1374</v>
      </c>
      <c r="Q25" s="1" t="s">
        <v>1375</v>
      </c>
      <c r="R25" s="1" t="s">
        <v>1457</v>
      </c>
      <c r="S25" s="1" t="s">
        <v>1377</v>
      </c>
      <c r="T25" s="1" t="s">
        <v>1378</v>
      </c>
      <c r="U25" s="1" t="s">
        <v>1334</v>
      </c>
      <c r="V25" s="1" t="s">
        <v>1404</v>
      </c>
    </row>
    <row r="26" s="1" customFormat="1" spans="1:22">
      <c r="A26" s="3">
        <v>999229339198809</v>
      </c>
      <c r="B26" s="1" t="s">
        <v>1428</v>
      </c>
      <c r="C26" s="1" t="s">
        <v>1458</v>
      </c>
      <c r="D26" s="1" t="s">
        <v>1453</v>
      </c>
      <c r="E26" s="1" t="s">
        <v>1459</v>
      </c>
      <c r="F26" s="1" t="s">
        <v>1397</v>
      </c>
      <c r="G26" s="1" t="s">
        <v>1364</v>
      </c>
      <c r="H26" s="1" t="s">
        <v>1369</v>
      </c>
      <c r="I26" s="1" t="s">
        <v>1455</v>
      </c>
      <c r="J26" s="1" t="s">
        <v>30</v>
      </c>
      <c r="K26" s="1" t="s">
        <v>1456</v>
      </c>
      <c r="L26" s="1" t="s">
        <v>1456</v>
      </c>
      <c r="M26" s="1" t="s">
        <v>1372</v>
      </c>
      <c r="N26" s="1" t="s">
        <v>1372</v>
      </c>
      <c r="O26" s="1" t="s">
        <v>1373</v>
      </c>
      <c r="P26" s="1" t="s">
        <v>1374</v>
      </c>
      <c r="Q26" s="1" t="s">
        <v>1375</v>
      </c>
      <c r="R26" s="1" t="s">
        <v>1460</v>
      </c>
      <c r="S26" s="1" t="s">
        <v>1377</v>
      </c>
      <c r="T26" s="1" t="s">
        <v>1378</v>
      </c>
      <c r="U26" s="1" t="s">
        <v>1334</v>
      </c>
      <c r="V26" s="1" t="s">
        <v>1404</v>
      </c>
    </row>
    <row r="27" s="1" customFormat="1" spans="1:22">
      <c r="A27" s="3">
        <v>999229339155513</v>
      </c>
      <c r="B27" s="1" t="s">
        <v>1428</v>
      </c>
      <c r="C27" s="1" t="s">
        <v>1461</v>
      </c>
      <c r="D27" s="1" t="s">
        <v>1462</v>
      </c>
      <c r="E27" s="1" t="s">
        <v>1463</v>
      </c>
      <c r="F27" s="1" t="s">
        <v>1428</v>
      </c>
      <c r="G27" s="1" t="s">
        <v>1364</v>
      </c>
      <c r="H27" s="1" t="s">
        <v>1369</v>
      </c>
      <c r="I27" s="1" t="s">
        <v>1464</v>
      </c>
      <c r="J27" s="1" t="s">
        <v>30</v>
      </c>
      <c r="K27" s="1" t="s">
        <v>1465</v>
      </c>
      <c r="L27" s="1" t="s">
        <v>1465</v>
      </c>
      <c r="M27" s="1" t="s">
        <v>1372</v>
      </c>
      <c r="N27" s="1" t="s">
        <v>1372</v>
      </c>
      <c r="O27" s="1" t="s">
        <v>1373</v>
      </c>
      <c r="P27" s="1" t="s">
        <v>1374</v>
      </c>
      <c r="Q27" s="1" t="s">
        <v>1375</v>
      </c>
      <c r="R27" s="1" t="s">
        <v>1466</v>
      </c>
      <c r="S27" s="1" t="s">
        <v>1377</v>
      </c>
      <c r="T27" s="1" t="s">
        <v>1378</v>
      </c>
      <c r="U27" s="1" t="s">
        <v>1334</v>
      </c>
      <c r="V27" s="1" t="s">
        <v>1379</v>
      </c>
    </row>
    <row r="28" s="1" customFormat="1" spans="1:22">
      <c r="A28" s="3">
        <v>999229339048492</v>
      </c>
      <c r="B28" s="1" t="s">
        <v>1428</v>
      </c>
      <c r="C28" s="1" t="s">
        <v>1467</v>
      </c>
      <c r="D28" s="1" t="s">
        <v>1436</v>
      </c>
      <c r="E28" s="1" t="s">
        <v>1468</v>
      </c>
      <c r="F28" s="1" t="s">
        <v>1428</v>
      </c>
      <c r="G28" s="1" t="s">
        <v>1364</v>
      </c>
      <c r="H28" s="1" t="s">
        <v>1369</v>
      </c>
      <c r="I28" s="1" t="s">
        <v>1469</v>
      </c>
      <c r="J28" s="1" t="s">
        <v>30</v>
      </c>
      <c r="K28" s="1" t="s">
        <v>1470</v>
      </c>
      <c r="L28" s="1" t="s">
        <v>1470</v>
      </c>
      <c r="M28" s="1" t="s">
        <v>1372</v>
      </c>
      <c r="N28" s="1" t="s">
        <v>1372</v>
      </c>
      <c r="O28" s="1" t="s">
        <v>1373</v>
      </c>
      <c r="P28" s="1" t="s">
        <v>1374</v>
      </c>
      <c r="Q28" s="1" t="s">
        <v>1375</v>
      </c>
      <c r="R28" s="1" t="s">
        <v>1471</v>
      </c>
      <c r="S28" s="1" t="s">
        <v>1377</v>
      </c>
      <c r="T28" s="1" t="s">
        <v>1378</v>
      </c>
      <c r="U28" s="1" t="s">
        <v>1334</v>
      </c>
      <c r="V28" s="1" t="s">
        <v>1379</v>
      </c>
    </row>
    <row r="29" s="1" customFormat="1" spans="1:22">
      <c r="A29" s="3">
        <v>999229338918230</v>
      </c>
      <c r="B29" s="1" t="s">
        <v>1428</v>
      </c>
      <c r="C29" s="1" t="s">
        <v>1472</v>
      </c>
      <c r="D29" s="1" t="s">
        <v>1473</v>
      </c>
      <c r="E29" s="1" t="s">
        <v>1474</v>
      </c>
      <c r="F29" s="1" t="s">
        <v>1428</v>
      </c>
      <c r="G29" s="1" t="s">
        <v>1397</v>
      </c>
      <c r="H29" s="1" t="s">
        <v>1369</v>
      </c>
      <c r="I29" s="1" t="s">
        <v>1475</v>
      </c>
      <c r="J29" s="1" t="s">
        <v>30</v>
      </c>
      <c r="K29" s="1" t="s">
        <v>1476</v>
      </c>
      <c r="L29" s="1" t="s">
        <v>1476</v>
      </c>
      <c r="M29" s="1" t="s">
        <v>1372</v>
      </c>
      <c r="N29" s="1" t="s">
        <v>1372</v>
      </c>
      <c r="O29" s="1" t="s">
        <v>1373</v>
      </c>
      <c r="P29" s="1" t="s">
        <v>1374</v>
      </c>
      <c r="Q29" s="1" t="s">
        <v>1375</v>
      </c>
      <c r="R29" s="1" t="s">
        <v>1477</v>
      </c>
      <c r="S29" s="1" t="s">
        <v>1377</v>
      </c>
      <c r="T29" s="1" t="s">
        <v>1378</v>
      </c>
      <c r="U29" s="1" t="s">
        <v>1334</v>
      </c>
      <c r="V29" s="1" t="s">
        <v>1379</v>
      </c>
    </row>
    <row r="30" s="1" customFormat="1" spans="1:22">
      <c r="A30" s="3">
        <v>999229338672477</v>
      </c>
      <c r="B30" s="1" t="s">
        <v>1478</v>
      </c>
      <c r="C30" s="1" t="s">
        <v>1479</v>
      </c>
      <c r="D30" s="1" t="s">
        <v>1412</v>
      </c>
      <c r="E30" s="1" t="s">
        <v>1480</v>
      </c>
      <c r="F30" s="1" t="s">
        <v>1428</v>
      </c>
      <c r="G30" s="1" t="s">
        <v>1397</v>
      </c>
      <c r="H30" s="1" t="s">
        <v>1369</v>
      </c>
      <c r="I30" s="1" t="s">
        <v>1481</v>
      </c>
      <c r="J30" s="1" t="s">
        <v>30</v>
      </c>
      <c r="K30" s="1" t="s">
        <v>1482</v>
      </c>
      <c r="L30" s="1" t="s">
        <v>1482</v>
      </c>
      <c r="M30" s="1" t="s">
        <v>1372</v>
      </c>
      <c r="N30" s="1" t="s">
        <v>1372</v>
      </c>
      <c r="O30" s="1" t="s">
        <v>1373</v>
      </c>
      <c r="P30" s="1" t="s">
        <v>1374</v>
      </c>
      <c r="Q30" s="1" t="s">
        <v>1375</v>
      </c>
      <c r="R30" s="1" t="s">
        <v>1483</v>
      </c>
      <c r="S30" s="1" t="s">
        <v>1377</v>
      </c>
      <c r="T30" s="1" t="s">
        <v>1378</v>
      </c>
      <c r="U30" s="1" t="s">
        <v>1334</v>
      </c>
      <c r="V30" s="1" t="s">
        <v>1404</v>
      </c>
    </row>
    <row r="31" s="1" customFormat="1" spans="1:22">
      <c r="A31" s="3">
        <v>999229338560850</v>
      </c>
      <c r="B31" s="1" t="s">
        <v>1478</v>
      </c>
      <c r="C31" s="1" t="s">
        <v>1484</v>
      </c>
      <c r="D31" s="1" t="s">
        <v>1436</v>
      </c>
      <c r="E31" s="1" t="s">
        <v>1485</v>
      </c>
      <c r="F31" s="1" t="s">
        <v>1397</v>
      </c>
      <c r="G31" s="1" t="s">
        <v>1368</v>
      </c>
      <c r="H31" s="1" t="s">
        <v>1369</v>
      </c>
      <c r="I31" s="1" t="s">
        <v>1486</v>
      </c>
      <c r="J31" s="1" t="s">
        <v>30</v>
      </c>
      <c r="K31" s="1" t="s">
        <v>1487</v>
      </c>
      <c r="L31" s="1" t="s">
        <v>1487</v>
      </c>
      <c r="M31" s="1" t="s">
        <v>1372</v>
      </c>
      <c r="N31" s="1" t="s">
        <v>1372</v>
      </c>
      <c r="O31" s="1" t="s">
        <v>1373</v>
      </c>
      <c r="P31" s="1" t="s">
        <v>1374</v>
      </c>
      <c r="Q31" s="1" t="s">
        <v>1375</v>
      </c>
      <c r="R31" s="1" t="s">
        <v>1488</v>
      </c>
      <c r="S31" s="1" t="s">
        <v>1377</v>
      </c>
      <c r="T31" s="1" t="s">
        <v>1378</v>
      </c>
      <c r="U31" s="1" t="s">
        <v>1334</v>
      </c>
      <c r="V31" s="1" t="s">
        <v>1379</v>
      </c>
    </row>
    <row r="32" s="1" customFormat="1" spans="1:22">
      <c r="A32" s="3">
        <v>999229338527862</v>
      </c>
      <c r="B32" s="1" t="s">
        <v>1478</v>
      </c>
      <c r="C32" s="1" t="s">
        <v>1489</v>
      </c>
      <c r="D32" s="1" t="s">
        <v>1490</v>
      </c>
      <c r="E32" s="1" t="s">
        <v>1491</v>
      </c>
      <c r="F32" s="1" t="s">
        <v>1364</v>
      </c>
      <c r="G32" s="1" t="s">
        <v>1368</v>
      </c>
      <c r="H32" s="1" t="s">
        <v>1369</v>
      </c>
      <c r="I32" s="1" t="s">
        <v>1492</v>
      </c>
      <c r="J32" s="1" t="s">
        <v>30</v>
      </c>
      <c r="K32" s="1" t="s">
        <v>1493</v>
      </c>
      <c r="L32" s="1" t="s">
        <v>1493</v>
      </c>
      <c r="M32" s="1" t="s">
        <v>1372</v>
      </c>
      <c r="N32" s="1" t="s">
        <v>1372</v>
      </c>
      <c r="O32" s="1" t="s">
        <v>1373</v>
      </c>
      <c r="P32" s="1" t="s">
        <v>1374</v>
      </c>
      <c r="Q32" s="1" t="s">
        <v>1375</v>
      </c>
      <c r="R32" s="1" t="s">
        <v>1494</v>
      </c>
      <c r="S32" s="1" t="s">
        <v>1377</v>
      </c>
      <c r="T32" s="1" t="s">
        <v>1378</v>
      </c>
      <c r="U32" s="1" t="s">
        <v>1334</v>
      </c>
      <c r="V32" s="1" t="s">
        <v>1404</v>
      </c>
    </row>
    <row r="33" s="1" customFormat="1" spans="1:22">
      <c r="A33" s="3">
        <v>999229337832696</v>
      </c>
      <c r="B33" s="1" t="s">
        <v>1478</v>
      </c>
      <c r="C33" s="1" t="s">
        <v>1495</v>
      </c>
      <c r="D33" s="1" t="s">
        <v>1412</v>
      </c>
      <c r="E33" s="1" t="s">
        <v>1496</v>
      </c>
      <c r="F33" s="1" t="s">
        <v>1428</v>
      </c>
      <c r="G33" s="1" t="s">
        <v>1397</v>
      </c>
      <c r="H33" s="1" t="s">
        <v>1369</v>
      </c>
      <c r="I33" s="1" t="s">
        <v>1481</v>
      </c>
      <c r="J33" s="1" t="s">
        <v>30</v>
      </c>
      <c r="K33" s="1" t="s">
        <v>1482</v>
      </c>
      <c r="L33" s="1" t="s">
        <v>1482</v>
      </c>
      <c r="M33" s="1" t="s">
        <v>1372</v>
      </c>
      <c r="N33" s="1" t="s">
        <v>1372</v>
      </c>
      <c r="O33" s="1" t="s">
        <v>1373</v>
      </c>
      <c r="P33" s="1" t="s">
        <v>1374</v>
      </c>
      <c r="Q33" s="1" t="s">
        <v>1375</v>
      </c>
      <c r="R33" s="1" t="s">
        <v>1497</v>
      </c>
      <c r="S33" s="1" t="s">
        <v>1377</v>
      </c>
      <c r="T33" s="1" t="s">
        <v>1378</v>
      </c>
      <c r="U33" s="1" t="s">
        <v>1334</v>
      </c>
      <c r="V33" s="1" t="s">
        <v>1404</v>
      </c>
    </row>
    <row r="34" s="1" customFormat="1" spans="1:22">
      <c r="A34" s="3">
        <v>999229337408573</v>
      </c>
      <c r="B34" s="1" t="s">
        <v>1478</v>
      </c>
      <c r="C34" s="1" t="s">
        <v>1498</v>
      </c>
      <c r="D34" s="1" t="s">
        <v>1499</v>
      </c>
      <c r="E34" s="1" t="s">
        <v>1500</v>
      </c>
      <c r="F34" s="1" t="s">
        <v>1428</v>
      </c>
      <c r="G34" s="1" t="s">
        <v>1364</v>
      </c>
      <c r="H34" s="1" t="s">
        <v>1369</v>
      </c>
      <c r="I34" s="1" t="s">
        <v>1501</v>
      </c>
      <c r="J34" s="1" t="s">
        <v>30</v>
      </c>
      <c r="K34" s="1" t="s">
        <v>1502</v>
      </c>
      <c r="L34" s="1" t="s">
        <v>1502</v>
      </c>
      <c r="M34" s="1" t="s">
        <v>1372</v>
      </c>
      <c r="N34" s="1" t="s">
        <v>1372</v>
      </c>
      <c r="O34" s="1" t="s">
        <v>1373</v>
      </c>
      <c r="P34" s="1" t="s">
        <v>1374</v>
      </c>
      <c r="Q34" s="1" t="s">
        <v>1375</v>
      </c>
      <c r="R34" s="1" t="s">
        <v>1503</v>
      </c>
      <c r="S34" s="1" t="s">
        <v>1377</v>
      </c>
      <c r="T34" s="1" t="s">
        <v>1378</v>
      </c>
      <c r="U34" s="1" t="s">
        <v>1334</v>
      </c>
      <c r="V34" s="1" t="s">
        <v>1504</v>
      </c>
    </row>
    <row r="35" s="1" customFormat="1" spans="1:22">
      <c r="A35" s="3">
        <v>999229337277221</v>
      </c>
      <c r="B35" s="1" t="s">
        <v>1478</v>
      </c>
      <c r="C35" s="1" t="s">
        <v>1505</v>
      </c>
      <c r="D35" s="1" t="s">
        <v>1506</v>
      </c>
      <c r="E35" s="1" t="s">
        <v>1507</v>
      </c>
      <c r="F35" s="1" t="s">
        <v>1428</v>
      </c>
      <c r="G35" s="1" t="s">
        <v>1368</v>
      </c>
      <c r="H35" s="1" t="s">
        <v>1369</v>
      </c>
      <c r="I35" s="1" t="s">
        <v>1508</v>
      </c>
      <c r="J35" s="1" t="s">
        <v>30</v>
      </c>
      <c r="K35" s="1" t="s">
        <v>1509</v>
      </c>
      <c r="L35" s="1" t="s">
        <v>1509</v>
      </c>
      <c r="M35" s="1" t="s">
        <v>1372</v>
      </c>
      <c r="N35" s="1" t="s">
        <v>1372</v>
      </c>
      <c r="O35" s="1" t="s">
        <v>1373</v>
      </c>
      <c r="P35" s="1" t="s">
        <v>1374</v>
      </c>
      <c r="Q35" s="1" t="s">
        <v>1375</v>
      </c>
      <c r="R35" s="1" t="s">
        <v>1510</v>
      </c>
      <c r="S35" s="1" t="s">
        <v>1377</v>
      </c>
      <c r="T35" s="1" t="s">
        <v>1378</v>
      </c>
      <c r="U35" s="1" t="s">
        <v>1334</v>
      </c>
      <c r="V35" s="1" t="s">
        <v>1379</v>
      </c>
    </row>
    <row r="36" s="1" customFormat="1" spans="1:22">
      <c r="A36" s="3">
        <v>999229337174247</v>
      </c>
      <c r="B36" s="1" t="s">
        <v>1478</v>
      </c>
      <c r="C36" s="1" t="s">
        <v>1511</v>
      </c>
      <c r="D36" s="1" t="s">
        <v>1506</v>
      </c>
      <c r="E36" s="1" t="s">
        <v>1512</v>
      </c>
      <c r="F36" s="1" t="s">
        <v>1428</v>
      </c>
      <c r="G36" s="1" t="s">
        <v>1364</v>
      </c>
      <c r="H36" s="1" t="s">
        <v>1369</v>
      </c>
      <c r="I36" s="1" t="s">
        <v>1513</v>
      </c>
      <c r="J36" s="1" t="s">
        <v>30</v>
      </c>
      <c r="K36" s="1" t="s">
        <v>1514</v>
      </c>
      <c r="L36" s="1" t="s">
        <v>1514</v>
      </c>
      <c r="M36" s="1" t="s">
        <v>1372</v>
      </c>
      <c r="N36" s="1" t="s">
        <v>1372</v>
      </c>
      <c r="O36" s="1" t="s">
        <v>1373</v>
      </c>
      <c r="P36" s="1" t="s">
        <v>1374</v>
      </c>
      <c r="Q36" s="1" t="s">
        <v>1375</v>
      </c>
      <c r="R36" s="1" t="s">
        <v>1515</v>
      </c>
      <c r="S36" s="1" t="s">
        <v>1377</v>
      </c>
      <c r="T36" s="1" t="s">
        <v>1378</v>
      </c>
      <c r="U36" s="1" t="s">
        <v>1334</v>
      </c>
      <c r="V36" s="1" t="s">
        <v>1379</v>
      </c>
    </row>
    <row r="37" s="1" customFormat="1" spans="1:22">
      <c r="A37" s="3">
        <v>999229336891866</v>
      </c>
      <c r="B37" s="1" t="s">
        <v>1478</v>
      </c>
      <c r="C37" s="1" t="s">
        <v>1516</v>
      </c>
      <c r="D37" s="1" t="s">
        <v>1506</v>
      </c>
      <c r="E37" s="1" t="s">
        <v>1517</v>
      </c>
      <c r="F37" s="1" t="s">
        <v>1397</v>
      </c>
      <c r="G37" s="1" t="s">
        <v>1368</v>
      </c>
      <c r="H37" s="1" t="s">
        <v>1369</v>
      </c>
      <c r="I37" s="1" t="s">
        <v>1513</v>
      </c>
      <c r="J37" s="1" t="s">
        <v>30</v>
      </c>
      <c r="K37" s="1" t="s">
        <v>1514</v>
      </c>
      <c r="L37" s="1" t="s">
        <v>1514</v>
      </c>
      <c r="M37" s="1" t="s">
        <v>1372</v>
      </c>
      <c r="N37" s="1" t="s">
        <v>1372</v>
      </c>
      <c r="O37" s="1" t="s">
        <v>1373</v>
      </c>
      <c r="P37" s="1" t="s">
        <v>1374</v>
      </c>
      <c r="Q37" s="1" t="s">
        <v>1375</v>
      </c>
      <c r="R37" s="1" t="s">
        <v>1518</v>
      </c>
      <c r="S37" s="1" t="s">
        <v>1377</v>
      </c>
      <c r="T37" s="1" t="s">
        <v>1378</v>
      </c>
      <c r="U37" s="1" t="s">
        <v>1334</v>
      </c>
      <c r="V37" s="1" t="s">
        <v>1379</v>
      </c>
    </row>
    <row r="38" s="1" customFormat="1" spans="1:22">
      <c r="A38" s="3">
        <v>999229336795098</v>
      </c>
      <c r="B38" s="1" t="s">
        <v>1478</v>
      </c>
      <c r="C38" s="1" t="s">
        <v>1519</v>
      </c>
      <c r="D38" s="1" t="s">
        <v>1520</v>
      </c>
      <c r="E38" s="1" t="s">
        <v>1521</v>
      </c>
      <c r="F38" s="1" t="s">
        <v>1478</v>
      </c>
      <c r="G38" s="1" t="s">
        <v>1397</v>
      </c>
      <c r="H38" s="1" t="s">
        <v>1369</v>
      </c>
      <c r="I38" s="1" t="s">
        <v>1522</v>
      </c>
      <c r="J38" s="1" t="s">
        <v>30</v>
      </c>
      <c r="K38" s="1" t="s">
        <v>1523</v>
      </c>
      <c r="L38" s="1" t="s">
        <v>1523</v>
      </c>
      <c r="M38" s="1" t="s">
        <v>1372</v>
      </c>
      <c r="N38" s="1" t="s">
        <v>1372</v>
      </c>
      <c r="O38" s="1" t="s">
        <v>1373</v>
      </c>
      <c r="P38" s="1" t="s">
        <v>1374</v>
      </c>
      <c r="Q38" s="1" t="s">
        <v>1375</v>
      </c>
      <c r="R38" s="1" t="s">
        <v>1524</v>
      </c>
      <c r="S38" s="1" t="s">
        <v>1377</v>
      </c>
      <c r="T38" s="1" t="s">
        <v>1378</v>
      </c>
      <c r="U38" s="1" t="s">
        <v>1334</v>
      </c>
      <c r="V38" s="1" t="s">
        <v>1379</v>
      </c>
    </row>
    <row r="39" s="1" customFormat="1" spans="1:22">
      <c r="A39" s="3">
        <v>29336654671</v>
      </c>
      <c r="B39" s="1" t="s">
        <v>1478</v>
      </c>
      <c r="C39" s="1" t="s">
        <v>1525</v>
      </c>
      <c r="D39" s="1" t="s">
        <v>1506</v>
      </c>
      <c r="E39" s="1" t="s">
        <v>1526</v>
      </c>
      <c r="F39" s="1" t="s">
        <v>1428</v>
      </c>
      <c r="G39" s="1" t="s">
        <v>1368</v>
      </c>
      <c r="H39" s="1" t="s">
        <v>1369</v>
      </c>
      <c r="I39" s="1" t="s">
        <v>1508</v>
      </c>
      <c r="J39" s="1" t="s">
        <v>30</v>
      </c>
      <c r="K39" s="1" t="s">
        <v>1509</v>
      </c>
      <c r="L39" s="1" t="s">
        <v>1509</v>
      </c>
      <c r="M39" s="1" t="s">
        <v>1372</v>
      </c>
      <c r="N39" s="1" t="s">
        <v>1372</v>
      </c>
      <c r="O39" s="1" t="s">
        <v>1373</v>
      </c>
      <c r="P39" s="1" t="s">
        <v>1374</v>
      </c>
      <c r="Q39" s="1" t="s">
        <v>1375</v>
      </c>
      <c r="R39" s="1" t="s">
        <v>1527</v>
      </c>
      <c r="S39" s="1" t="s">
        <v>1377</v>
      </c>
      <c r="T39" s="1" t="s">
        <v>1378</v>
      </c>
      <c r="U39" s="1" t="s">
        <v>1334</v>
      </c>
      <c r="V39" s="1" t="s">
        <v>1379</v>
      </c>
    </row>
    <row r="40" s="1" customFormat="1" spans="1:22">
      <c r="A40" s="3">
        <v>999229336578992</v>
      </c>
      <c r="B40" s="1" t="s">
        <v>1478</v>
      </c>
      <c r="C40" s="1" t="s">
        <v>1528</v>
      </c>
      <c r="D40" s="1" t="s">
        <v>1387</v>
      </c>
      <c r="E40" s="1" t="s">
        <v>1529</v>
      </c>
      <c r="F40" s="1" t="s">
        <v>1478</v>
      </c>
      <c r="G40" s="1" t="s">
        <v>1428</v>
      </c>
      <c r="H40" s="1" t="s">
        <v>1369</v>
      </c>
      <c r="I40" s="1" t="s">
        <v>1530</v>
      </c>
      <c r="J40" s="1" t="s">
        <v>30</v>
      </c>
      <c r="K40" s="1" t="s">
        <v>1531</v>
      </c>
      <c r="L40" s="1" t="s">
        <v>1531</v>
      </c>
      <c r="M40" s="1" t="s">
        <v>1372</v>
      </c>
      <c r="N40" s="1" t="s">
        <v>1372</v>
      </c>
      <c r="O40" s="1" t="s">
        <v>1373</v>
      </c>
      <c r="P40" s="1" t="s">
        <v>1374</v>
      </c>
      <c r="Q40" s="1" t="s">
        <v>1375</v>
      </c>
      <c r="R40" s="1" t="s">
        <v>1532</v>
      </c>
      <c r="S40" s="1" t="s">
        <v>1377</v>
      </c>
      <c r="T40" s="1" t="s">
        <v>1378</v>
      </c>
      <c r="U40" s="1" t="s">
        <v>1334</v>
      </c>
      <c r="V40" s="1" t="s">
        <v>1379</v>
      </c>
    </row>
    <row r="41" s="1" customFormat="1" spans="1:22">
      <c r="A41" s="3">
        <v>999229335351880</v>
      </c>
      <c r="B41" s="1" t="s">
        <v>1478</v>
      </c>
      <c r="C41" s="1" t="s">
        <v>1533</v>
      </c>
      <c r="D41" s="1" t="s">
        <v>1534</v>
      </c>
      <c r="E41" s="1" t="s">
        <v>1535</v>
      </c>
      <c r="F41" s="1" t="s">
        <v>1428</v>
      </c>
      <c r="G41" s="1" t="s">
        <v>1397</v>
      </c>
      <c r="H41" s="1" t="s">
        <v>1369</v>
      </c>
      <c r="I41" s="1" t="s">
        <v>1536</v>
      </c>
      <c r="J41" s="1" t="s">
        <v>30</v>
      </c>
      <c r="K41" s="1" t="s">
        <v>1537</v>
      </c>
      <c r="L41" s="1" t="s">
        <v>1537</v>
      </c>
      <c r="M41" s="1" t="s">
        <v>1372</v>
      </c>
      <c r="N41" s="1" t="s">
        <v>1372</v>
      </c>
      <c r="O41" s="1" t="s">
        <v>1373</v>
      </c>
      <c r="P41" s="1" t="s">
        <v>1374</v>
      </c>
      <c r="Q41" s="1" t="s">
        <v>1375</v>
      </c>
      <c r="R41" s="1" t="s">
        <v>1538</v>
      </c>
      <c r="S41" s="1" t="s">
        <v>1377</v>
      </c>
      <c r="T41" s="1" t="s">
        <v>1378</v>
      </c>
      <c r="U41" s="1" t="s">
        <v>1334</v>
      </c>
      <c r="V41" s="1" t="s">
        <v>1539</v>
      </c>
    </row>
    <row r="42" s="1" customFormat="1" spans="1:22">
      <c r="A42" s="3">
        <v>999229335207008</v>
      </c>
      <c r="B42" s="1" t="s">
        <v>1478</v>
      </c>
      <c r="C42" s="1" t="s">
        <v>1540</v>
      </c>
      <c r="D42" s="1" t="s">
        <v>1541</v>
      </c>
      <c r="E42" s="1" t="s">
        <v>1542</v>
      </c>
      <c r="F42" s="1" t="s">
        <v>1478</v>
      </c>
      <c r="G42" s="1" t="s">
        <v>1428</v>
      </c>
      <c r="H42" s="1" t="s">
        <v>1369</v>
      </c>
      <c r="I42" s="1" t="s">
        <v>1543</v>
      </c>
      <c r="J42" s="1" t="s">
        <v>30</v>
      </c>
      <c r="K42" s="1" t="s">
        <v>1544</v>
      </c>
      <c r="L42" s="1" t="s">
        <v>1544</v>
      </c>
      <c r="M42" s="1" t="s">
        <v>1372</v>
      </c>
      <c r="N42" s="1" t="s">
        <v>1372</v>
      </c>
      <c r="O42" s="1" t="s">
        <v>1373</v>
      </c>
      <c r="P42" s="1" t="s">
        <v>1374</v>
      </c>
      <c r="Q42" s="1" t="s">
        <v>1375</v>
      </c>
      <c r="R42" s="1" t="s">
        <v>1545</v>
      </c>
      <c r="S42" s="1" t="s">
        <v>1377</v>
      </c>
      <c r="T42" s="1" t="s">
        <v>1378</v>
      </c>
      <c r="U42" s="1" t="s">
        <v>1334</v>
      </c>
      <c r="V42" s="1" t="s">
        <v>1379</v>
      </c>
    </row>
    <row r="43" s="1" customFormat="1" spans="1:22">
      <c r="A43" s="3">
        <v>999229334789513</v>
      </c>
      <c r="B43" s="1" t="s">
        <v>1478</v>
      </c>
      <c r="C43" s="1" t="s">
        <v>1546</v>
      </c>
      <c r="D43" s="1" t="s">
        <v>1547</v>
      </c>
      <c r="E43" s="1" t="s">
        <v>1548</v>
      </c>
      <c r="F43" s="1" t="s">
        <v>1478</v>
      </c>
      <c r="G43" s="1" t="s">
        <v>1428</v>
      </c>
      <c r="H43" s="1" t="s">
        <v>1369</v>
      </c>
      <c r="I43" s="1" t="s">
        <v>1549</v>
      </c>
      <c r="J43" s="1" t="s">
        <v>30</v>
      </c>
      <c r="K43" s="1" t="s">
        <v>1550</v>
      </c>
      <c r="L43" s="1" t="s">
        <v>1550</v>
      </c>
      <c r="M43" s="1" t="s">
        <v>1372</v>
      </c>
      <c r="N43" s="1" t="s">
        <v>1372</v>
      </c>
      <c r="O43" s="1" t="s">
        <v>1373</v>
      </c>
      <c r="P43" s="1" t="s">
        <v>1374</v>
      </c>
      <c r="Q43" s="1" t="s">
        <v>1375</v>
      </c>
      <c r="R43" s="1" t="s">
        <v>1551</v>
      </c>
      <c r="S43" s="1" t="s">
        <v>1377</v>
      </c>
      <c r="T43" s="1" t="s">
        <v>1378</v>
      </c>
      <c r="U43" s="1" t="s">
        <v>1334</v>
      </c>
      <c r="V43" s="1" t="s">
        <v>1504</v>
      </c>
    </row>
    <row r="44" s="1" customFormat="1" spans="1:22">
      <c r="A44" s="3">
        <v>999229333680418</v>
      </c>
      <c r="B44" s="1" t="s">
        <v>1478</v>
      </c>
      <c r="C44" s="1" t="s">
        <v>1552</v>
      </c>
      <c r="D44" s="1" t="s">
        <v>1436</v>
      </c>
      <c r="E44" s="1" t="s">
        <v>1553</v>
      </c>
      <c r="F44" s="1" t="s">
        <v>1478</v>
      </c>
      <c r="G44" s="1" t="s">
        <v>1364</v>
      </c>
      <c r="H44" s="1" t="s">
        <v>1369</v>
      </c>
      <c r="I44" s="1" t="s">
        <v>1554</v>
      </c>
      <c r="J44" s="1" t="s">
        <v>30</v>
      </c>
      <c r="K44" s="1" t="s">
        <v>1555</v>
      </c>
      <c r="L44" s="1" t="s">
        <v>1555</v>
      </c>
      <c r="M44" s="1" t="s">
        <v>1372</v>
      </c>
      <c r="N44" s="1" t="s">
        <v>1372</v>
      </c>
      <c r="O44" s="1" t="s">
        <v>1373</v>
      </c>
      <c r="P44" s="1" t="s">
        <v>1374</v>
      </c>
      <c r="Q44" s="1" t="s">
        <v>1375</v>
      </c>
      <c r="R44" s="1" t="s">
        <v>1556</v>
      </c>
      <c r="S44" s="1" t="s">
        <v>1377</v>
      </c>
      <c r="T44" s="1" t="s">
        <v>1378</v>
      </c>
      <c r="U44" s="1" t="s">
        <v>1334</v>
      </c>
      <c r="V44" s="1" t="s">
        <v>1379</v>
      </c>
    </row>
    <row r="45" s="1" customFormat="1" spans="1:22">
      <c r="A45" s="3">
        <v>999229333649782</v>
      </c>
      <c r="B45" s="1" t="s">
        <v>1478</v>
      </c>
      <c r="C45" s="1" t="s">
        <v>1557</v>
      </c>
      <c r="D45" s="1" t="s">
        <v>1541</v>
      </c>
      <c r="E45" s="1" t="s">
        <v>1558</v>
      </c>
      <c r="F45" s="1" t="s">
        <v>1478</v>
      </c>
      <c r="G45" s="1" t="s">
        <v>1428</v>
      </c>
      <c r="H45" s="1" t="s">
        <v>1369</v>
      </c>
      <c r="I45" s="1" t="s">
        <v>1559</v>
      </c>
      <c r="J45" s="1" t="s">
        <v>30</v>
      </c>
      <c r="K45" s="1" t="s">
        <v>1560</v>
      </c>
      <c r="L45" s="1" t="s">
        <v>1560</v>
      </c>
      <c r="M45" s="1" t="s">
        <v>1372</v>
      </c>
      <c r="N45" s="1" t="s">
        <v>1372</v>
      </c>
      <c r="O45" s="1" t="s">
        <v>1373</v>
      </c>
      <c r="P45" s="1" t="s">
        <v>1374</v>
      </c>
      <c r="Q45" s="1" t="s">
        <v>1375</v>
      </c>
      <c r="R45" s="1" t="s">
        <v>1561</v>
      </c>
      <c r="S45" s="1" t="s">
        <v>1377</v>
      </c>
      <c r="T45" s="1" t="s">
        <v>1378</v>
      </c>
      <c r="U45" s="1" t="s">
        <v>1334</v>
      </c>
      <c r="V45" s="1" t="s">
        <v>1379</v>
      </c>
    </row>
    <row r="46" s="1" customFormat="1" spans="1:22">
      <c r="A46" s="3">
        <v>999229333517638</v>
      </c>
      <c r="B46" s="1" t="s">
        <v>1478</v>
      </c>
      <c r="C46" s="1" t="s">
        <v>1562</v>
      </c>
      <c r="D46" s="1" t="s">
        <v>1387</v>
      </c>
      <c r="E46" s="1" t="s">
        <v>1563</v>
      </c>
      <c r="F46" s="1" t="s">
        <v>1478</v>
      </c>
      <c r="G46" s="1" t="s">
        <v>1428</v>
      </c>
      <c r="H46" s="1" t="s">
        <v>1369</v>
      </c>
      <c r="I46" s="1" t="s">
        <v>1564</v>
      </c>
      <c r="J46" s="1" t="s">
        <v>30</v>
      </c>
      <c r="K46" s="1" t="s">
        <v>1565</v>
      </c>
      <c r="L46" s="1" t="s">
        <v>1565</v>
      </c>
      <c r="M46" s="1" t="s">
        <v>1372</v>
      </c>
      <c r="N46" s="1" t="s">
        <v>1372</v>
      </c>
      <c r="O46" s="1" t="s">
        <v>1373</v>
      </c>
      <c r="P46" s="1" t="s">
        <v>1374</v>
      </c>
      <c r="Q46" s="1" t="s">
        <v>1375</v>
      </c>
      <c r="R46" s="1" t="s">
        <v>1566</v>
      </c>
      <c r="S46" s="1" t="s">
        <v>1377</v>
      </c>
      <c r="T46" s="1" t="s">
        <v>1378</v>
      </c>
      <c r="U46" s="1" t="s">
        <v>1334</v>
      </c>
      <c r="V46" s="1" t="s">
        <v>1379</v>
      </c>
    </row>
    <row r="47" s="1" customFormat="1" spans="1:22">
      <c r="A47" s="3">
        <v>999229333314611</v>
      </c>
      <c r="B47" s="1" t="s">
        <v>1478</v>
      </c>
      <c r="C47" s="1" t="s">
        <v>1567</v>
      </c>
      <c r="D47" s="1" t="s">
        <v>1436</v>
      </c>
      <c r="E47" s="1" t="s">
        <v>1568</v>
      </c>
      <c r="F47" s="1" t="s">
        <v>1428</v>
      </c>
      <c r="G47" s="1" t="s">
        <v>1364</v>
      </c>
      <c r="H47" s="1" t="s">
        <v>1369</v>
      </c>
      <c r="I47" s="1" t="s">
        <v>1469</v>
      </c>
      <c r="J47" s="1" t="s">
        <v>30</v>
      </c>
      <c r="K47" s="1" t="s">
        <v>1569</v>
      </c>
      <c r="L47" s="1" t="s">
        <v>1569</v>
      </c>
      <c r="M47" s="1" t="s">
        <v>1372</v>
      </c>
      <c r="N47" s="1" t="s">
        <v>1372</v>
      </c>
      <c r="O47" s="1" t="s">
        <v>1373</v>
      </c>
      <c r="P47" s="1" t="s">
        <v>1374</v>
      </c>
      <c r="Q47" s="1" t="s">
        <v>1375</v>
      </c>
      <c r="R47" s="1" t="s">
        <v>1570</v>
      </c>
      <c r="S47" s="1" t="s">
        <v>1377</v>
      </c>
      <c r="T47" s="1" t="s">
        <v>1378</v>
      </c>
      <c r="U47" s="1" t="s">
        <v>1334</v>
      </c>
      <c r="V47" s="1" t="s">
        <v>1379</v>
      </c>
    </row>
    <row r="48" s="1" customFormat="1" spans="1:22">
      <c r="A48" s="3">
        <v>999229333166572</v>
      </c>
      <c r="B48" s="1" t="s">
        <v>1478</v>
      </c>
      <c r="C48" s="1" t="s">
        <v>1571</v>
      </c>
      <c r="D48" s="1" t="s">
        <v>1506</v>
      </c>
      <c r="E48" s="1" t="s">
        <v>1572</v>
      </c>
      <c r="F48" s="1" t="s">
        <v>1397</v>
      </c>
      <c r="G48" s="1" t="s">
        <v>1368</v>
      </c>
      <c r="H48" s="1" t="s">
        <v>1369</v>
      </c>
      <c r="I48" s="1" t="s">
        <v>1573</v>
      </c>
      <c r="J48" s="1" t="s">
        <v>30</v>
      </c>
      <c r="K48" s="1" t="s">
        <v>1574</v>
      </c>
      <c r="L48" s="1" t="s">
        <v>1574</v>
      </c>
      <c r="M48" s="1" t="s">
        <v>1372</v>
      </c>
      <c r="N48" s="1" t="s">
        <v>1372</v>
      </c>
      <c r="O48" s="1" t="s">
        <v>1373</v>
      </c>
      <c r="P48" s="1" t="s">
        <v>1374</v>
      </c>
      <c r="Q48" s="1" t="s">
        <v>1375</v>
      </c>
      <c r="R48" s="1" t="s">
        <v>1575</v>
      </c>
      <c r="S48" s="1" t="s">
        <v>1377</v>
      </c>
      <c r="T48" s="1" t="s">
        <v>1378</v>
      </c>
      <c r="U48" s="1" t="s">
        <v>1334</v>
      </c>
      <c r="V48" s="1" t="s">
        <v>1379</v>
      </c>
    </row>
    <row r="49" s="1" customFormat="1" spans="1:22">
      <c r="A49" s="3">
        <v>999229311941837</v>
      </c>
      <c r="B49" s="1" t="s">
        <v>1576</v>
      </c>
      <c r="C49" s="1" t="s">
        <v>1577</v>
      </c>
      <c r="D49" s="1" t="s">
        <v>1406</v>
      </c>
      <c r="E49" s="1" t="s">
        <v>1578</v>
      </c>
      <c r="F49" s="1" t="s">
        <v>1478</v>
      </c>
      <c r="G49" s="1" t="s">
        <v>1428</v>
      </c>
      <c r="H49" s="1" t="s">
        <v>1369</v>
      </c>
      <c r="I49" s="1" t="s">
        <v>1579</v>
      </c>
      <c r="J49" s="1" t="s">
        <v>30</v>
      </c>
      <c r="K49" s="1" t="s">
        <v>1580</v>
      </c>
      <c r="L49" s="1" t="s">
        <v>1580</v>
      </c>
      <c r="M49" s="1" t="s">
        <v>1372</v>
      </c>
      <c r="N49" s="1" t="s">
        <v>1372</v>
      </c>
      <c r="O49" s="1" t="s">
        <v>1373</v>
      </c>
      <c r="P49" s="1" t="s">
        <v>1374</v>
      </c>
      <c r="Q49" s="1" t="s">
        <v>1375</v>
      </c>
      <c r="R49" s="1" t="s">
        <v>1581</v>
      </c>
      <c r="S49" s="1" t="s">
        <v>1377</v>
      </c>
      <c r="T49" s="1" t="s">
        <v>1378</v>
      </c>
      <c r="U49" s="1" t="s">
        <v>1334</v>
      </c>
      <c r="V49" s="1" t="s">
        <v>1379</v>
      </c>
    </row>
    <row r="50" s="1" customFormat="1" spans="1:22">
      <c r="A50" s="3">
        <v>999229311773495</v>
      </c>
      <c r="B50" s="1" t="s">
        <v>1576</v>
      </c>
      <c r="C50" s="1" t="s">
        <v>1582</v>
      </c>
      <c r="D50" s="1" t="s">
        <v>1436</v>
      </c>
      <c r="E50" s="1" t="s">
        <v>1583</v>
      </c>
      <c r="F50" s="1" t="s">
        <v>1478</v>
      </c>
      <c r="G50" s="1" t="s">
        <v>1397</v>
      </c>
      <c r="H50" s="1" t="s">
        <v>1369</v>
      </c>
      <c r="I50" s="1" t="s">
        <v>1469</v>
      </c>
      <c r="J50" s="1" t="s">
        <v>30</v>
      </c>
      <c r="K50" s="1" t="s">
        <v>1569</v>
      </c>
      <c r="L50" s="1" t="s">
        <v>1569</v>
      </c>
      <c r="M50" s="1" t="s">
        <v>1372</v>
      </c>
      <c r="N50" s="1" t="s">
        <v>1372</v>
      </c>
      <c r="O50" s="1" t="s">
        <v>1373</v>
      </c>
      <c r="P50" s="1" t="s">
        <v>1374</v>
      </c>
      <c r="Q50" s="1" t="s">
        <v>1375</v>
      </c>
      <c r="R50" s="1" t="s">
        <v>1584</v>
      </c>
      <c r="S50" s="1" t="s">
        <v>1377</v>
      </c>
      <c r="T50" s="1" t="s">
        <v>1378</v>
      </c>
      <c r="U50" s="1" t="s">
        <v>1334</v>
      </c>
      <c r="V50" s="1" t="s">
        <v>1379</v>
      </c>
    </row>
    <row r="51" s="1" customFormat="1" spans="1:22">
      <c r="A51" s="3">
        <v>999229310871720</v>
      </c>
      <c r="B51" s="1" t="s">
        <v>1576</v>
      </c>
      <c r="C51" s="1" t="s">
        <v>1585</v>
      </c>
      <c r="D51" s="1" t="s">
        <v>1586</v>
      </c>
      <c r="E51" s="1" t="s">
        <v>1587</v>
      </c>
      <c r="F51" s="1" t="s">
        <v>1428</v>
      </c>
      <c r="G51" s="1" t="s">
        <v>1368</v>
      </c>
      <c r="H51" s="1" t="s">
        <v>1369</v>
      </c>
      <c r="I51" s="1" t="s">
        <v>1588</v>
      </c>
      <c r="J51" s="1" t="s">
        <v>30</v>
      </c>
      <c r="K51" s="1" t="s">
        <v>1589</v>
      </c>
      <c r="L51" s="1" t="s">
        <v>1589</v>
      </c>
      <c r="M51" s="1" t="s">
        <v>1372</v>
      </c>
      <c r="N51" s="1" t="s">
        <v>1372</v>
      </c>
      <c r="O51" s="1" t="s">
        <v>1373</v>
      </c>
      <c r="P51" s="1" t="s">
        <v>1374</v>
      </c>
      <c r="Q51" s="1" t="s">
        <v>1375</v>
      </c>
      <c r="R51" s="1" t="s">
        <v>1590</v>
      </c>
      <c r="S51" s="1" t="s">
        <v>1377</v>
      </c>
      <c r="T51" s="1" t="s">
        <v>1378</v>
      </c>
      <c r="U51" s="1" t="s">
        <v>1334</v>
      </c>
      <c r="V51" s="1" t="s">
        <v>1379</v>
      </c>
    </row>
    <row r="52" s="1" customFormat="1" spans="1:22">
      <c r="A52" s="3">
        <v>999229310302720</v>
      </c>
      <c r="B52" s="1" t="s">
        <v>1576</v>
      </c>
      <c r="C52" s="1" t="s">
        <v>1591</v>
      </c>
      <c r="D52" s="1" t="s">
        <v>1592</v>
      </c>
      <c r="E52" s="1" t="s">
        <v>1593</v>
      </c>
      <c r="F52" s="1" t="s">
        <v>1478</v>
      </c>
      <c r="G52" s="1" t="s">
        <v>1368</v>
      </c>
      <c r="H52" s="1" t="s">
        <v>1369</v>
      </c>
      <c r="I52" s="1" t="s">
        <v>1594</v>
      </c>
      <c r="J52" s="1" t="s">
        <v>30</v>
      </c>
      <c r="K52" s="1" t="s">
        <v>1595</v>
      </c>
      <c r="L52" s="1" t="s">
        <v>1595</v>
      </c>
      <c r="M52" s="1" t="s">
        <v>1372</v>
      </c>
      <c r="N52" s="1" t="s">
        <v>1372</v>
      </c>
      <c r="O52" s="1" t="s">
        <v>1373</v>
      </c>
      <c r="P52" s="1" t="s">
        <v>1374</v>
      </c>
      <c r="Q52" s="1" t="s">
        <v>1375</v>
      </c>
      <c r="R52" s="1" t="s">
        <v>1596</v>
      </c>
      <c r="S52" s="1" t="s">
        <v>1377</v>
      </c>
      <c r="T52" s="1" t="s">
        <v>1378</v>
      </c>
      <c r="U52" s="1" t="s">
        <v>1334</v>
      </c>
      <c r="V52" s="1" t="s">
        <v>1404</v>
      </c>
    </row>
    <row r="53" s="1" customFormat="1" spans="1:22">
      <c r="A53" s="3">
        <v>999229310288966</v>
      </c>
      <c r="B53" s="1" t="s">
        <v>1576</v>
      </c>
      <c r="C53" s="1" t="s">
        <v>1597</v>
      </c>
      <c r="D53" s="1" t="s">
        <v>1387</v>
      </c>
      <c r="E53" s="1" t="s">
        <v>1598</v>
      </c>
      <c r="F53" s="1" t="s">
        <v>1576</v>
      </c>
      <c r="G53" s="1" t="s">
        <v>1478</v>
      </c>
      <c r="H53" s="1" t="s">
        <v>1369</v>
      </c>
      <c r="I53" s="1" t="s">
        <v>1564</v>
      </c>
      <c r="J53" s="1" t="s">
        <v>30</v>
      </c>
      <c r="K53" s="1" t="s">
        <v>1565</v>
      </c>
      <c r="L53" s="1" t="s">
        <v>1565</v>
      </c>
      <c r="M53" s="1" t="s">
        <v>1372</v>
      </c>
      <c r="N53" s="1" t="s">
        <v>1372</v>
      </c>
      <c r="O53" s="1" t="s">
        <v>1373</v>
      </c>
      <c r="P53" s="1" t="s">
        <v>1374</v>
      </c>
      <c r="Q53" s="1" t="s">
        <v>1375</v>
      </c>
      <c r="R53" s="1" t="s">
        <v>1599</v>
      </c>
      <c r="S53" s="1" t="s">
        <v>1377</v>
      </c>
      <c r="T53" s="1" t="s">
        <v>1378</v>
      </c>
      <c r="U53" s="1" t="s">
        <v>1334</v>
      </c>
      <c r="V53" s="1" t="s">
        <v>1379</v>
      </c>
    </row>
    <row r="54" s="1" customFormat="1" spans="1:22">
      <c r="A54" s="3">
        <v>999229310034306</v>
      </c>
      <c r="B54" s="1" t="s">
        <v>1576</v>
      </c>
      <c r="C54" s="1" t="s">
        <v>1600</v>
      </c>
      <c r="D54" s="1" t="s">
        <v>1436</v>
      </c>
      <c r="E54" s="1" t="s">
        <v>1601</v>
      </c>
      <c r="F54" s="1" t="s">
        <v>1397</v>
      </c>
      <c r="G54" s="1" t="s">
        <v>1368</v>
      </c>
      <c r="H54" s="1" t="s">
        <v>1369</v>
      </c>
      <c r="I54" s="1" t="s">
        <v>1602</v>
      </c>
      <c r="J54" s="1" t="s">
        <v>30</v>
      </c>
      <c r="K54" s="1" t="s">
        <v>1603</v>
      </c>
      <c r="L54" s="1" t="s">
        <v>1603</v>
      </c>
      <c r="M54" s="1" t="s">
        <v>1372</v>
      </c>
      <c r="N54" s="1" t="s">
        <v>1372</v>
      </c>
      <c r="O54" s="1" t="s">
        <v>1373</v>
      </c>
      <c r="P54" s="1" t="s">
        <v>1374</v>
      </c>
      <c r="Q54" s="1" t="s">
        <v>1375</v>
      </c>
      <c r="R54" s="1" t="s">
        <v>1604</v>
      </c>
      <c r="S54" s="1" t="s">
        <v>1377</v>
      </c>
      <c r="T54" s="1" t="s">
        <v>1378</v>
      </c>
      <c r="U54" s="1" t="s">
        <v>1334</v>
      </c>
      <c r="V54" s="1" t="s">
        <v>1379</v>
      </c>
    </row>
    <row r="55" s="1" customFormat="1" spans="1:22">
      <c r="A55" s="3">
        <v>999229310001609</v>
      </c>
      <c r="B55" s="1" t="s">
        <v>1576</v>
      </c>
      <c r="C55" s="1" t="s">
        <v>1605</v>
      </c>
      <c r="D55" s="1" t="s">
        <v>1606</v>
      </c>
      <c r="E55" s="1" t="s">
        <v>1607</v>
      </c>
      <c r="F55" s="1" t="s">
        <v>1478</v>
      </c>
      <c r="G55" s="1" t="s">
        <v>1368</v>
      </c>
      <c r="H55" s="1" t="s">
        <v>1369</v>
      </c>
      <c r="I55" s="1" t="s">
        <v>1608</v>
      </c>
      <c r="J55" s="1" t="s">
        <v>30</v>
      </c>
      <c r="K55" s="1" t="s">
        <v>1609</v>
      </c>
      <c r="L55" s="1" t="s">
        <v>1609</v>
      </c>
      <c r="M55" s="1" t="s">
        <v>1372</v>
      </c>
      <c r="N55" s="1" t="s">
        <v>1372</v>
      </c>
      <c r="O55" s="1" t="s">
        <v>1373</v>
      </c>
      <c r="P55" s="1" t="s">
        <v>1374</v>
      </c>
      <c r="Q55" s="1" t="s">
        <v>1375</v>
      </c>
      <c r="R55" s="1" t="s">
        <v>1610</v>
      </c>
      <c r="S55" s="1" t="s">
        <v>1377</v>
      </c>
      <c r="T55" s="1" t="s">
        <v>1378</v>
      </c>
      <c r="U55" s="1" t="s">
        <v>1334</v>
      </c>
      <c r="V55" s="1" t="s">
        <v>1379</v>
      </c>
    </row>
    <row r="56" s="1" customFormat="1" spans="1:22">
      <c r="A56" s="3">
        <v>999229309353999</v>
      </c>
      <c r="B56" s="1" t="s">
        <v>1576</v>
      </c>
      <c r="C56" s="1" t="s">
        <v>1611</v>
      </c>
      <c r="D56" s="1" t="s">
        <v>1387</v>
      </c>
      <c r="E56" s="1" t="s">
        <v>1612</v>
      </c>
      <c r="F56" s="1" t="s">
        <v>1576</v>
      </c>
      <c r="G56" s="1" t="s">
        <v>1478</v>
      </c>
      <c r="H56" s="1" t="s">
        <v>1369</v>
      </c>
      <c r="I56" s="1" t="s">
        <v>1564</v>
      </c>
      <c r="J56" s="1" t="s">
        <v>30</v>
      </c>
      <c r="K56" s="1" t="s">
        <v>1565</v>
      </c>
      <c r="L56" s="1" t="s">
        <v>1565</v>
      </c>
      <c r="M56" s="1" t="s">
        <v>1372</v>
      </c>
      <c r="N56" s="1" t="s">
        <v>1372</v>
      </c>
      <c r="O56" s="1" t="s">
        <v>1373</v>
      </c>
      <c r="P56" s="1" t="s">
        <v>1374</v>
      </c>
      <c r="Q56" s="1" t="s">
        <v>1375</v>
      </c>
      <c r="R56" s="1" t="s">
        <v>1613</v>
      </c>
      <c r="S56" s="1" t="s">
        <v>1377</v>
      </c>
      <c r="T56" s="1" t="s">
        <v>1378</v>
      </c>
      <c r="U56" s="1" t="s">
        <v>1334</v>
      </c>
      <c r="V56" s="1" t="s">
        <v>1379</v>
      </c>
    </row>
    <row r="57" s="1" customFormat="1" spans="1:22">
      <c r="A57" s="3">
        <v>999229309201371</v>
      </c>
      <c r="B57" s="1" t="s">
        <v>1576</v>
      </c>
      <c r="C57" s="1" t="s">
        <v>1614</v>
      </c>
      <c r="D57" s="1" t="s">
        <v>1615</v>
      </c>
      <c r="E57" s="1" t="s">
        <v>1616</v>
      </c>
      <c r="F57" s="1" t="s">
        <v>1364</v>
      </c>
      <c r="G57" s="1" t="s">
        <v>1368</v>
      </c>
      <c r="H57" s="1" t="s">
        <v>1369</v>
      </c>
      <c r="I57" s="1" t="s">
        <v>1617</v>
      </c>
      <c r="J57" s="1" t="s">
        <v>30</v>
      </c>
      <c r="K57" s="1" t="s">
        <v>1618</v>
      </c>
      <c r="L57" s="1" t="s">
        <v>1618</v>
      </c>
      <c r="M57" s="1" t="s">
        <v>1372</v>
      </c>
      <c r="N57" s="1" t="s">
        <v>1372</v>
      </c>
      <c r="O57" s="1" t="s">
        <v>1373</v>
      </c>
      <c r="P57" s="1" t="s">
        <v>1374</v>
      </c>
      <c r="Q57" s="1" t="s">
        <v>1375</v>
      </c>
      <c r="R57" s="1" t="s">
        <v>1619</v>
      </c>
      <c r="S57" s="1" t="s">
        <v>1377</v>
      </c>
      <c r="T57" s="1" t="s">
        <v>1378</v>
      </c>
      <c r="U57" s="1" t="s">
        <v>1334</v>
      </c>
      <c r="V57" s="1" t="s">
        <v>1620</v>
      </c>
    </row>
    <row r="58" s="1" customFormat="1" spans="1:22">
      <c r="A58" s="3">
        <v>999229308419467</v>
      </c>
      <c r="B58" s="1" t="s">
        <v>1576</v>
      </c>
      <c r="C58" s="1" t="s">
        <v>1621</v>
      </c>
      <c r="D58" s="1" t="s">
        <v>1541</v>
      </c>
      <c r="E58" s="1" t="s">
        <v>1558</v>
      </c>
      <c r="F58" s="1" t="s">
        <v>1576</v>
      </c>
      <c r="G58" s="1" t="s">
        <v>1478</v>
      </c>
      <c r="H58" s="1" t="s">
        <v>1369</v>
      </c>
      <c r="I58" s="1" t="s">
        <v>1622</v>
      </c>
      <c r="J58" s="1" t="s">
        <v>30</v>
      </c>
      <c r="K58" s="1" t="s">
        <v>1560</v>
      </c>
      <c r="L58" s="1" t="s">
        <v>1560</v>
      </c>
      <c r="M58" s="1" t="s">
        <v>1372</v>
      </c>
      <c r="N58" s="1" t="s">
        <v>1372</v>
      </c>
      <c r="O58" s="1" t="s">
        <v>1373</v>
      </c>
      <c r="P58" s="1" t="s">
        <v>1374</v>
      </c>
      <c r="Q58" s="1" t="s">
        <v>1375</v>
      </c>
      <c r="R58" s="1" t="s">
        <v>1623</v>
      </c>
      <c r="S58" s="1" t="s">
        <v>1377</v>
      </c>
      <c r="T58" s="1" t="s">
        <v>1378</v>
      </c>
      <c r="U58" s="1" t="s">
        <v>1334</v>
      </c>
      <c r="V58" s="1" t="s">
        <v>1379</v>
      </c>
    </row>
    <row r="59" s="1" customFormat="1" spans="1:22">
      <c r="A59" s="3">
        <v>999229308240809</v>
      </c>
      <c r="B59" s="1" t="s">
        <v>1576</v>
      </c>
      <c r="C59" s="1" t="s">
        <v>1624</v>
      </c>
      <c r="D59" s="1" t="s">
        <v>1506</v>
      </c>
      <c r="E59" s="1" t="s">
        <v>1625</v>
      </c>
      <c r="F59" s="1" t="s">
        <v>1478</v>
      </c>
      <c r="G59" s="1" t="s">
        <v>1368</v>
      </c>
      <c r="H59" s="1" t="s">
        <v>1369</v>
      </c>
      <c r="I59" s="1" t="s">
        <v>1626</v>
      </c>
      <c r="J59" s="1" t="s">
        <v>30</v>
      </c>
      <c r="K59" s="1" t="s">
        <v>1627</v>
      </c>
      <c r="L59" s="1" t="s">
        <v>1627</v>
      </c>
      <c r="M59" s="1" t="s">
        <v>1372</v>
      </c>
      <c r="N59" s="1" t="s">
        <v>1372</v>
      </c>
      <c r="O59" s="1" t="s">
        <v>1373</v>
      </c>
      <c r="P59" s="1" t="s">
        <v>1374</v>
      </c>
      <c r="Q59" s="1" t="s">
        <v>1375</v>
      </c>
      <c r="R59" s="1" t="s">
        <v>1628</v>
      </c>
      <c r="S59" s="1" t="s">
        <v>1377</v>
      </c>
      <c r="T59" s="1" t="s">
        <v>1378</v>
      </c>
      <c r="U59" s="1" t="s">
        <v>1334</v>
      </c>
      <c r="V59" s="1" t="s">
        <v>1379</v>
      </c>
    </row>
    <row r="60" s="1" customFormat="1" spans="1:22">
      <c r="A60" s="3">
        <v>999229308231385</v>
      </c>
      <c r="B60" s="1" t="s">
        <v>1576</v>
      </c>
      <c r="C60" s="1" t="s">
        <v>1629</v>
      </c>
      <c r="D60" s="1" t="s">
        <v>1541</v>
      </c>
      <c r="E60" s="1" t="s">
        <v>1630</v>
      </c>
      <c r="F60" s="1" t="s">
        <v>1428</v>
      </c>
      <c r="G60" s="1" t="s">
        <v>1397</v>
      </c>
      <c r="H60" s="1" t="s">
        <v>1369</v>
      </c>
      <c r="I60" s="1" t="s">
        <v>1622</v>
      </c>
      <c r="J60" s="1" t="s">
        <v>30</v>
      </c>
      <c r="K60" s="1" t="s">
        <v>1560</v>
      </c>
      <c r="L60" s="1" t="s">
        <v>1560</v>
      </c>
      <c r="M60" s="1" t="s">
        <v>1372</v>
      </c>
      <c r="N60" s="1" t="s">
        <v>1372</v>
      </c>
      <c r="O60" s="1" t="s">
        <v>1373</v>
      </c>
      <c r="P60" s="1" t="s">
        <v>1374</v>
      </c>
      <c r="Q60" s="1" t="s">
        <v>1375</v>
      </c>
      <c r="R60" s="1" t="s">
        <v>1631</v>
      </c>
      <c r="S60" s="1" t="s">
        <v>1377</v>
      </c>
      <c r="T60" s="1" t="s">
        <v>1378</v>
      </c>
      <c r="U60" s="1" t="s">
        <v>1334</v>
      </c>
      <c r="V60" s="1" t="s">
        <v>1379</v>
      </c>
    </row>
    <row r="61" s="1" customFormat="1" spans="1:22">
      <c r="A61" s="3">
        <v>999229308202958</v>
      </c>
      <c r="B61" s="1" t="s">
        <v>1576</v>
      </c>
      <c r="C61" s="1" t="s">
        <v>1632</v>
      </c>
      <c r="D61" s="1" t="s">
        <v>1541</v>
      </c>
      <c r="E61" s="1" t="s">
        <v>1633</v>
      </c>
      <c r="F61" s="1" t="s">
        <v>1478</v>
      </c>
      <c r="G61" s="1" t="s">
        <v>1428</v>
      </c>
      <c r="H61" s="1" t="s">
        <v>1369</v>
      </c>
      <c r="I61" s="1" t="s">
        <v>1622</v>
      </c>
      <c r="J61" s="1" t="s">
        <v>30</v>
      </c>
      <c r="K61" s="1" t="s">
        <v>1560</v>
      </c>
      <c r="L61" s="1" t="s">
        <v>1560</v>
      </c>
      <c r="M61" s="1" t="s">
        <v>1372</v>
      </c>
      <c r="N61" s="1" t="s">
        <v>1372</v>
      </c>
      <c r="O61" s="1" t="s">
        <v>1373</v>
      </c>
      <c r="P61" s="1" t="s">
        <v>1374</v>
      </c>
      <c r="Q61" s="1" t="s">
        <v>1375</v>
      </c>
      <c r="R61" s="1" t="s">
        <v>1634</v>
      </c>
      <c r="S61" s="1" t="s">
        <v>1377</v>
      </c>
      <c r="T61" s="1" t="s">
        <v>1378</v>
      </c>
      <c r="U61" s="1" t="s">
        <v>1334</v>
      </c>
      <c r="V61" s="1" t="s">
        <v>1379</v>
      </c>
    </row>
    <row r="62" s="1" customFormat="1" spans="1:22">
      <c r="A62" s="3">
        <v>999229307622665</v>
      </c>
      <c r="B62" s="1" t="s">
        <v>1576</v>
      </c>
      <c r="C62" s="1" t="s">
        <v>1635</v>
      </c>
      <c r="D62" s="1" t="s">
        <v>1541</v>
      </c>
      <c r="E62" s="1" t="s">
        <v>1636</v>
      </c>
      <c r="F62" s="1" t="s">
        <v>1576</v>
      </c>
      <c r="G62" s="1" t="s">
        <v>1478</v>
      </c>
      <c r="H62" s="1" t="s">
        <v>1369</v>
      </c>
      <c r="I62" s="1" t="s">
        <v>1637</v>
      </c>
      <c r="J62" s="1" t="s">
        <v>30</v>
      </c>
      <c r="K62" s="1" t="s">
        <v>1638</v>
      </c>
      <c r="L62" s="1" t="s">
        <v>1638</v>
      </c>
      <c r="M62" s="1" t="s">
        <v>1372</v>
      </c>
      <c r="N62" s="1" t="s">
        <v>1372</v>
      </c>
      <c r="O62" s="1" t="s">
        <v>1373</v>
      </c>
      <c r="P62" s="1" t="s">
        <v>1374</v>
      </c>
      <c r="Q62" s="1" t="s">
        <v>1375</v>
      </c>
      <c r="R62" s="1" t="s">
        <v>1639</v>
      </c>
      <c r="S62" s="1" t="s">
        <v>1377</v>
      </c>
      <c r="T62" s="1" t="s">
        <v>1378</v>
      </c>
      <c r="U62" s="1" t="s">
        <v>1334</v>
      </c>
      <c r="V62" s="1" t="s">
        <v>1379</v>
      </c>
    </row>
    <row r="63" s="1" customFormat="1" spans="1:22">
      <c r="A63" s="3">
        <v>999229307404578</v>
      </c>
      <c r="B63" s="1" t="s">
        <v>1576</v>
      </c>
      <c r="C63" s="1" t="s">
        <v>1640</v>
      </c>
      <c r="D63" s="1" t="s">
        <v>1541</v>
      </c>
      <c r="E63" s="1" t="s">
        <v>1641</v>
      </c>
      <c r="F63" s="1" t="s">
        <v>1428</v>
      </c>
      <c r="G63" s="1" t="s">
        <v>1397</v>
      </c>
      <c r="H63" s="1" t="s">
        <v>1369</v>
      </c>
      <c r="I63" s="1" t="s">
        <v>1642</v>
      </c>
      <c r="J63" s="1" t="s">
        <v>30</v>
      </c>
      <c r="K63" s="1" t="s">
        <v>1643</v>
      </c>
      <c r="L63" s="1" t="s">
        <v>1643</v>
      </c>
      <c r="M63" s="1" t="s">
        <v>1372</v>
      </c>
      <c r="N63" s="1" t="s">
        <v>1372</v>
      </c>
      <c r="O63" s="1" t="s">
        <v>1373</v>
      </c>
      <c r="P63" s="1" t="s">
        <v>1374</v>
      </c>
      <c r="Q63" s="1" t="s">
        <v>1375</v>
      </c>
      <c r="R63" s="1" t="s">
        <v>1644</v>
      </c>
      <c r="S63" s="1" t="s">
        <v>1377</v>
      </c>
      <c r="T63" s="1" t="s">
        <v>1378</v>
      </c>
      <c r="U63" s="1" t="s">
        <v>1334</v>
      </c>
      <c r="V63" s="1" t="s">
        <v>1379</v>
      </c>
    </row>
    <row r="64" s="1" customFormat="1" spans="1:22">
      <c r="A64" s="3">
        <v>999229307121693</v>
      </c>
      <c r="B64" s="1" t="s">
        <v>1576</v>
      </c>
      <c r="C64" s="1" t="s">
        <v>1645</v>
      </c>
      <c r="D64" s="1" t="s">
        <v>1646</v>
      </c>
      <c r="E64" s="1" t="s">
        <v>1647</v>
      </c>
      <c r="F64" s="1" t="s">
        <v>1576</v>
      </c>
      <c r="G64" s="1" t="s">
        <v>1428</v>
      </c>
      <c r="H64" s="1" t="s">
        <v>1369</v>
      </c>
      <c r="I64" s="1" t="s">
        <v>1648</v>
      </c>
      <c r="J64" s="1" t="s">
        <v>30</v>
      </c>
      <c r="K64" s="1" t="s">
        <v>1649</v>
      </c>
      <c r="L64" s="1" t="s">
        <v>1649</v>
      </c>
      <c r="M64" s="1" t="s">
        <v>1372</v>
      </c>
      <c r="N64" s="1" t="s">
        <v>1372</v>
      </c>
      <c r="O64" s="1" t="s">
        <v>1373</v>
      </c>
      <c r="P64" s="1" t="s">
        <v>1374</v>
      </c>
      <c r="Q64" s="1" t="s">
        <v>1375</v>
      </c>
      <c r="R64" s="1" t="s">
        <v>1650</v>
      </c>
      <c r="S64" s="1" t="s">
        <v>1377</v>
      </c>
      <c r="T64" s="1" t="s">
        <v>1378</v>
      </c>
      <c r="U64" s="1" t="s">
        <v>1334</v>
      </c>
      <c r="V64" s="1" t="s">
        <v>1379</v>
      </c>
    </row>
    <row r="65" s="1" customFormat="1" spans="1:22">
      <c r="A65" s="3">
        <v>999229307068526</v>
      </c>
      <c r="B65" s="1" t="s">
        <v>1576</v>
      </c>
      <c r="C65" s="1" t="s">
        <v>1651</v>
      </c>
      <c r="D65" s="1" t="s">
        <v>1652</v>
      </c>
      <c r="E65" s="1" t="s">
        <v>1653</v>
      </c>
      <c r="F65" s="1" t="s">
        <v>1576</v>
      </c>
      <c r="G65" s="1" t="s">
        <v>1478</v>
      </c>
      <c r="H65" s="1" t="s">
        <v>1369</v>
      </c>
      <c r="I65" s="1" t="s">
        <v>1654</v>
      </c>
      <c r="J65" s="1" t="s">
        <v>30</v>
      </c>
      <c r="K65" s="1" t="s">
        <v>1655</v>
      </c>
      <c r="L65" s="1" t="s">
        <v>1655</v>
      </c>
      <c r="M65" s="1" t="s">
        <v>1372</v>
      </c>
      <c r="N65" s="1" t="s">
        <v>1372</v>
      </c>
      <c r="O65" s="1" t="s">
        <v>1373</v>
      </c>
      <c r="P65" s="1" t="s">
        <v>1374</v>
      </c>
      <c r="Q65" s="1" t="s">
        <v>1375</v>
      </c>
      <c r="R65" s="1" t="s">
        <v>1656</v>
      </c>
      <c r="S65" s="1" t="s">
        <v>1377</v>
      </c>
      <c r="T65" s="1" t="s">
        <v>1378</v>
      </c>
      <c r="U65" s="1" t="s">
        <v>1334</v>
      </c>
      <c r="V65" s="1" t="s">
        <v>1404</v>
      </c>
    </row>
    <row r="66" s="1" customFormat="1" spans="1:22">
      <c r="A66" s="3">
        <v>999229306799957</v>
      </c>
      <c r="B66" s="1" t="s">
        <v>1576</v>
      </c>
      <c r="C66" s="1" t="s">
        <v>1657</v>
      </c>
      <c r="D66" s="1" t="s">
        <v>1436</v>
      </c>
      <c r="E66" s="1" t="s">
        <v>1658</v>
      </c>
      <c r="F66" s="1" t="s">
        <v>1397</v>
      </c>
      <c r="G66" s="1" t="s">
        <v>1368</v>
      </c>
      <c r="H66" s="1" t="s">
        <v>1369</v>
      </c>
      <c r="I66" s="1" t="s">
        <v>1659</v>
      </c>
      <c r="J66" s="1" t="s">
        <v>30</v>
      </c>
      <c r="K66" s="1" t="s">
        <v>1660</v>
      </c>
      <c r="L66" s="1" t="s">
        <v>1660</v>
      </c>
      <c r="M66" s="1" t="s">
        <v>1372</v>
      </c>
      <c r="N66" s="1" t="s">
        <v>1372</v>
      </c>
      <c r="O66" s="1" t="s">
        <v>1373</v>
      </c>
      <c r="P66" s="1" t="s">
        <v>1374</v>
      </c>
      <c r="Q66" s="1" t="s">
        <v>1375</v>
      </c>
      <c r="R66" s="1" t="s">
        <v>1661</v>
      </c>
      <c r="S66" s="1" t="s">
        <v>1377</v>
      </c>
      <c r="T66" s="1" t="s">
        <v>1378</v>
      </c>
      <c r="U66" s="1" t="s">
        <v>1334</v>
      </c>
      <c r="V66" s="1" t="s">
        <v>1379</v>
      </c>
    </row>
    <row r="67" s="1" customFormat="1" spans="1:22">
      <c r="A67" s="3">
        <v>999229306746596</v>
      </c>
      <c r="B67" s="1" t="s">
        <v>1576</v>
      </c>
      <c r="C67" s="1" t="s">
        <v>1662</v>
      </c>
      <c r="D67" s="1" t="s">
        <v>1541</v>
      </c>
      <c r="E67" s="1" t="s">
        <v>1663</v>
      </c>
      <c r="F67" s="1" t="s">
        <v>1576</v>
      </c>
      <c r="G67" s="1" t="s">
        <v>1428</v>
      </c>
      <c r="H67" s="1" t="s">
        <v>1369</v>
      </c>
      <c r="I67" s="1" t="s">
        <v>1642</v>
      </c>
      <c r="J67" s="1" t="s">
        <v>30</v>
      </c>
      <c r="K67" s="1" t="s">
        <v>1643</v>
      </c>
      <c r="L67" s="1" t="s">
        <v>1643</v>
      </c>
      <c r="M67" s="1" t="s">
        <v>1372</v>
      </c>
      <c r="N67" s="1" t="s">
        <v>1372</v>
      </c>
      <c r="O67" s="1" t="s">
        <v>1373</v>
      </c>
      <c r="P67" s="1" t="s">
        <v>1374</v>
      </c>
      <c r="Q67" s="1" t="s">
        <v>1375</v>
      </c>
      <c r="R67" s="1" t="s">
        <v>1664</v>
      </c>
      <c r="S67" s="1" t="s">
        <v>1377</v>
      </c>
      <c r="T67" s="1" t="s">
        <v>1378</v>
      </c>
      <c r="U67" s="1" t="s">
        <v>1334</v>
      </c>
      <c r="V67" s="1" t="s">
        <v>1379</v>
      </c>
    </row>
    <row r="68" s="1" customFormat="1" spans="1:22">
      <c r="A68" s="3">
        <v>999229306692778</v>
      </c>
      <c r="B68" s="1" t="s">
        <v>1576</v>
      </c>
      <c r="C68" s="1" t="s">
        <v>1665</v>
      </c>
      <c r="D68" s="1" t="s">
        <v>1666</v>
      </c>
      <c r="E68" s="1" t="s">
        <v>1667</v>
      </c>
      <c r="F68" s="1" t="s">
        <v>1576</v>
      </c>
      <c r="G68" s="1" t="s">
        <v>1478</v>
      </c>
      <c r="H68" s="1" t="s">
        <v>1369</v>
      </c>
      <c r="I68" s="1" t="s">
        <v>1668</v>
      </c>
      <c r="J68" s="1" t="s">
        <v>30</v>
      </c>
      <c r="K68" s="1" t="s">
        <v>1669</v>
      </c>
      <c r="L68" s="1" t="s">
        <v>1669</v>
      </c>
      <c r="M68" s="1" t="s">
        <v>1372</v>
      </c>
      <c r="N68" s="1" t="s">
        <v>1372</v>
      </c>
      <c r="O68" s="1" t="s">
        <v>1373</v>
      </c>
      <c r="P68" s="1" t="s">
        <v>1374</v>
      </c>
      <c r="Q68" s="1" t="s">
        <v>1375</v>
      </c>
      <c r="R68" s="1" t="s">
        <v>1670</v>
      </c>
      <c r="S68" s="1" t="s">
        <v>1377</v>
      </c>
      <c r="T68" s="1" t="s">
        <v>1378</v>
      </c>
      <c r="U68" s="1" t="s">
        <v>1334</v>
      </c>
      <c r="V68" s="1" t="s">
        <v>1504</v>
      </c>
    </row>
    <row r="69" s="1" customFormat="1" spans="1:22">
      <c r="A69" s="3">
        <v>999229306672621</v>
      </c>
      <c r="B69" s="1" t="s">
        <v>1576</v>
      </c>
      <c r="C69" s="1" t="s">
        <v>1671</v>
      </c>
      <c r="D69" s="1" t="s">
        <v>1672</v>
      </c>
      <c r="E69" s="1" t="s">
        <v>1673</v>
      </c>
      <c r="F69" s="1" t="s">
        <v>1364</v>
      </c>
      <c r="G69" s="1" t="s">
        <v>1368</v>
      </c>
      <c r="H69" s="1" t="s">
        <v>1369</v>
      </c>
      <c r="I69" s="1" t="s">
        <v>1674</v>
      </c>
      <c r="J69" s="1" t="s">
        <v>30</v>
      </c>
      <c r="K69" s="1" t="s">
        <v>1675</v>
      </c>
      <c r="L69" s="1" t="s">
        <v>1675</v>
      </c>
      <c r="M69" s="1" t="s">
        <v>1372</v>
      </c>
      <c r="N69" s="1" t="s">
        <v>1372</v>
      </c>
      <c r="O69" s="1" t="s">
        <v>1373</v>
      </c>
      <c r="P69" s="1" t="s">
        <v>1374</v>
      </c>
      <c r="Q69" s="1" t="s">
        <v>1375</v>
      </c>
      <c r="R69" s="1" t="s">
        <v>1676</v>
      </c>
      <c r="S69" s="1" t="s">
        <v>1377</v>
      </c>
      <c r="T69" s="1" t="s">
        <v>1378</v>
      </c>
      <c r="U69" s="1" t="s">
        <v>1334</v>
      </c>
      <c r="V69" s="1" t="s">
        <v>1504</v>
      </c>
    </row>
    <row r="70" s="1" customFormat="1" spans="1:22">
      <c r="A70" s="3">
        <v>999229306339529</v>
      </c>
      <c r="B70" s="1" t="s">
        <v>1576</v>
      </c>
      <c r="C70" s="1" t="s">
        <v>1677</v>
      </c>
      <c r="D70" s="1" t="s">
        <v>1541</v>
      </c>
      <c r="E70" s="1" t="s">
        <v>1678</v>
      </c>
      <c r="F70" s="1" t="s">
        <v>1576</v>
      </c>
      <c r="G70" s="1" t="s">
        <v>1428</v>
      </c>
      <c r="H70" s="1" t="s">
        <v>1369</v>
      </c>
      <c r="I70" s="1" t="s">
        <v>1642</v>
      </c>
      <c r="J70" s="1" t="s">
        <v>30</v>
      </c>
      <c r="K70" s="1" t="s">
        <v>1679</v>
      </c>
      <c r="L70" s="1" t="s">
        <v>1679</v>
      </c>
      <c r="M70" s="1" t="s">
        <v>1372</v>
      </c>
      <c r="N70" s="1" t="s">
        <v>1372</v>
      </c>
      <c r="O70" s="1" t="s">
        <v>1373</v>
      </c>
      <c r="P70" s="1" t="s">
        <v>1374</v>
      </c>
      <c r="Q70" s="1" t="s">
        <v>1375</v>
      </c>
      <c r="R70" s="1" t="s">
        <v>1680</v>
      </c>
      <c r="S70" s="1" t="s">
        <v>1377</v>
      </c>
      <c r="T70" s="1" t="s">
        <v>1378</v>
      </c>
      <c r="U70" s="1" t="s">
        <v>1334</v>
      </c>
      <c r="V70" s="1" t="s">
        <v>1379</v>
      </c>
    </row>
    <row r="71" s="1" customFormat="1" spans="1:22">
      <c r="A71" s="3">
        <v>999229303119533</v>
      </c>
      <c r="B71" s="1" t="s">
        <v>1681</v>
      </c>
      <c r="C71" s="1" t="s">
        <v>1682</v>
      </c>
      <c r="D71" s="1" t="s">
        <v>1436</v>
      </c>
      <c r="E71" s="1" t="s">
        <v>1683</v>
      </c>
      <c r="F71" s="1" t="s">
        <v>1397</v>
      </c>
      <c r="G71" s="1" t="s">
        <v>1368</v>
      </c>
      <c r="H71" s="1" t="s">
        <v>1369</v>
      </c>
      <c r="I71" s="1" t="s">
        <v>1486</v>
      </c>
      <c r="J71" s="1" t="s">
        <v>30</v>
      </c>
      <c r="K71" s="1" t="s">
        <v>1684</v>
      </c>
      <c r="L71" s="1" t="s">
        <v>1684</v>
      </c>
      <c r="M71" s="1" t="s">
        <v>1372</v>
      </c>
      <c r="N71" s="1" t="s">
        <v>1372</v>
      </c>
      <c r="O71" s="1" t="s">
        <v>1373</v>
      </c>
      <c r="P71" s="1" t="s">
        <v>1374</v>
      </c>
      <c r="Q71" s="1" t="s">
        <v>1375</v>
      </c>
      <c r="R71" s="1" t="s">
        <v>1685</v>
      </c>
      <c r="S71" s="1" t="s">
        <v>1377</v>
      </c>
      <c r="T71" s="1" t="s">
        <v>1378</v>
      </c>
      <c r="U71" s="1" t="s">
        <v>1334</v>
      </c>
      <c r="V71" s="1" t="s">
        <v>1379</v>
      </c>
    </row>
    <row r="72" s="1" customFormat="1" spans="1:22">
      <c r="A72" s="3">
        <v>999229303050909</v>
      </c>
      <c r="B72" s="1" t="s">
        <v>1681</v>
      </c>
      <c r="C72" s="1" t="s">
        <v>1686</v>
      </c>
      <c r="D72" s="1" t="s">
        <v>1541</v>
      </c>
      <c r="E72" s="1" t="s">
        <v>1687</v>
      </c>
      <c r="F72" s="1" t="s">
        <v>1478</v>
      </c>
      <c r="G72" s="1" t="s">
        <v>1428</v>
      </c>
      <c r="H72" s="1" t="s">
        <v>1369</v>
      </c>
      <c r="I72" s="1" t="s">
        <v>1637</v>
      </c>
      <c r="J72" s="1" t="s">
        <v>30</v>
      </c>
      <c r="K72" s="1" t="s">
        <v>1688</v>
      </c>
      <c r="L72" s="1" t="s">
        <v>1688</v>
      </c>
      <c r="M72" s="1" t="s">
        <v>1372</v>
      </c>
      <c r="N72" s="1" t="s">
        <v>1372</v>
      </c>
      <c r="O72" s="1" t="s">
        <v>1373</v>
      </c>
      <c r="P72" s="1" t="s">
        <v>1374</v>
      </c>
      <c r="Q72" s="1" t="s">
        <v>1375</v>
      </c>
      <c r="R72" s="1" t="s">
        <v>1689</v>
      </c>
      <c r="S72" s="1" t="s">
        <v>1377</v>
      </c>
      <c r="T72" s="1" t="s">
        <v>1378</v>
      </c>
      <c r="U72" s="1" t="s">
        <v>1334</v>
      </c>
      <c r="V72" s="1" t="s">
        <v>1379</v>
      </c>
    </row>
    <row r="73" s="1" customFormat="1" spans="1:22">
      <c r="A73" s="3">
        <v>29302997053</v>
      </c>
      <c r="B73" s="1" t="s">
        <v>1681</v>
      </c>
      <c r="C73" s="1" t="s">
        <v>1690</v>
      </c>
      <c r="D73" s="1" t="s">
        <v>1412</v>
      </c>
      <c r="E73" s="1" t="s">
        <v>1691</v>
      </c>
      <c r="F73" s="1" t="s">
        <v>1397</v>
      </c>
      <c r="G73" s="1" t="s">
        <v>1368</v>
      </c>
      <c r="H73" s="1" t="s">
        <v>1369</v>
      </c>
      <c r="I73" s="1" t="s">
        <v>1692</v>
      </c>
      <c r="J73" s="1" t="s">
        <v>30</v>
      </c>
      <c r="K73" s="1" t="s">
        <v>1693</v>
      </c>
      <c r="L73" s="1" t="s">
        <v>1693</v>
      </c>
      <c r="M73" s="1" t="s">
        <v>1372</v>
      </c>
      <c r="N73" s="1" t="s">
        <v>1372</v>
      </c>
      <c r="O73" s="1" t="s">
        <v>1373</v>
      </c>
      <c r="P73" s="1" t="s">
        <v>1374</v>
      </c>
      <c r="Q73" s="1" t="s">
        <v>1375</v>
      </c>
      <c r="R73" s="1" t="s">
        <v>1694</v>
      </c>
      <c r="S73" s="1" t="s">
        <v>1377</v>
      </c>
      <c r="T73" s="1" t="s">
        <v>1378</v>
      </c>
      <c r="U73" s="1" t="s">
        <v>1334</v>
      </c>
      <c r="V73" s="1" t="s">
        <v>1404</v>
      </c>
    </row>
    <row r="74" s="1" customFormat="1" spans="1:22">
      <c r="A74" s="3">
        <v>999229302621209</v>
      </c>
      <c r="B74" s="1" t="s">
        <v>1681</v>
      </c>
      <c r="C74" s="1" t="s">
        <v>1695</v>
      </c>
      <c r="D74" s="1" t="s">
        <v>1696</v>
      </c>
      <c r="E74" s="1" t="s">
        <v>1697</v>
      </c>
      <c r="F74" s="1" t="s">
        <v>1576</v>
      </c>
      <c r="G74" s="1" t="s">
        <v>1397</v>
      </c>
      <c r="H74" s="1" t="s">
        <v>1369</v>
      </c>
      <c r="I74" s="1" t="s">
        <v>1698</v>
      </c>
      <c r="J74" s="1" t="s">
        <v>30</v>
      </c>
      <c r="K74" s="1" t="s">
        <v>1699</v>
      </c>
      <c r="L74" s="1" t="s">
        <v>1699</v>
      </c>
      <c r="M74" s="1" t="s">
        <v>1372</v>
      </c>
      <c r="N74" s="1" t="s">
        <v>1372</v>
      </c>
      <c r="O74" s="1" t="s">
        <v>1373</v>
      </c>
      <c r="P74" s="1" t="s">
        <v>1374</v>
      </c>
      <c r="Q74" s="1" t="s">
        <v>1375</v>
      </c>
      <c r="R74" s="1" t="s">
        <v>1700</v>
      </c>
      <c r="S74" s="1" t="s">
        <v>1377</v>
      </c>
      <c r="T74" s="1" t="s">
        <v>1378</v>
      </c>
      <c r="U74" s="1" t="s">
        <v>1334</v>
      </c>
      <c r="V74" s="1" t="s">
        <v>1379</v>
      </c>
    </row>
    <row r="75" s="1" customFormat="1" spans="1:22">
      <c r="A75" s="3">
        <v>999229302208306</v>
      </c>
      <c r="B75" s="1" t="s">
        <v>1681</v>
      </c>
      <c r="C75" s="1" t="s">
        <v>1701</v>
      </c>
      <c r="D75" s="1" t="s">
        <v>1702</v>
      </c>
      <c r="E75" s="1" t="s">
        <v>1703</v>
      </c>
      <c r="F75" s="1" t="s">
        <v>1576</v>
      </c>
      <c r="G75" s="1" t="s">
        <v>1428</v>
      </c>
      <c r="H75" s="1" t="s">
        <v>1369</v>
      </c>
      <c r="I75" s="1" t="s">
        <v>1704</v>
      </c>
      <c r="J75" s="1" t="s">
        <v>30</v>
      </c>
      <c r="K75" s="1" t="s">
        <v>1705</v>
      </c>
      <c r="L75" s="1" t="s">
        <v>1705</v>
      </c>
      <c r="M75" s="1" t="s">
        <v>1372</v>
      </c>
      <c r="N75" s="1" t="s">
        <v>1372</v>
      </c>
      <c r="O75" s="1" t="s">
        <v>1373</v>
      </c>
      <c r="P75" s="1" t="s">
        <v>1374</v>
      </c>
      <c r="Q75" s="1" t="s">
        <v>1375</v>
      </c>
      <c r="R75" s="1" t="s">
        <v>1706</v>
      </c>
      <c r="S75" s="1" t="s">
        <v>1377</v>
      </c>
      <c r="T75" s="1" t="s">
        <v>1378</v>
      </c>
      <c r="U75" s="1" t="s">
        <v>1334</v>
      </c>
      <c r="V75" s="1" t="s">
        <v>1379</v>
      </c>
    </row>
    <row r="76" s="1" customFormat="1" spans="1:22">
      <c r="A76" s="3">
        <v>999229300174001</v>
      </c>
      <c r="B76" s="1" t="s">
        <v>1681</v>
      </c>
      <c r="C76" s="1" t="s">
        <v>1707</v>
      </c>
      <c r="D76" s="1" t="s">
        <v>1708</v>
      </c>
      <c r="E76" s="1" t="s">
        <v>1709</v>
      </c>
      <c r="F76" s="1" t="s">
        <v>1428</v>
      </c>
      <c r="G76" s="1" t="s">
        <v>1368</v>
      </c>
      <c r="H76" s="1" t="s">
        <v>1369</v>
      </c>
      <c r="I76" s="1" t="s">
        <v>1710</v>
      </c>
      <c r="J76" s="1" t="s">
        <v>30</v>
      </c>
      <c r="K76" s="1" t="s">
        <v>1711</v>
      </c>
      <c r="L76" s="1" t="s">
        <v>1711</v>
      </c>
      <c r="M76" s="1" t="s">
        <v>1372</v>
      </c>
      <c r="N76" s="1" t="s">
        <v>1372</v>
      </c>
      <c r="O76" s="1" t="s">
        <v>1373</v>
      </c>
      <c r="P76" s="1" t="s">
        <v>1374</v>
      </c>
      <c r="Q76" s="1" t="s">
        <v>1375</v>
      </c>
      <c r="R76" s="1" t="s">
        <v>1712</v>
      </c>
      <c r="S76" s="1" t="s">
        <v>1377</v>
      </c>
      <c r="T76" s="1" t="s">
        <v>1378</v>
      </c>
      <c r="U76" s="1" t="s">
        <v>1334</v>
      </c>
      <c r="V76" s="1" t="s">
        <v>1379</v>
      </c>
    </row>
    <row r="77" s="1" customFormat="1" spans="1:22">
      <c r="A77" s="3">
        <v>999229300124357</v>
      </c>
      <c r="B77" s="1" t="s">
        <v>1681</v>
      </c>
      <c r="C77" s="1" t="s">
        <v>1713</v>
      </c>
      <c r="D77" s="1" t="s">
        <v>1541</v>
      </c>
      <c r="E77" s="1" t="s">
        <v>1714</v>
      </c>
      <c r="F77" s="1" t="s">
        <v>1478</v>
      </c>
      <c r="G77" s="1" t="s">
        <v>1428</v>
      </c>
      <c r="H77" s="1" t="s">
        <v>1369</v>
      </c>
      <c r="I77" s="1" t="s">
        <v>1715</v>
      </c>
      <c r="J77" s="1" t="s">
        <v>30</v>
      </c>
      <c r="K77" s="1" t="s">
        <v>1716</v>
      </c>
      <c r="L77" s="1" t="s">
        <v>1716</v>
      </c>
      <c r="M77" s="1" t="s">
        <v>1372</v>
      </c>
      <c r="N77" s="1" t="s">
        <v>1372</v>
      </c>
      <c r="O77" s="1" t="s">
        <v>1373</v>
      </c>
      <c r="P77" s="1" t="s">
        <v>1374</v>
      </c>
      <c r="Q77" s="1" t="s">
        <v>1375</v>
      </c>
      <c r="R77" s="1" t="s">
        <v>1717</v>
      </c>
      <c r="S77" s="1" t="s">
        <v>1377</v>
      </c>
      <c r="T77" s="1" t="s">
        <v>1378</v>
      </c>
      <c r="U77" s="1" t="s">
        <v>1334</v>
      </c>
      <c r="V77" s="1" t="s">
        <v>1379</v>
      </c>
    </row>
    <row r="78" s="1" customFormat="1" spans="1:22">
      <c r="A78" s="3">
        <v>999229299947630</v>
      </c>
      <c r="B78" s="1" t="s">
        <v>1681</v>
      </c>
      <c r="C78" s="1" t="s">
        <v>1718</v>
      </c>
      <c r="D78" s="1" t="s">
        <v>1719</v>
      </c>
      <c r="E78" s="1" t="s">
        <v>1720</v>
      </c>
      <c r="F78" s="1" t="s">
        <v>1576</v>
      </c>
      <c r="G78" s="1" t="s">
        <v>1397</v>
      </c>
      <c r="H78" s="1" t="s">
        <v>1369</v>
      </c>
      <c r="I78" s="1" t="s">
        <v>1721</v>
      </c>
      <c r="J78" s="1" t="s">
        <v>30</v>
      </c>
      <c r="K78" s="1" t="s">
        <v>1722</v>
      </c>
      <c r="L78" s="1" t="s">
        <v>1722</v>
      </c>
      <c r="M78" s="1" t="s">
        <v>1372</v>
      </c>
      <c r="N78" s="1" t="s">
        <v>1372</v>
      </c>
      <c r="O78" s="1" t="s">
        <v>1373</v>
      </c>
      <c r="P78" s="1" t="s">
        <v>1374</v>
      </c>
      <c r="Q78" s="1" t="s">
        <v>1375</v>
      </c>
      <c r="R78" s="1" t="s">
        <v>1723</v>
      </c>
      <c r="S78" s="1" t="s">
        <v>1377</v>
      </c>
      <c r="T78" s="1" t="s">
        <v>1378</v>
      </c>
      <c r="U78" s="1" t="s">
        <v>1334</v>
      </c>
      <c r="V78" s="1" t="s">
        <v>1379</v>
      </c>
    </row>
    <row r="79" s="1" customFormat="1" spans="1:22">
      <c r="A79" s="3">
        <v>999229299754594</v>
      </c>
      <c r="B79" s="1" t="s">
        <v>1681</v>
      </c>
      <c r="C79" s="1" t="s">
        <v>1724</v>
      </c>
      <c r="D79" s="1" t="s">
        <v>1547</v>
      </c>
      <c r="E79" s="1" t="s">
        <v>1725</v>
      </c>
      <c r="F79" s="1" t="s">
        <v>1681</v>
      </c>
      <c r="G79" s="1" t="s">
        <v>1576</v>
      </c>
      <c r="H79" s="1" t="s">
        <v>1369</v>
      </c>
      <c r="I79" s="1" t="s">
        <v>1726</v>
      </c>
      <c r="J79" s="1" t="s">
        <v>30</v>
      </c>
      <c r="K79" s="1" t="s">
        <v>1727</v>
      </c>
      <c r="L79" s="1" t="s">
        <v>1727</v>
      </c>
      <c r="M79" s="1" t="s">
        <v>1372</v>
      </c>
      <c r="N79" s="1" t="s">
        <v>1372</v>
      </c>
      <c r="O79" s="1" t="s">
        <v>1373</v>
      </c>
      <c r="P79" s="1" t="s">
        <v>1374</v>
      </c>
      <c r="Q79" s="1" t="s">
        <v>1375</v>
      </c>
      <c r="R79" s="1" t="s">
        <v>1728</v>
      </c>
      <c r="S79" s="1" t="s">
        <v>1377</v>
      </c>
      <c r="T79" s="1" t="s">
        <v>1378</v>
      </c>
      <c r="U79" s="1" t="s">
        <v>1334</v>
      </c>
      <c r="V79" s="1" t="s">
        <v>1504</v>
      </c>
    </row>
    <row r="80" s="1" customFormat="1" spans="1:22">
      <c r="A80" s="3">
        <v>999229299653079</v>
      </c>
      <c r="B80" s="1" t="s">
        <v>1681</v>
      </c>
      <c r="C80" s="1" t="s">
        <v>1729</v>
      </c>
      <c r="D80" s="1" t="s">
        <v>1436</v>
      </c>
      <c r="E80" s="1" t="s">
        <v>1730</v>
      </c>
      <c r="F80" s="1" t="s">
        <v>1428</v>
      </c>
      <c r="G80" s="1" t="s">
        <v>1364</v>
      </c>
      <c r="H80" s="1" t="s">
        <v>1369</v>
      </c>
      <c r="I80" s="1" t="s">
        <v>1486</v>
      </c>
      <c r="J80" s="1" t="s">
        <v>30</v>
      </c>
      <c r="K80" s="1" t="s">
        <v>1684</v>
      </c>
      <c r="L80" s="1" t="s">
        <v>1684</v>
      </c>
      <c r="M80" s="1" t="s">
        <v>1372</v>
      </c>
      <c r="N80" s="1" t="s">
        <v>1372</v>
      </c>
      <c r="O80" s="1" t="s">
        <v>1373</v>
      </c>
      <c r="P80" s="1" t="s">
        <v>1374</v>
      </c>
      <c r="Q80" s="1" t="s">
        <v>1375</v>
      </c>
      <c r="R80" s="1" t="s">
        <v>1731</v>
      </c>
      <c r="S80" s="1" t="s">
        <v>1377</v>
      </c>
      <c r="T80" s="1" t="s">
        <v>1378</v>
      </c>
      <c r="U80" s="1" t="s">
        <v>1334</v>
      </c>
      <c r="V80" s="1" t="s">
        <v>1379</v>
      </c>
    </row>
    <row r="81" s="1" customFormat="1" spans="1:22">
      <c r="A81" s="3">
        <v>999229299631215</v>
      </c>
      <c r="B81" s="1" t="s">
        <v>1681</v>
      </c>
      <c r="C81" s="1" t="s">
        <v>1732</v>
      </c>
      <c r="D81" s="1" t="s">
        <v>1547</v>
      </c>
      <c r="E81" s="1" t="s">
        <v>1733</v>
      </c>
      <c r="F81" s="1" t="s">
        <v>1681</v>
      </c>
      <c r="G81" s="1" t="s">
        <v>1576</v>
      </c>
      <c r="H81" s="1" t="s">
        <v>1369</v>
      </c>
      <c r="I81" s="1" t="s">
        <v>1734</v>
      </c>
      <c r="J81" s="1" t="s">
        <v>30</v>
      </c>
      <c r="K81" s="1" t="s">
        <v>1735</v>
      </c>
      <c r="L81" s="1" t="s">
        <v>1735</v>
      </c>
      <c r="M81" s="1" t="s">
        <v>1372</v>
      </c>
      <c r="N81" s="1" t="s">
        <v>1372</v>
      </c>
      <c r="O81" s="1" t="s">
        <v>1373</v>
      </c>
      <c r="P81" s="1" t="s">
        <v>1374</v>
      </c>
      <c r="Q81" s="1" t="s">
        <v>1375</v>
      </c>
      <c r="R81" s="1" t="s">
        <v>1736</v>
      </c>
      <c r="S81" s="1" t="s">
        <v>1377</v>
      </c>
      <c r="T81" s="1" t="s">
        <v>1378</v>
      </c>
      <c r="U81" s="1" t="s">
        <v>1334</v>
      </c>
      <c r="V81" s="1" t="s">
        <v>1504</v>
      </c>
    </row>
    <row r="82" s="1" customFormat="1" spans="1:22">
      <c r="A82" s="3">
        <v>999229299566861</v>
      </c>
      <c r="B82" s="1" t="s">
        <v>1681</v>
      </c>
      <c r="C82" s="1" t="s">
        <v>1737</v>
      </c>
      <c r="D82" s="1" t="s">
        <v>1547</v>
      </c>
      <c r="E82" s="1" t="s">
        <v>1738</v>
      </c>
      <c r="F82" s="1" t="s">
        <v>1681</v>
      </c>
      <c r="G82" s="1" t="s">
        <v>1576</v>
      </c>
      <c r="H82" s="1" t="s">
        <v>1369</v>
      </c>
      <c r="I82" s="1" t="s">
        <v>1617</v>
      </c>
      <c r="J82" s="1" t="s">
        <v>30</v>
      </c>
      <c r="K82" s="1" t="s">
        <v>1739</v>
      </c>
      <c r="L82" s="1" t="s">
        <v>1739</v>
      </c>
      <c r="M82" s="1" t="s">
        <v>1372</v>
      </c>
      <c r="N82" s="1" t="s">
        <v>1372</v>
      </c>
      <c r="O82" s="1" t="s">
        <v>1373</v>
      </c>
      <c r="P82" s="1" t="s">
        <v>1374</v>
      </c>
      <c r="Q82" s="1" t="s">
        <v>1375</v>
      </c>
      <c r="R82" s="1" t="s">
        <v>1740</v>
      </c>
      <c r="S82" s="1" t="s">
        <v>1377</v>
      </c>
      <c r="T82" s="1" t="s">
        <v>1378</v>
      </c>
      <c r="U82" s="1" t="s">
        <v>1334</v>
      </c>
      <c r="V82" s="1" t="s">
        <v>1504</v>
      </c>
    </row>
    <row r="83" s="1" customFormat="1" spans="1:22">
      <c r="A83" s="3">
        <v>999229297886205</v>
      </c>
      <c r="B83" s="1" t="s">
        <v>1681</v>
      </c>
      <c r="C83" s="1" t="s">
        <v>1741</v>
      </c>
      <c r="D83" s="1" t="s">
        <v>1742</v>
      </c>
      <c r="E83" s="1" t="s">
        <v>1743</v>
      </c>
      <c r="F83" s="1" t="s">
        <v>1576</v>
      </c>
      <c r="G83" s="1" t="s">
        <v>1478</v>
      </c>
      <c r="H83" s="1" t="s">
        <v>1369</v>
      </c>
      <c r="I83" s="1" t="s">
        <v>1744</v>
      </c>
      <c r="J83" s="1" t="s">
        <v>30</v>
      </c>
      <c r="K83" s="1" t="s">
        <v>1745</v>
      </c>
      <c r="L83" s="1" t="s">
        <v>1745</v>
      </c>
      <c r="M83" s="1" t="s">
        <v>1372</v>
      </c>
      <c r="N83" s="1" t="s">
        <v>1372</v>
      </c>
      <c r="O83" s="1" t="s">
        <v>1373</v>
      </c>
      <c r="P83" s="1" t="s">
        <v>1374</v>
      </c>
      <c r="Q83" s="1" t="s">
        <v>1375</v>
      </c>
      <c r="R83" s="1" t="s">
        <v>1746</v>
      </c>
      <c r="S83" s="1" t="s">
        <v>1377</v>
      </c>
      <c r="T83" s="1" t="s">
        <v>1378</v>
      </c>
      <c r="U83" s="1" t="s">
        <v>1334</v>
      </c>
      <c r="V83" s="1" t="s">
        <v>1379</v>
      </c>
    </row>
    <row r="84" s="1" customFormat="1" spans="1:22">
      <c r="A84" s="3">
        <v>29296877009</v>
      </c>
      <c r="B84" s="1" t="s">
        <v>1681</v>
      </c>
      <c r="C84" s="1" t="s">
        <v>1747</v>
      </c>
      <c r="D84" s="1" t="s">
        <v>1748</v>
      </c>
      <c r="E84" s="1" t="s">
        <v>1749</v>
      </c>
      <c r="F84" s="1" t="s">
        <v>1576</v>
      </c>
      <c r="G84" s="1" t="s">
        <v>1397</v>
      </c>
      <c r="H84" s="1" t="s">
        <v>1369</v>
      </c>
      <c r="I84" s="1" t="s">
        <v>1750</v>
      </c>
      <c r="J84" s="1" t="s">
        <v>30</v>
      </c>
      <c r="K84" s="1" t="s">
        <v>1751</v>
      </c>
      <c r="L84" s="1" t="s">
        <v>1751</v>
      </c>
      <c r="M84" s="1" t="s">
        <v>1372</v>
      </c>
      <c r="N84" s="1" t="s">
        <v>1372</v>
      </c>
      <c r="O84" s="1" t="s">
        <v>1373</v>
      </c>
      <c r="P84" s="1" t="s">
        <v>1374</v>
      </c>
      <c r="Q84" s="1" t="s">
        <v>1375</v>
      </c>
      <c r="R84" s="1" t="s">
        <v>1752</v>
      </c>
      <c r="S84" s="1" t="s">
        <v>1377</v>
      </c>
      <c r="T84" s="1" t="s">
        <v>1378</v>
      </c>
      <c r="U84" s="1" t="s">
        <v>1334</v>
      </c>
      <c r="V84" s="1" t="s">
        <v>1539</v>
      </c>
    </row>
    <row r="85" s="1" customFormat="1" spans="1:22">
      <c r="A85" s="3">
        <v>999229295686301</v>
      </c>
      <c r="B85" s="1" t="s">
        <v>1681</v>
      </c>
      <c r="C85" s="1" t="s">
        <v>1753</v>
      </c>
      <c r="D85" s="1" t="s">
        <v>1754</v>
      </c>
      <c r="E85" s="1" t="s">
        <v>1755</v>
      </c>
      <c r="F85" s="1" t="s">
        <v>1397</v>
      </c>
      <c r="G85" s="1" t="s">
        <v>1368</v>
      </c>
      <c r="H85" s="1" t="s">
        <v>1369</v>
      </c>
      <c r="I85" s="1" t="s">
        <v>1756</v>
      </c>
      <c r="J85" s="1" t="s">
        <v>30</v>
      </c>
      <c r="K85" s="1" t="s">
        <v>1757</v>
      </c>
      <c r="L85" s="1" t="s">
        <v>1757</v>
      </c>
      <c r="M85" s="1" t="s">
        <v>1372</v>
      </c>
      <c r="N85" s="1" t="s">
        <v>1372</v>
      </c>
      <c r="O85" s="1" t="s">
        <v>1373</v>
      </c>
      <c r="P85" s="1" t="s">
        <v>1374</v>
      </c>
      <c r="Q85" s="1" t="s">
        <v>1375</v>
      </c>
      <c r="R85" s="1" t="s">
        <v>1758</v>
      </c>
      <c r="S85" s="1" t="s">
        <v>1377</v>
      </c>
      <c r="T85" s="1" t="s">
        <v>1378</v>
      </c>
      <c r="U85" s="1" t="s">
        <v>1334</v>
      </c>
      <c r="V85" s="1" t="s">
        <v>1379</v>
      </c>
    </row>
    <row r="86" s="1" customFormat="1" spans="1:22">
      <c r="A86" s="3">
        <v>999229294286850</v>
      </c>
      <c r="B86" s="1" t="s">
        <v>1681</v>
      </c>
      <c r="C86" s="1" t="s">
        <v>1759</v>
      </c>
      <c r="D86" s="1" t="s">
        <v>1436</v>
      </c>
      <c r="E86" s="1" t="s">
        <v>1760</v>
      </c>
      <c r="F86" s="1" t="s">
        <v>1681</v>
      </c>
      <c r="G86" s="1" t="s">
        <v>1478</v>
      </c>
      <c r="H86" s="1" t="s">
        <v>1369</v>
      </c>
      <c r="I86" s="1" t="s">
        <v>1486</v>
      </c>
      <c r="J86" s="1" t="s">
        <v>30</v>
      </c>
      <c r="K86" s="1" t="s">
        <v>1684</v>
      </c>
      <c r="L86" s="1" t="s">
        <v>1684</v>
      </c>
      <c r="M86" s="1" t="s">
        <v>1372</v>
      </c>
      <c r="N86" s="1" t="s">
        <v>1372</v>
      </c>
      <c r="O86" s="1" t="s">
        <v>1373</v>
      </c>
      <c r="P86" s="1" t="s">
        <v>1374</v>
      </c>
      <c r="Q86" s="1" t="s">
        <v>1375</v>
      </c>
      <c r="R86" s="1" t="s">
        <v>1761</v>
      </c>
      <c r="S86" s="1" t="s">
        <v>1377</v>
      </c>
      <c r="T86" s="1" t="s">
        <v>1378</v>
      </c>
      <c r="U86" s="1" t="s">
        <v>1334</v>
      </c>
      <c r="V86" s="1" t="s">
        <v>1379</v>
      </c>
    </row>
    <row r="87" s="1" customFormat="1" spans="1:22">
      <c r="A87" s="3">
        <v>999229293215275</v>
      </c>
      <c r="B87" s="1" t="s">
        <v>1681</v>
      </c>
      <c r="C87" s="1" t="s">
        <v>1762</v>
      </c>
      <c r="D87" s="1" t="s">
        <v>1436</v>
      </c>
      <c r="E87" s="1" t="s">
        <v>1763</v>
      </c>
      <c r="F87" s="1" t="s">
        <v>1397</v>
      </c>
      <c r="G87" s="1" t="s">
        <v>1368</v>
      </c>
      <c r="H87" s="1" t="s">
        <v>1369</v>
      </c>
      <c r="I87" s="1" t="s">
        <v>1486</v>
      </c>
      <c r="J87" s="1" t="s">
        <v>30</v>
      </c>
      <c r="K87" s="1" t="s">
        <v>1684</v>
      </c>
      <c r="L87" s="1" t="s">
        <v>1684</v>
      </c>
      <c r="M87" s="1" t="s">
        <v>1372</v>
      </c>
      <c r="N87" s="1" t="s">
        <v>1372</v>
      </c>
      <c r="O87" s="1" t="s">
        <v>1373</v>
      </c>
      <c r="P87" s="1" t="s">
        <v>1374</v>
      </c>
      <c r="Q87" s="1" t="s">
        <v>1375</v>
      </c>
      <c r="R87" s="1" t="s">
        <v>1764</v>
      </c>
      <c r="S87" s="1" t="s">
        <v>1377</v>
      </c>
      <c r="T87" s="1" t="s">
        <v>1378</v>
      </c>
      <c r="U87" s="1" t="s">
        <v>1334</v>
      </c>
      <c r="V87" s="1" t="s">
        <v>1379</v>
      </c>
    </row>
    <row r="88" s="1" customFormat="1" spans="1:22">
      <c r="A88" s="3">
        <v>999229293116725</v>
      </c>
      <c r="B88" s="1" t="s">
        <v>1681</v>
      </c>
      <c r="C88" s="1" t="s">
        <v>1765</v>
      </c>
      <c r="D88" s="1" t="s">
        <v>1541</v>
      </c>
      <c r="E88" s="1" t="s">
        <v>1766</v>
      </c>
      <c r="F88" s="1" t="s">
        <v>1681</v>
      </c>
      <c r="G88" s="1" t="s">
        <v>1478</v>
      </c>
      <c r="H88" s="1" t="s">
        <v>1369</v>
      </c>
      <c r="I88" s="1" t="s">
        <v>1767</v>
      </c>
      <c r="J88" s="1" t="s">
        <v>30</v>
      </c>
      <c r="K88" s="1" t="s">
        <v>1768</v>
      </c>
      <c r="L88" s="1" t="s">
        <v>1768</v>
      </c>
      <c r="M88" s="1" t="s">
        <v>1372</v>
      </c>
      <c r="N88" s="1" t="s">
        <v>1372</v>
      </c>
      <c r="O88" s="1" t="s">
        <v>1373</v>
      </c>
      <c r="P88" s="1" t="s">
        <v>1374</v>
      </c>
      <c r="Q88" s="1" t="s">
        <v>1375</v>
      </c>
      <c r="R88" s="1" t="s">
        <v>1769</v>
      </c>
      <c r="S88" s="1" t="s">
        <v>1377</v>
      </c>
      <c r="T88" s="1" t="s">
        <v>1378</v>
      </c>
      <c r="U88" s="1" t="s">
        <v>1334</v>
      </c>
      <c r="V88" s="1" t="s">
        <v>1379</v>
      </c>
    </row>
    <row r="89" s="1" customFormat="1" spans="1:22">
      <c r="A89" s="3">
        <v>999229292485126</v>
      </c>
      <c r="B89" s="1" t="s">
        <v>1770</v>
      </c>
      <c r="C89" s="1" t="s">
        <v>1771</v>
      </c>
      <c r="D89" s="1" t="s">
        <v>1406</v>
      </c>
      <c r="E89" s="1" t="s">
        <v>1772</v>
      </c>
      <c r="F89" s="1" t="s">
        <v>1681</v>
      </c>
      <c r="G89" s="1" t="s">
        <v>1576</v>
      </c>
      <c r="H89" s="1" t="s">
        <v>1369</v>
      </c>
      <c r="I89" s="1" t="s">
        <v>1773</v>
      </c>
      <c r="J89" s="1" t="s">
        <v>30</v>
      </c>
      <c r="K89" s="1" t="s">
        <v>1774</v>
      </c>
      <c r="L89" s="1" t="s">
        <v>1774</v>
      </c>
      <c r="M89" s="1" t="s">
        <v>1372</v>
      </c>
      <c r="N89" s="1" t="s">
        <v>1372</v>
      </c>
      <c r="O89" s="1" t="s">
        <v>1373</v>
      </c>
      <c r="P89" s="1" t="s">
        <v>1374</v>
      </c>
      <c r="Q89" s="1" t="s">
        <v>1375</v>
      </c>
      <c r="R89" s="1" t="s">
        <v>1775</v>
      </c>
      <c r="S89" s="1" t="s">
        <v>1377</v>
      </c>
      <c r="T89" s="1" t="s">
        <v>1378</v>
      </c>
      <c r="U89" s="1" t="s">
        <v>1334</v>
      </c>
      <c r="V89" s="1" t="s">
        <v>1379</v>
      </c>
    </row>
    <row r="90" s="1" customFormat="1" spans="1:22">
      <c r="A90" s="3">
        <v>999229292023334</v>
      </c>
      <c r="B90" s="1" t="s">
        <v>1770</v>
      </c>
      <c r="C90" s="1" t="s">
        <v>1776</v>
      </c>
      <c r="D90" s="1" t="s">
        <v>1754</v>
      </c>
      <c r="E90" s="1" t="s">
        <v>1777</v>
      </c>
      <c r="F90" s="1" t="s">
        <v>1576</v>
      </c>
      <c r="G90" s="1" t="s">
        <v>1428</v>
      </c>
      <c r="H90" s="1" t="s">
        <v>1369</v>
      </c>
      <c r="I90" s="1" t="s">
        <v>1778</v>
      </c>
      <c r="J90" s="1" t="s">
        <v>30</v>
      </c>
      <c r="K90" s="1" t="s">
        <v>1779</v>
      </c>
      <c r="L90" s="1" t="s">
        <v>1779</v>
      </c>
      <c r="M90" s="1" t="s">
        <v>1372</v>
      </c>
      <c r="N90" s="1" t="s">
        <v>1372</v>
      </c>
      <c r="O90" s="1" t="s">
        <v>1373</v>
      </c>
      <c r="P90" s="1" t="s">
        <v>1374</v>
      </c>
      <c r="Q90" s="1" t="s">
        <v>1375</v>
      </c>
      <c r="R90" s="1" t="s">
        <v>1780</v>
      </c>
      <c r="S90" s="1" t="s">
        <v>1377</v>
      </c>
      <c r="T90" s="1" t="s">
        <v>1378</v>
      </c>
      <c r="U90" s="1" t="s">
        <v>1334</v>
      </c>
      <c r="V90" s="1" t="s">
        <v>1379</v>
      </c>
    </row>
    <row r="91" s="1" customFormat="1" spans="1:22">
      <c r="A91" s="3">
        <v>999229291685592</v>
      </c>
      <c r="B91" s="1" t="s">
        <v>1770</v>
      </c>
      <c r="C91" s="1" t="s">
        <v>1781</v>
      </c>
      <c r="D91" s="1" t="s">
        <v>1782</v>
      </c>
      <c r="E91" s="1" t="s">
        <v>1783</v>
      </c>
      <c r="F91" s="1" t="s">
        <v>1576</v>
      </c>
      <c r="G91" s="1" t="s">
        <v>1428</v>
      </c>
      <c r="H91" s="1" t="s">
        <v>1369</v>
      </c>
      <c r="I91" s="1" t="s">
        <v>1784</v>
      </c>
      <c r="J91" s="1" t="s">
        <v>30</v>
      </c>
      <c r="K91" s="1" t="s">
        <v>1785</v>
      </c>
      <c r="L91" s="1" t="s">
        <v>1785</v>
      </c>
      <c r="M91" s="1" t="s">
        <v>1372</v>
      </c>
      <c r="N91" s="1" t="s">
        <v>1372</v>
      </c>
      <c r="O91" s="1" t="s">
        <v>1373</v>
      </c>
      <c r="P91" s="1" t="s">
        <v>1374</v>
      </c>
      <c r="Q91" s="1" t="s">
        <v>1375</v>
      </c>
      <c r="R91" s="1" t="s">
        <v>1786</v>
      </c>
      <c r="S91" s="1" t="s">
        <v>1377</v>
      </c>
      <c r="T91" s="1" t="s">
        <v>1378</v>
      </c>
      <c r="U91" s="1" t="s">
        <v>1334</v>
      </c>
      <c r="V91" s="1" t="s">
        <v>1379</v>
      </c>
    </row>
    <row r="92" s="1" customFormat="1" spans="1:22">
      <c r="A92" s="3">
        <v>999229291651066</v>
      </c>
      <c r="B92" s="1" t="s">
        <v>1770</v>
      </c>
      <c r="C92" s="1" t="s">
        <v>1787</v>
      </c>
      <c r="D92" s="1" t="s">
        <v>1719</v>
      </c>
      <c r="E92" s="1" t="s">
        <v>1788</v>
      </c>
      <c r="F92" s="1" t="s">
        <v>1681</v>
      </c>
      <c r="G92" s="1" t="s">
        <v>1428</v>
      </c>
      <c r="H92" s="1" t="s">
        <v>1369</v>
      </c>
      <c r="I92" s="1" t="s">
        <v>1789</v>
      </c>
      <c r="J92" s="1" t="s">
        <v>30</v>
      </c>
      <c r="K92" s="1" t="s">
        <v>1790</v>
      </c>
      <c r="L92" s="1" t="s">
        <v>1790</v>
      </c>
      <c r="M92" s="1" t="s">
        <v>1372</v>
      </c>
      <c r="N92" s="1" t="s">
        <v>1372</v>
      </c>
      <c r="O92" s="1" t="s">
        <v>1373</v>
      </c>
      <c r="P92" s="1" t="s">
        <v>1374</v>
      </c>
      <c r="Q92" s="1" t="s">
        <v>1375</v>
      </c>
      <c r="R92" s="1" t="s">
        <v>1791</v>
      </c>
      <c r="S92" s="1" t="s">
        <v>1377</v>
      </c>
      <c r="T92" s="1" t="s">
        <v>1378</v>
      </c>
      <c r="U92" s="1" t="s">
        <v>1334</v>
      </c>
      <c r="V92" s="1" t="s">
        <v>1379</v>
      </c>
    </row>
    <row r="93" s="1" customFormat="1" spans="1:22">
      <c r="A93" s="3">
        <v>999229291596160</v>
      </c>
      <c r="B93" s="1" t="s">
        <v>1770</v>
      </c>
      <c r="C93" s="1" t="s">
        <v>1792</v>
      </c>
      <c r="D93" s="1" t="s">
        <v>1719</v>
      </c>
      <c r="E93" s="1" t="s">
        <v>1793</v>
      </c>
      <c r="F93" s="1" t="s">
        <v>1478</v>
      </c>
      <c r="G93" s="1" t="s">
        <v>1397</v>
      </c>
      <c r="H93" s="1" t="s">
        <v>1369</v>
      </c>
      <c r="I93" s="1" t="s">
        <v>1794</v>
      </c>
      <c r="J93" s="1" t="s">
        <v>30</v>
      </c>
      <c r="K93" s="1" t="s">
        <v>1795</v>
      </c>
      <c r="L93" s="1" t="s">
        <v>1795</v>
      </c>
      <c r="M93" s="1" t="s">
        <v>1372</v>
      </c>
      <c r="N93" s="1" t="s">
        <v>1372</v>
      </c>
      <c r="O93" s="1" t="s">
        <v>1373</v>
      </c>
      <c r="P93" s="1" t="s">
        <v>1374</v>
      </c>
      <c r="Q93" s="1" t="s">
        <v>1375</v>
      </c>
      <c r="R93" s="1" t="s">
        <v>1796</v>
      </c>
      <c r="S93" s="1" t="s">
        <v>1377</v>
      </c>
      <c r="T93" s="1" t="s">
        <v>1378</v>
      </c>
      <c r="U93" s="1" t="s">
        <v>1334</v>
      </c>
      <c r="V93" s="1" t="s">
        <v>1379</v>
      </c>
    </row>
    <row r="94" s="1" customFormat="1" spans="1:22">
      <c r="A94" s="3">
        <v>999229291058341</v>
      </c>
      <c r="B94" s="1" t="s">
        <v>1770</v>
      </c>
      <c r="C94" s="1" t="s">
        <v>1797</v>
      </c>
      <c r="D94" s="1" t="s">
        <v>1406</v>
      </c>
      <c r="E94" s="1" t="s">
        <v>1798</v>
      </c>
      <c r="F94" s="1" t="s">
        <v>1478</v>
      </c>
      <c r="G94" s="1" t="s">
        <v>1428</v>
      </c>
      <c r="H94" s="1" t="s">
        <v>1369</v>
      </c>
      <c r="I94" s="1" t="s">
        <v>1799</v>
      </c>
      <c r="J94" s="1" t="s">
        <v>30</v>
      </c>
      <c r="K94" s="1" t="s">
        <v>1800</v>
      </c>
      <c r="L94" s="1" t="s">
        <v>1800</v>
      </c>
      <c r="M94" s="1" t="s">
        <v>1372</v>
      </c>
      <c r="N94" s="1" t="s">
        <v>1372</v>
      </c>
      <c r="O94" s="1" t="s">
        <v>1373</v>
      </c>
      <c r="P94" s="1" t="s">
        <v>1374</v>
      </c>
      <c r="Q94" s="1" t="s">
        <v>1375</v>
      </c>
      <c r="R94" s="1" t="s">
        <v>1801</v>
      </c>
      <c r="S94" s="1" t="s">
        <v>1377</v>
      </c>
      <c r="T94" s="1" t="s">
        <v>1378</v>
      </c>
      <c r="U94" s="1" t="s">
        <v>1334</v>
      </c>
      <c r="V94" s="1" t="s">
        <v>1379</v>
      </c>
    </row>
    <row r="95" s="1" customFormat="1" spans="1:22">
      <c r="A95" s="3">
        <v>999229290953598</v>
      </c>
      <c r="B95" s="1" t="s">
        <v>1770</v>
      </c>
      <c r="C95" s="1" t="s">
        <v>1802</v>
      </c>
      <c r="D95" s="1" t="s">
        <v>1615</v>
      </c>
      <c r="E95" s="1" t="s">
        <v>1803</v>
      </c>
      <c r="F95" s="1" t="s">
        <v>1428</v>
      </c>
      <c r="G95" s="1" t="s">
        <v>1397</v>
      </c>
      <c r="H95" s="1" t="s">
        <v>1369</v>
      </c>
      <c r="I95" s="1" t="s">
        <v>1804</v>
      </c>
      <c r="J95" s="1" t="s">
        <v>30</v>
      </c>
      <c r="K95" s="1" t="s">
        <v>1805</v>
      </c>
      <c r="L95" s="1" t="s">
        <v>1805</v>
      </c>
      <c r="M95" s="1" t="s">
        <v>1372</v>
      </c>
      <c r="N95" s="1" t="s">
        <v>1372</v>
      </c>
      <c r="O95" s="1" t="s">
        <v>1373</v>
      </c>
      <c r="P95" s="1" t="s">
        <v>1374</v>
      </c>
      <c r="Q95" s="1" t="s">
        <v>1375</v>
      </c>
      <c r="R95" s="1" t="s">
        <v>1806</v>
      </c>
      <c r="S95" s="1" t="s">
        <v>1377</v>
      </c>
      <c r="T95" s="1" t="s">
        <v>1378</v>
      </c>
      <c r="U95" s="1" t="s">
        <v>1334</v>
      </c>
      <c r="V95" s="1" t="s">
        <v>1620</v>
      </c>
    </row>
    <row r="96" s="1" customFormat="1" spans="1:22">
      <c r="A96" s="3">
        <v>999229290782086</v>
      </c>
      <c r="B96" s="1" t="s">
        <v>1770</v>
      </c>
      <c r="C96" s="1" t="s">
        <v>1807</v>
      </c>
      <c r="D96" s="1" t="s">
        <v>1808</v>
      </c>
      <c r="E96" s="1" t="s">
        <v>1809</v>
      </c>
      <c r="F96" s="1" t="s">
        <v>1681</v>
      </c>
      <c r="G96" s="1" t="s">
        <v>1576</v>
      </c>
      <c r="H96" s="1" t="s">
        <v>1369</v>
      </c>
      <c r="I96" s="1" t="s">
        <v>1810</v>
      </c>
      <c r="J96" s="1" t="s">
        <v>30</v>
      </c>
      <c r="K96" s="1" t="s">
        <v>1811</v>
      </c>
      <c r="L96" s="1" t="s">
        <v>1811</v>
      </c>
      <c r="M96" s="1" t="s">
        <v>1372</v>
      </c>
      <c r="N96" s="1" t="s">
        <v>1372</v>
      </c>
      <c r="O96" s="1" t="s">
        <v>1373</v>
      </c>
      <c r="P96" s="1" t="s">
        <v>1374</v>
      </c>
      <c r="Q96" s="1" t="s">
        <v>1375</v>
      </c>
      <c r="R96" s="1" t="s">
        <v>1812</v>
      </c>
      <c r="S96" s="1" t="s">
        <v>1377</v>
      </c>
      <c r="T96" s="1" t="s">
        <v>1378</v>
      </c>
      <c r="U96" s="1" t="s">
        <v>1334</v>
      </c>
      <c r="V96" s="1" t="s">
        <v>1379</v>
      </c>
    </row>
    <row r="97" s="1" customFormat="1" spans="1:22">
      <c r="A97" s="3">
        <v>29290076533</v>
      </c>
      <c r="B97" s="1" t="s">
        <v>1770</v>
      </c>
      <c r="C97" s="1" t="s">
        <v>1813</v>
      </c>
      <c r="D97" s="1" t="s">
        <v>1436</v>
      </c>
      <c r="E97" s="1" t="s">
        <v>1814</v>
      </c>
      <c r="F97" s="1" t="s">
        <v>1770</v>
      </c>
      <c r="G97" s="1" t="s">
        <v>1576</v>
      </c>
      <c r="H97" s="1" t="s">
        <v>1369</v>
      </c>
      <c r="I97" s="1" t="s">
        <v>1815</v>
      </c>
      <c r="J97" s="1" t="s">
        <v>30</v>
      </c>
      <c r="K97" s="1" t="s">
        <v>1816</v>
      </c>
      <c r="L97" s="1" t="s">
        <v>1816</v>
      </c>
      <c r="M97" s="1" t="s">
        <v>1372</v>
      </c>
      <c r="N97" s="1" t="s">
        <v>1372</v>
      </c>
      <c r="O97" s="1" t="s">
        <v>1373</v>
      </c>
      <c r="P97" s="1" t="s">
        <v>1374</v>
      </c>
      <c r="Q97" s="1" t="s">
        <v>1375</v>
      </c>
      <c r="R97" s="1" t="s">
        <v>1817</v>
      </c>
      <c r="S97" s="1" t="s">
        <v>1377</v>
      </c>
      <c r="T97" s="1" t="s">
        <v>1378</v>
      </c>
      <c r="U97" s="1" t="s">
        <v>1334</v>
      </c>
      <c r="V97" s="1" t="s">
        <v>1379</v>
      </c>
    </row>
    <row r="98" s="1" customFormat="1" spans="1:22">
      <c r="A98" s="3">
        <v>999229290026761</v>
      </c>
      <c r="B98" s="1" t="s">
        <v>1770</v>
      </c>
      <c r="C98" s="1" t="s">
        <v>1818</v>
      </c>
      <c r="D98" s="1" t="s">
        <v>1541</v>
      </c>
      <c r="E98" s="1" t="s">
        <v>1819</v>
      </c>
      <c r="F98" s="1" t="s">
        <v>1681</v>
      </c>
      <c r="G98" s="1" t="s">
        <v>1397</v>
      </c>
      <c r="H98" s="1" t="s">
        <v>1369</v>
      </c>
      <c r="I98" s="1" t="s">
        <v>1820</v>
      </c>
      <c r="J98" s="1" t="s">
        <v>30</v>
      </c>
      <c r="K98" s="1" t="s">
        <v>1821</v>
      </c>
      <c r="L98" s="1" t="s">
        <v>1821</v>
      </c>
      <c r="M98" s="1" t="s">
        <v>1372</v>
      </c>
      <c r="N98" s="1" t="s">
        <v>1372</v>
      </c>
      <c r="O98" s="1" t="s">
        <v>1373</v>
      </c>
      <c r="P98" s="1" t="s">
        <v>1374</v>
      </c>
      <c r="Q98" s="1" t="s">
        <v>1375</v>
      </c>
      <c r="R98" s="1" t="s">
        <v>1822</v>
      </c>
      <c r="S98" s="1" t="s">
        <v>1377</v>
      </c>
      <c r="T98" s="1" t="s">
        <v>1378</v>
      </c>
      <c r="U98" s="1" t="s">
        <v>1334</v>
      </c>
      <c r="V98" s="1" t="s">
        <v>1379</v>
      </c>
    </row>
    <row r="99" s="1" customFormat="1" spans="1:22">
      <c r="A99" s="3">
        <v>999229289962794</v>
      </c>
      <c r="B99" s="1" t="s">
        <v>1770</v>
      </c>
      <c r="C99" s="1" t="s">
        <v>1823</v>
      </c>
      <c r="D99" s="1" t="s">
        <v>1824</v>
      </c>
      <c r="E99" s="1" t="s">
        <v>1825</v>
      </c>
      <c r="F99" s="1" t="s">
        <v>1770</v>
      </c>
      <c r="G99" s="1" t="s">
        <v>1576</v>
      </c>
      <c r="H99" s="1" t="s">
        <v>1369</v>
      </c>
      <c r="I99" s="1" t="s">
        <v>1826</v>
      </c>
      <c r="J99" s="1" t="s">
        <v>30</v>
      </c>
      <c r="K99" s="1" t="s">
        <v>1827</v>
      </c>
      <c r="L99" s="1" t="s">
        <v>1827</v>
      </c>
      <c r="M99" s="1" t="s">
        <v>1372</v>
      </c>
      <c r="N99" s="1" t="s">
        <v>1372</v>
      </c>
      <c r="O99" s="1" t="s">
        <v>1373</v>
      </c>
      <c r="P99" s="1" t="s">
        <v>1374</v>
      </c>
      <c r="Q99" s="1" t="s">
        <v>1375</v>
      </c>
      <c r="R99" s="1" t="s">
        <v>1828</v>
      </c>
      <c r="S99" s="1" t="s">
        <v>1377</v>
      </c>
      <c r="T99" s="1" t="s">
        <v>1378</v>
      </c>
      <c r="U99" s="1" t="s">
        <v>1334</v>
      </c>
      <c r="V99" s="1" t="s">
        <v>1379</v>
      </c>
    </row>
    <row r="100" s="1" customFormat="1" spans="1:22">
      <c r="A100" s="3">
        <v>29288668235</v>
      </c>
      <c r="B100" s="1" t="s">
        <v>1829</v>
      </c>
      <c r="C100" s="1" t="s">
        <v>1830</v>
      </c>
      <c r="D100" s="1" t="s">
        <v>1719</v>
      </c>
      <c r="E100" s="1" t="s">
        <v>1831</v>
      </c>
      <c r="F100" s="1" t="s">
        <v>1770</v>
      </c>
      <c r="G100" s="1" t="s">
        <v>1681</v>
      </c>
      <c r="H100" s="1" t="s">
        <v>1369</v>
      </c>
      <c r="I100" s="1" t="s">
        <v>1832</v>
      </c>
      <c r="J100" s="1" t="s">
        <v>30</v>
      </c>
      <c r="K100" s="1" t="s">
        <v>1833</v>
      </c>
      <c r="L100" s="1" t="s">
        <v>1833</v>
      </c>
      <c r="M100" s="1" t="s">
        <v>1372</v>
      </c>
      <c r="N100" s="1" t="s">
        <v>1372</v>
      </c>
      <c r="O100" s="1" t="s">
        <v>1373</v>
      </c>
      <c r="P100" s="1" t="s">
        <v>1374</v>
      </c>
      <c r="Q100" s="1" t="s">
        <v>1375</v>
      </c>
      <c r="R100" s="1" t="s">
        <v>1834</v>
      </c>
      <c r="S100" s="1" t="s">
        <v>1377</v>
      </c>
      <c r="T100" s="1" t="s">
        <v>1378</v>
      </c>
      <c r="U100" s="1" t="s">
        <v>1334</v>
      </c>
      <c r="V100" s="1" t="s">
        <v>1379</v>
      </c>
    </row>
    <row r="101" s="1" customFormat="1" spans="1:22">
      <c r="A101" s="3">
        <v>999229288337418</v>
      </c>
      <c r="B101" s="1" t="s">
        <v>1829</v>
      </c>
      <c r="C101" s="1" t="s">
        <v>1835</v>
      </c>
      <c r="D101" s="1" t="s">
        <v>1646</v>
      </c>
      <c r="E101" s="1" t="s">
        <v>1836</v>
      </c>
      <c r="F101" s="1" t="s">
        <v>1770</v>
      </c>
      <c r="G101" s="1" t="s">
        <v>1576</v>
      </c>
      <c r="H101" s="1" t="s">
        <v>1369</v>
      </c>
      <c r="I101" s="1" t="s">
        <v>1837</v>
      </c>
      <c r="J101" s="1" t="s">
        <v>30</v>
      </c>
      <c r="K101" s="1" t="s">
        <v>1838</v>
      </c>
      <c r="L101" s="1" t="s">
        <v>1838</v>
      </c>
      <c r="M101" s="1" t="s">
        <v>1372</v>
      </c>
      <c r="N101" s="1" t="s">
        <v>1372</v>
      </c>
      <c r="O101" s="1" t="s">
        <v>1373</v>
      </c>
      <c r="P101" s="1" t="s">
        <v>1374</v>
      </c>
      <c r="Q101" s="1" t="s">
        <v>1375</v>
      </c>
      <c r="R101" s="1" t="s">
        <v>1839</v>
      </c>
      <c r="S101" s="1" t="s">
        <v>1377</v>
      </c>
      <c r="T101" s="1" t="s">
        <v>1378</v>
      </c>
      <c r="U101" s="1" t="s">
        <v>1334</v>
      </c>
      <c r="V101" s="1" t="s">
        <v>1379</v>
      </c>
    </row>
    <row r="102" s="1" customFormat="1" spans="1:22">
      <c r="A102" s="3">
        <v>999229287244488</v>
      </c>
      <c r="B102" s="1" t="s">
        <v>1829</v>
      </c>
      <c r="C102" s="1" t="s">
        <v>1840</v>
      </c>
      <c r="D102" s="1" t="s">
        <v>1430</v>
      </c>
      <c r="E102" s="1" t="s">
        <v>1841</v>
      </c>
      <c r="F102" s="1" t="s">
        <v>1397</v>
      </c>
      <c r="G102" s="1" t="s">
        <v>1364</v>
      </c>
      <c r="H102" s="1" t="s">
        <v>1369</v>
      </c>
      <c r="I102" s="1" t="s">
        <v>1842</v>
      </c>
      <c r="J102" s="1" t="s">
        <v>30</v>
      </c>
      <c r="K102" s="1" t="s">
        <v>1843</v>
      </c>
      <c r="L102" s="1" t="s">
        <v>1843</v>
      </c>
      <c r="M102" s="1" t="s">
        <v>1372</v>
      </c>
      <c r="N102" s="1" t="s">
        <v>1372</v>
      </c>
      <c r="O102" s="1" t="s">
        <v>1373</v>
      </c>
      <c r="P102" s="1" t="s">
        <v>1374</v>
      </c>
      <c r="Q102" s="1" t="s">
        <v>1375</v>
      </c>
      <c r="R102" s="1" t="s">
        <v>1844</v>
      </c>
      <c r="S102" s="1" t="s">
        <v>1377</v>
      </c>
      <c r="T102" s="1" t="s">
        <v>1378</v>
      </c>
      <c r="U102" s="1" t="s">
        <v>1334</v>
      </c>
      <c r="V102" s="1" t="s">
        <v>1379</v>
      </c>
    </row>
    <row r="103" s="1" customFormat="1" spans="1:22">
      <c r="A103" s="3">
        <v>29286995170</v>
      </c>
      <c r="B103" s="1" t="s">
        <v>1829</v>
      </c>
      <c r="C103" s="1" t="s">
        <v>1845</v>
      </c>
      <c r="D103" s="1" t="s">
        <v>1430</v>
      </c>
      <c r="E103" s="1" t="s">
        <v>1841</v>
      </c>
      <c r="F103" s="1" t="s">
        <v>1428</v>
      </c>
      <c r="G103" s="1" t="s">
        <v>1364</v>
      </c>
      <c r="H103" s="1" t="s">
        <v>1369</v>
      </c>
      <c r="I103" s="1" t="s">
        <v>1846</v>
      </c>
      <c r="J103" s="1" t="s">
        <v>30</v>
      </c>
      <c r="K103" s="1" t="s">
        <v>1847</v>
      </c>
      <c r="L103" s="1" t="s">
        <v>1847</v>
      </c>
      <c r="M103" s="1" t="s">
        <v>1372</v>
      </c>
      <c r="N103" s="1" t="s">
        <v>1372</v>
      </c>
      <c r="O103" s="1" t="s">
        <v>1373</v>
      </c>
      <c r="P103" s="1" t="s">
        <v>1374</v>
      </c>
      <c r="Q103" s="1" t="s">
        <v>1375</v>
      </c>
      <c r="R103" s="1" t="s">
        <v>1848</v>
      </c>
      <c r="S103" s="1" t="s">
        <v>1377</v>
      </c>
      <c r="T103" s="1" t="s">
        <v>1378</v>
      </c>
      <c r="U103" s="1" t="s">
        <v>1334</v>
      </c>
      <c r="V103" s="1" t="s">
        <v>1379</v>
      </c>
    </row>
    <row r="104" s="1" customFormat="1" spans="1:22">
      <c r="A104" s="3">
        <v>999229285543304</v>
      </c>
      <c r="B104" s="1" t="s">
        <v>1829</v>
      </c>
      <c r="C104" s="1" t="s">
        <v>1849</v>
      </c>
      <c r="D104" s="1" t="s">
        <v>1850</v>
      </c>
      <c r="E104" s="1" t="s">
        <v>1851</v>
      </c>
      <c r="F104" s="1" t="s">
        <v>1576</v>
      </c>
      <c r="G104" s="1" t="s">
        <v>1478</v>
      </c>
      <c r="H104" s="1" t="s">
        <v>1369</v>
      </c>
      <c r="I104" s="1" t="s">
        <v>1852</v>
      </c>
      <c r="J104" s="1" t="s">
        <v>30</v>
      </c>
      <c r="K104" s="1" t="s">
        <v>1853</v>
      </c>
      <c r="L104" s="1" t="s">
        <v>1853</v>
      </c>
      <c r="M104" s="1" t="s">
        <v>1372</v>
      </c>
      <c r="N104" s="1" t="s">
        <v>1372</v>
      </c>
      <c r="O104" s="1" t="s">
        <v>1373</v>
      </c>
      <c r="P104" s="1" t="s">
        <v>1374</v>
      </c>
      <c r="Q104" s="1" t="s">
        <v>1375</v>
      </c>
      <c r="R104" s="1" t="s">
        <v>1854</v>
      </c>
      <c r="S104" s="1" t="s">
        <v>1377</v>
      </c>
      <c r="T104" s="1" t="s">
        <v>1378</v>
      </c>
      <c r="U104" s="1" t="s">
        <v>1334</v>
      </c>
      <c r="V104" s="1" t="s">
        <v>1379</v>
      </c>
    </row>
    <row r="105" s="1" customFormat="1" spans="1:22">
      <c r="A105" s="3">
        <v>999229284789990</v>
      </c>
      <c r="B105" s="1" t="s">
        <v>1829</v>
      </c>
      <c r="C105" s="1" t="s">
        <v>1855</v>
      </c>
      <c r="D105" s="1" t="s">
        <v>1856</v>
      </c>
      <c r="E105" s="1" t="s">
        <v>1857</v>
      </c>
      <c r="F105" s="1" t="s">
        <v>1770</v>
      </c>
      <c r="G105" s="1" t="s">
        <v>1576</v>
      </c>
      <c r="H105" s="1" t="s">
        <v>1369</v>
      </c>
      <c r="I105" s="1" t="s">
        <v>1858</v>
      </c>
      <c r="J105" s="1" t="s">
        <v>30</v>
      </c>
      <c r="K105" s="1" t="s">
        <v>1859</v>
      </c>
      <c r="L105" s="1" t="s">
        <v>1859</v>
      </c>
      <c r="M105" s="1" t="s">
        <v>1372</v>
      </c>
      <c r="N105" s="1" t="s">
        <v>1372</v>
      </c>
      <c r="O105" s="1" t="s">
        <v>1373</v>
      </c>
      <c r="P105" s="1" t="s">
        <v>1374</v>
      </c>
      <c r="Q105" s="1" t="s">
        <v>1375</v>
      </c>
      <c r="R105" s="1" t="s">
        <v>1860</v>
      </c>
      <c r="S105" s="1" t="s">
        <v>1377</v>
      </c>
      <c r="T105" s="1" t="s">
        <v>1378</v>
      </c>
      <c r="U105" s="1" t="s">
        <v>1334</v>
      </c>
      <c r="V105" s="1" t="s">
        <v>1404</v>
      </c>
    </row>
    <row r="106" s="1" customFormat="1" spans="1:22">
      <c r="A106" s="3">
        <v>999229284358367</v>
      </c>
      <c r="B106" s="1" t="s">
        <v>1829</v>
      </c>
      <c r="C106" s="1" t="s">
        <v>1861</v>
      </c>
      <c r="D106" s="1" t="s">
        <v>1862</v>
      </c>
      <c r="E106" s="1" t="s">
        <v>1863</v>
      </c>
      <c r="F106" s="1" t="s">
        <v>1770</v>
      </c>
      <c r="G106" s="1" t="s">
        <v>1478</v>
      </c>
      <c r="H106" s="1" t="s">
        <v>1369</v>
      </c>
      <c r="I106" s="1" t="s">
        <v>1864</v>
      </c>
      <c r="J106" s="1" t="s">
        <v>30</v>
      </c>
      <c r="K106" s="1" t="s">
        <v>1865</v>
      </c>
      <c r="L106" s="1" t="s">
        <v>1865</v>
      </c>
      <c r="M106" s="1" t="s">
        <v>1372</v>
      </c>
      <c r="N106" s="1" t="s">
        <v>1372</v>
      </c>
      <c r="O106" s="1" t="s">
        <v>1373</v>
      </c>
      <c r="P106" s="1" t="s">
        <v>1374</v>
      </c>
      <c r="Q106" s="1" t="s">
        <v>1375</v>
      </c>
      <c r="R106" s="1" t="s">
        <v>1866</v>
      </c>
      <c r="S106" s="1" t="s">
        <v>1377</v>
      </c>
      <c r="T106" s="1" t="s">
        <v>1378</v>
      </c>
      <c r="U106" s="1" t="s">
        <v>1334</v>
      </c>
      <c r="V106" s="1" t="s">
        <v>1379</v>
      </c>
    </row>
    <row r="107" s="1" customFormat="1" spans="1:22">
      <c r="A107" s="3">
        <v>999229283280367</v>
      </c>
      <c r="B107" s="1" t="s">
        <v>1829</v>
      </c>
      <c r="C107" s="1" t="s">
        <v>1867</v>
      </c>
      <c r="D107" s="1" t="s">
        <v>1868</v>
      </c>
      <c r="E107" s="1" t="s">
        <v>1869</v>
      </c>
      <c r="F107" s="1" t="s">
        <v>1428</v>
      </c>
      <c r="G107" s="1" t="s">
        <v>1364</v>
      </c>
      <c r="H107" s="1" t="s">
        <v>1369</v>
      </c>
      <c r="I107" s="1" t="s">
        <v>1870</v>
      </c>
      <c r="J107" s="1" t="s">
        <v>30</v>
      </c>
      <c r="K107" s="1" t="s">
        <v>1871</v>
      </c>
      <c r="L107" s="1" t="s">
        <v>1871</v>
      </c>
      <c r="M107" s="1" t="s">
        <v>1372</v>
      </c>
      <c r="N107" s="1" t="s">
        <v>1372</v>
      </c>
      <c r="O107" s="1" t="s">
        <v>1373</v>
      </c>
      <c r="P107" s="1" t="s">
        <v>1374</v>
      </c>
      <c r="Q107" s="1" t="s">
        <v>1375</v>
      </c>
      <c r="R107" s="1" t="s">
        <v>1872</v>
      </c>
      <c r="S107" s="1" t="s">
        <v>1377</v>
      </c>
      <c r="T107" s="1" t="s">
        <v>1378</v>
      </c>
      <c r="U107" s="1" t="s">
        <v>1334</v>
      </c>
      <c r="V107" s="1" t="s">
        <v>1379</v>
      </c>
    </row>
    <row r="108" s="1" customFormat="1" spans="1:22">
      <c r="A108" s="3">
        <v>999229281418353</v>
      </c>
      <c r="B108" s="1" t="s">
        <v>1829</v>
      </c>
      <c r="C108" s="1" t="s">
        <v>1873</v>
      </c>
      <c r="D108" s="1" t="s">
        <v>1874</v>
      </c>
      <c r="E108" s="1" t="s">
        <v>1875</v>
      </c>
      <c r="F108" s="1" t="s">
        <v>1428</v>
      </c>
      <c r="G108" s="1" t="s">
        <v>1368</v>
      </c>
      <c r="H108" s="1" t="s">
        <v>1369</v>
      </c>
      <c r="I108" s="1" t="s">
        <v>1876</v>
      </c>
      <c r="J108" s="1" t="s">
        <v>30</v>
      </c>
      <c r="K108" s="1" t="s">
        <v>1877</v>
      </c>
      <c r="L108" s="1" t="s">
        <v>1877</v>
      </c>
      <c r="M108" s="1" t="s">
        <v>1372</v>
      </c>
      <c r="N108" s="1" t="s">
        <v>1372</v>
      </c>
      <c r="O108" s="1" t="s">
        <v>1373</v>
      </c>
      <c r="P108" s="1" t="s">
        <v>1374</v>
      </c>
      <c r="Q108" s="1" t="s">
        <v>1375</v>
      </c>
      <c r="R108" s="1" t="s">
        <v>1878</v>
      </c>
      <c r="S108" s="1" t="s">
        <v>1377</v>
      </c>
      <c r="T108" s="1" t="s">
        <v>1378</v>
      </c>
      <c r="U108" s="1" t="s">
        <v>1334</v>
      </c>
      <c r="V108" s="1" t="s">
        <v>1379</v>
      </c>
    </row>
    <row r="109" s="1" customFormat="1" spans="1:22">
      <c r="A109" s="3">
        <v>999229279127013</v>
      </c>
      <c r="B109" s="1" t="s">
        <v>1879</v>
      </c>
      <c r="C109" s="1" t="s">
        <v>1880</v>
      </c>
      <c r="D109" s="1" t="s">
        <v>1586</v>
      </c>
      <c r="E109" s="1" t="s">
        <v>1881</v>
      </c>
      <c r="F109" s="1" t="s">
        <v>1397</v>
      </c>
      <c r="G109" s="1" t="s">
        <v>1368</v>
      </c>
      <c r="H109" s="1" t="s">
        <v>1369</v>
      </c>
      <c r="I109" s="1" t="s">
        <v>1882</v>
      </c>
      <c r="J109" s="1" t="s">
        <v>30</v>
      </c>
      <c r="K109" s="1" t="s">
        <v>1883</v>
      </c>
      <c r="L109" s="1" t="s">
        <v>1883</v>
      </c>
      <c r="M109" s="1" t="s">
        <v>1372</v>
      </c>
      <c r="N109" s="1" t="s">
        <v>1372</v>
      </c>
      <c r="O109" s="1" t="s">
        <v>1373</v>
      </c>
      <c r="P109" s="1" t="s">
        <v>1374</v>
      </c>
      <c r="Q109" s="1" t="s">
        <v>1375</v>
      </c>
      <c r="R109" s="1" t="s">
        <v>1884</v>
      </c>
      <c r="S109" s="1" t="s">
        <v>1377</v>
      </c>
      <c r="T109" s="1" t="s">
        <v>1378</v>
      </c>
      <c r="U109" s="1" t="s">
        <v>1334</v>
      </c>
      <c r="V109" s="1" t="s">
        <v>1379</v>
      </c>
    </row>
    <row r="110" s="1" customFormat="1" spans="1:22">
      <c r="A110" s="3">
        <v>999229279011512</v>
      </c>
      <c r="B110" s="1" t="s">
        <v>1879</v>
      </c>
      <c r="C110" s="1" t="s">
        <v>1885</v>
      </c>
      <c r="D110" s="1" t="s">
        <v>1652</v>
      </c>
      <c r="E110" s="1" t="s">
        <v>1886</v>
      </c>
      <c r="F110" s="1" t="s">
        <v>1478</v>
      </c>
      <c r="G110" s="1" t="s">
        <v>1428</v>
      </c>
      <c r="H110" s="1" t="s">
        <v>1369</v>
      </c>
      <c r="I110" s="1" t="s">
        <v>1887</v>
      </c>
      <c r="J110" s="1" t="s">
        <v>30</v>
      </c>
      <c r="K110" s="1" t="s">
        <v>1888</v>
      </c>
      <c r="L110" s="1" t="s">
        <v>1888</v>
      </c>
      <c r="M110" s="1" t="s">
        <v>1372</v>
      </c>
      <c r="N110" s="1" t="s">
        <v>1372</v>
      </c>
      <c r="O110" s="1" t="s">
        <v>1373</v>
      </c>
      <c r="P110" s="1" t="s">
        <v>1374</v>
      </c>
      <c r="Q110" s="1" t="s">
        <v>1375</v>
      </c>
      <c r="R110" s="1" t="s">
        <v>1889</v>
      </c>
      <c r="S110" s="1" t="s">
        <v>1377</v>
      </c>
      <c r="T110" s="1" t="s">
        <v>1378</v>
      </c>
      <c r="U110" s="1" t="s">
        <v>1334</v>
      </c>
      <c r="V110" s="1" t="s">
        <v>1404</v>
      </c>
    </row>
    <row r="111" s="1" customFormat="1" spans="1:22">
      <c r="A111" s="3">
        <v>29278053154</v>
      </c>
      <c r="B111" s="1" t="s">
        <v>1879</v>
      </c>
      <c r="C111" s="1" t="s">
        <v>1890</v>
      </c>
      <c r="D111" s="1" t="s">
        <v>1891</v>
      </c>
      <c r="E111" s="1" t="s">
        <v>1892</v>
      </c>
      <c r="F111" s="1" t="s">
        <v>1364</v>
      </c>
      <c r="G111" s="1" t="s">
        <v>1368</v>
      </c>
      <c r="H111" s="1" t="s">
        <v>1369</v>
      </c>
      <c r="I111" s="1" t="s">
        <v>1893</v>
      </c>
      <c r="J111" s="1" t="s">
        <v>30</v>
      </c>
      <c r="K111" s="1" t="s">
        <v>1894</v>
      </c>
      <c r="L111" s="1" t="s">
        <v>1894</v>
      </c>
      <c r="M111" s="1" t="s">
        <v>1372</v>
      </c>
      <c r="N111" s="1" t="s">
        <v>1372</v>
      </c>
      <c r="O111" s="1" t="s">
        <v>1373</v>
      </c>
      <c r="P111" s="1" t="s">
        <v>1374</v>
      </c>
      <c r="Q111" s="1" t="s">
        <v>1375</v>
      </c>
      <c r="R111" s="1" t="s">
        <v>1895</v>
      </c>
      <c r="S111" s="1" t="s">
        <v>1377</v>
      </c>
      <c r="T111" s="1" t="s">
        <v>1378</v>
      </c>
      <c r="U111" s="1" t="s">
        <v>1334</v>
      </c>
      <c r="V111" s="1" t="s">
        <v>1404</v>
      </c>
    </row>
    <row r="112" s="1" customFormat="1" spans="1:22">
      <c r="A112" s="3">
        <v>999229277741868</v>
      </c>
      <c r="B112" s="1" t="s">
        <v>1879</v>
      </c>
      <c r="C112" s="1" t="s">
        <v>1896</v>
      </c>
      <c r="D112" s="1" t="s">
        <v>1897</v>
      </c>
      <c r="E112" s="1" t="s">
        <v>1898</v>
      </c>
      <c r="F112" s="1" t="s">
        <v>1770</v>
      </c>
      <c r="G112" s="1" t="s">
        <v>1428</v>
      </c>
      <c r="H112" s="1" t="s">
        <v>1369</v>
      </c>
      <c r="I112" s="1" t="s">
        <v>1899</v>
      </c>
      <c r="J112" s="1" t="s">
        <v>30</v>
      </c>
      <c r="K112" s="1" t="s">
        <v>1900</v>
      </c>
      <c r="L112" s="1" t="s">
        <v>1900</v>
      </c>
      <c r="M112" s="1" t="s">
        <v>1372</v>
      </c>
      <c r="N112" s="1" t="s">
        <v>1372</v>
      </c>
      <c r="O112" s="1" t="s">
        <v>1373</v>
      </c>
      <c r="P112" s="1" t="s">
        <v>1374</v>
      </c>
      <c r="Q112" s="1" t="s">
        <v>1375</v>
      </c>
      <c r="R112" s="1" t="s">
        <v>1901</v>
      </c>
      <c r="S112" s="1" t="s">
        <v>1377</v>
      </c>
      <c r="T112" s="1" t="s">
        <v>1378</v>
      </c>
      <c r="U112" s="1" t="s">
        <v>1334</v>
      </c>
      <c r="V112" s="1" t="s">
        <v>1902</v>
      </c>
    </row>
    <row r="113" s="1" customFormat="1" spans="1:22">
      <c r="A113" s="3">
        <v>999229277487134</v>
      </c>
      <c r="B113" s="1" t="s">
        <v>1879</v>
      </c>
      <c r="C113" s="1" t="s">
        <v>1903</v>
      </c>
      <c r="D113" s="1" t="s">
        <v>1904</v>
      </c>
      <c r="E113" s="1" t="s">
        <v>1905</v>
      </c>
      <c r="F113" s="1" t="s">
        <v>1770</v>
      </c>
      <c r="G113" s="1" t="s">
        <v>1576</v>
      </c>
      <c r="H113" s="1" t="s">
        <v>1369</v>
      </c>
      <c r="I113" s="1" t="s">
        <v>1906</v>
      </c>
      <c r="J113" s="1" t="s">
        <v>30</v>
      </c>
      <c r="K113" s="1" t="s">
        <v>1907</v>
      </c>
      <c r="L113" s="1" t="s">
        <v>1907</v>
      </c>
      <c r="M113" s="1" t="s">
        <v>1372</v>
      </c>
      <c r="N113" s="1" t="s">
        <v>1372</v>
      </c>
      <c r="O113" s="1" t="s">
        <v>1373</v>
      </c>
      <c r="P113" s="1" t="s">
        <v>1374</v>
      </c>
      <c r="Q113" s="1" t="s">
        <v>1375</v>
      </c>
      <c r="R113" s="1" t="s">
        <v>1908</v>
      </c>
      <c r="S113" s="1" t="s">
        <v>1377</v>
      </c>
      <c r="T113" s="1" t="s">
        <v>1378</v>
      </c>
      <c r="U113" s="1" t="s">
        <v>1334</v>
      </c>
      <c r="V113" s="1" t="s">
        <v>1379</v>
      </c>
    </row>
    <row r="114" s="1" customFormat="1" spans="1:22">
      <c r="A114" s="3">
        <v>999229277108955</v>
      </c>
      <c r="B114" s="1" t="s">
        <v>1879</v>
      </c>
      <c r="C114" s="1" t="s">
        <v>1909</v>
      </c>
      <c r="D114" s="1" t="s">
        <v>1910</v>
      </c>
      <c r="E114" s="1" t="s">
        <v>1911</v>
      </c>
      <c r="F114" s="1" t="s">
        <v>1829</v>
      </c>
      <c r="G114" s="1" t="s">
        <v>1681</v>
      </c>
      <c r="H114" s="1" t="s">
        <v>1369</v>
      </c>
      <c r="I114" s="1" t="s">
        <v>1912</v>
      </c>
      <c r="J114" s="1" t="s">
        <v>30</v>
      </c>
      <c r="K114" s="1" t="s">
        <v>1913</v>
      </c>
      <c r="L114" s="1" t="s">
        <v>1913</v>
      </c>
      <c r="M114" s="1" t="s">
        <v>1372</v>
      </c>
      <c r="N114" s="1" t="s">
        <v>1372</v>
      </c>
      <c r="O114" s="1" t="s">
        <v>1373</v>
      </c>
      <c r="P114" s="1" t="s">
        <v>1374</v>
      </c>
      <c r="Q114" s="1" t="s">
        <v>1375</v>
      </c>
      <c r="R114" s="1" t="s">
        <v>1914</v>
      </c>
      <c r="S114" s="1" t="s">
        <v>1377</v>
      </c>
      <c r="T114" s="1" t="s">
        <v>1378</v>
      </c>
      <c r="U114" s="1" t="s">
        <v>1334</v>
      </c>
      <c r="V114" s="1" t="s">
        <v>1379</v>
      </c>
    </row>
    <row r="115" s="1" customFormat="1" spans="1:22">
      <c r="A115" s="3">
        <v>999229276284875</v>
      </c>
      <c r="B115" s="1" t="s">
        <v>1879</v>
      </c>
      <c r="C115" s="1" t="s">
        <v>1915</v>
      </c>
      <c r="D115" s="1" t="s">
        <v>1916</v>
      </c>
      <c r="E115" s="1" t="s">
        <v>1917</v>
      </c>
      <c r="F115" s="1" t="s">
        <v>1576</v>
      </c>
      <c r="G115" s="1" t="s">
        <v>1478</v>
      </c>
      <c r="H115" s="1" t="s">
        <v>1369</v>
      </c>
      <c r="I115" s="1" t="s">
        <v>1918</v>
      </c>
      <c r="J115" s="1" t="s">
        <v>30</v>
      </c>
      <c r="K115" s="1" t="s">
        <v>1919</v>
      </c>
      <c r="L115" s="1" t="s">
        <v>1919</v>
      </c>
      <c r="M115" s="1" t="s">
        <v>1372</v>
      </c>
      <c r="N115" s="1" t="s">
        <v>1372</v>
      </c>
      <c r="O115" s="1" t="s">
        <v>1373</v>
      </c>
      <c r="P115" s="1" t="s">
        <v>1374</v>
      </c>
      <c r="Q115" s="1" t="s">
        <v>1375</v>
      </c>
      <c r="R115" s="1" t="s">
        <v>1920</v>
      </c>
      <c r="S115" s="1" t="s">
        <v>1377</v>
      </c>
      <c r="T115" s="1" t="s">
        <v>1378</v>
      </c>
      <c r="U115" s="1" t="s">
        <v>1334</v>
      </c>
      <c r="V115" s="1" t="s">
        <v>1379</v>
      </c>
    </row>
    <row r="116" s="1" customFormat="1" spans="1:22">
      <c r="A116" s="3">
        <v>999229276254506</v>
      </c>
      <c r="B116" s="1" t="s">
        <v>1879</v>
      </c>
      <c r="C116" s="1" t="s">
        <v>1921</v>
      </c>
      <c r="D116" s="1" t="s">
        <v>1916</v>
      </c>
      <c r="E116" s="1" t="s">
        <v>1922</v>
      </c>
      <c r="F116" s="1" t="s">
        <v>1576</v>
      </c>
      <c r="G116" s="1" t="s">
        <v>1478</v>
      </c>
      <c r="H116" s="1" t="s">
        <v>1369</v>
      </c>
      <c r="I116" s="1" t="s">
        <v>1918</v>
      </c>
      <c r="J116" s="1" t="s">
        <v>30</v>
      </c>
      <c r="K116" s="1" t="s">
        <v>1919</v>
      </c>
      <c r="L116" s="1" t="s">
        <v>1919</v>
      </c>
      <c r="M116" s="1" t="s">
        <v>1372</v>
      </c>
      <c r="N116" s="1" t="s">
        <v>1372</v>
      </c>
      <c r="O116" s="1" t="s">
        <v>1373</v>
      </c>
      <c r="P116" s="1" t="s">
        <v>1374</v>
      </c>
      <c r="Q116" s="1" t="s">
        <v>1375</v>
      </c>
      <c r="R116" s="1" t="s">
        <v>1923</v>
      </c>
      <c r="S116" s="1" t="s">
        <v>1377</v>
      </c>
      <c r="T116" s="1" t="s">
        <v>1378</v>
      </c>
      <c r="U116" s="1" t="s">
        <v>1334</v>
      </c>
      <c r="V116" s="1" t="s">
        <v>1379</v>
      </c>
    </row>
    <row r="117" s="1" customFormat="1" spans="1:22">
      <c r="A117" s="3">
        <v>999229276153992</v>
      </c>
      <c r="B117" s="1" t="s">
        <v>1879</v>
      </c>
      <c r="C117" s="1" t="s">
        <v>1924</v>
      </c>
      <c r="D117" s="1" t="s">
        <v>1436</v>
      </c>
      <c r="E117" s="1" t="s">
        <v>1925</v>
      </c>
      <c r="F117" s="1" t="s">
        <v>1478</v>
      </c>
      <c r="G117" s="1" t="s">
        <v>1364</v>
      </c>
      <c r="H117" s="1" t="s">
        <v>1369</v>
      </c>
      <c r="I117" s="1" t="s">
        <v>1926</v>
      </c>
      <c r="J117" s="1" t="s">
        <v>30</v>
      </c>
      <c r="K117" s="1" t="s">
        <v>1927</v>
      </c>
      <c r="L117" s="1" t="s">
        <v>1927</v>
      </c>
      <c r="M117" s="1" t="s">
        <v>1372</v>
      </c>
      <c r="N117" s="1" t="s">
        <v>1372</v>
      </c>
      <c r="O117" s="1" t="s">
        <v>1373</v>
      </c>
      <c r="P117" s="1" t="s">
        <v>1374</v>
      </c>
      <c r="Q117" s="1" t="s">
        <v>1375</v>
      </c>
      <c r="R117" s="1" t="s">
        <v>1928</v>
      </c>
      <c r="S117" s="1" t="s">
        <v>1377</v>
      </c>
      <c r="T117" s="1" t="s">
        <v>1378</v>
      </c>
      <c r="U117" s="1" t="s">
        <v>1334</v>
      </c>
      <c r="V117" s="1" t="s">
        <v>1379</v>
      </c>
    </row>
    <row r="118" s="1" customFormat="1" spans="1:22">
      <c r="A118" s="3">
        <v>999229276115272</v>
      </c>
      <c r="B118" s="1" t="s">
        <v>1879</v>
      </c>
      <c r="C118" s="1" t="s">
        <v>1929</v>
      </c>
      <c r="D118" s="1" t="s">
        <v>1930</v>
      </c>
      <c r="E118" s="1" t="s">
        <v>1931</v>
      </c>
      <c r="F118" s="1" t="s">
        <v>1879</v>
      </c>
      <c r="G118" s="1" t="s">
        <v>1681</v>
      </c>
      <c r="H118" s="1" t="s">
        <v>1369</v>
      </c>
      <c r="I118" s="1" t="s">
        <v>1932</v>
      </c>
      <c r="J118" s="1" t="s">
        <v>30</v>
      </c>
      <c r="K118" s="1" t="s">
        <v>1933</v>
      </c>
      <c r="L118" s="1" t="s">
        <v>1933</v>
      </c>
      <c r="M118" s="1" t="s">
        <v>1372</v>
      </c>
      <c r="N118" s="1" t="s">
        <v>1372</v>
      </c>
      <c r="O118" s="1" t="s">
        <v>1373</v>
      </c>
      <c r="P118" s="1" t="s">
        <v>1374</v>
      </c>
      <c r="Q118" s="1" t="s">
        <v>1375</v>
      </c>
      <c r="R118" s="1" t="s">
        <v>1934</v>
      </c>
      <c r="S118" s="1" t="s">
        <v>1377</v>
      </c>
      <c r="T118" s="1" t="s">
        <v>1378</v>
      </c>
      <c r="U118" s="1" t="s">
        <v>1334</v>
      </c>
      <c r="V118" s="1" t="s">
        <v>1379</v>
      </c>
    </row>
    <row r="119" s="1" customFormat="1" spans="1:22">
      <c r="A119" s="3">
        <v>999229275986557</v>
      </c>
      <c r="B119" s="1" t="s">
        <v>1879</v>
      </c>
      <c r="C119" s="1" t="s">
        <v>1935</v>
      </c>
      <c r="D119" s="1" t="s">
        <v>1936</v>
      </c>
      <c r="E119" s="1" t="s">
        <v>1937</v>
      </c>
      <c r="F119" s="1" t="s">
        <v>1879</v>
      </c>
      <c r="G119" s="1" t="s">
        <v>1478</v>
      </c>
      <c r="H119" s="1" t="s">
        <v>1369</v>
      </c>
      <c r="I119" s="1" t="s">
        <v>1938</v>
      </c>
      <c r="J119" s="1" t="s">
        <v>30</v>
      </c>
      <c r="K119" s="1" t="s">
        <v>1939</v>
      </c>
      <c r="L119" s="1" t="s">
        <v>1939</v>
      </c>
      <c r="M119" s="1" t="s">
        <v>1372</v>
      </c>
      <c r="N119" s="1" t="s">
        <v>1372</v>
      </c>
      <c r="O119" s="1" t="s">
        <v>1373</v>
      </c>
      <c r="P119" s="1" t="s">
        <v>1374</v>
      </c>
      <c r="Q119" s="1" t="s">
        <v>1375</v>
      </c>
      <c r="R119" s="1" t="s">
        <v>1940</v>
      </c>
      <c r="S119" s="1" t="s">
        <v>1377</v>
      </c>
      <c r="T119" s="1" t="s">
        <v>1378</v>
      </c>
      <c r="U119" s="1" t="s">
        <v>1334</v>
      </c>
      <c r="V119" s="1" t="s">
        <v>1379</v>
      </c>
    </row>
    <row r="120" s="1" customFormat="1" spans="1:22">
      <c r="A120" s="3">
        <v>999229275792396</v>
      </c>
      <c r="B120" s="1" t="s">
        <v>1879</v>
      </c>
      <c r="C120" s="1" t="s">
        <v>1941</v>
      </c>
      <c r="D120" s="1" t="s">
        <v>1615</v>
      </c>
      <c r="E120" s="1" t="s">
        <v>1942</v>
      </c>
      <c r="F120" s="1" t="s">
        <v>1829</v>
      </c>
      <c r="G120" s="1" t="s">
        <v>1397</v>
      </c>
      <c r="H120" s="1" t="s">
        <v>1369</v>
      </c>
      <c r="I120" s="1" t="s">
        <v>1943</v>
      </c>
      <c r="J120" s="1" t="s">
        <v>30</v>
      </c>
      <c r="K120" s="1" t="s">
        <v>1944</v>
      </c>
      <c r="L120" s="1" t="s">
        <v>1944</v>
      </c>
      <c r="M120" s="1" t="s">
        <v>1372</v>
      </c>
      <c r="N120" s="1" t="s">
        <v>1372</v>
      </c>
      <c r="O120" s="1" t="s">
        <v>1373</v>
      </c>
      <c r="P120" s="1" t="s">
        <v>1374</v>
      </c>
      <c r="Q120" s="1" t="s">
        <v>1375</v>
      </c>
      <c r="R120" s="1" t="s">
        <v>1945</v>
      </c>
      <c r="S120" s="1" t="s">
        <v>1377</v>
      </c>
      <c r="T120" s="1" t="s">
        <v>1378</v>
      </c>
      <c r="U120" s="1" t="s">
        <v>1334</v>
      </c>
      <c r="V120" s="1" t="s">
        <v>1620</v>
      </c>
    </row>
    <row r="121" s="1" customFormat="1" spans="1:22">
      <c r="A121" s="3">
        <v>29275720539</v>
      </c>
      <c r="B121" s="1" t="s">
        <v>1879</v>
      </c>
      <c r="C121" s="1" t="s">
        <v>1946</v>
      </c>
      <c r="D121" s="1" t="s">
        <v>1824</v>
      </c>
      <c r="E121" s="1" t="s">
        <v>1947</v>
      </c>
      <c r="F121" s="1" t="s">
        <v>1770</v>
      </c>
      <c r="G121" s="1" t="s">
        <v>1576</v>
      </c>
      <c r="H121" s="1" t="s">
        <v>1369</v>
      </c>
      <c r="I121" s="1" t="s">
        <v>1948</v>
      </c>
      <c r="J121" s="1" t="s">
        <v>30</v>
      </c>
      <c r="K121" s="1" t="s">
        <v>1949</v>
      </c>
      <c r="L121" s="1" t="s">
        <v>1949</v>
      </c>
      <c r="M121" s="1" t="s">
        <v>1372</v>
      </c>
      <c r="N121" s="1" t="s">
        <v>1372</v>
      </c>
      <c r="O121" s="1" t="s">
        <v>1373</v>
      </c>
      <c r="P121" s="1" t="s">
        <v>1374</v>
      </c>
      <c r="Q121" s="1" t="s">
        <v>1375</v>
      </c>
      <c r="R121" s="1" t="s">
        <v>1950</v>
      </c>
      <c r="S121" s="1" t="s">
        <v>1377</v>
      </c>
      <c r="T121" s="1" t="s">
        <v>1378</v>
      </c>
      <c r="U121" s="1" t="s">
        <v>1334</v>
      </c>
      <c r="V121" s="1" t="s">
        <v>1379</v>
      </c>
    </row>
    <row r="122" s="1" customFormat="1" spans="1:22">
      <c r="A122" s="3">
        <v>999229274820309</v>
      </c>
      <c r="B122" s="1" t="s">
        <v>1951</v>
      </c>
      <c r="C122" s="1" t="s">
        <v>1952</v>
      </c>
      <c r="D122" s="1" t="s">
        <v>1953</v>
      </c>
      <c r="E122" s="1" t="s">
        <v>1954</v>
      </c>
      <c r="F122" s="1" t="s">
        <v>1829</v>
      </c>
      <c r="G122" s="1" t="s">
        <v>1428</v>
      </c>
      <c r="H122" s="1" t="s">
        <v>1369</v>
      </c>
      <c r="I122" s="1" t="s">
        <v>1955</v>
      </c>
      <c r="J122" s="1" t="s">
        <v>30</v>
      </c>
      <c r="K122" s="1" t="s">
        <v>1956</v>
      </c>
      <c r="L122" s="1" t="s">
        <v>1956</v>
      </c>
      <c r="M122" s="1" t="s">
        <v>1372</v>
      </c>
      <c r="N122" s="1" t="s">
        <v>1372</v>
      </c>
      <c r="O122" s="1" t="s">
        <v>1373</v>
      </c>
      <c r="P122" s="1" t="s">
        <v>1374</v>
      </c>
      <c r="Q122" s="1" t="s">
        <v>1375</v>
      </c>
      <c r="R122" s="1" t="s">
        <v>1957</v>
      </c>
      <c r="S122" s="1" t="s">
        <v>1377</v>
      </c>
      <c r="T122" s="1" t="s">
        <v>1378</v>
      </c>
      <c r="U122" s="1" t="s">
        <v>1334</v>
      </c>
      <c r="V122" s="1" t="s">
        <v>1404</v>
      </c>
    </row>
    <row r="123" s="1" customFormat="1" spans="1:22">
      <c r="A123" s="3">
        <v>999229273457150</v>
      </c>
      <c r="B123" s="1" t="s">
        <v>1951</v>
      </c>
      <c r="C123" s="1" t="s">
        <v>1958</v>
      </c>
      <c r="D123" s="1" t="s">
        <v>1541</v>
      </c>
      <c r="E123" s="1" t="s">
        <v>1959</v>
      </c>
      <c r="F123" s="1" t="s">
        <v>1879</v>
      </c>
      <c r="G123" s="1" t="s">
        <v>1576</v>
      </c>
      <c r="H123" s="1" t="s">
        <v>1369</v>
      </c>
      <c r="I123" s="1" t="s">
        <v>1960</v>
      </c>
      <c r="J123" s="1" t="s">
        <v>30</v>
      </c>
      <c r="K123" s="1" t="s">
        <v>1961</v>
      </c>
      <c r="L123" s="1" t="s">
        <v>1961</v>
      </c>
      <c r="M123" s="1" t="s">
        <v>1372</v>
      </c>
      <c r="N123" s="1" t="s">
        <v>1372</v>
      </c>
      <c r="O123" s="1" t="s">
        <v>1373</v>
      </c>
      <c r="P123" s="1" t="s">
        <v>1374</v>
      </c>
      <c r="Q123" s="1" t="s">
        <v>1375</v>
      </c>
      <c r="R123" s="1" t="s">
        <v>1962</v>
      </c>
      <c r="S123" s="1" t="s">
        <v>1377</v>
      </c>
      <c r="T123" s="1" t="s">
        <v>1378</v>
      </c>
      <c r="U123" s="1" t="s">
        <v>1334</v>
      </c>
      <c r="V123" s="1" t="s">
        <v>1379</v>
      </c>
    </row>
    <row r="124" s="1" customFormat="1" spans="1:22">
      <c r="A124" s="3">
        <v>999229272786969</v>
      </c>
      <c r="B124" s="1" t="s">
        <v>1951</v>
      </c>
      <c r="C124" s="1" t="s">
        <v>1963</v>
      </c>
      <c r="D124" s="1" t="s">
        <v>1964</v>
      </c>
      <c r="E124" s="1" t="s">
        <v>1965</v>
      </c>
      <c r="F124" s="1" t="s">
        <v>1681</v>
      </c>
      <c r="G124" s="1" t="s">
        <v>1368</v>
      </c>
      <c r="H124" s="1" t="s">
        <v>1369</v>
      </c>
      <c r="I124" s="1" t="s">
        <v>1966</v>
      </c>
      <c r="J124" s="1" t="s">
        <v>30</v>
      </c>
      <c r="K124" s="1" t="s">
        <v>1967</v>
      </c>
      <c r="L124" s="1" t="s">
        <v>1967</v>
      </c>
      <c r="M124" s="1" t="s">
        <v>1372</v>
      </c>
      <c r="N124" s="1" t="s">
        <v>1372</v>
      </c>
      <c r="O124" s="1" t="s">
        <v>1373</v>
      </c>
      <c r="P124" s="1" t="s">
        <v>1374</v>
      </c>
      <c r="Q124" s="1" t="s">
        <v>1375</v>
      </c>
      <c r="R124" s="1" t="s">
        <v>1968</v>
      </c>
      <c r="S124" s="1" t="s">
        <v>1377</v>
      </c>
      <c r="T124" s="1" t="s">
        <v>1378</v>
      </c>
      <c r="U124" s="1" t="s">
        <v>1334</v>
      </c>
      <c r="V124" s="1" t="s">
        <v>1969</v>
      </c>
    </row>
    <row r="125" s="1" customFormat="1" spans="1:22">
      <c r="A125" s="3">
        <v>999229272366445</v>
      </c>
      <c r="B125" s="1" t="s">
        <v>1951</v>
      </c>
      <c r="C125" s="1" t="s">
        <v>1970</v>
      </c>
      <c r="D125" s="1" t="s">
        <v>1953</v>
      </c>
      <c r="E125" s="1" t="s">
        <v>1971</v>
      </c>
      <c r="F125" s="1" t="s">
        <v>1681</v>
      </c>
      <c r="G125" s="1" t="s">
        <v>1364</v>
      </c>
      <c r="H125" s="1" t="s">
        <v>1369</v>
      </c>
      <c r="I125" s="1" t="s">
        <v>1955</v>
      </c>
      <c r="J125" s="1" t="s">
        <v>30</v>
      </c>
      <c r="K125" s="1" t="s">
        <v>1956</v>
      </c>
      <c r="L125" s="1" t="s">
        <v>1956</v>
      </c>
      <c r="M125" s="1" t="s">
        <v>1372</v>
      </c>
      <c r="N125" s="1" t="s">
        <v>1372</v>
      </c>
      <c r="O125" s="1" t="s">
        <v>1373</v>
      </c>
      <c r="P125" s="1" t="s">
        <v>1374</v>
      </c>
      <c r="Q125" s="1" t="s">
        <v>1375</v>
      </c>
      <c r="R125" s="1" t="s">
        <v>1972</v>
      </c>
      <c r="S125" s="1" t="s">
        <v>1377</v>
      </c>
      <c r="T125" s="1" t="s">
        <v>1378</v>
      </c>
      <c r="U125" s="1" t="s">
        <v>1334</v>
      </c>
      <c r="V125" s="1" t="s">
        <v>1404</v>
      </c>
    </row>
    <row r="126" s="1" customFormat="1" spans="1:22">
      <c r="A126" s="3">
        <v>999229272183676</v>
      </c>
      <c r="B126" s="1" t="s">
        <v>1951</v>
      </c>
      <c r="C126" s="1" t="s">
        <v>1973</v>
      </c>
      <c r="D126" s="1" t="s">
        <v>1974</v>
      </c>
      <c r="E126" s="1" t="s">
        <v>1975</v>
      </c>
      <c r="F126" s="1" t="s">
        <v>1770</v>
      </c>
      <c r="G126" s="1" t="s">
        <v>1478</v>
      </c>
      <c r="H126" s="1" t="s">
        <v>1369</v>
      </c>
      <c r="I126" s="1" t="s">
        <v>1976</v>
      </c>
      <c r="J126" s="1" t="s">
        <v>30</v>
      </c>
      <c r="K126" s="1" t="s">
        <v>1977</v>
      </c>
      <c r="L126" s="1" t="s">
        <v>1977</v>
      </c>
      <c r="M126" s="1" t="s">
        <v>1372</v>
      </c>
      <c r="N126" s="1" t="s">
        <v>1372</v>
      </c>
      <c r="O126" s="1" t="s">
        <v>1373</v>
      </c>
      <c r="P126" s="1" t="s">
        <v>1374</v>
      </c>
      <c r="Q126" s="1" t="s">
        <v>1375</v>
      </c>
      <c r="R126" s="1" t="s">
        <v>1978</v>
      </c>
      <c r="S126" s="1" t="s">
        <v>1377</v>
      </c>
      <c r="T126" s="1" t="s">
        <v>1378</v>
      </c>
      <c r="U126" s="1" t="s">
        <v>1334</v>
      </c>
      <c r="V126" s="1" t="s">
        <v>1379</v>
      </c>
    </row>
    <row r="127" s="1" customFormat="1" spans="1:22">
      <c r="A127" s="3">
        <v>999229271992604</v>
      </c>
      <c r="B127" s="1" t="s">
        <v>1951</v>
      </c>
      <c r="C127" s="1" t="s">
        <v>1979</v>
      </c>
      <c r="D127" s="1" t="s">
        <v>1953</v>
      </c>
      <c r="E127" s="1" t="s">
        <v>1980</v>
      </c>
      <c r="F127" s="1" t="s">
        <v>1770</v>
      </c>
      <c r="G127" s="1" t="s">
        <v>1478</v>
      </c>
      <c r="H127" s="1" t="s">
        <v>1369</v>
      </c>
      <c r="I127" s="1" t="s">
        <v>1981</v>
      </c>
      <c r="J127" s="1" t="s">
        <v>30</v>
      </c>
      <c r="K127" s="1" t="s">
        <v>1982</v>
      </c>
      <c r="L127" s="1" t="s">
        <v>1982</v>
      </c>
      <c r="M127" s="1" t="s">
        <v>1372</v>
      </c>
      <c r="N127" s="1" t="s">
        <v>1372</v>
      </c>
      <c r="O127" s="1" t="s">
        <v>1373</v>
      </c>
      <c r="P127" s="1" t="s">
        <v>1374</v>
      </c>
      <c r="Q127" s="1" t="s">
        <v>1375</v>
      </c>
      <c r="R127" s="1" t="s">
        <v>1983</v>
      </c>
      <c r="S127" s="1" t="s">
        <v>1377</v>
      </c>
      <c r="T127" s="1" t="s">
        <v>1378</v>
      </c>
      <c r="U127" s="1" t="s">
        <v>1334</v>
      </c>
      <c r="V127" s="1" t="s">
        <v>1404</v>
      </c>
    </row>
    <row r="128" s="1" customFormat="1" spans="1:22">
      <c r="A128" s="3">
        <v>999229269867149</v>
      </c>
      <c r="B128" s="1" t="s">
        <v>1951</v>
      </c>
      <c r="C128" s="1" t="s">
        <v>1984</v>
      </c>
      <c r="D128" s="1" t="s">
        <v>1897</v>
      </c>
      <c r="E128" s="1" t="s">
        <v>1985</v>
      </c>
      <c r="F128" s="1" t="s">
        <v>1770</v>
      </c>
      <c r="G128" s="1" t="s">
        <v>1576</v>
      </c>
      <c r="H128" s="1" t="s">
        <v>1369</v>
      </c>
      <c r="I128" s="1" t="s">
        <v>1986</v>
      </c>
      <c r="J128" s="1" t="s">
        <v>30</v>
      </c>
      <c r="K128" s="1" t="s">
        <v>1987</v>
      </c>
      <c r="L128" s="1" t="s">
        <v>1987</v>
      </c>
      <c r="M128" s="1" t="s">
        <v>1372</v>
      </c>
      <c r="N128" s="1" t="s">
        <v>1372</v>
      </c>
      <c r="O128" s="1" t="s">
        <v>1373</v>
      </c>
      <c r="P128" s="1" t="s">
        <v>1374</v>
      </c>
      <c r="Q128" s="1" t="s">
        <v>1375</v>
      </c>
      <c r="R128" s="1" t="s">
        <v>1988</v>
      </c>
      <c r="S128" s="1" t="s">
        <v>1377</v>
      </c>
      <c r="T128" s="1" t="s">
        <v>1378</v>
      </c>
      <c r="U128" s="1" t="s">
        <v>1334</v>
      </c>
      <c r="V128" s="1" t="s">
        <v>1902</v>
      </c>
    </row>
    <row r="129" s="1" customFormat="1" spans="1:22">
      <c r="A129" s="3">
        <v>999229267725997</v>
      </c>
      <c r="B129" s="1" t="s">
        <v>1951</v>
      </c>
      <c r="C129" s="1" t="s">
        <v>1989</v>
      </c>
      <c r="D129" s="1" t="s">
        <v>1990</v>
      </c>
      <c r="E129" s="1" t="s">
        <v>1991</v>
      </c>
      <c r="F129" s="1" t="s">
        <v>1478</v>
      </c>
      <c r="G129" s="1" t="s">
        <v>1397</v>
      </c>
      <c r="H129" s="1" t="s">
        <v>1369</v>
      </c>
      <c r="I129" s="1" t="s">
        <v>1992</v>
      </c>
      <c r="J129" s="1" t="s">
        <v>30</v>
      </c>
      <c r="K129" s="1" t="s">
        <v>1993</v>
      </c>
      <c r="L129" s="1" t="s">
        <v>1993</v>
      </c>
      <c r="M129" s="1" t="s">
        <v>1372</v>
      </c>
      <c r="N129" s="1" t="s">
        <v>1372</v>
      </c>
      <c r="O129" s="1" t="s">
        <v>1373</v>
      </c>
      <c r="P129" s="1" t="s">
        <v>1374</v>
      </c>
      <c r="Q129" s="1" t="s">
        <v>1375</v>
      </c>
      <c r="R129" s="1" t="s">
        <v>1994</v>
      </c>
      <c r="S129" s="1" t="s">
        <v>1377</v>
      </c>
      <c r="T129" s="1" t="s">
        <v>1378</v>
      </c>
      <c r="U129" s="1" t="s">
        <v>1334</v>
      </c>
      <c r="V129" s="1" t="s">
        <v>1379</v>
      </c>
    </row>
    <row r="130" s="1" customFormat="1" spans="1:22">
      <c r="A130" s="3">
        <v>999229266884224</v>
      </c>
      <c r="B130" s="1" t="s">
        <v>1951</v>
      </c>
      <c r="C130" s="1" t="s">
        <v>1995</v>
      </c>
      <c r="D130" s="1" t="s">
        <v>1824</v>
      </c>
      <c r="E130" s="1" t="s">
        <v>1996</v>
      </c>
      <c r="F130" s="1" t="s">
        <v>1770</v>
      </c>
      <c r="G130" s="1" t="s">
        <v>1478</v>
      </c>
      <c r="H130" s="1" t="s">
        <v>1369</v>
      </c>
      <c r="I130" s="1" t="s">
        <v>1997</v>
      </c>
      <c r="J130" s="1" t="s">
        <v>30</v>
      </c>
      <c r="K130" s="1" t="s">
        <v>1998</v>
      </c>
      <c r="L130" s="1" t="s">
        <v>1998</v>
      </c>
      <c r="M130" s="1" t="s">
        <v>1372</v>
      </c>
      <c r="N130" s="1" t="s">
        <v>1372</v>
      </c>
      <c r="O130" s="1" t="s">
        <v>1373</v>
      </c>
      <c r="P130" s="1" t="s">
        <v>1374</v>
      </c>
      <c r="Q130" s="1" t="s">
        <v>1375</v>
      </c>
      <c r="R130" s="1" t="s">
        <v>1999</v>
      </c>
      <c r="S130" s="1" t="s">
        <v>1377</v>
      </c>
      <c r="T130" s="1" t="s">
        <v>1378</v>
      </c>
      <c r="U130" s="1" t="s">
        <v>1334</v>
      </c>
      <c r="V130" s="1" t="s">
        <v>1379</v>
      </c>
    </row>
    <row r="131" s="1" customFormat="1" spans="1:22">
      <c r="A131" s="3">
        <v>999229266867169</v>
      </c>
      <c r="B131" s="1" t="s">
        <v>1951</v>
      </c>
      <c r="C131" s="1" t="s">
        <v>2000</v>
      </c>
      <c r="D131" s="1" t="s">
        <v>1453</v>
      </c>
      <c r="E131" s="1" t="s">
        <v>2001</v>
      </c>
      <c r="F131" s="1" t="s">
        <v>1478</v>
      </c>
      <c r="G131" s="1" t="s">
        <v>1428</v>
      </c>
      <c r="H131" s="1" t="s">
        <v>1369</v>
      </c>
      <c r="I131" s="1" t="s">
        <v>2002</v>
      </c>
      <c r="J131" s="1" t="s">
        <v>30</v>
      </c>
      <c r="K131" s="1" t="s">
        <v>2003</v>
      </c>
      <c r="L131" s="1" t="s">
        <v>2003</v>
      </c>
      <c r="M131" s="1" t="s">
        <v>1372</v>
      </c>
      <c r="N131" s="1" t="s">
        <v>1372</v>
      </c>
      <c r="O131" s="1" t="s">
        <v>1373</v>
      </c>
      <c r="P131" s="1" t="s">
        <v>1374</v>
      </c>
      <c r="Q131" s="1" t="s">
        <v>1375</v>
      </c>
      <c r="R131" s="1" t="s">
        <v>2004</v>
      </c>
      <c r="S131" s="1" t="s">
        <v>1377</v>
      </c>
      <c r="T131" s="1" t="s">
        <v>1378</v>
      </c>
      <c r="U131" s="1" t="s">
        <v>1334</v>
      </c>
      <c r="V131" s="1" t="s">
        <v>1404</v>
      </c>
    </row>
    <row r="132" s="1" customFormat="1" spans="1:22">
      <c r="A132" s="3">
        <v>999229266826208</v>
      </c>
      <c r="B132" s="1" t="s">
        <v>1951</v>
      </c>
      <c r="C132" s="1" t="s">
        <v>2005</v>
      </c>
      <c r="D132" s="1" t="s">
        <v>1824</v>
      </c>
      <c r="E132" s="1" t="s">
        <v>2006</v>
      </c>
      <c r="F132" s="1" t="s">
        <v>1770</v>
      </c>
      <c r="G132" s="1" t="s">
        <v>1478</v>
      </c>
      <c r="H132" s="1" t="s">
        <v>1369</v>
      </c>
      <c r="I132" s="1" t="s">
        <v>2007</v>
      </c>
      <c r="J132" s="1" t="s">
        <v>30</v>
      </c>
      <c r="K132" s="1" t="s">
        <v>2008</v>
      </c>
      <c r="L132" s="1" t="s">
        <v>2008</v>
      </c>
      <c r="M132" s="1" t="s">
        <v>1372</v>
      </c>
      <c r="N132" s="1" t="s">
        <v>1372</v>
      </c>
      <c r="O132" s="1" t="s">
        <v>1373</v>
      </c>
      <c r="P132" s="1" t="s">
        <v>1374</v>
      </c>
      <c r="Q132" s="1" t="s">
        <v>1375</v>
      </c>
      <c r="R132" s="1" t="s">
        <v>2009</v>
      </c>
      <c r="S132" s="1" t="s">
        <v>1377</v>
      </c>
      <c r="T132" s="1" t="s">
        <v>1378</v>
      </c>
      <c r="U132" s="1" t="s">
        <v>1334</v>
      </c>
      <c r="V132" s="1" t="s">
        <v>1379</v>
      </c>
    </row>
    <row r="133" s="1" customFormat="1" spans="1:22">
      <c r="A133" s="3">
        <v>999228773143616</v>
      </c>
      <c r="B133" s="1" t="s">
        <v>2010</v>
      </c>
      <c r="C133" s="1" t="s">
        <v>2011</v>
      </c>
      <c r="D133" s="1" t="s">
        <v>1615</v>
      </c>
      <c r="E133" s="1" t="s">
        <v>2012</v>
      </c>
      <c r="F133" s="1" t="s">
        <v>1576</v>
      </c>
      <c r="G133" s="1" t="s">
        <v>1364</v>
      </c>
      <c r="H133" s="1" t="s">
        <v>1369</v>
      </c>
      <c r="I133" s="1" t="s">
        <v>2013</v>
      </c>
      <c r="J133" s="1" t="s">
        <v>30</v>
      </c>
      <c r="K133" s="1" t="s">
        <v>2014</v>
      </c>
      <c r="L133" s="1" t="s">
        <v>2014</v>
      </c>
      <c r="M133" s="1" t="s">
        <v>1372</v>
      </c>
      <c r="N133" s="1" t="s">
        <v>1372</v>
      </c>
      <c r="O133" s="1" t="s">
        <v>1373</v>
      </c>
      <c r="P133" s="1" t="s">
        <v>1374</v>
      </c>
      <c r="Q133" s="1" t="s">
        <v>1375</v>
      </c>
      <c r="R133" s="1" t="s">
        <v>2015</v>
      </c>
      <c r="S133" s="1" t="s">
        <v>1377</v>
      </c>
      <c r="T133" s="1" t="s">
        <v>1378</v>
      </c>
      <c r="U133" s="1" t="s">
        <v>1334</v>
      </c>
      <c r="V133" s="1" t="s">
        <v>1620</v>
      </c>
    </row>
    <row r="134" s="1" customFormat="1" spans="1:22">
      <c r="A134" s="3">
        <v>999228772156816</v>
      </c>
      <c r="B134" s="1" t="s">
        <v>2010</v>
      </c>
      <c r="C134" s="1" t="s">
        <v>2016</v>
      </c>
      <c r="D134" s="1" t="s">
        <v>1406</v>
      </c>
      <c r="E134" s="1" t="s">
        <v>2017</v>
      </c>
      <c r="F134" s="1" t="s">
        <v>1879</v>
      </c>
      <c r="G134" s="1" t="s">
        <v>1681</v>
      </c>
      <c r="H134" s="1" t="s">
        <v>1369</v>
      </c>
      <c r="I134" s="1" t="s">
        <v>2018</v>
      </c>
      <c r="J134" s="1" t="s">
        <v>30</v>
      </c>
      <c r="K134" s="1" t="s">
        <v>2019</v>
      </c>
      <c r="L134" s="1" t="s">
        <v>2019</v>
      </c>
      <c r="M134" s="1" t="s">
        <v>1372</v>
      </c>
      <c r="N134" s="1" t="s">
        <v>1372</v>
      </c>
      <c r="O134" s="1" t="s">
        <v>1373</v>
      </c>
      <c r="P134" s="1" t="s">
        <v>1374</v>
      </c>
      <c r="Q134" s="1" t="s">
        <v>1375</v>
      </c>
      <c r="R134" s="1" t="s">
        <v>2020</v>
      </c>
      <c r="S134" s="1" t="s">
        <v>1377</v>
      </c>
      <c r="T134" s="1" t="s">
        <v>1378</v>
      </c>
      <c r="U134" s="1" t="s">
        <v>1334</v>
      </c>
      <c r="V134" s="1" t="s">
        <v>1379</v>
      </c>
    </row>
    <row r="135" s="1" customFormat="1" spans="1:22">
      <c r="A135" s="3">
        <v>999228772137848</v>
      </c>
      <c r="B135" s="1" t="s">
        <v>2010</v>
      </c>
      <c r="C135" s="1" t="s">
        <v>2021</v>
      </c>
      <c r="D135" s="1" t="s">
        <v>2022</v>
      </c>
      <c r="E135" s="1" t="s">
        <v>2023</v>
      </c>
      <c r="F135" s="1" t="s">
        <v>1397</v>
      </c>
      <c r="G135" s="1" t="s">
        <v>1364</v>
      </c>
      <c r="H135" s="1" t="s">
        <v>1369</v>
      </c>
      <c r="I135" s="1" t="s">
        <v>2024</v>
      </c>
      <c r="J135" s="1" t="s">
        <v>30</v>
      </c>
      <c r="K135" s="1" t="s">
        <v>2025</v>
      </c>
      <c r="L135" s="1" t="s">
        <v>2025</v>
      </c>
      <c r="M135" s="1" t="s">
        <v>1372</v>
      </c>
      <c r="N135" s="1" t="s">
        <v>1372</v>
      </c>
      <c r="O135" s="1" t="s">
        <v>1373</v>
      </c>
      <c r="P135" s="1" t="s">
        <v>1374</v>
      </c>
      <c r="Q135" s="1" t="s">
        <v>1375</v>
      </c>
      <c r="R135" s="1" t="s">
        <v>2026</v>
      </c>
      <c r="S135" s="1" t="s">
        <v>1377</v>
      </c>
      <c r="T135" s="1" t="s">
        <v>1378</v>
      </c>
      <c r="U135" s="1" t="s">
        <v>1334</v>
      </c>
      <c r="V135" s="1" t="s">
        <v>1379</v>
      </c>
    </row>
    <row r="136" s="1" customFormat="1" spans="1:22">
      <c r="A136" s="3">
        <v>999228772080738</v>
      </c>
      <c r="B136" s="1" t="s">
        <v>2010</v>
      </c>
      <c r="C136" s="1" t="s">
        <v>2027</v>
      </c>
      <c r="D136" s="1" t="s">
        <v>2028</v>
      </c>
      <c r="E136" s="1" t="s">
        <v>2029</v>
      </c>
      <c r="F136" s="1" t="s">
        <v>1478</v>
      </c>
      <c r="G136" s="1" t="s">
        <v>1397</v>
      </c>
      <c r="H136" s="1" t="s">
        <v>1369</v>
      </c>
      <c r="I136" s="1" t="s">
        <v>2030</v>
      </c>
      <c r="J136" s="1" t="s">
        <v>30</v>
      </c>
      <c r="K136" s="1" t="s">
        <v>2031</v>
      </c>
      <c r="L136" s="1" t="s">
        <v>2031</v>
      </c>
      <c r="M136" s="1" t="s">
        <v>1372</v>
      </c>
      <c r="N136" s="1" t="s">
        <v>1372</v>
      </c>
      <c r="O136" s="1" t="s">
        <v>1373</v>
      </c>
      <c r="P136" s="1" t="s">
        <v>1374</v>
      </c>
      <c r="Q136" s="1" t="s">
        <v>1375</v>
      </c>
      <c r="R136" s="1" t="s">
        <v>2032</v>
      </c>
      <c r="S136" s="1" t="s">
        <v>1377</v>
      </c>
      <c r="T136" s="1" t="s">
        <v>1378</v>
      </c>
      <c r="U136" s="1" t="s">
        <v>1334</v>
      </c>
      <c r="V136" s="1" t="s">
        <v>1404</v>
      </c>
    </row>
    <row r="137" s="1" customFormat="1" spans="1:22">
      <c r="A137" s="3">
        <v>999228770458437</v>
      </c>
      <c r="B137" s="1" t="s">
        <v>2010</v>
      </c>
      <c r="C137" s="1" t="s">
        <v>2033</v>
      </c>
      <c r="D137" s="1" t="s">
        <v>2022</v>
      </c>
      <c r="E137" s="1" t="s">
        <v>2034</v>
      </c>
      <c r="F137" s="1" t="s">
        <v>1397</v>
      </c>
      <c r="G137" s="1" t="s">
        <v>1364</v>
      </c>
      <c r="H137" s="1" t="s">
        <v>1369</v>
      </c>
      <c r="I137" s="1" t="s">
        <v>2024</v>
      </c>
      <c r="J137" s="1" t="s">
        <v>30</v>
      </c>
      <c r="K137" s="1" t="s">
        <v>2025</v>
      </c>
      <c r="L137" s="1" t="s">
        <v>2025</v>
      </c>
      <c r="M137" s="1" t="s">
        <v>1372</v>
      </c>
      <c r="N137" s="1" t="s">
        <v>1372</v>
      </c>
      <c r="O137" s="1" t="s">
        <v>1373</v>
      </c>
      <c r="P137" s="1" t="s">
        <v>1374</v>
      </c>
      <c r="Q137" s="1" t="s">
        <v>1375</v>
      </c>
      <c r="R137" s="1" t="s">
        <v>2035</v>
      </c>
      <c r="S137" s="1" t="s">
        <v>1377</v>
      </c>
      <c r="T137" s="1" t="s">
        <v>1378</v>
      </c>
      <c r="U137" s="1" t="s">
        <v>1334</v>
      </c>
      <c r="V137" s="1" t="s">
        <v>1379</v>
      </c>
    </row>
    <row r="138" s="1" customFormat="1" spans="1:22">
      <c r="A138" s="3">
        <v>999228768054910</v>
      </c>
      <c r="B138" s="1" t="s">
        <v>2010</v>
      </c>
      <c r="C138" s="1" t="s">
        <v>2036</v>
      </c>
      <c r="D138" s="1" t="s">
        <v>1748</v>
      </c>
      <c r="E138" s="1" t="s">
        <v>2037</v>
      </c>
      <c r="F138" s="1" t="s">
        <v>1681</v>
      </c>
      <c r="G138" s="1" t="s">
        <v>1428</v>
      </c>
      <c r="H138" s="1" t="s">
        <v>1369</v>
      </c>
      <c r="I138" s="1" t="s">
        <v>2038</v>
      </c>
      <c r="J138" s="1" t="s">
        <v>30</v>
      </c>
      <c r="K138" s="1" t="s">
        <v>2039</v>
      </c>
      <c r="L138" s="1" t="s">
        <v>2039</v>
      </c>
      <c r="M138" s="1" t="s">
        <v>1372</v>
      </c>
      <c r="N138" s="1" t="s">
        <v>1372</v>
      </c>
      <c r="O138" s="1" t="s">
        <v>1373</v>
      </c>
      <c r="P138" s="1" t="s">
        <v>1374</v>
      </c>
      <c r="Q138" s="1" t="s">
        <v>1375</v>
      </c>
      <c r="R138" s="1" t="s">
        <v>2040</v>
      </c>
      <c r="S138" s="1" t="s">
        <v>1377</v>
      </c>
      <c r="T138" s="1" t="s">
        <v>1378</v>
      </c>
      <c r="U138" s="1" t="s">
        <v>1334</v>
      </c>
      <c r="V138" s="1" t="s">
        <v>1539</v>
      </c>
    </row>
    <row r="139" s="1" customFormat="1" spans="1:22">
      <c r="A139" s="3">
        <v>999228767390152</v>
      </c>
      <c r="B139" s="1" t="s">
        <v>2010</v>
      </c>
      <c r="C139" s="1" t="s">
        <v>2041</v>
      </c>
      <c r="D139" s="1" t="s">
        <v>2042</v>
      </c>
      <c r="E139" s="1" t="s">
        <v>2043</v>
      </c>
      <c r="F139" s="1" t="s">
        <v>1770</v>
      </c>
      <c r="G139" s="1" t="s">
        <v>1397</v>
      </c>
      <c r="H139" s="1" t="s">
        <v>1369</v>
      </c>
      <c r="I139" s="1" t="s">
        <v>2044</v>
      </c>
      <c r="J139" s="1" t="s">
        <v>30</v>
      </c>
      <c r="K139" s="1" t="s">
        <v>2045</v>
      </c>
      <c r="L139" s="1" t="s">
        <v>2045</v>
      </c>
      <c r="M139" s="1" t="s">
        <v>1372</v>
      </c>
      <c r="N139" s="1" t="s">
        <v>1372</v>
      </c>
      <c r="O139" s="1" t="s">
        <v>1373</v>
      </c>
      <c r="P139" s="1" t="s">
        <v>1374</v>
      </c>
      <c r="Q139" s="1" t="s">
        <v>1375</v>
      </c>
      <c r="R139" s="1" t="s">
        <v>2046</v>
      </c>
      <c r="S139" s="1" t="s">
        <v>1377</v>
      </c>
      <c r="T139" s="1" t="s">
        <v>1378</v>
      </c>
      <c r="U139" s="1" t="s">
        <v>1334</v>
      </c>
      <c r="V139" s="1" t="s">
        <v>1404</v>
      </c>
    </row>
    <row r="140" s="1" customFormat="1" spans="1:22">
      <c r="A140" s="3">
        <v>999228767288368</v>
      </c>
      <c r="B140" s="1" t="s">
        <v>2010</v>
      </c>
      <c r="C140" s="1" t="s">
        <v>2047</v>
      </c>
      <c r="D140" s="1" t="s">
        <v>2048</v>
      </c>
      <c r="E140" s="1" t="s">
        <v>2049</v>
      </c>
      <c r="F140" s="1" t="s">
        <v>1770</v>
      </c>
      <c r="G140" s="1" t="s">
        <v>1576</v>
      </c>
      <c r="H140" s="1" t="s">
        <v>1369</v>
      </c>
      <c r="I140" s="1" t="s">
        <v>2050</v>
      </c>
      <c r="J140" s="1" t="s">
        <v>30</v>
      </c>
      <c r="K140" s="1" t="s">
        <v>2051</v>
      </c>
      <c r="L140" s="1" t="s">
        <v>2051</v>
      </c>
      <c r="M140" s="1" t="s">
        <v>1372</v>
      </c>
      <c r="N140" s="1" t="s">
        <v>1372</v>
      </c>
      <c r="O140" s="1" t="s">
        <v>1373</v>
      </c>
      <c r="P140" s="1" t="s">
        <v>1374</v>
      </c>
      <c r="Q140" s="1" t="s">
        <v>1375</v>
      </c>
      <c r="R140" s="1" t="s">
        <v>2052</v>
      </c>
      <c r="S140" s="1" t="s">
        <v>1377</v>
      </c>
      <c r="T140" s="1" t="s">
        <v>1378</v>
      </c>
      <c r="U140" s="1" t="s">
        <v>1334</v>
      </c>
      <c r="V140" s="1" t="s">
        <v>1539</v>
      </c>
    </row>
    <row r="141" s="1" customFormat="1" spans="1:22">
      <c r="A141" s="3">
        <v>999228766471939</v>
      </c>
      <c r="B141" s="1" t="s">
        <v>2010</v>
      </c>
      <c r="C141" s="1" t="s">
        <v>2053</v>
      </c>
      <c r="D141" s="1" t="s">
        <v>2054</v>
      </c>
      <c r="E141" s="1" t="s">
        <v>2055</v>
      </c>
      <c r="F141" s="1" t="s">
        <v>1576</v>
      </c>
      <c r="G141" s="1" t="s">
        <v>1478</v>
      </c>
      <c r="H141" s="1" t="s">
        <v>1369</v>
      </c>
      <c r="I141" s="1" t="s">
        <v>2056</v>
      </c>
      <c r="J141" s="1" t="s">
        <v>30</v>
      </c>
      <c r="K141" s="1" t="s">
        <v>2057</v>
      </c>
      <c r="L141" s="1" t="s">
        <v>2057</v>
      </c>
      <c r="M141" s="1" t="s">
        <v>1372</v>
      </c>
      <c r="N141" s="1" t="s">
        <v>1372</v>
      </c>
      <c r="O141" s="1" t="s">
        <v>1373</v>
      </c>
      <c r="P141" s="1" t="s">
        <v>1374</v>
      </c>
      <c r="Q141" s="1" t="s">
        <v>1375</v>
      </c>
      <c r="R141" s="1" t="s">
        <v>2058</v>
      </c>
      <c r="S141" s="1" t="s">
        <v>1377</v>
      </c>
      <c r="T141" s="1" t="s">
        <v>1378</v>
      </c>
      <c r="U141" s="1" t="s">
        <v>1334</v>
      </c>
      <c r="V141" s="1" t="s">
        <v>1539</v>
      </c>
    </row>
    <row r="142" s="1" customFormat="1" spans="1:22">
      <c r="A142" s="3">
        <v>999228763973726</v>
      </c>
      <c r="B142" s="1" t="s">
        <v>2010</v>
      </c>
      <c r="C142" s="1" t="s">
        <v>2059</v>
      </c>
      <c r="D142" s="1" t="s">
        <v>1742</v>
      </c>
      <c r="E142" s="1" t="s">
        <v>2060</v>
      </c>
      <c r="F142" s="1" t="s">
        <v>1681</v>
      </c>
      <c r="G142" s="1" t="s">
        <v>1397</v>
      </c>
      <c r="H142" s="1" t="s">
        <v>1369</v>
      </c>
      <c r="I142" s="1" t="s">
        <v>2061</v>
      </c>
      <c r="J142" s="1" t="s">
        <v>30</v>
      </c>
      <c r="K142" s="1" t="s">
        <v>2062</v>
      </c>
      <c r="L142" s="1" t="s">
        <v>2062</v>
      </c>
      <c r="M142" s="1" t="s">
        <v>1372</v>
      </c>
      <c r="N142" s="1" t="s">
        <v>1372</v>
      </c>
      <c r="O142" s="1" t="s">
        <v>1373</v>
      </c>
      <c r="P142" s="1" t="s">
        <v>1374</v>
      </c>
      <c r="Q142" s="1" t="s">
        <v>1375</v>
      </c>
      <c r="R142" s="1" t="s">
        <v>2063</v>
      </c>
      <c r="S142" s="1" t="s">
        <v>1377</v>
      </c>
      <c r="T142" s="1" t="s">
        <v>1378</v>
      </c>
      <c r="U142" s="1" t="s">
        <v>1334</v>
      </c>
      <c r="V142" s="1" t="s">
        <v>1379</v>
      </c>
    </row>
    <row r="143" s="1" customFormat="1" spans="1:22">
      <c r="A143" s="3">
        <v>999228760622612</v>
      </c>
      <c r="B143" s="1" t="s">
        <v>2010</v>
      </c>
      <c r="C143" s="1" t="s">
        <v>2064</v>
      </c>
      <c r="D143" s="1" t="s">
        <v>2065</v>
      </c>
      <c r="E143" s="1" t="s">
        <v>2066</v>
      </c>
      <c r="F143" s="1" t="s">
        <v>1576</v>
      </c>
      <c r="G143" s="1" t="s">
        <v>1428</v>
      </c>
      <c r="H143" s="1" t="s">
        <v>1369</v>
      </c>
      <c r="I143" s="1" t="s">
        <v>2067</v>
      </c>
      <c r="J143" s="1" t="s">
        <v>30</v>
      </c>
      <c r="K143" s="1" t="s">
        <v>2068</v>
      </c>
      <c r="L143" s="1" t="s">
        <v>2068</v>
      </c>
      <c r="M143" s="1" t="s">
        <v>1372</v>
      </c>
      <c r="N143" s="1" t="s">
        <v>1372</v>
      </c>
      <c r="O143" s="1" t="s">
        <v>1373</v>
      </c>
      <c r="P143" s="1" t="s">
        <v>1374</v>
      </c>
      <c r="Q143" s="1" t="s">
        <v>1375</v>
      </c>
      <c r="R143" s="1" t="s">
        <v>2069</v>
      </c>
      <c r="S143" s="1" t="s">
        <v>1377</v>
      </c>
      <c r="T143" s="1" t="s">
        <v>1378</v>
      </c>
      <c r="U143" s="1" t="s">
        <v>1334</v>
      </c>
      <c r="V143" s="1" t="s">
        <v>1379</v>
      </c>
    </row>
    <row r="144" s="1" customFormat="1" spans="1:22">
      <c r="A144" s="3">
        <v>999228751622726</v>
      </c>
      <c r="B144" s="1" t="s">
        <v>2010</v>
      </c>
      <c r="C144" s="1" t="s">
        <v>2070</v>
      </c>
      <c r="D144" s="1" t="s">
        <v>2071</v>
      </c>
      <c r="E144" s="1" t="s">
        <v>2072</v>
      </c>
      <c r="F144" s="1" t="s">
        <v>1478</v>
      </c>
      <c r="G144" s="1" t="s">
        <v>1428</v>
      </c>
      <c r="H144" s="1" t="s">
        <v>1369</v>
      </c>
      <c r="I144" s="1" t="s">
        <v>2073</v>
      </c>
      <c r="J144" s="1" t="s">
        <v>30</v>
      </c>
      <c r="K144" s="1" t="s">
        <v>2074</v>
      </c>
      <c r="L144" s="1" t="s">
        <v>2074</v>
      </c>
      <c r="M144" s="1" t="s">
        <v>1372</v>
      </c>
      <c r="N144" s="1" t="s">
        <v>1372</v>
      </c>
      <c r="O144" s="1" t="s">
        <v>1373</v>
      </c>
      <c r="P144" s="1" t="s">
        <v>1374</v>
      </c>
      <c r="Q144" s="1" t="s">
        <v>1375</v>
      </c>
      <c r="R144" s="1" t="s">
        <v>2075</v>
      </c>
      <c r="S144" s="1" t="s">
        <v>1377</v>
      </c>
      <c r="T144" s="1" t="s">
        <v>1378</v>
      </c>
      <c r="U144" s="1" t="s">
        <v>1334</v>
      </c>
      <c r="V144" s="1" t="s">
        <v>1539</v>
      </c>
    </row>
    <row r="145" s="1" customFormat="1" spans="1:22">
      <c r="A145" s="3">
        <v>999228750514283</v>
      </c>
      <c r="B145" s="1" t="s">
        <v>2010</v>
      </c>
      <c r="C145" s="1" t="s">
        <v>2076</v>
      </c>
      <c r="D145" s="1" t="s">
        <v>1742</v>
      </c>
      <c r="E145" s="1" t="s">
        <v>2077</v>
      </c>
      <c r="F145" s="1" t="s">
        <v>1681</v>
      </c>
      <c r="G145" s="1" t="s">
        <v>1364</v>
      </c>
      <c r="H145" s="1" t="s">
        <v>1369</v>
      </c>
      <c r="I145" s="1" t="s">
        <v>2078</v>
      </c>
      <c r="J145" s="1" t="s">
        <v>30</v>
      </c>
      <c r="K145" s="1" t="s">
        <v>2079</v>
      </c>
      <c r="L145" s="1" t="s">
        <v>2079</v>
      </c>
      <c r="M145" s="1" t="s">
        <v>1372</v>
      </c>
      <c r="N145" s="1" t="s">
        <v>1372</v>
      </c>
      <c r="O145" s="1" t="s">
        <v>1373</v>
      </c>
      <c r="P145" s="1" t="s">
        <v>1374</v>
      </c>
      <c r="Q145" s="1" t="s">
        <v>1375</v>
      </c>
      <c r="R145" s="1" t="s">
        <v>2080</v>
      </c>
      <c r="S145" s="1" t="s">
        <v>1377</v>
      </c>
      <c r="T145" s="1" t="s">
        <v>1378</v>
      </c>
      <c r="U145" s="1" t="s">
        <v>1334</v>
      </c>
      <c r="V145" s="1" t="s">
        <v>1379</v>
      </c>
    </row>
    <row r="146" s="1" customFormat="1" spans="1:22">
      <c r="A146" s="3">
        <v>28749522650</v>
      </c>
      <c r="B146" s="1" t="s">
        <v>2010</v>
      </c>
      <c r="C146" s="1" t="s">
        <v>2081</v>
      </c>
      <c r="D146" s="1" t="s">
        <v>1897</v>
      </c>
      <c r="E146" s="1" t="s">
        <v>2082</v>
      </c>
      <c r="F146" s="1" t="s">
        <v>1478</v>
      </c>
      <c r="G146" s="1" t="s">
        <v>1397</v>
      </c>
      <c r="H146" s="1" t="s">
        <v>1369</v>
      </c>
      <c r="I146" s="1" t="s">
        <v>2083</v>
      </c>
      <c r="J146" s="1" t="s">
        <v>30</v>
      </c>
      <c r="K146" s="1" t="s">
        <v>2084</v>
      </c>
      <c r="L146" s="1" t="s">
        <v>2084</v>
      </c>
      <c r="M146" s="1" t="s">
        <v>1372</v>
      </c>
      <c r="N146" s="1" t="s">
        <v>1372</v>
      </c>
      <c r="O146" s="1" t="s">
        <v>1373</v>
      </c>
      <c r="P146" s="1" t="s">
        <v>1374</v>
      </c>
      <c r="Q146" s="1" t="s">
        <v>1375</v>
      </c>
      <c r="R146" s="1" t="s">
        <v>2085</v>
      </c>
      <c r="S146" s="1" t="s">
        <v>1377</v>
      </c>
      <c r="T146" s="1" t="s">
        <v>1378</v>
      </c>
      <c r="U146" s="1" t="s">
        <v>1334</v>
      </c>
      <c r="V146" s="1" t="s">
        <v>1902</v>
      </c>
    </row>
    <row r="147" s="1" customFormat="1" spans="1:22">
      <c r="A147" s="3">
        <v>28732944831</v>
      </c>
      <c r="B147" s="1" t="s">
        <v>2086</v>
      </c>
      <c r="C147" s="1" t="s">
        <v>2087</v>
      </c>
      <c r="D147" s="1" t="s">
        <v>2088</v>
      </c>
      <c r="E147" s="1" t="s">
        <v>2089</v>
      </c>
      <c r="F147" s="1" t="s">
        <v>1478</v>
      </c>
      <c r="G147" s="1" t="s">
        <v>1397</v>
      </c>
      <c r="H147" s="1" t="s">
        <v>1369</v>
      </c>
      <c r="I147" s="1" t="s">
        <v>2090</v>
      </c>
      <c r="J147" s="1" t="s">
        <v>30</v>
      </c>
      <c r="K147" s="1" t="s">
        <v>2091</v>
      </c>
      <c r="L147" s="1" t="s">
        <v>2091</v>
      </c>
      <c r="M147" s="1" t="s">
        <v>1372</v>
      </c>
      <c r="N147" s="1" t="s">
        <v>1372</v>
      </c>
      <c r="O147" s="1" t="s">
        <v>1373</v>
      </c>
      <c r="P147" s="1" t="s">
        <v>1374</v>
      </c>
      <c r="Q147" s="1" t="s">
        <v>1375</v>
      </c>
      <c r="R147" s="1" t="s">
        <v>2092</v>
      </c>
      <c r="S147" s="1" t="s">
        <v>1377</v>
      </c>
      <c r="T147" s="1" t="s">
        <v>1378</v>
      </c>
      <c r="U147" s="1" t="s">
        <v>1334</v>
      </c>
      <c r="V147" s="1" t="s">
        <v>1404</v>
      </c>
    </row>
    <row r="148" s="1" customFormat="1" spans="1:22">
      <c r="A148" s="3">
        <v>999228729485867</v>
      </c>
      <c r="B148" s="1" t="s">
        <v>2086</v>
      </c>
      <c r="C148" s="1" t="s">
        <v>2093</v>
      </c>
      <c r="D148" s="1" t="s">
        <v>1406</v>
      </c>
      <c r="E148" s="1" t="s">
        <v>2094</v>
      </c>
      <c r="F148" s="1" t="s">
        <v>1770</v>
      </c>
      <c r="G148" s="1" t="s">
        <v>1576</v>
      </c>
      <c r="H148" s="1" t="s">
        <v>1369</v>
      </c>
      <c r="I148" s="1" t="s">
        <v>2095</v>
      </c>
      <c r="J148" s="1" t="s">
        <v>30</v>
      </c>
      <c r="K148" s="1" t="s">
        <v>2096</v>
      </c>
      <c r="L148" s="1" t="s">
        <v>2096</v>
      </c>
      <c r="M148" s="1" t="s">
        <v>1372</v>
      </c>
      <c r="N148" s="1" t="s">
        <v>1372</v>
      </c>
      <c r="O148" s="1" t="s">
        <v>1373</v>
      </c>
      <c r="P148" s="1" t="s">
        <v>1374</v>
      </c>
      <c r="Q148" s="1" t="s">
        <v>1375</v>
      </c>
      <c r="R148" s="1" t="s">
        <v>2097</v>
      </c>
      <c r="S148" s="1" t="s">
        <v>1377</v>
      </c>
      <c r="T148" s="1" t="s">
        <v>1378</v>
      </c>
      <c r="U148" s="1" t="s">
        <v>1334</v>
      </c>
      <c r="V148" s="1" t="s">
        <v>1379</v>
      </c>
    </row>
    <row r="149" s="1" customFormat="1" spans="1:22">
      <c r="A149" s="3">
        <v>999228729304241</v>
      </c>
      <c r="B149" s="1" t="s">
        <v>2086</v>
      </c>
      <c r="C149" s="1" t="s">
        <v>2098</v>
      </c>
      <c r="D149" s="1" t="s">
        <v>2099</v>
      </c>
      <c r="E149" s="1" t="s">
        <v>2100</v>
      </c>
      <c r="F149" s="1" t="s">
        <v>1770</v>
      </c>
      <c r="G149" s="1" t="s">
        <v>1681</v>
      </c>
      <c r="H149" s="1" t="s">
        <v>1369</v>
      </c>
      <c r="I149" s="1" t="s">
        <v>2101</v>
      </c>
      <c r="J149" s="1" t="s">
        <v>30</v>
      </c>
      <c r="K149" s="1" t="s">
        <v>2102</v>
      </c>
      <c r="L149" s="1" t="s">
        <v>2102</v>
      </c>
      <c r="M149" s="1" t="s">
        <v>1372</v>
      </c>
      <c r="N149" s="1" t="s">
        <v>1372</v>
      </c>
      <c r="O149" s="1" t="s">
        <v>1373</v>
      </c>
      <c r="P149" s="1" t="s">
        <v>1374</v>
      </c>
      <c r="Q149" s="1" t="s">
        <v>1375</v>
      </c>
      <c r="R149" s="1" t="s">
        <v>2103</v>
      </c>
      <c r="S149" s="1" t="s">
        <v>1377</v>
      </c>
      <c r="T149" s="1" t="s">
        <v>1378</v>
      </c>
      <c r="U149" s="1" t="s">
        <v>1334</v>
      </c>
      <c r="V149" s="1" t="s">
        <v>1404</v>
      </c>
    </row>
    <row r="150" s="1" customFormat="1" spans="1:22">
      <c r="A150" s="3">
        <v>999228728326428</v>
      </c>
      <c r="B150" s="1" t="s">
        <v>2086</v>
      </c>
      <c r="C150" s="1" t="s">
        <v>2104</v>
      </c>
      <c r="D150" s="1" t="s">
        <v>1406</v>
      </c>
      <c r="E150" s="1" t="s">
        <v>2105</v>
      </c>
      <c r="F150" s="1" t="s">
        <v>1364</v>
      </c>
      <c r="G150" s="1" t="s">
        <v>1368</v>
      </c>
      <c r="H150" s="1" t="s">
        <v>1369</v>
      </c>
      <c r="I150" s="1" t="s">
        <v>2106</v>
      </c>
      <c r="J150" s="1" t="s">
        <v>30</v>
      </c>
      <c r="K150" s="1" t="s">
        <v>2107</v>
      </c>
      <c r="L150" s="1" t="s">
        <v>2107</v>
      </c>
      <c r="M150" s="1" t="s">
        <v>1372</v>
      </c>
      <c r="N150" s="1" t="s">
        <v>1372</v>
      </c>
      <c r="O150" s="1" t="s">
        <v>1373</v>
      </c>
      <c r="P150" s="1" t="s">
        <v>1374</v>
      </c>
      <c r="Q150" s="1" t="s">
        <v>1375</v>
      </c>
      <c r="R150" s="1" t="s">
        <v>2108</v>
      </c>
      <c r="S150" s="1" t="s">
        <v>1377</v>
      </c>
      <c r="T150" s="1" t="s">
        <v>1378</v>
      </c>
      <c r="U150" s="1" t="s">
        <v>1334</v>
      </c>
      <c r="V150" s="1" t="s">
        <v>1379</v>
      </c>
    </row>
    <row r="151" s="1" customFormat="1" spans="1:22">
      <c r="A151" s="3">
        <v>999228724693898</v>
      </c>
      <c r="B151" s="1" t="s">
        <v>2086</v>
      </c>
      <c r="C151" s="1" t="s">
        <v>2109</v>
      </c>
      <c r="D151" s="1" t="s">
        <v>2110</v>
      </c>
      <c r="E151" s="1" t="s">
        <v>2111</v>
      </c>
      <c r="F151" s="1" t="s">
        <v>1951</v>
      </c>
      <c r="G151" s="1" t="s">
        <v>1681</v>
      </c>
      <c r="H151" s="1" t="s">
        <v>1369</v>
      </c>
      <c r="I151" s="1" t="s">
        <v>2112</v>
      </c>
      <c r="J151" s="1" t="s">
        <v>30</v>
      </c>
      <c r="K151" s="1" t="s">
        <v>2113</v>
      </c>
      <c r="L151" s="1" t="s">
        <v>2113</v>
      </c>
      <c r="M151" s="1" t="s">
        <v>1372</v>
      </c>
      <c r="N151" s="1" t="s">
        <v>1372</v>
      </c>
      <c r="O151" s="1" t="s">
        <v>1373</v>
      </c>
      <c r="P151" s="1" t="s">
        <v>1374</v>
      </c>
      <c r="Q151" s="1" t="s">
        <v>1375</v>
      </c>
      <c r="R151" s="1" t="s">
        <v>2114</v>
      </c>
      <c r="S151" s="1" t="s">
        <v>1377</v>
      </c>
      <c r="T151" s="1" t="s">
        <v>1378</v>
      </c>
      <c r="U151" s="1" t="s">
        <v>1334</v>
      </c>
      <c r="V151" s="1" t="s">
        <v>1504</v>
      </c>
    </row>
    <row r="152" s="1" customFormat="1" spans="1:22">
      <c r="A152" s="3">
        <v>999228715126135</v>
      </c>
      <c r="B152" s="1" t="s">
        <v>2115</v>
      </c>
      <c r="C152" s="1" t="s">
        <v>2116</v>
      </c>
      <c r="D152" s="1" t="s">
        <v>1436</v>
      </c>
      <c r="E152" s="1" t="s">
        <v>2117</v>
      </c>
      <c r="F152" s="1" t="s">
        <v>1951</v>
      </c>
      <c r="G152" s="1" t="s">
        <v>1681</v>
      </c>
      <c r="H152" s="1" t="s">
        <v>1369</v>
      </c>
      <c r="I152" s="1" t="s">
        <v>2118</v>
      </c>
      <c r="J152" s="1" t="s">
        <v>30</v>
      </c>
      <c r="K152" s="1" t="s">
        <v>2119</v>
      </c>
      <c r="L152" s="1" t="s">
        <v>2119</v>
      </c>
      <c r="M152" s="1" t="s">
        <v>1372</v>
      </c>
      <c r="N152" s="1" t="s">
        <v>1372</v>
      </c>
      <c r="O152" s="1" t="s">
        <v>1373</v>
      </c>
      <c r="P152" s="1" t="s">
        <v>1374</v>
      </c>
      <c r="Q152" s="1" t="s">
        <v>1375</v>
      </c>
      <c r="R152" s="1" t="s">
        <v>2120</v>
      </c>
      <c r="S152" s="1" t="s">
        <v>1377</v>
      </c>
      <c r="T152" s="1" t="s">
        <v>1378</v>
      </c>
      <c r="U152" s="1" t="s">
        <v>1334</v>
      </c>
      <c r="V152" s="1" t="s">
        <v>1379</v>
      </c>
    </row>
    <row r="153" s="1" customFormat="1" spans="1:22">
      <c r="A153" s="3">
        <v>999228712919249</v>
      </c>
      <c r="B153" s="1" t="s">
        <v>2115</v>
      </c>
      <c r="C153" s="1" t="s">
        <v>2121</v>
      </c>
      <c r="D153" s="1" t="s">
        <v>1742</v>
      </c>
      <c r="E153" s="1" t="s">
        <v>2122</v>
      </c>
      <c r="F153" s="1" t="s">
        <v>1829</v>
      </c>
      <c r="G153" s="1" t="s">
        <v>1428</v>
      </c>
      <c r="H153" s="1" t="s">
        <v>1369</v>
      </c>
      <c r="I153" s="1" t="s">
        <v>2123</v>
      </c>
      <c r="J153" s="1" t="s">
        <v>30</v>
      </c>
      <c r="K153" s="1" t="s">
        <v>2124</v>
      </c>
      <c r="L153" s="1" t="s">
        <v>2124</v>
      </c>
      <c r="M153" s="1" t="s">
        <v>1372</v>
      </c>
      <c r="N153" s="1" t="s">
        <v>1372</v>
      </c>
      <c r="O153" s="1" t="s">
        <v>1373</v>
      </c>
      <c r="P153" s="1" t="s">
        <v>1374</v>
      </c>
      <c r="Q153" s="1" t="s">
        <v>1375</v>
      </c>
      <c r="R153" s="1" t="s">
        <v>2125</v>
      </c>
      <c r="S153" s="1" t="s">
        <v>1377</v>
      </c>
      <c r="T153" s="1" t="s">
        <v>1378</v>
      </c>
      <c r="U153" s="1" t="s">
        <v>1334</v>
      </c>
      <c r="V153" s="1" t="s">
        <v>1379</v>
      </c>
    </row>
    <row r="154" s="1" customFormat="1" spans="1:22">
      <c r="A154" s="3">
        <v>999228712406940</v>
      </c>
      <c r="B154" s="1" t="s">
        <v>2115</v>
      </c>
      <c r="C154" s="1" t="s">
        <v>2126</v>
      </c>
      <c r="D154" s="1" t="s">
        <v>2127</v>
      </c>
      <c r="E154" s="1" t="s">
        <v>2128</v>
      </c>
      <c r="F154" s="1" t="s">
        <v>1829</v>
      </c>
      <c r="G154" s="1" t="s">
        <v>1681</v>
      </c>
      <c r="H154" s="1" t="s">
        <v>1369</v>
      </c>
      <c r="I154" s="1" t="s">
        <v>2129</v>
      </c>
      <c r="J154" s="1" t="s">
        <v>30</v>
      </c>
      <c r="K154" s="1" t="s">
        <v>2130</v>
      </c>
      <c r="L154" s="1" t="s">
        <v>2130</v>
      </c>
      <c r="M154" s="1" t="s">
        <v>1372</v>
      </c>
      <c r="N154" s="1" t="s">
        <v>1372</v>
      </c>
      <c r="O154" s="1" t="s">
        <v>1373</v>
      </c>
      <c r="P154" s="1" t="s">
        <v>1374</v>
      </c>
      <c r="Q154" s="1" t="s">
        <v>1375</v>
      </c>
      <c r="R154" s="1" t="s">
        <v>2131</v>
      </c>
      <c r="S154" s="1" t="s">
        <v>1377</v>
      </c>
      <c r="T154" s="1" t="s">
        <v>1378</v>
      </c>
      <c r="U154" s="1" t="s">
        <v>1334</v>
      </c>
      <c r="V154" s="1" t="s">
        <v>1379</v>
      </c>
    </row>
    <row r="155" s="1" customFormat="1" spans="1:22">
      <c r="A155" s="3">
        <v>999228710750955</v>
      </c>
      <c r="B155" s="1" t="s">
        <v>2115</v>
      </c>
      <c r="C155" s="1" t="s">
        <v>2132</v>
      </c>
      <c r="D155" s="1" t="s">
        <v>2133</v>
      </c>
      <c r="E155" s="1" t="s">
        <v>2134</v>
      </c>
      <c r="F155" s="1" t="s">
        <v>1770</v>
      </c>
      <c r="G155" s="1" t="s">
        <v>1576</v>
      </c>
      <c r="H155" s="1" t="s">
        <v>1369</v>
      </c>
      <c r="I155" s="1" t="s">
        <v>2135</v>
      </c>
      <c r="J155" s="1" t="s">
        <v>30</v>
      </c>
      <c r="K155" s="1" t="s">
        <v>2136</v>
      </c>
      <c r="L155" s="1" t="s">
        <v>2136</v>
      </c>
      <c r="M155" s="1" t="s">
        <v>1372</v>
      </c>
      <c r="N155" s="1" t="s">
        <v>1372</v>
      </c>
      <c r="O155" s="1" t="s">
        <v>1373</v>
      </c>
      <c r="P155" s="1" t="s">
        <v>1374</v>
      </c>
      <c r="Q155" s="1" t="s">
        <v>1375</v>
      </c>
      <c r="R155" s="1" t="s">
        <v>2137</v>
      </c>
      <c r="S155" s="1" t="s">
        <v>1377</v>
      </c>
      <c r="T155" s="1" t="s">
        <v>1378</v>
      </c>
      <c r="U155" s="1" t="s">
        <v>1334</v>
      </c>
      <c r="V155" s="1" t="s">
        <v>1539</v>
      </c>
    </row>
    <row r="156" s="1" customFormat="1" spans="1:22">
      <c r="A156" s="3">
        <v>999228700478775</v>
      </c>
      <c r="B156" s="1" t="s">
        <v>2115</v>
      </c>
      <c r="C156" s="1" t="s">
        <v>2138</v>
      </c>
      <c r="D156" s="1" t="s">
        <v>2133</v>
      </c>
      <c r="E156" s="1" t="s">
        <v>2139</v>
      </c>
      <c r="F156" s="1" t="s">
        <v>1681</v>
      </c>
      <c r="G156" s="1" t="s">
        <v>1576</v>
      </c>
      <c r="H156" s="1" t="s">
        <v>1369</v>
      </c>
      <c r="I156" s="1" t="s">
        <v>2140</v>
      </c>
      <c r="J156" s="1" t="s">
        <v>30</v>
      </c>
      <c r="K156" s="1" t="s">
        <v>2141</v>
      </c>
      <c r="L156" s="1" t="s">
        <v>2141</v>
      </c>
      <c r="M156" s="1" t="s">
        <v>1372</v>
      </c>
      <c r="N156" s="1" t="s">
        <v>1372</v>
      </c>
      <c r="O156" s="1" t="s">
        <v>1373</v>
      </c>
      <c r="P156" s="1" t="s">
        <v>1374</v>
      </c>
      <c r="Q156" s="1" t="s">
        <v>1375</v>
      </c>
      <c r="R156" s="1" t="s">
        <v>2142</v>
      </c>
      <c r="S156" s="1" t="s">
        <v>1377</v>
      </c>
      <c r="T156" s="1" t="s">
        <v>1378</v>
      </c>
      <c r="U156" s="1" t="s">
        <v>1334</v>
      </c>
      <c r="V156" s="1" t="s">
        <v>1539</v>
      </c>
    </row>
    <row r="157" s="1" customFormat="1" spans="1:22">
      <c r="A157" s="3">
        <v>999228700475578</v>
      </c>
      <c r="B157" s="1" t="s">
        <v>2115</v>
      </c>
      <c r="C157" s="1" t="s">
        <v>2143</v>
      </c>
      <c r="D157" s="1" t="s">
        <v>2133</v>
      </c>
      <c r="E157" s="1" t="s">
        <v>2139</v>
      </c>
      <c r="F157" s="1" t="s">
        <v>1770</v>
      </c>
      <c r="G157" s="1" t="s">
        <v>1681</v>
      </c>
      <c r="H157" s="1" t="s">
        <v>1369</v>
      </c>
      <c r="I157" s="1" t="s">
        <v>2144</v>
      </c>
      <c r="J157" s="1" t="s">
        <v>30</v>
      </c>
      <c r="K157" s="1" t="s">
        <v>2145</v>
      </c>
      <c r="L157" s="1" t="s">
        <v>2145</v>
      </c>
      <c r="M157" s="1" t="s">
        <v>1372</v>
      </c>
      <c r="N157" s="1" t="s">
        <v>1372</v>
      </c>
      <c r="O157" s="1" t="s">
        <v>1373</v>
      </c>
      <c r="P157" s="1" t="s">
        <v>1374</v>
      </c>
      <c r="Q157" s="1" t="s">
        <v>1375</v>
      </c>
      <c r="R157" s="1" t="s">
        <v>2146</v>
      </c>
      <c r="S157" s="1" t="s">
        <v>1377</v>
      </c>
      <c r="T157" s="1" t="s">
        <v>1378</v>
      </c>
      <c r="U157" s="1" t="s">
        <v>1334</v>
      </c>
      <c r="V157" s="1" t="s">
        <v>1539</v>
      </c>
    </row>
    <row r="158" s="1" customFormat="1" spans="1:22">
      <c r="A158" s="3">
        <v>999228699256278</v>
      </c>
      <c r="B158" s="1" t="s">
        <v>2115</v>
      </c>
      <c r="C158" s="1" t="s">
        <v>2147</v>
      </c>
      <c r="D158" s="1" t="s">
        <v>1916</v>
      </c>
      <c r="E158" s="1" t="s">
        <v>2148</v>
      </c>
      <c r="F158" s="1" t="s">
        <v>1576</v>
      </c>
      <c r="G158" s="1" t="s">
        <v>1478</v>
      </c>
      <c r="H158" s="1" t="s">
        <v>1369</v>
      </c>
      <c r="I158" s="1" t="s">
        <v>2149</v>
      </c>
      <c r="J158" s="1" t="s">
        <v>30</v>
      </c>
      <c r="K158" s="1" t="s">
        <v>2150</v>
      </c>
      <c r="L158" s="1" t="s">
        <v>2150</v>
      </c>
      <c r="M158" s="1" t="s">
        <v>1372</v>
      </c>
      <c r="N158" s="1" t="s">
        <v>1372</v>
      </c>
      <c r="O158" s="1" t="s">
        <v>1373</v>
      </c>
      <c r="P158" s="1" t="s">
        <v>1374</v>
      </c>
      <c r="Q158" s="1" t="s">
        <v>1375</v>
      </c>
      <c r="R158" s="1" t="s">
        <v>2151</v>
      </c>
      <c r="S158" s="1" t="s">
        <v>1377</v>
      </c>
      <c r="T158" s="1" t="s">
        <v>1378</v>
      </c>
      <c r="U158" s="1" t="s">
        <v>1334</v>
      </c>
      <c r="V158" s="1" t="s">
        <v>1379</v>
      </c>
    </row>
    <row r="159" s="1" customFormat="1" spans="1:22">
      <c r="A159" s="3">
        <v>28696616023</v>
      </c>
      <c r="B159" s="1" t="s">
        <v>2115</v>
      </c>
      <c r="C159" s="1" t="s">
        <v>2152</v>
      </c>
      <c r="D159" s="1" t="s">
        <v>1719</v>
      </c>
      <c r="E159" s="1" t="s">
        <v>2153</v>
      </c>
      <c r="F159" s="1" t="s">
        <v>1681</v>
      </c>
      <c r="G159" s="1" t="s">
        <v>1478</v>
      </c>
      <c r="H159" s="1" t="s">
        <v>1369</v>
      </c>
      <c r="I159" s="1" t="s">
        <v>2154</v>
      </c>
      <c r="J159" s="1" t="s">
        <v>30</v>
      </c>
      <c r="K159" s="1" t="s">
        <v>2155</v>
      </c>
      <c r="L159" s="1" t="s">
        <v>2155</v>
      </c>
      <c r="M159" s="1" t="s">
        <v>1372</v>
      </c>
      <c r="N159" s="1" t="s">
        <v>1372</v>
      </c>
      <c r="O159" s="1" t="s">
        <v>1373</v>
      </c>
      <c r="P159" s="1" t="s">
        <v>1374</v>
      </c>
      <c r="Q159" s="1" t="s">
        <v>1375</v>
      </c>
      <c r="R159" s="1" t="s">
        <v>2156</v>
      </c>
      <c r="S159" s="1" t="s">
        <v>1377</v>
      </c>
      <c r="T159" s="1" t="s">
        <v>1378</v>
      </c>
      <c r="U159" s="1" t="s">
        <v>1334</v>
      </c>
      <c r="V159" s="1" t="s">
        <v>1379</v>
      </c>
    </row>
    <row r="160" s="1" customFormat="1" spans="1:22">
      <c r="A160" s="3">
        <v>999228692824410</v>
      </c>
      <c r="B160" s="1" t="s">
        <v>2115</v>
      </c>
      <c r="C160" s="1" t="s">
        <v>2157</v>
      </c>
      <c r="D160" s="1" t="s">
        <v>2054</v>
      </c>
      <c r="E160" s="1" t="s">
        <v>2158</v>
      </c>
      <c r="F160" s="1" t="s">
        <v>1397</v>
      </c>
      <c r="G160" s="1" t="s">
        <v>1364</v>
      </c>
      <c r="H160" s="1" t="s">
        <v>1369</v>
      </c>
      <c r="I160" s="1" t="s">
        <v>2159</v>
      </c>
      <c r="J160" s="1" t="s">
        <v>30</v>
      </c>
      <c r="K160" s="1" t="s">
        <v>2160</v>
      </c>
      <c r="L160" s="1" t="s">
        <v>2160</v>
      </c>
      <c r="M160" s="1" t="s">
        <v>1372</v>
      </c>
      <c r="N160" s="1" t="s">
        <v>1372</v>
      </c>
      <c r="O160" s="1" t="s">
        <v>1373</v>
      </c>
      <c r="P160" s="1" t="s">
        <v>1374</v>
      </c>
      <c r="Q160" s="1" t="s">
        <v>1375</v>
      </c>
      <c r="R160" s="1" t="s">
        <v>2161</v>
      </c>
      <c r="S160" s="1" t="s">
        <v>1377</v>
      </c>
      <c r="T160" s="1" t="s">
        <v>1378</v>
      </c>
      <c r="U160" s="1" t="s">
        <v>1334</v>
      </c>
      <c r="V160" s="1" t="s">
        <v>1539</v>
      </c>
    </row>
    <row r="161" s="1" customFormat="1" spans="1:22">
      <c r="A161" s="3">
        <v>999228684721424</v>
      </c>
      <c r="B161" s="1" t="s">
        <v>2162</v>
      </c>
      <c r="C161" s="1" t="s">
        <v>2163</v>
      </c>
      <c r="D161" s="1" t="s">
        <v>2088</v>
      </c>
      <c r="E161" s="1" t="s">
        <v>2164</v>
      </c>
      <c r="F161" s="1" t="s">
        <v>1681</v>
      </c>
      <c r="G161" s="1" t="s">
        <v>1397</v>
      </c>
      <c r="H161" s="1" t="s">
        <v>1369</v>
      </c>
      <c r="I161" s="1" t="s">
        <v>2165</v>
      </c>
      <c r="J161" s="1" t="s">
        <v>30</v>
      </c>
      <c r="K161" s="1" t="s">
        <v>2166</v>
      </c>
      <c r="L161" s="1" t="s">
        <v>2775</v>
      </c>
      <c r="M161" s="1" t="s">
        <v>2776</v>
      </c>
      <c r="N161" s="1" t="s">
        <v>2777</v>
      </c>
      <c r="O161" s="1" t="s">
        <v>1373</v>
      </c>
      <c r="P161" s="1" t="s">
        <v>1374</v>
      </c>
      <c r="Q161" s="1" t="s">
        <v>1375</v>
      </c>
      <c r="R161" s="1" t="s">
        <v>2169</v>
      </c>
      <c r="S161" s="1" t="s">
        <v>2778</v>
      </c>
      <c r="T161" s="1" t="s">
        <v>1378</v>
      </c>
      <c r="U161" s="1" t="s">
        <v>1334</v>
      </c>
      <c r="V161" s="1" t="s">
        <v>1404</v>
      </c>
    </row>
    <row r="162" s="1" customFormat="1" spans="1:22">
      <c r="A162" s="3">
        <v>999228681423110</v>
      </c>
      <c r="B162" s="1" t="s">
        <v>2162</v>
      </c>
      <c r="C162" s="1" t="s">
        <v>2170</v>
      </c>
      <c r="D162" s="1" t="s">
        <v>1412</v>
      </c>
      <c r="E162" s="1" t="s">
        <v>2171</v>
      </c>
      <c r="F162" s="1" t="s">
        <v>1364</v>
      </c>
      <c r="G162" s="1" t="s">
        <v>1368</v>
      </c>
      <c r="H162" s="1" t="s">
        <v>1369</v>
      </c>
      <c r="I162" s="1" t="s">
        <v>2172</v>
      </c>
      <c r="J162" s="1" t="s">
        <v>30</v>
      </c>
      <c r="K162" s="1" t="s">
        <v>2173</v>
      </c>
      <c r="L162" s="1" t="s">
        <v>2173</v>
      </c>
      <c r="M162" s="1" t="s">
        <v>1372</v>
      </c>
      <c r="N162" s="1" t="s">
        <v>1372</v>
      </c>
      <c r="O162" s="1" t="s">
        <v>1373</v>
      </c>
      <c r="P162" s="1" t="s">
        <v>1374</v>
      </c>
      <c r="Q162" s="1" t="s">
        <v>1375</v>
      </c>
      <c r="R162" s="1" t="s">
        <v>2174</v>
      </c>
      <c r="S162" s="1" t="s">
        <v>1377</v>
      </c>
      <c r="T162" s="1" t="s">
        <v>1378</v>
      </c>
      <c r="U162" s="1" t="s">
        <v>1334</v>
      </c>
      <c r="V162" s="1" t="s">
        <v>1404</v>
      </c>
    </row>
    <row r="163" s="1" customFormat="1" spans="1:22">
      <c r="A163" s="3">
        <v>999228680557346</v>
      </c>
      <c r="B163" s="1" t="s">
        <v>2162</v>
      </c>
      <c r="C163" s="1" t="s">
        <v>2175</v>
      </c>
      <c r="D163" s="1" t="s">
        <v>1406</v>
      </c>
      <c r="E163" s="1" t="s">
        <v>2176</v>
      </c>
      <c r="F163" s="1" t="s">
        <v>1770</v>
      </c>
      <c r="G163" s="1" t="s">
        <v>1681</v>
      </c>
      <c r="H163" s="1" t="s">
        <v>1369</v>
      </c>
      <c r="I163" s="1" t="s">
        <v>2177</v>
      </c>
      <c r="J163" s="1" t="s">
        <v>30</v>
      </c>
      <c r="K163" s="1" t="s">
        <v>2178</v>
      </c>
      <c r="L163" s="1" t="s">
        <v>2178</v>
      </c>
      <c r="M163" s="1" t="s">
        <v>1372</v>
      </c>
      <c r="N163" s="1" t="s">
        <v>1372</v>
      </c>
      <c r="O163" s="1" t="s">
        <v>1373</v>
      </c>
      <c r="P163" s="1" t="s">
        <v>1374</v>
      </c>
      <c r="Q163" s="1" t="s">
        <v>1375</v>
      </c>
      <c r="R163" s="1" t="s">
        <v>2179</v>
      </c>
      <c r="S163" s="1" t="s">
        <v>1377</v>
      </c>
      <c r="T163" s="1" t="s">
        <v>1378</v>
      </c>
      <c r="U163" s="1" t="s">
        <v>1334</v>
      </c>
      <c r="V163" s="1" t="s">
        <v>1379</v>
      </c>
    </row>
    <row r="164" s="1" customFormat="1" spans="1:22">
      <c r="A164" s="3">
        <v>999228679988031</v>
      </c>
      <c r="B164" s="1" t="s">
        <v>2162</v>
      </c>
      <c r="C164" s="1" t="s">
        <v>2180</v>
      </c>
      <c r="D164" s="1" t="s">
        <v>1824</v>
      </c>
      <c r="E164" s="1" t="s">
        <v>2181</v>
      </c>
      <c r="F164" s="1" t="s">
        <v>1770</v>
      </c>
      <c r="G164" s="1" t="s">
        <v>1576</v>
      </c>
      <c r="H164" s="1" t="s">
        <v>1369</v>
      </c>
      <c r="I164" s="1" t="s">
        <v>2182</v>
      </c>
      <c r="J164" s="1" t="s">
        <v>30</v>
      </c>
      <c r="K164" s="1" t="s">
        <v>2183</v>
      </c>
      <c r="L164" s="1" t="s">
        <v>2183</v>
      </c>
      <c r="M164" s="1" t="s">
        <v>1372</v>
      </c>
      <c r="N164" s="1" t="s">
        <v>1372</v>
      </c>
      <c r="O164" s="1" t="s">
        <v>1373</v>
      </c>
      <c r="P164" s="1" t="s">
        <v>1374</v>
      </c>
      <c r="Q164" s="1" t="s">
        <v>1375</v>
      </c>
      <c r="R164" s="1" t="s">
        <v>2184</v>
      </c>
      <c r="S164" s="1" t="s">
        <v>1377</v>
      </c>
      <c r="T164" s="1" t="s">
        <v>1378</v>
      </c>
      <c r="U164" s="1" t="s">
        <v>1334</v>
      </c>
      <c r="V164" s="1" t="s">
        <v>1379</v>
      </c>
    </row>
    <row r="165" s="1" customFormat="1" spans="1:22">
      <c r="A165" s="3">
        <v>999228669152335</v>
      </c>
      <c r="B165" s="1" t="s">
        <v>2162</v>
      </c>
      <c r="C165" s="1" t="s">
        <v>2185</v>
      </c>
      <c r="D165" s="1" t="s">
        <v>2186</v>
      </c>
      <c r="E165" s="1" t="s">
        <v>2187</v>
      </c>
      <c r="F165" s="1" t="s">
        <v>1770</v>
      </c>
      <c r="G165" s="1" t="s">
        <v>1681</v>
      </c>
      <c r="H165" s="1" t="s">
        <v>1369</v>
      </c>
      <c r="I165" s="1" t="s">
        <v>2188</v>
      </c>
      <c r="J165" s="1" t="s">
        <v>30</v>
      </c>
      <c r="K165" s="1" t="s">
        <v>2189</v>
      </c>
      <c r="L165" s="1" t="s">
        <v>2189</v>
      </c>
      <c r="M165" s="1" t="s">
        <v>1372</v>
      </c>
      <c r="N165" s="1" t="s">
        <v>1372</v>
      </c>
      <c r="O165" s="1" t="s">
        <v>1373</v>
      </c>
      <c r="P165" s="1" t="s">
        <v>1374</v>
      </c>
      <c r="Q165" s="1" t="s">
        <v>1375</v>
      </c>
      <c r="R165" s="1" t="s">
        <v>2190</v>
      </c>
      <c r="S165" s="1" t="s">
        <v>1377</v>
      </c>
      <c r="T165" s="1" t="s">
        <v>1378</v>
      </c>
      <c r="U165" s="1" t="s">
        <v>1334</v>
      </c>
      <c r="V165" s="1" t="s">
        <v>1504</v>
      </c>
    </row>
    <row r="166" s="1" customFormat="1" spans="1:22">
      <c r="A166" s="3">
        <v>999228668872303</v>
      </c>
      <c r="B166" s="1" t="s">
        <v>2162</v>
      </c>
      <c r="C166" s="1" t="s">
        <v>2191</v>
      </c>
      <c r="D166" s="1" t="s">
        <v>1412</v>
      </c>
      <c r="E166" s="1" t="s">
        <v>2192</v>
      </c>
      <c r="F166" s="1" t="s">
        <v>1397</v>
      </c>
      <c r="G166" s="1" t="s">
        <v>1368</v>
      </c>
      <c r="H166" s="1" t="s">
        <v>1369</v>
      </c>
      <c r="I166" s="1" t="s">
        <v>2193</v>
      </c>
      <c r="J166" s="1" t="s">
        <v>30</v>
      </c>
      <c r="K166" s="1" t="s">
        <v>2194</v>
      </c>
      <c r="L166" s="1" t="s">
        <v>2194</v>
      </c>
      <c r="M166" s="1" t="s">
        <v>1372</v>
      </c>
      <c r="N166" s="1" t="s">
        <v>1372</v>
      </c>
      <c r="O166" s="1" t="s">
        <v>1373</v>
      </c>
      <c r="P166" s="1" t="s">
        <v>1374</v>
      </c>
      <c r="Q166" s="1" t="s">
        <v>1375</v>
      </c>
      <c r="R166" s="1" t="s">
        <v>2195</v>
      </c>
      <c r="S166" s="1" t="s">
        <v>1377</v>
      </c>
      <c r="T166" s="1" t="s">
        <v>1378</v>
      </c>
      <c r="U166" s="1" t="s">
        <v>1334</v>
      </c>
      <c r="V166" s="1" t="s">
        <v>1404</v>
      </c>
    </row>
    <row r="167" s="1" customFormat="1" spans="1:22">
      <c r="A167" s="3">
        <v>999228660296585</v>
      </c>
      <c r="B167" s="1" t="s">
        <v>2196</v>
      </c>
      <c r="C167" s="1" t="s">
        <v>2197</v>
      </c>
      <c r="D167" s="1" t="s">
        <v>2198</v>
      </c>
      <c r="E167" s="1" t="s">
        <v>2199</v>
      </c>
      <c r="F167" s="1" t="s">
        <v>1829</v>
      </c>
      <c r="G167" s="1" t="s">
        <v>1681</v>
      </c>
      <c r="H167" s="1" t="s">
        <v>1369</v>
      </c>
      <c r="I167" s="1" t="s">
        <v>2200</v>
      </c>
      <c r="J167" s="1" t="s">
        <v>30</v>
      </c>
      <c r="K167" s="1" t="s">
        <v>2201</v>
      </c>
      <c r="L167" s="1" t="s">
        <v>2201</v>
      </c>
      <c r="M167" s="1" t="s">
        <v>1372</v>
      </c>
      <c r="N167" s="1" t="s">
        <v>1372</v>
      </c>
      <c r="O167" s="1" t="s">
        <v>1373</v>
      </c>
      <c r="P167" s="1" t="s">
        <v>1374</v>
      </c>
      <c r="Q167" s="1" t="s">
        <v>1375</v>
      </c>
      <c r="R167" s="1" t="s">
        <v>2202</v>
      </c>
      <c r="S167" s="1" t="s">
        <v>1377</v>
      </c>
      <c r="T167" s="1" t="s">
        <v>1378</v>
      </c>
      <c r="U167" s="1" t="s">
        <v>1334</v>
      </c>
      <c r="V167" s="1" t="s">
        <v>1969</v>
      </c>
    </row>
    <row r="168" s="1" customFormat="1" spans="1:22">
      <c r="A168" s="3">
        <v>999228619465148</v>
      </c>
      <c r="B168" s="1" t="s">
        <v>2203</v>
      </c>
      <c r="C168" s="1" t="s">
        <v>2204</v>
      </c>
      <c r="D168" s="1" t="s">
        <v>2133</v>
      </c>
      <c r="E168" s="1" t="s">
        <v>2205</v>
      </c>
      <c r="F168" s="1" t="s">
        <v>1576</v>
      </c>
      <c r="G168" s="1" t="s">
        <v>1478</v>
      </c>
      <c r="H168" s="1" t="s">
        <v>1369</v>
      </c>
      <c r="I168" s="1" t="s">
        <v>2206</v>
      </c>
      <c r="J168" s="1" t="s">
        <v>30</v>
      </c>
      <c r="K168" s="1" t="s">
        <v>2207</v>
      </c>
      <c r="L168" s="1" t="s">
        <v>2207</v>
      </c>
      <c r="M168" s="1" t="s">
        <v>1372</v>
      </c>
      <c r="N168" s="1" t="s">
        <v>1372</v>
      </c>
      <c r="O168" s="1" t="s">
        <v>1373</v>
      </c>
      <c r="P168" s="1" t="s">
        <v>1374</v>
      </c>
      <c r="Q168" s="1" t="s">
        <v>1375</v>
      </c>
      <c r="R168" s="1" t="s">
        <v>2208</v>
      </c>
      <c r="S168" s="1" t="s">
        <v>1377</v>
      </c>
      <c r="T168" s="1" t="s">
        <v>1378</v>
      </c>
      <c r="U168" s="1" t="s">
        <v>1334</v>
      </c>
      <c r="V168" s="1" t="s">
        <v>1539</v>
      </c>
    </row>
    <row r="169" s="1" customFormat="1" spans="1:22">
      <c r="A169" s="3">
        <v>999228607351707</v>
      </c>
      <c r="B169" s="1" t="s">
        <v>2203</v>
      </c>
      <c r="C169" s="1" t="s">
        <v>2209</v>
      </c>
      <c r="D169" s="1" t="s">
        <v>2210</v>
      </c>
      <c r="E169" s="1" t="s">
        <v>2211</v>
      </c>
      <c r="F169" s="1" t="s">
        <v>1681</v>
      </c>
      <c r="G169" s="1" t="s">
        <v>1428</v>
      </c>
      <c r="H169" s="1" t="s">
        <v>1369</v>
      </c>
      <c r="I169" s="1" t="s">
        <v>2212</v>
      </c>
      <c r="J169" s="1" t="s">
        <v>30</v>
      </c>
      <c r="K169" s="1" t="s">
        <v>2213</v>
      </c>
      <c r="L169" s="1" t="s">
        <v>2213</v>
      </c>
      <c r="M169" s="1" t="s">
        <v>1372</v>
      </c>
      <c r="N169" s="1" t="s">
        <v>1372</v>
      </c>
      <c r="O169" s="1" t="s">
        <v>1373</v>
      </c>
      <c r="P169" s="1" t="s">
        <v>1374</v>
      </c>
      <c r="Q169" s="1" t="s">
        <v>1375</v>
      </c>
      <c r="R169" s="1" t="s">
        <v>2214</v>
      </c>
      <c r="S169" s="1" t="s">
        <v>1377</v>
      </c>
      <c r="T169" s="1" t="s">
        <v>1378</v>
      </c>
      <c r="U169" s="1" t="s">
        <v>1334</v>
      </c>
      <c r="V169" s="1" t="s">
        <v>1504</v>
      </c>
    </row>
    <row r="170" s="1" customFormat="1" spans="1:22">
      <c r="A170" s="3">
        <v>999228605126830</v>
      </c>
      <c r="B170" s="1" t="s">
        <v>2203</v>
      </c>
      <c r="C170" s="1" t="s">
        <v>2215</v>
      </c>
      <c r="D170" s="1" t="s">
        <v>2216</v>
      </c>
      <c r="E170" s="1" t="s">
        <v>2217</v>
      </c>
      <c r="F170" s="1" t="s">
        <v>1681</v>
      </c>
      <c r="G170" s="1" t="s">
        <v>1478</v>
      </c>
      <c r="H170" s="1" t="s">
        <v>1369</v>
      </c>
      <c r="I170" s="1" t="s">
        <v>2218</v>
      </c>
      <c r="J170" s="1" t="s">
        <v>30</v>
      </c>
      <c r="K170" s="1" t="s">
        <v>2219</v>
      </c>
      <c r="L170" s="1" t="s">
        <v>2219</v>
      </c>
      <c r="M170" s="1" t="s">
        <v>1372</v>
      </c>
      <c r="N170" s="1" t="s">
        <v>1372</v>
      </c>
      <c r="O170" s="1" t="s">
        <v>1373</v>
      </c>
      <c r="P170" s="1" t="s">
        <v>1374</v>
      </c>
      <c r="Q170" s="1" t="s">
        <v>1375</v>
      </c>
      <c r="R170" s="1" t="s">
        <v>2220</v>
      </c>
      <c r="S170" s="1" t="s">
        <v>1377</v>
      </c>
      <c r="T170" s="1" t="s">
        <v>1378</v>
      </c>
      <c r="U170" s="1" t="s">
        <v>1334</v>
      </c>
      <c r="V170" s="1" t="s">
        <v>1379</v>
      </c>
    </row>
    <row r="171" s="1" customFormat="1" spans="1:22">
      <c r="A171" s="3">
        <v>999228598117475</v>
      </c>
      <c r="B171" s="1" t="s">
        <v>2221</v>
      </c>
      <c r="C171" s="1" t="s">
        <v>2222</v>
      </c>
      <c r="D171" s="1" t="s">
        <v>2223</v>
      </c>
      <c r="E171" s="1" t="s">
        <v>2224</v>
      </c>
      <c r="F171" s="1" t="s">
        <v>1770</v>
      </c>
      <c r="G171" s="1" t="s">
        <v>1681</v>
      </c>
      <c r="H171" s="1" t="s">
        <v>1369</v>
      </c>
      <c r="I171" s="1" t="s">
        <v>2225</v>
      </c>
      <c r="J171" s="1" t="s">
        <v>30</v>
      </c>
      <c r="K171" s="1" t="s">
        <v>2226</v>
      </c>
      <c r="L171" s="1" t="s">
        <v>2226</v>
      </c>
      <c r="M171" s="1" t="s">
        <v>1372</v>
      </c>
      <c r="N171" s="1" t="s">
        <v>1372</v>
      </c>
      <c r="O171" s="1" t="s">
        <v>1373</v>
      </c>
      <c r="P171" s="1" t="s">
        <v>1374</v>
      </c>
      <c r="Q171" s="1" t="s">
        <v>1375</v>
      </c>
      <c r="R171" s="1" t="s">
        <v>2227</v>
      </c>
      <c r="S171" s="1" t="s">
        <v>1377</v>
      </c>
      <c r="T171" s="1" t="s">
        <v>1378</v>
      </c>
      <c r="U171" s="1" t="s">
        <v>1334</v>
      </c>
      <c r="V171" s="1" t="s">
        <v>1539</v>
      </c>
    </row>
    <row r="172" s="1" customFormat="1" spans="1:22">
      <c r="A172" s="3">
        <v>999228583630406</v>
      </c>
      <c r="B172" s="1" t="s">
        <v>2228</v>
      </c>
      <c r="C172" s="1" t="s">
        <v>2229</v>
      </c>
      <c r="D172" s="1" t="s">
        <v>2048</v>
      </c>
      <c r="E172" s="1" t="s">
        <v>2230</v>
      </c>
      <c r="F172" s="1" t="s">
        <v>1397</v>
      </c>
      <c r="G172" s="1" t="s">
        <v>1368</v>
      </c>
      <c r="H172" s="1" t="s">
        <v>1369</v>
      </c>
      <c r="I172" s="1" t="s">
        <v>2231</v>
      </c>
      <c r="J172" s="1" t="s">
        <v>30</v>
      </c>
      <c r="K172" s="1" t="s">
        <v>2232</v>
      </c>
      <c r="L172" s="1" t="s">
        <v>2232</v>
      </c>
      <c r="M172" s="1" t="s">
        <v>1372</v>
      </c>
      <c r="N172" s="1" t="s">
        <v>1372</v>
      </c>
      <c r="O172" s="1" t="s">
        <v>1373</v>
      </c>
      <c r="P172" s="1" t="s">
        <v>1374</v>
      </c>
      <c r="Q172" s="1" t="s">
        <v>1375</v>
      </c>
      <c r="R172" s="1" t="s">
        <v>2233</v>
      </c>
      <c r="S172" s="1" t="s">
        <v>1377</v>
      </c>
      <c r="T172" s="1" t="s">
        <v>1378</v>
      </c>
      <c r="U172" s="1" t="s">
        <v>1334</v>
      </c>
      <c r="V172" s="1" t="s">
        <v>1539</v>
      </c>
    </row>
    <row r="173" s="1" customFormat="1" spans="1:22">
      <c r="A173" s="3">
        <v>999228581468370</v>
      </c>
      <c r="B173" s="1" t="s">
        <v>2228</v>
      </c>
      <c r="C173" s="1" t="s">
        <v>2234</v>
      </c>
      <c r="D173" s="1" t="s">
        <v>1824</v>
      </c>
      <c r="E173" s="1" t="s">
        <v>2235</v>
      </c>
      <c r="F173" s="1" t="s">
        <v>1829</v>
      </c>
      <c r="G173" s="1" t="s">
        <v>1478</v>
      </c>
      <c r="H173" s="1" t="s">
        <v>1369</v>
      </c>
      <c r="I173" s="1" t="s">
        <v>2236</v>
      </c>
      <c r="J173" s="1" t="s">
        <v>30</v>
      </c>
      <c r="K173" s="1" t="s">
        <v>2237</v>
      </c>
      <c r="L173" s="1" t="s">
        <v>2237</v>
      </c>
      <c r="M173" s="1" t="s">
        <v>1372</v>
      </c>
      <c r="N173" s="1" t="s">
        <v>1372</v>
      </c>
      <c r="O173" s="1" t="s">
        <v>1373</v>
      </c>
      <c r="P173" s="1" t="s">
        <v>1374</v>
      </c>
      <c r="Q173" s="1" t="s">
        <v>1375</v>
      </c>
      <c r="R173" s="1" t="s">
        <v>2238</v>
      </c>
      <c r="S173" s="1" t="s">
        <v>1377</v>
      </c>
      <c r="T173" s="1" t="s">
        <v>1378</v>
      </c>
      <c r="U173" s="1" t="s">
        <v>1334</v>
      </c>
      <c r="V173" s="1" t="s">
        <v>1379</v>
      </c>
    </row>
    <row r="174" s="1" customFormat="1" spans="1:22">
      <c r="A174" s="3">
        <v>28575131858</v>
      </c>
      <c r="B174" s="1" t="s">
        <v>2228</v>
      </c>
      <c r="C174" s="1" t="s">
        <v>2239</v>
      </c>
      <c r="D174" s="1" t="s">
        <v>2223</v>
      </c>
      <c r="E174" s="1" t="s">
        <v>2240</v>
      </c>
      <c r="F174" s="1" t="s">
        <v>1681</v>
      </c>
      <c r="G174" s="1" t="s">
        <v>1478</v>
      </c>
      <c r="H174" s="1" t="s">
        <v>1369</v>
      </c>
      <c r="I174" s="1" t="s">
        <v>2241</v>
      </c>
      <c r="J174" s="1" t="s">
        <v>30</v>
      </c>
      <c r="K174" s="1" t="s">
        <v>2242</v>
      </c>
      <c r="L174" s="1" t="s">
        <v>2242</v>
      </c>
      <c r="M174" s="1" t="s">
        <v>1372</v>
      </c>
      <c r="N174" s="1" t="s">
        <v>1372</v>
      </c>
      <c r="O174" s="1" t="s">
        <v>1373</v>
      </c>
      <c r="P174" s="1" t="s">
        <v>1374</v>
      </c>
      <c r="Q174" s="1" t="s">
        <v>1375</v>
      </c>
      <c r="R174" s="1" t="s">
        <v>2243</v>
      </c>
      <c r="S174" s="1" t="s">
        <v>1377</v>
      </c>
      <c r="T174" s="1" t="s">
        <v>1378</v>
      </c>
      <c r="U174" s="1" t="s">
        <v>1334</v>
      </c>
      <c r="V174" s="1" t="s">
        <v>1539</v>
      </c>
    </row>
    <row r="175" s="1" customFormat="1" spans="1:22">
      <c r="A175" s="3">
        <v>999228572816410</v>
      </c>
      <c r="B175" s="1" t="s">
        <v>2244</v>
      </c>
      <c r="C175" s="1" t="s">
        <v>2245</v>
      </c>
      <c r="D175" s="1" t="s">
        <v>2246</v>
      </c>
      <c r="E175" s="1" t="s">
        <v>2247</v>
      </c>
      <c r="F175" s="1" t="s">
        <v>1428</v>
      </c>
      <c r="G175" s="1" t="s">
        <v>1364</v>
      </c>
      <c r="H175" s="1" t="s">
        <v>1369</v>
      </c>
      <c r="I175" s="1" t="s">
        <v>2248</v>
      </c>
      <c r="J175" s="1" t="s">
        <v>30</v>
      </c>
      <c r="K175" s="1" t="s">
        <v>2249</v>
      </c>
      <c r="L175" s="1" t="s">
        <v>2249</v>
      </c>
      <c r="M175" s="1" t="s">
        <v>1372</v>
      </c>
      <c r="N175" s="1" t="s">
        <v>1372</v>
      </c>
      <c r="O175" s="1" t="s">
        <v>1373</v>
      </c>
      <c r="P175" s="1" t="s">
        <v>1374</v>
      </c>
      <c r="Q175" s="1" t="s">
        <v>1375</v>
      </c>
      <c r="R175" s="1" t="s">
        <v>2250</v>
      </c>
      <c r="S175" s="1" t="s">
        <v>1377</v>
      </c>
      <c r="T175" s="1" t="s">
        <v>1378</v>
      </c>
      <c r="U175" s="1" t="s">
        <v>1334</v>
      </c>
      <c r="V175" s="1" t="s">
        <v>1379</v>
      </c>
    </row>
    <row r="176" s="1" customFormat="1" spans="1:22">
      <c r="A176" s="3">
        <v>999228568365963</v>
      </c>
      <c r="B176" s="1" t="s">
        <v>2244</v>
      </c>
      <c r="C176" s="1" t="s">
        <v>2251</v>
      </c>
      <c r="D176" s="1" t="s">
        <v>1615</v>
      </c>
      <c r="E176" s="1" t="s">
        <v>2252</v>
      </c>
      <c r="F176" s="1" t="s">
        <v>1770</v>
      </c>
      <c r="G176" s="1" t="s">
        <v>1368</v>
      </c>
      <c r="H176" s="1" t="s">
        <v>1369</v>
      </c>
      <c r="I176" s="1" t="s">
        <v>2253</v>
      </c>
      <c r="J176" s="1" t="s">
        <v>30</v>
      </c>
      <c r="K176" s="1" t="s">
        <v>2254</v>
      </c>
      <c r="L176" s="1" t="s">
        <v>2254</v>
      </c>
      <c r="M176" s="1" t="s">
        <v>1372</v>
      </c>
      <c r="N176" s="1" t="s">
        <v>1372</v>
      </c>
      <c r="O176" s="1" t="s">
        <v>1373</v>
      </c>
      <c r="P176" s="1" t="s">
        <v>1374</v>
      </c>
      <c r="Q176" s="1" t="s">
        <v>1375</v>
      </c>
      <c r="R176" s="1" t="s">
        <v>2255</v>
      </c>
      <c r="S176" s="1" t="s">
        <v>1377</v>
      </c>
      <c r="T176" s="1" t="s">
        <v>1378</v>
      </c>
      <c r="U176" s="1" t="s">
        <v>1334</v>
      </c>
      <c r="V176" s="1" t="s">
        <v>1620</v>
      </c>
    </row>
    <row r="177" s="1" customFormat="1" spans="1:22">
      <c r="A177" s="3">
        <v>999228561593895</v>
      </c>
      <c r="B177" s="1" t="s">
        <v>2244</v>
      </c>
      <c r="C177" s="1" t="s">
        <v>2256</v>
      </c>
      <c r="D177" s="1" t="s">
        <v>1708</v>
      </c>
      <c r="E177" s="1" t="s">
        <v>2257</v>
      </c>
      <c r="F177" s="1" t="s">
        <v>1428</v>
      </c>
      <c r="G177" s="1" t="s">
        <v>1397</v>
      </c>
      <c r="H177" s="1" t="s">
        <v>1369</v>
      </c>
      <c r="I177" s="1" t="s">
        <v>2258</v>
      </c>
      <c r="J177" s="1" t="s">
        <v>30</v>
      </c>
      <c r="K177" s="1" t="s">
        <v>2259</v>
      </c>
      <c r="L177" s="1" t="s">
        <v>2259</v>
      </c>
      <c r="M177" s="1" t="s">
        <v>1372</v>
      </c>
      <c r="N177" s="1" t="s">
        <v>1372</v>
      </c>
      <c r="O177" s="1" t="s">
        <v>1373</v>
      </c>
      <c r="P177" s="1" t="s">
        <v>1374</v>
      </c>
      <c r="Q177" s="1" t="s">
        <v>1375</v>
      </c>
      <c r="R177" s="1" t="s">
        <v>2260</v>
      </c>
      <c r="S177" s="1" t="s">
        <v>1377</v>
      </c>
      <c r="T177" s="1" t="s">
        <v>1378</v>
      </c>
      <c r="U177" s="1" t="s">
        <v>1334</v>
      </c>
      <c r="V177" s="1" t="s">
        <v>1379</v>
      </c>
    </row>
    <row r="178" s="1" customFormat="1" spans="1:22">
      <c r="A178" s="3">
        <v>999228560004250</v>
      </c>
      <c r="B178" s="1" t="s">
        <v>2261</v>
      </c>
      <c r="C178" s="1" t="s">
        <v>2262</v>
      </c>
      <c r="D178" s="1" t="s">
        <v>1754</v>
      </c>
      <c r="E178" s="1" t="s">
        <v>2263</v>
      </c>
      <c r="F178" s="1" t="s">
        <v>1576</v>
      </c>
      <c r="G178" s="1" t="s">
        <v>1397</v>
      </c>
      <c r="H178" s="1" t="s">
        <v>1369</v>
      </c>
      <c r="I178" s="1" t="s">
        <v>2264</v>
      </c>
      <c r="J178" s="1" t="s">
        <v>30</v>
      </c>
      <c r="K178" s="1" t="s">
        <v>2265</v>
      </c>
      <c r="L178" s="1" t="s">
        <v>2265</v>
      </c>
      <c r="M178" s="1" t="s">
        <v>1372</v>
      </c>
      <c r="N178" s="1" t="s">
        <v>1372</v>
      </c>
      <c r="O178" s="1" t="s">
        <v>1373</v>
      </c>
      <c r="P178" s="1" t="s">
        <v>1374</v>
      </c>
      <c r="Q178" s="1" t="s">
        <v>1375</v>
      </c>
      <c r="R178" s="1" t="s">
        <v>2266</v>
      </c>
      <c r="S178" s="1" t="s">
        <v>1377</v>
      </c>
      <c r="T178" s="1" t="s">
        <v>1378</v>
      </c>
      <c r="U178" s="1" t="s">
        <v>1334</v>
      </c>
      <c r="V178" s="1" t="s">
        <v>1379</v>
      </c>
    </row>
    <row r="179" s="1" customFormat="1" spans="1:22">
      <c r="A179" s="3">
        <v>999228559440117</v>
      </c>
      <c r="B179" s="1" t="s">
        <v>2261</v>
      </c>
      <c r="C179" s="1" t="s">
        <v>2267</v>
      </c>
      <c r="D179" s="1" t="s">
        <v>2223</v>
      </c>
      <c r="E179" s="1" t="s">
        <v>2268</v>
      </c>
      <c r="F179" s="1" t="s">
        <v>1364</v>
      </c>
      <c r="G179" s="1" t="s">
        <v>1368</v>
      </c>
      <c r="H179" s="1" t="s">
        <v>1369</v>
      </c>
      <c r="I179" s="1" t="s">
        <v>2269</v>
      </c>
      <c r="J179" s="1" t="s">
        <v>30</v>
      </c>
      <c r="K179" s="1" t="s">
        <v>2270</v>
      </c>
      <c r="L179" s="1" t="s">
        <v>2270</v>
      </c>
      <c r="M179" s="1" t="s">
        <v>1372</v>
      </c>
      <c r="N179" s="1" t="s">
        <v>1372</v>
      </c>
      <c r="O179" s="1" t="s">
        <v>1373</v>
      </c>
      <c r="P179" s="1" t="s">
        <v>1374</v>
      </c>
      <c r="Q179" s="1" t="s">
        <v>1375</v>
      </c>
      <c r="R179" s="1" t="s">
        <v>2271</v>
      </c>
      <c r="S179" s="1" t="s">
        <v>1377</v>
      </c>
      <c r="T179" s="1" t="s">
        <v>1378</v>
      </c>
      <c r="U179" s="1" t="s">
        <v>1334</v>
      </c>
      <c r="V179" s="1" t="s">
        <v>1539</v>
      </c>
    </row>
    <row r="180" s="1" customFormat="1" spans="1:22">
      <c r="A180" s="3">
        <v>999228553398552</v>
      </c>
      <c r="B180" s="1" t="s">
        <v>2261</v>
      </c>
      <c r="C180" s="1" t="s">
        <v>2272</v>
      </c>
      <c r="D180" s="1" t="s">
        <v>1436</v>
      </c>
      <c r="E180" s="1" t="s">
        <v>2273</v>
      </c>
      <c r="F180" s="1" t="s">
        <v>1478</v>
      </c>
      <c r="G180" s="1" t="s">
        <v>1368</v>
      </c>
      <c r="H180" s="1" t="s">
        <v>1369</v>
      </c>
      <c r="I180" s="1" t="s">
        <v>2274</v>
      </c>
      <c r="J180" s="1" t="s">
        <v>30</v>
      </c>
      <c r="K180" s="1" t="s">
        <v>2275</v>
      </c>
      <c r="L180" s="1" t="s">
        <v>2275</v>
      </c>
      <c r="M180" s="1" t="s">
        <v>1372</v>
      </c>
      <c r="N180" s="1" t="s">
        <v>1372</v>
      </c>
      <c r="O180" s="1" t="s">
        <v>1373</v>
      </c>
      <c r="P180" s="1" t="s">
        <v>1374</v>
      </c>
      <c r="Q180" s="1" t="s">
        <v>1375</v>
      </c>
      <c r="R180" s="1" t="s">
        <v>2276</v>
      </c>
      <c r="S180" s="1" t="s">
        <v>1377</v>
      </c>
      <c r="T180" s="1" t="s">
        <v>1378</v>
      </c>
      <c r="U180" s="1" t="s">
        <v>1334</v>
      </c>
      <c r="V180" s="1" t="s">
        <v>1379</v>
      </c>
    </row>
    <row r="181" s="1" customFormat="1" spans="1:22">
      <c r="A181" s="3">
        <v>999228551467046</v>
      </c>
      <c r="B181" s="1" t="s">
        <v>2261</v>
      </c>
      <c r="C181" s="1" t="s">
        <v>2277</v>
      </c>
      <c r="D181" s="1" t="s">
        <v>2278</v>
      </c>
      <c r="E181" s="1" t="s">
        <v>2279</v>
      </c>
      <c r="F181" s="1" t="s">
        <v>1397</v>
      </c>
      <c r="G181" s="1" t="s">
        <v>1368</v>
      </c>
      <c r="H181" s="1" t="s">
        <v>1369</v>
      </c>
      <c r="I181" s="1" t="s">
        <v>2280</v>
      </c>
      <c r="J181" s="1" t="s">
        <v>30</v>
      </c>
      <c r="K181" s="1" t="s">
        <v>2281</v>
      </c>
      <c r="L181" s="1" t="s">
        <v>2281</v>
      </c>
      <c r="M181" s="1" t="s">
        <v>1372</v>
      </c>
      <c r="N181" s="1" t="s">
        <v>1372</v>
      </c>
      <c r="O181" s="1" t="s">
        <v>1373</v>
      </c>
      <c r="P181" s="1" t="s">
        <v>1374</v>
      </c>
      <c r="Q181" s="1" t="s">
        <v>1375</v>
      </c>
      <c r="R181" s="1" t="s">
        <v>2282</v>
      </c>
      <c r="S181" s="1" t="s">
        <v>1377</v>
      </c>
      <c r="T181" s="1" t="s">
        <v>1378</v>
      </c>
      <c r="U181" s="1" t="s">
        <v>1334</v>
      </c>
      <c r="V181" s="1" t="s">
        <v>1379</v>
      </c>
    </row>
    <row r="182" s="1" customFormat="1" spans="1:22">
      <c r="A182" s="3">
        <v>999228547814837</v>
      </c>
      <c r="B182" s="1" t="s">
        <v>2261</v>
      </c>
      <c r="C182" s="1" t="s">
        <v>2283</v>
      </c>
      <c r="D182" s="1" t="s">
        <v>2223</v>
      </c>
      <c r="E182" s="1" t="s">
        <v>2284</v>
      </c>
      <c r="F182" s="1" t="s">
        <v>1397</v>
      </c>
      <c r="G182" s="1" t="s">
        <v>1368</v>
      </c>
      <c r="H182" s="1" t="s">
        <v>1369</v>
      </c>
      <c r="I182" s="1" t="s">
        <v>2285</v>
      </c>
      <c r="J182" s="1" t="s">
        <v>30</v>
      </c>
      <c r="K182" s="1" t="s">
        <v>2286</v>
      </c>
      <c r="L182" s="1" t="s">
        <v>2286</v>
      </c>
      <c r="M182" s="1" t="s">
        <v>1372</v>
      </c>
      <c r="N182" s="1" t="s">
        <v>1372</v>
      </c>
      <c r="O182" s="1" t="s">
        <v>1373</v>
      </c>
      <c r="P182" s="1" t="s">
        <v>1374</v>
      </c>
      <c r="Q182" s="1" t="s">
        <v>1375</v>
      </c>
      <c r="R182" s="1" t="s">
        <v>2287</v>
      </c>
      <c r="S182" s="1" t="s">
        <v>1377</v>
      </c>
      <c r="T182" s="1" t="s">
        <v>1378</v>
      </c>
      <c r="U182" s="1" t="s">
        <v>1334</v>
      </c>
      <c r="V182" s="1" t="s">
        <v>1539</v>
      </c>
    </row>
    <row r="183" s="1" customFormat="1" spans="1:22">
      <c r="A183" s="3">
        <v>999228546967951</v>
      </c>
      <c r="B183" s="1" t="s">
        <v>2261</v>
      </c>
      <c r="C183" s="1" t="s">
        <v>2288</v>
      </c>
      <c r="D183" s="1" t="s">
        <v>1436</v>
      </c>
      <c r="E183" s="1" t="s">
        <v>2289</v>
      </c>
      <c r="F183" s="1" t="s">
        <v>1576</v>
      </c>
      <c r="G183" s="1" t="s">
        <v>1428</v>
      </c>
      <c r="H183" s="1" t="s">
        <v>1369</v>
      </c>
      <c r="I183" s="1" t="s">
        <v>2290</v>
      </c>
      <c r="J183" s="1" t="s">
        <v>30</v>
      </c>
      <c r="K183" s="1" t="s">
        <v>2291</v>
      </c>
      <c r="L183" s="1" t="s">
        <v>2291</v>
      </c>
      <c r="M183" s="1" t="s">
        <v>1372</v>
      </c>
      <c r="N183" s="1" t="s">
        <v>1372</v>
      </c>
      <c r="O183" s="1" t="s">
        <v>1373</v>
      </c>
      <c r="P183" s="1" t="s">
        <v>1374</v>
      </c>
      <c r="Q183" s="1" t="s">
        <v>1375</v>
      </c>
      <c r="R183" s="1" t="s">
        <v>2292</v>
      </c>
      <c r="S183" s="1" t="s">
        <v>1377</v>
      </c>
      <c r="T183" s="1" t="s">
        <v>1378</v>
      </c>
      <c r="U183" s="1" t="s">
        <v>1334</v>
      </c>
      <c r="V183" s="1" t="s">
        <v>1379</v>
      </c>
    </row>
    <row r="184" s="1" customFormat="1" spans="1:22">
      <c r="A184" s="3">
        <v>999228545264027</v>
      </c>
      <c r="B184" s="1" t="s">
        <v>2293</v>
      </c>
      <c r="C184" s="1" t="s">
        <v>2294</v>
      </c>
      <c r="D184" s="1" t="s">
        <v>1436</v>
      </c>
      <c r="E184" s="1" t="s">
        <v>2295</v>
      </c>
      <c r="F184" s="1" t="s">
        <v>1478</v>
      </c>
      <c r="G184" s="1" t="s">
        <v>1397</v>
      </c>
      <c r="H184" s="1" t="s">
        <v>1369</v>
      </c>
      <c r="I184" s="1" t="s">
        <v>2290</v>
      </c>
      <c r="J184" s="1" t="s">
        <v>30</v>
      </c>
      <c r="K184" s="1" t="s">
        <v>2291</v>
      </c>
      <c r="L184" s="1" t="s">
        <v>2291</v>
      </c>
      <c r="M184" s="1" t="s">
        <v>1372</v>
      </c>
      <c r="N184" s="1" t="s">
        <v>1372</v>
      </c>
      <c r="O184" s="1" t="s">
        <v>1373</v>
      </c>
      <c r="P184" s="1" t="s">
        <v>1374</v>
      </c>
      <c r="Q184" s="1" t="s">
        <v>1375</v>
      </c>
      <c r="R184" s="1" t="s">
        <v>2296</v>
      </c>
      <c r="S184" s="1" t="s">
        <v>1377</v>
      </c>
      <c r="T184" s="1" t="s">
        <v>1378</v>
      </c>
      <c r="U184" s="1" t="s">
        <v>1334</v>
      </c>
      <c r="V184" s="1" t="s">
        <v>1379</v>
      </c>
    </row>
    <row r="185" s="1" customFormat="1" spans="1:22">
      <c r="A185" s="3">
        <v>999228540608623</v>
      </c>
      <c r="B185" s="1" t="s">
        <v>2293</v>
      </c>
      <c r="C185" s="1" t="s">
        <v>2297</v>
      </c>
      <c r="D185" s="1" t="s">
        <v>2223</v>
      </c>
      <c r="E185" s="1" t="s">
        <v>2298</v>
      </c>
      <c r="F185" s="1" t="s">
        <v>1397</v>
      </c>
      <c r="G185" s="1" t="s">
        <v>1368</v>
      </c>
      <c r="H185" s="1" t="s">
        <v>1369</v>
      </c>
      <c r="I185" s="1" t="s">
        <v>2285</v>
      </c>
      <c r="J185" s="1" t="s">
        <v>30</v>
      </c>
      <c r="K185" s="1" t="s">
        <v>2286</v>
      </c>
      <c r="L185" s="1" t="s">
        <v>2286</v>
      </c>
      <c r="M185" s="1" t="s">
        <v>1372</v>
      </c>
      <c r="N185" s="1" t="s">
        <v>1372</v>
      </c>
      <c r="O185" s="1" t="s">
        <v>1373</v>
      </c>
      <c r="P185" s="1" t="s">
        <v>1374</v>
      </c>
      <c r="Q185" s="1" t="s">
        <v>1375</v>
      </c>
      <c r="R185" s="1" t="s">
        <v>2299</v>
      </c>
      <c r="S185" s="1" t="s">
        <v>1377</v>
      </c>
      <c r="T185" s="1" t="s">
        <v>1378</v>
      </c>
      <c r="U185" s="1" t="s">
        <v>1334</v>
      </c>
      <c r="V185" s="1" t="s">
        <v>1539</v>
      </c>
    </row>
    <row r="186" s="1" customFormat="1" spans="1:22">
      <c r="A186" s="3">
        <v>999228532066060</v>
      </c>
      <c r="B186" s="1" t="s">
        <v>2293</v>
      </c>
      <c r="C186" s="1" t="s">
        <v>2300</v>
      </c>
      <c r="D186" s="1" t="s">
        <v>1916</v>
      </c>
      <c r="E186" s="1" t="s">
        <v>2301</v>
      </c>
      <c r="F186" s="1" t="s">
        <v>1681</v>
      </c>
      <c r="G186" s="1" t="s">
        <v>1478</v>
      </c>
      <c r="H186" s="1" t="s">
        <v>1369</v>
      </c>
      <c r="I186" s="1" t="s">
        <v>2302</v>
      </c>
      <c r="J186" s="1" t="s">
        <v>30</v>
      </c>
      <c r="K186" s="1" t="s">
        <v>2303</v>
      </c>
      <c r="L186" s="1" t="s">
        <v>2303</v>
      </c>
      <c r="M186" s="1" t="s">
        <v>1372</v>
      </c>
      <c r="N186" s="1" t="s">
        <v>1372</v>
      </c>
      <c r="O186" s="1" t="s">
        <v>1373</v>
      </c>
      <c r="P186" s="1" t="s">
        <v>1374</v>
      </c>
      <c r="Q186" s="1" t="s">
        <v>1375</v>
      </c>
      <c r="R186" s="1" t="s">
        <v>2304</v>
      </c>
      <c r="S186" s="1" t="s">
        <v>1377</v>
      </c>
      <c r="T186" s="1" t="s">
        <v>1378</v>
      </c>
      <c r="U186" s="1" t="s">
        <v>1334</v>
      </c>
      <c r="V186" s="1" t="s">
        <v>1379</v>
      </c>
    </row>
    <row r="187" s="1" customFormat="1" spans="1:22">
      <c r="A187" s="3">
        <v>999228530320646</v>
      </c>
      <c r="B187" s="1" t="s">
        <v>2305</v>
      </c>
      <c r="C187" s="1" t="s">
        <v>2306</v>
      </c>
      <c r="D187" s="1" t="s">
        <v>2216</v>
      </c>
      <c r="E187" s="1" t="s">
        <v>2307</v>
      </c>
      <c r="F187" s="1" t="s">
        <v>1770</v>
      </c>
      <c r="G187" s="1" t="s">
        <v>1576</v>
      </c>
      <c r="H187" s="1" t="s">
        <v>1369</v>
      </c>
      <c r="I187" s="1" t="s">
        <v>2308</v>
      </c>
      <c r="J187" s="1" t="s">
        <v>30</v>
      </c>
      <c r="K187" s="1" t="s">
        <v>2309</v>
      </c>
      <c r="L187" s="1" t="s">
        <v>2309</v>
      </c>
      <c r="M187" s="1" t="s">
        <v>1372</v>
      </c>
      <c r="N187" s="1" t="s">
        <v>1372</v>
      </c>
      <c r="O187" s="1" t="s">
        <v>1373</v>
      </c>
      <c r="P187" s="1" t="s">
        <v>1374</v>
      </c>
      <c r="Q187" s="1" t="s">
        <v>1375</v>
      </c>
      <c r="R187" s="1" t="s">
        <v>2310</v>
      </c>
      <c r="S187" s="1" t="s">
        <v>1377</v>
      </c>
      <c r="T187" s="1" t="s">
        <v>1378</v>
      </c>
      <c r="U187" s="1" t="s">
        <v>1334</v>
      </c>
      <c r="V187" s="1" t="s">
        <v>1379</v>
      </c>
    </row>
    <row r="188" s="1" customFormat="1" spans="1:22">
      <c r="A188" s="3">
        <v>999228529585994</v>
      </c>
      <c r="B188" s="1" t="s">
        <v>2305</v>
      </c>
      <c r="C188" s="1" t="s">
        <v>2311</v>
      </c>
      <c r="D188" s="1" t="s">
        <v>2312</v>
      </c>
      <c r="E188" s="1" t="s">
        <v>2313</v>
      </c>
      <c r="F188" s="1" t="s">
        <v>1397</v>
      </c>
      <c r="G188" s="1" t="s">
        <v>1364</v>
      </c>
      <c r="H188" s="1" t="s">
        <v>1369</v>
      </c>
      <c r="I188" s="1" t="s">
        <v>2314</v>
      </c>
      <c r="J188" s="1" t="s">
        <v>30</v>
      </c>
      <c r="K188" s="1" t="s">
        <v>2315</v>
      </c>
      <c r="L188" s="1" t="s">
        <v>2315</v>
      </c>
      <c r="M188" s="1" t="s">
        <v>1372</v>
      </c>
      <c r="N188" s="1" t="s">
        <v>1372</v>
      </c>
      <c r="O188" s="1" t="s">
        <v>1373</v>
      </c>
      <c r="P188" s="1" t="s">
        <v>1374</v>
      </c>
      <c r="Q188" s="1" t="s">
        <v>1375</v>
      </c>
      <c r="R188" s="1" t="s">
        <v>2316</v>
      </c>
      <c r="S188" s="1" t="s">
        <v>1377</v>
      </c>
      <c r="T188" s="1" t="s">
        <v>1378</v>
      </c>
      <c r="U188" s="1" t="s">
        <v>1334</v>
      </c>
      <c r="V188" s="1" t="s">
        <v>1404</v>
      </c>
    </row>
    <row r="189" s="1" customFormat="1" spans="1:22">
      <c r="A189" s="3">
        <v>999228529553215</v>
      </c>
      <c r="B189" s="1" t="s">
        <v>2305</v>
      </c>
      <c r="C189" s="1" t="s">
        <v>2317</v>
      </c>
      <c r="D189" s="1" t="s">
        <v>2312</v>
      </c>
      <c r="E189" s="1" t="s">
        <v>2313</v>
      </c>
      <c r="F189" s="1" t="s">
        <v>1681</v>
      </c>
      <c r="G189" s="1" t="s">
        <v>1478</v>
      </c>
      <c r="H189" s="1" t="s">
        <v>1369</v>
      </c>
      <c r="I189" s="1" t="s">
        <v>2318</v>
      </c>
      <c r="J189" s="1" t="s">
        <v>30</v>
      </c>
      <c r="K189" s="1" t="s">
        <v>2319</v>
      </c>
      <c r="L189" s="1" t="s">
        <v>2319</v>
      </c>
      <c r="M189" s="1" t="s">
        <v>1372</v>
      </c>
      <c r="N189" s="1" t="s">
        <v>1372</v>
      </c>
      <c r="O189" s="1" t="s">
        <v>1373</v>
      </c>
      <c r="P189" s="1" t="s">
        <v>1374</v>
      </c>
      <c r="Q189" s="1" t="s">
        <v>1375</v>
      </c>
      <c r="R189" s="1" t="s">
        <v>2320</v>
      </c>
      <c r="S189" s="1" t="s">
        <v>1377</v>
      </c>
      <c r="T189" s="1" t="s">
        <v>1378</v>
      </c>
      <c r="U189" s="1" t="s">
        <v>1334</v>
      </c>
      <c r="V189" s="1" t="s">
        <v>1404</v>
      </c>
    </row>
    <row r="190" s="1" customFormat="1" spans="1:22">
      <c r="A190" s="3">
        <v>999228524649646</v>
      </c>
      <c r="B190" s="1" t="s">
        <v>2305</v>
      </c>
      <c r="C190" s="1" t="s">
        <v>2321</v>
      </c>
      <c r="D190" s="1" t="s">
        <v>1916</v>
      </c>
      <c r="E190" s="1" t="s">
        <v>2322</v>
      </c>
      <c r="F190" s="1" t="s">
        <v>1397</v>
      </c>
      <c r="G190" s="1" t="s">
        <v>1364</v>
      </c>
      <c r="H190" s="1" t="s">
        <v>1369</v>
      </c>
      <c r="I190" s="1" t="s">
        <v>2323</v>
      </c>
      <c r="J190" s="1" t="s">
        <v>30</v>
      </c>
      <c r="K190" s="1" t="s">
        <v>2324</v>
      </c>
      <c r="L190" s="1" t="s">
        <v>2324</v>
      </c>
      <c r="M190" s="1" t="s">
        <v>1372</v>
      </c>
      <c r="N190" s="1" t="s">
        <v>1372</v>
      </c>
      <c r="O190" s="1" t="s">
        <v>1373</v>
      </c>
      <c r="P190" s="1" t="s">
        <v>1374</v>
      </c>
      <c r="Q190" s="1" t="s">
        <v>1375</v>
      </c>
      <c r="R190" s="1" t="s">
        <v>2325</v>
      </c>
      <c r="S190" s="1" t="s">
        <v>1377</v>
      </c>
      <c r="T190" s="1" t="s">
        <v>1378</v>
      </c>
      <c r="U190" s="1" t="s">
        <v>1334</v>
      </c>
      <c r="V190" s="1" t="s">
        <v>1379</v>
      </c>
    </row>
    <row r="191" s="1" customFormat="1" spans="1:22">
      <c r="A191" s="3">
        <v>999228513449906</v>
      </c>
      <c r="B191" s="1" t="s">
        <v>2326</v>
      </c>
      <c r="C191" s="1" t="s">
        <v>2327</v>
      </c>
      <c r="D191" s="1" t="s">
        <v>2278</v>
      </c>
      <c r="E191" s="1" t="s">
        <v>2328</v>
      </c>
      <c r="F191" s="1" t="s">
        <v>1428</v>
      </c>
      <c r="G191" s="1" t="s">
        <v>1368</v>
      </c>
      <c r="H191" s="1" t="s">
        <v>1369</v>
      </c>
      <c r="I191" s="1" t="s">
        <v>2329</v>
      </c>
      <c r="J191" s="1" t="s">
        <v>30</v>
      </c>
      <c r="K191" s="1" t="s">
        <v>2330</v>
      </c>
      <c r="L191" s="1" t="s">
        <v>2330</v>
      </c>
      <c r="M191" s="1" t="s">
        <v>1372</v>
      </c>
      <c r="N191" s="1" t="s">
        <v>1372</v>
      </c>
      <c r="O191" s="1" t="s">
        <v>1373</v>
      </c>
      <c r="P191" s="1" t="s">
        <v>1374</v>
      </c>
      <c r="Q191" s="1" t="s">
        <v>1375</v>
      </c>
      <c r="R191" s="1" t="s">
        <v>2331</v>
      </c>
      <c r="S191" s="1" t="s">
        <v>1377</v>
      </c>
      <c r="T191" s="1" t="s">
        <v>1378</v>
      </c>
      <c r="U191" s="1" t="s">
        <v>1334</v>
      </c>
      <c r="V191" s="1" t="s">
        <v>1379</v>
      </c>
    </row>
    <row r="192" s="1" customFormat="1" spans="1:22">
      <c r="A192" s="3">
        <v>999228511332354</v>
      </c>
      <c r="B192" s="1" t="s">
        <v>2326</v>
      </c>
      <c r="C192" s="1" t="s">
        <v>2332</v>
      </c>
      <c r="D192" s="1" t="s">
        <v>2333</v>
      </c>
      <c r="E192" s="1" t="s">
        <v>2334</v>
      </c>
      <c r="F192" s="1" t="s">
        <v>1879</v>
      </c>
      <c r="G192" s="1" t="s">
        <v>1576</v>
      </c>
      <c r="H192" s="1" t="s">
        <v>1369</v>
      </c>
      <c r="I192" s="1" t="s">
        <v>2335</v>
      </c>
      <c r="J192" s="1" t="s">
        <v>30</v>
      </c>
      <c r="K192" s="1" t="s">
        <v>2336</v>
      </c>
      <c r="L192" s="1" t="s">
        <v>2336</v>
      </c>
      <c r="M192" s="1" t="s">
        <v>1372</v>
      </c>
      <c r="N192" s="1" t="s">
        <v>1372</v>
      </c>
      <c r="O192" s="1" t="s">
        <v>1373</v>
      </c>
      <c r="P192" s="1" t="s">
        <v>1374</v>
      </c>
      <c r="Q192" s="1" t="s">
        <v>1375</v>
      </c>
      <c r="R192" s="1" t="s">
        <v>2337</v>
      </c>
      <c r="S192" s="1" t="s">
        <v>1377</v>
      </c>
      <c r="T192" s="1" t="s">
        <v>1378</v>
      </c>
      <c r="U192" s="1" t="s">
        <v>1334</v>
      </c>
      <c r="V192" s="1" t="s">
        <v>1379</v>
      </c>
    </row>
    <row r="193" s="1" customFormat="1" spans="1:22">
      <c r="A193" s="3">
        <v>999228511201149</v>
      </c>
      <c r="B193" s="1" t="s">
        <v>2326</v>
      </c>
      <c r="C193" s="1" t="s">
        <v>2338</v>
      </c>
      <c r="D193" s="1" t="s">
        <v>2198</v>
      </c>
      <c r="E193" s="1" t="s">
        <v>2339</v>
      </c>
      <c r="F193" s="1" t="s">
        <v>1397</v>
      </c>
      <c r="G193" s="1" t="s">
        <v>1364</v>
      </c>
      <c r="H193" s="1" t="s">
        <v>1369</v>
      </c>
      <c r="I193" s="1" t="s">
        <v>2340</v>
      </c>
      <c r="J193" s="1" t="s">
        <v>30</v>
      </c>
      <c r="K193" s="1" t="s">
        <v>2341</v>
      </c>
      <c r="L193" s="1" t="s">
        <v>2341</v>
      </c>
      <c r="M193" s="1" t="s">
        <v>1372</v>
      </c>
      <c r="N193" s="1" t="s">
        <v>1372</v>
      </c>
      <c r="O193" s="1" t="s">
        <v>1373</v>
      </c>
      <c r="P193" s="1" t="s">
        <v>1374</v>
      </c>
      <c r="Q193" s="1" t="s">
        <v>1375</v>
      </c>
      <c r="R193" s="1" t="s">
        <v>2342</v>
      </c>
      <c r="S193" s="1" t="s">
        <v>1377</v>
      </c>
      <c r="T193" s="1" t="s">
        <v>1378</v>
      </c>
      <c r="U193" s="1" t="s">
        <v>1334</v>
      </c>
      <c r="V193" s="1" t="s">
        <v>1969</v>
      </c>
    </row>
    <row r="194" s="1" customFormat="1" spans="1:22">
      <c r="A194" s="3">
        <v>28510975121</v>
      </c>
      <c r="B194" s="1" t="s">
        <v>2326</v>
      </c>
      <c r="C194" s="1" t="s">
        <v>2343</v>
      </c>
      <c r="D194" s="1" t="s">
        <v>1646</v>
      </c>
      <c r="E194" s="1" t="s">
        <v>2344</v>
      </c>
      <c r="F194" s="1" t="s">
        <v>1681</v>
      </c>
      <c r="G194" s="1" t="s">
        <v>1478</v>
      </c>
      <c r="H194" s="1" t="s">
        <v>1369</v>
      </c>
      <c r="I194" s="1" t="s">
        <v>2345</v>
      </c>
      <c r="J194" s="1" t="s">
        <v>30</v>
      </c>
      <c r="K194" s="1" t="s">
        <v>2346</v>
      </c>
      <c r="L194" s="1" t="s">
        <v>2346</v>
      </c>
      <c r="M194" s="1" t="s">
        <v>1372</v>
      </c>
      <c r="N194" s="1" t="s">
        <v>1372</v>
      </c>
      <c r="O194" s="1" t="s">
        <v>1373</v>
      </c>
      <c r="P194" s="1" t="s">
        <v>1374</v>
      </c>
      <c r="Q194" s="1" t="s">
        <v>1375</v>
      </c>
      <c r="R194" s="1" t="s">
        <v>2347</v>
      </c>
      <c r="S194" s="1" t="s">
        <v>1377</v>
      </c>
      <c r="T194" s="1" t="s">
        <v>1378</v>
      </c>
      <c r="U194" s="1" t="s">
        <v>1334</v>
      </c>
      <c r="V194" s="1" t="s">
        <v>1379</v>
      </c>
    </row>
    <row r="195" s="1" customFormat="1" spans="1:22">
      <c r="A195" s="3">
        <v>999228506563810</v>
      </c>
      <c r="B195" s="1" t="s">
        <v>2326</v>
      </c>
      <c r="C195" s="1" t="s">
        <v>2348</v>
      </c>
      <c r="D195" s="1" t="s">
        <v>2349</v>
      </c>
      <c r="E195" s="1" t="s">
        <v>2350</v>
      </c>
      <c r="F195" s="1" t="s">
        <v>1478</v>
      </c>
      <c r="G195" s="1" t="s">
        <v>1428</v>
      </c>
      <c r="H195" s="1" t="s">
        <v>1369</v>
      </c>
      <c r="I195" s="1" t="s">
        <v>2351</v>
      </c>
      <c r="J195" s="1" t="s">
        <v>30</v>
      </c>
      <c r="K195" s="1" t="s">
        <v>2352</v>
      </c>
      <c r="L195" s="1" t="s">
        <v>2352</v>
      </c>
      <c r="M195" s="1" t="s">
        <v>1372</v>
      </c>
      <c r="N195" s="1" t="s">
        <v>1372</v>
      </c>
      <c r="O195" s="1" t="s">
        <v>1373</v>
      </c>
      <c r="P195" s="1" t="s">
        <v>1374</v>
      </c>
      <c r="Q195" s="1" t="s">
        <v>1375</v>
      </c>
      <c r="R195" s="1" t="s">
        <v>2353</v>
      </c>
      <c r="S195" s="1" t="s">
        <v>1377</v>
      </c>
      <c r="T195" s="1" t="s">
        <v>1378</v>
      </c>
      <c r="U195" s="1" t="s">
        <v>1334</v>
      </c>
      <c r="V195" s="1" t="s">
        <v>2354</v>
      </c>
    </row>
    <row r="196" s="1" customFormat="1" spans="1:22">
      <c r="A196" s="3">
        <v>28505362585</v>
      </c>
      <c r="B196" s="1" t="s">
        <v>2355</v>
      </c>
      <c r="C196" s="1" t="s">
        <v>2356</v>
      </c>
      <c r="D196" s="1" t="s">
        <v>2357</v>
      </c>
      <c r="E196" s="1" t="s">
        <v>2358</v>
      </c>
      <c r="F196" s="1" t="s">
        <v>1681</v>
      </c>
      <c r="G196" s="1" t="s">
        <v>1576</v>
      </c>
      <c r="H196" s="1" t="s">
        <v>1369</v>
      </c>
      <c r="I196" s="1" t="s">
        <v>2359</v>
      </c>
      <c r="J196" s="1" t="s">
        <v>30</v>
      </c>
      <c r="K196" s="1" t="s">
        <v>2360</v>
      </c>
      <c r="L196" s="1" t="s">
        <v>2360</v>
      </c>
      <c r="M196" s="1" t="s">
        <v>1372</v>
      </c>
      <c r="N196" s="1" t="s">
        <v>1372</v>
      </c>
      <c r="O196" s="1" t="s">
        <v>1373</v>
      </c>
      <c r="P196" s="1" t="s">
        <v>1374</v>
      </c>
      <c r="Q196" s="1" t="s">
        <v>1375</v>
      </c>
      <c r="R196" s="1" t="s">
        <v>2361</v>
      </c>
      <c r="S196" s="1" t="s">
        <v>1377</v>
      </c>
      <c r="T196" s="1" t="s">
        <v>1378</v>
      </c>
      <c r="U196" s="1" t="s">
        <v>1334</v>
      </c>
      <c r="V196" s="1" t="s">
        <v>1404</v>
      </c>
    </row>
    <row r="197" s="1" customFormat="1" spans="1:22">
      <c r="A197" s="3">
        <v>999228501422312</v>
      </c>
      <c r="B197" s="1" t="s">
        <v>2355</v>
      </c>
      <c r="C197" s="1" t="s">
        <v>2362</v>
      </c>
      <c r="D197" s="1" t="s">
        <v>1742</v>
      </c>
      <c r="E197" s="1" t="s">
        <v>2363</v>
      </c>
      <c r="F197" s="1" t="s">
        <v>1576</v>
      </c>
      <c r="G197" s="1" t="s">
        <v>1397</v>
      </c>
      <c r="H197" s="1" t="s">
        <v>1369</v>
      </c>
      <c r="I197" s="1" t="s">
        <v>2364</v>
      </c>
      <c r="J197" s="1" t="s">
        <v>30</v>
      </c>
      <c r="K197" s="1" t="s">
        <v>2365</v>
      </c>
      <c r="L197" s="1" t="s">
        <v>2365</v>
      </c>
      <c r="M197" s="1" t="s">
        <v>1372</v>
      </c>
      <c r="N197" s="1" t="s">
        <v>1372</v>
      </c>
      <c r="O197" s="1" t="s">
        <v>1373</v>
      </c>
      <c r="P197" s="1" t="s">
        <v>1374</v>
      </c>
      <c r="Q197" s="1" t="s">
        <v>1375</v>
      </c>
      <c r="R197" s="1" t="s">
        <v>2366</v>
      </c>
      <c r="S197" s="1" t="s">
        <v>1377</v>
      </c>
      <c r="T197" s="1" t="s">
        <v>1378</v>
      </c>
      <c r="U197" s="1" t="s">
        <v>1334</v>
      </c>
      <c r="V197" s="1" t="s">
        <v>1379</v>
      </c>
    </row>
    <row r="198" s="1" customFormat="1" spans="1:22">
      <c r="A198" s="3">
        <v>999228500133424</v>
      </c>
      <c r="B198" s="1" t="s">
        <v>2355</v>
      </c>
      <c r="C198" s="1" t="s">
        <v>2367</v>
      </c>
      <c r="D198" s="1" t="s">
        <v>2368</v>
      </c>
      <c r="E198" s="1" t="s">
        <v>2369</v>
      </c>
      <c r="F198" s="1" t="s">
        <v>1951</v>
      </c>
      <c r="G198" s="1" t="s">
        <v>1681</v>
      </c>
      <c r="H198" s="1" t="s">
        <v>1369</v>
      </c>
      <c r="I198" s="1" t="s">
        <v>2370</v>
      </c>
      <c r="J198" s="1" t="s">
        <v>30</v>
      </c>
      <c r="K198" s="1" t="s">
        <v>2371</v>
      </c>
      <c r="L198" s="1" t="s">
        <v>2371</v>
      </c>
      <c r="M198" s="1" t="s">
        <v>1372</v>
      </c>
      <c r="N198" s="1" t="s">
        <v>1372</v>
      </c>
      <c r="O198" s="1" t="s">
        <v>1373</v>
      </c>
      <c r="P198" s="1" t="s">
        <v>1374</v>
      </c>
      <c r="Q198" s="1" t="s">
        <v>1375</v>
      </c>
      <c r="R198" s="1" t="s">
        <v>2372</v>
      </c>
      <c r="S198" s="1" t="s">
        <v>1377</v>
      </c>
      <c r="T198" s="1" t="s">
        <v>1378</v>
      </c>
      <c r="U198" s="1" t="s">
        <v>1334</v>
      </c>
      <c r="V198" s="1" t="s">
        <v>1379</v>
      </c>
    </row>
    <row r="199" s="1" customFormat="1" spans="1:22">
      <c r="A199" s="3">
        <v>999228487996217</v>
      </c>
      <c r="B199" s="1" t="s">
        <v>2373</v>
      </c>
      <c r="C199" s="1" t="s">
        <v>2374</v>
      </c>
      <c r="D199" s="1" t="s">
        <v>2375</v>
      </c>
      <c r="E199" s="1" t="s">
        <v>2376</v>
      </c>
      <c r="F199" s="1" t="s">
        <v>1681</v>
      </c>
      <c r="G199" s="1" t="s">
        <v>1428</v>
      </c>
      <c r="H199" s="1" t="s">
        <v>1369</v>
      </c>
      <c r="I199" s="1" t="s">
        <v>2377</v>
      </c>
      <c r="J199" s="1" t="s">
        <v>30</v>
      </c>
      <c r="K199" s="1" t="s">
        <v>2378</v>
      </c>
      <c r="L199" s="1" t="s">
        <v>2378</v>
      </c>
      <c r="M199" s="1" t="s">
        <v>1372</v>
      </c>
      <c r="N199" s="1" t="s">
        <v>1372</v>
      </c>
      <c r="O199" s="1" t="s">
        <v>1373</v>
      </c>
      <c r="P199" s="1" t="s">
        <v>1374</v>
      </c>
      <c r="Q199" s="1" t="s">
        <v>1375</v>
      </c>
      <c r="R199" s="1" t="s">
        <v>2379</v>
      </c>
      <c r="S199" s="1" t="s">
        <v>1377</v>
      </c>
      <c r="T199" s="1" t="s">
        <v>1378</v>
      </c>
      <c r="U199" s="1" t="s">
        <v>1334</v>
      </c>
      <c r="V199" s="1" t="s">
        <v>1404</v>
      </c>
    </row>
    <row r="200" s="1" customFormat="1" spans="1:22">
      <c r="A200" s="3">
        <v>999228485951226</v>
      </c>
      <c r="B200" s="1" t="s">
        <v>2373</v>
      </c>
      <c r="C200" s="1" t="s">
        <v>2380</v>
      </c>
      <c r="D200" s="1" t="s">
        <v>1646</v>
      </c>
      <c r="E200" s="1" t="s">
        <v>2381</v>
      </c>
      <c r="F200" s="1" t="s">
        <v>1576</v>
      </c>
      <c r="G200" s="1" t="s">
        <v>1397</v>
      </c>
      <c r="H200" s="1" t="s">
        <v>1369</v>
      </c>
      <c r="I200" s="1" t="s">
        <v>2382</v>
      </c>
      <c r="J200" s="1" t="s">
        <v>30</v>
      </c>
      <c r="K200" s="1" t="s">
        <v>2383</v>
      </c>
      <c r="L200" s="1" t="s">
        <v>2383</v>
      </c>
      <c r="M200" s="1" t="s">
        <v>1372</v>
      </c>
      <c r="N200" s="1" t="s">
        <v>1372</v>
      </c>
      <c r="O200" s="1" t="s">
        <v>1373</v>
      </c>
      <c r="P200" s="1" t="s">
        <v>1374</v>
      </c>
      <c r="Q200" s="1" t="s">
        <v>1375</v>
      </c>
      <c r="R200" s="1" t="s">
        <v>2384</v>
      </c>
      <c r="S200" s="1" t="s">
        <v>1377</v>
      </c>
      <c r="T200" s="1" t="s">
        <v>1378</v>
      </c>
      <c r="U200" s="1" t="s">
        <v>1334</v>
      </c>
      <c r="V200" s="1" t="s">
        <v>1379</v>
      </c>
    </row>
    <row r="201" s="1" customFormat="1" spans="1:22">
      <c r="A201" s="3">
        <v>999228472221758</v>
      </c>
      <c r="B201" s="1" t="s">
        <v>2385</v>
      </c>
      <c r="C201" s="1" t="s">
        <v>2386</v>
      </c>
      <c r="D201" s="1" t="s">
        <v>2387</v>
      </c>
      <c r="E201" s="1" t="s">
        <v>2388</v>
      </c>
      <c r="F201" s="1" t="s">
        <v>1770</v>
      </c>
      <c r="G201" s="1" t="s">
        <v>1681</v>
      </c>
      <c r="H201" s="1" t="s">
        <v>1369</v>
      </c>
      <c r="I201" s="1" t="s">
        <v>2389</v>
      </c>
      <c r="J201" s="1" t="s">
        <v>30</v>
      </c>
      <c r="K201" s="1" t="s">
        <v>2390</v>
      </c>
      <c r="L201" s="1" t="s">
        <v>2390</v>
      </c>
      <c r="M201" s="1" t="s">
        <v>1372</v>
      </c>
      <c r="N201" s="1" t="s">
        <v>1372</v>
      </c>
      <c r="O201" s="1" t="s">
        <v>1373</v>
      </c>
      <c r="P201" s="1" t="s">
        <v>1374</v>
      </c>
      <c r="Q201" s="1" t="s">
        <v>1375</v>
      </c>
      <c r="R201" s="1" t="s">
        <v>2391</v>
      </c>
      <c r="S201" s="1" t="s">
        <v>1377</v>
      </c>
      <c r="T201" s="1" t="s">
        <v>1378</v>
      </c>
      <c r="U201" s="1" t="s">
        <v>1334</v>
      </c>
      <c r="V201" s="1" t="s">
        <v>1379</v>
      </c>
    </row>
    <row r="202" s="1" customFormat="1" spans="1:22">
      <c r="A202" s="3">
        <v>999228469959878</v>
      </c>
      <c r="B202" s="1" t="s">
        <v>2385</v>
      </c>
      <c r="C202" s="1" t="s">
        <v>2392</v>
      </c>
      <c r="D202" s="1" t="s">
        <v>1541</v>
      </c>
      <c r="E202" s="1" t="s">
        <v>2393</v>
      </c>
      <c r="F202" s="1" t="s">
        <v>1397</v>
      </c>
      <c r="G202" s="1" t="s">
        <v>1364</v>
      </c>
      <c r="H202" s="1" t="s">
        <v>1369</v>
      </c>
      <c r="I202" s="1" t="s">
        <v>2394</v>
      </c>
      <c r="J202" s="1" t="s">
        <v>30</v>
      </c>
      <c r="K202" s="1" t="s">
        <v>2395</v>
      </c>
      <c r="L202" s="1" t="s">
        <v>2395</v>
      </c>
      <c r="M202" s="1" t="s">
        <v>1372</v>
      </c>
      <c r="N202" s="1" t="s">
        <v>1372</v>
      </c>
      <c r="O202" s="1" t="s">
        <v>1373</v>
      </c>
      <c r="P202" s="1" t="s">
        <v>1374</v>
      </c>
      <c r="Q202" s="1" t="s">
        <v>1375</v>
      </c>
      <c r="R202" s="1" t="s">
        <v>2396</v>
      </c>
      <c r="S202" s="1" t="s">
        <v>1377</v>
      </c>
      <c r="T202" s="1" t="s">
        <v>1378</v>
      </c>
      <c r="U202" s="1" t="s">
        <v>1334</v>
      </c>
      <c r="V202" s="1" t="s">
        <v>1379</v>
      </c>
    </row>
    <row r="203" s="1" customFormat="1" spans="1:22">
      <c r="A203" s="3">
        <v>999228445706365</v>
      </c>
      <c r="B203" s="1" t="s">
        <v>2397</v>
      </c>
      <c r="C203" s="1" t="s">
        <v>2398</v>
      </c>
      <c r="D203" s="1" t="s">
        <v>1754</v>
      </c>
      <c r="E203" s="1" t="s">
        <v>2399</v>
      </c>
      <c r="F203" s="1" t="s">
        <v>1397</v>
      </c>
      <c r="G203" s="1" t="s">
        <v>1368</v>
      </c>
      <c r="H203" s="1" t="s">
        <v>1369</v>
      </c>
      <c r="I203" s="1" t="s">
        <v>2400</v>
      </c>
      <c r="J203" s="1" t="s">
        <v>30</v>
      </c>
      <c r="K203" s="1" t="s">
        <v>2401</v>
      </c>
      <c r="L203" s="1" t="s">
        <v>2401</v>
      </c>
      <c r="M203" s="1" t="s">
        <v>1372</v>
      </c>
      <c r="N203" s="1" t="s">
        <v>1372</v>
      </c>
      <c r="O203" s="1" t="s">
        <v>1373</v>
      </c>
      <c r="P203" s="1" t="s">
        <v>1374</v>
      </c>
      <c r="Q203" s="1" t="s">
        <v>1375</v>
      </c>
      <c r="R203" s="1" t="s">
        <v>2402</v>
      </c>
      <c r="S203" s="1" t="s">
        <v>1377</v>
      </c>
      <c r="T203" s="1" t="s">
        <v>1378</v>
      </c>
      <c r="U203" s="1" t="s">
        <v>1334</v>
      </c>
      <c r="V203" s="1" t="s">
        <v>1379</v>
      </c>
    </row>
    <row r="204" s="1" customFormat="1" spans="1:22">
      <c r="A204" s="3">
        <v>28445670879</v>
      </c>
      <c r="B204" s="1" t="s">
        <v>2397</v>
      </c>
      <c r="C204" s="1" t="s">
        <v>2403</v>
      </c>
      <c r="D204" s="1" t="s">
        <v>1754</v>
      </c>
      <c r="E204" s="1" t="s">
        <v>2404</v>
      </c>
      <c r="F204" s="1" t="s">
        <v>1397</v>
      </c>
      <c r="G204" s="1" t="s">
        <v>1368</v>
      </c>
      <c r="H204" s="1" t="s">
        <v>1369</v>
      </c>
      <c r="I204" s="1" t="s">
        <v>2400</v>
      </c>
      <c r="J204" s="1" t="s">
        <v>30</v>
      </c>
      <c r="K204" s="1" t="s">
        <v>2401</v>
      </c>
      <c r="L204" s="1" t="s">
        <v>2401</v>
      </c>
      <c r="M204" s="1" t="s">
        <v>1372</v>
      </c>
      <c r="N204" s="1" t="s">
        <v>1372</v>
      </c>
      <c r="O204" s="1" t="s">
        <v>1373</v>
      </c>
      <c r="P204" s="1" t="s">
        <v>1374</v>
      </c>
      <c r="Q204" s="1" t="s">
        <v>1375</v>
      </c>
      <c r="R204" s="1" t="s">
        <v>2405</v>
      </c>
      <c r="S204" s="1" t="s">
        <v>1377</v>
      </c>
      <c r="T204" s="1" t="s">
        <v>1378</v>
      </c>
      <c r="U204" s="1" t="s">
        <v>1334</v>
      </c>
      <c r="V204" s="1" t="s">
        <v>1379</v>
      </c>
    </row>
    <row r="205" s="1" customFormat="1" spans="1:22">
      <c r="A205" s="3">
        <v>999228443714869</v>
      </c>
      <c r="B205" s="1" t="s">
        <v>2397</v>
      </c>
      <c r="C205" s="1" t="s">
        <v>2406</v>
      </c>
      <c r="D205" s="1" t="s">
        <v>1754</v>
      </c>
      <c r="E205" s="1" t="s">
        <v>2407</v>
      </c>
      <c r="F205" s="1" t="s">
        <v>1428</v>
      </c>
      <c r="G205" s="1" t="s">
        <v>1364</v>
      </c>
      <c r="H205" s="1" t="s">
        <v>1369</v>
      </c>
      <c r="I205" s="1" t="s">
        <v>2408</v>
      </c>
      <c r="J205" s="1" t="s">
        <v>30</v>
      </c>
      <c r="K205" s="1" t="s">
        <v>2409</v>
      </c>
      <c r="L205" s="1" t="s">
        <v>2409</v>
      </c>
      <c r="M205" s="1" t="s">
        <v>1372</v>
      </c>
      <c r="N205" s="1" t="s">
        <v>1372</v>
      </c>
      <c r="O205" s="1" t="s">
        <v>1373</v>
      </c>
      <c r="P205" s="1" t="s">
        <v>1374</v>
      </c>
      <c r="Q205" s="1" t="s">
        <v>1375</v>
      </c>
      <c r="R205" s="1" t="s">
        <v>2410</v>
      </c>
      <c r="S205" s="1" t="s">
        <v>1377</v>
      </c>
      <c r="T205" s="1" t="s">
        <v>1378</v>
      </c>
      <c r="U205" s="1" t="s">
        <v>1334</v>
      </c>
      <c r="V205" s="1" t="s">
        <v>1379</v>
      </c>
    </row>
    <row r="206" s="1" customFormat="1" spans="1:22">
      <c r="A206" s="3">
        <v>999228441811524</v>
      </c>
      <c r="B206" s="1" t="s">
        <v>2411</v>
      </c>
      <c r="C206" s="1" t="s">
        <v>2412</v>
      </c>
      <c r="D206" s="1" t="s">
        <v>2333</v>
      </c>
      <c r="E206" s="1" t="s">
        <v>2413</v>
      </c>
      <c r="F206" s="1" t="s">
        <v>1879</v>
      </c>
      <c r="G206" s="1" t="s">
        <v>1576</v>
      </c>
      <c r="H206" s="1" t="s">
        <v>1369</v>
      </c>
      <c r="I206" s="1" t="s">
        <v>2414</v>
      </c>
      <c r="J206" s="1" t="s">
        <v>30</v>
      </c>
      <c r="K206" s="1" t="s">
        <v>2415</v>
      </c>
      <c r="L206" s="1" t="s">
        <v>2415</v>
      </c>
      <c r="M206" s="1" t="s">
        <v>1372</v>
      </c>
      <c r="N206" s="1" t="s">
        <v>1372</v>
      </c>
      <c r="O206" s="1" t="s">
        <v>1373</v>
      </c>
      <c r="P206" s="1" t="s">
        <v>1374</v>
      </c>
      <c r="Q206" s="1" t="s">
        <v>1375</v>
      </c>
      <c r="R206" s="1" t="s">
        <v>2416</v>
      </c>
      <c r="S206" s="1" t="s">
        <v>1377</v>
      </c>
      <c r="T206" s="1" t="s">
        <v>1378</v>
      </c>
      <c r="U206" s="1" t="s">
        <v>1334</v>
      </c>
      <c r="V206" s="1" t="s">
        <v>1379</v>
      </c>
    </row>
    <row r="207" s="1" customFormat="1" spans="1:22">
      <c r="A207" s="3">
        <v>999228439559570</v>
      </c>
      <c r="B207" s="1" t="s">
        <v>2411</v>
      </c>
      <c r="C207" s="1" t="s">
        <v>2417</v>
      </c>
      <c r="D207" s="1" t="s">
        <v>1824</v>
      </c>
      <c r="E207" s="1" t="s">
        <v>2418</v>
      </c>
      <c r="F207" s="1" t="s">
        <v>1681</v>
      </c>
      <c r="G207" s="1" t="s">
        <v>1478</v>
      </c>
      <c r="H207" s="1" t="s">
        <v>1369</v>
      </c>
      <c r="I207" s="1" t="s">
        <v>2419</v>
      </c>
      <c r="J207" s="1" t="s">
        <v>30</v>
      </c>
      <c r="K207" s="1" t="s">
        <v>2420</v>
      </c>
      <c r="L207" s="1" t="s">
        <v>2420</v>
      </c>
      <c r="M207" s="1" t="s">
        <v>1372</v>
      </c>
      <c r="N207" s="1" t="s">
        <v>1372</v>
      </c>
      <c r="O207" s="1" t="s">
        <v>1373</v>
      </c>
      <c r="P207" s="1" t="s">
        <v>1374</v>
      </c>
      <c r="Q207" s="1" t="s">
        <v>1375</v>
      </c>
      <c r="R207" s="1" t="s">
        <v>2421</v>
      </c>
      <c r="S207" s="1" t="s">
        <v>1377</v>
      </c>
      <c r="T207" s="1" t="s">
        <v>1378</v>
      </c>
      <c r="U207" s="1" t="s">
        <v>1334</v>
      </c>
      <c r="V207" s="1" t="s">
        <v>1379</v>
      </c>
    </row>
    <row r="208" s="1" customFormat="1" spans="1:22">
      <c r="A208" s="3">
        <v>999228420127104</v>
      </c>
      <c r="B208" s="1" t="s">
        <v>2422</v>
      </c>
      <c r="C208" s="1" t="s">
        <v>2423</v>
      </c>
      <c r="D208" s="1" t="s">
        <v>2424</v>
      </c>
      <c r="E208" s="1" t="s">
        <v>2425</v>
      </c>
      <c r="F208" s="1" t="s">
        <v>1397</v>
      </c>
      <c r="G208" s="1" t="s">
        <v>1364</v>
      </c>
      <c r="H208" s="1" t="s">
        <v>1369</v>
      </c>
      <c r="I208" s="1" t="s">
        <v>2426</v>
      </c>
      <c r="J208" s="1" t="s">
        <v>30</v>
      </c>
      <c r="K208" s="1" t="s">
        <v>2427</v>
      </c>
      <c r="L208" s="1" t="s">
        <v>2427</v>
      </c>
      <c r="M208" s="1" t="s">
        <v>1372</v>
      </c>
      <c r="N208" s="1" t="s">
        <v>1372</v>
      </c>
      <c r="O208" s="1" t="s">
        <v>1373</v>
      </c>
      <c r="P208" s="1" t="s">
        <v>1374</v>
      </c>
      <c r="Q208" s="1" t="s">
        <v>1375</v>
      </c>
      <c r="R208" s="1" t="s">
        <v>2428</v>
      </c>
      <c r="S208" s="1" t="s">
        <v>1377</v>
      </c>
      <c r="T208" s="1" t="s">
        <v>1378</v>
      </c>
      <c r="U208" s="1" t="s">
        <v>2429</v>
      </c>
      <c r="V208" s="1" t="s">
        <v>1404</v>
      </c>
    </row>
    <row r="209" s="1" customFormat="1" spans="1:22">
      <c r="A209" s="3">
        <v>999228419583928</v>
      </c>
      <c r="B209" s="1" t="s">
        <v>2422</v>
      </c>
      <c r="C209" s="1" t="s">
        <v>2430</v>
      </c>
      <c r="D209" s="1" t="s">
        <v>1824</v>
      </c>
      <c r="E209" s="1" t="s">
        <v>2431</v>
      </c>
      <c r="F209" s="1" t="s">
        <v>1829</v>
      </c>
      <c r="G209" s="1" t="s">
        <v>1576</v>
      </c>
      <c r="H209" s="1" t="s">
        <v>1369</v>
      </c>
      <c r="I209" s="1" t="s">
        <v>2432</v>
      </c>
      <c r="J209" s="1" t="s">
        <v>30</v>
      </c>
      <c r="K209" s="1" t="s">
        <v>2433</v>
      </c>
      <c r="L209" s="1" t="s">
        <v>2433</v>
      </c>
      <c r="M209" s="1" t="s">
        <v>1372</v>
      </c>
      <c r="N209" s="1" t="s">
        <v>1372</v>
      </c>
      <c r="O209" s="1" t="s">
        <v>1373</v>
      </c>
      <c r="P209" s="1" t="s">
        <v>1374</v>
      </c>
      <c r="Q209" s="1" t="s">
        <v>1375</v>
      </c>
      <c r="R209" s="1" t="s">
        <v>2434</v>
      </c>
      <c r="S209" s="1" t="s">
        <v>1377</v>
      </c>
      <c r="T209" s="1" t="s">
        <v>1378</v>
      </c>
      <c r="U209" s="1" t="s">
        <v>1334</v>
      </c>
      <c r="V209" s="1" t="s">
        <v>1379</v>
      </c>
    </row>
    <row r="210" s="1" customFormat="1" spans="1:22">
      <c r="A210" s="3">
        <v>999228416553295</v>
      </c>
      <c r="B210" s="1" t="s">
        <v>2422</v>
      </c>
      <c r="C210" s="1" t="s">
        <v>2435</v>
      </c>
      <c r="D210" s="1" t="s">
        <v>2436</v>
      </c>
      <c r="E210" s="1" t="s">
        <v>2437</v>
      </c>
      <c r="F210" s="1" t="s">
        <v>1829</v>
      </c>
      <c r="G210" s="1" t="s">
        <v>1576</v>
      </c>
      <c r="H210" s="1" t="s">
        <v>1369</v>
      </c>
      <c r="I210" s="1" t="s">
        <v>2438</v>
      </c>
      <c r="J210" s="1" t="s">
        <v>30</v>
      </c>
      <c r="K210" s="1" t="s">
        <v>2439</v>
      </c>
      <c r="L210" s="1" t="s">
        <v>2439</v>
      </c>
      <c r="M210" s="1" t="s">
        <v>1372</v>
      </c>
      <c r="N210" s="1" t="s">
        <v>1372</v>
      </c>
      <c r="O210" s="1" t="s">
        <v>1373</v>
      </c>
      <c r="P210" s="1" t="s">
        <v>1374</v>
      </c>
      <c r="Q210" s="1" t="s">
        <v>1375</v>
      </c>
      <c r="R210" s="1" t="s">
        <v>2440</v>
      </c>
      <c r="S210" s="1" t="s">
        <v>1377</v>
      </c>
      <c r="T210" s="1" t="s">
        <v>1378</v>
      </c>
      <c r="U210" s="1" t="s">
        <v>1334</v>
      </c>
      <c r="V210" s="1" t="s">
        <v>1379</v>
      </c>
    </row>
    <row r="211" s="1" customFormat="1" spans="1:22">
      <c r="A211" s="3">
        <v>999228414013775</v>
      </c>
      <c r="B211" s="1" t="s">
        <v>2422</v>
      </c>
      <c r="C211" s="1" t="s">
        <v>2441</v>
      </c>
      <c r="D211" s="1" t="s">
        <v>2223</v>
      </c>
      <c r="E211" s="1" t="s">
        <v>2442</v>
      </c>
      <c r="F211" s="1" t="s">
        <v>1879</v>
      </c>
      <c r="G211" s="1" t="s">
        <v>1681</v>
      </c>
      <c r="H211" s="1" t="s">
        <v>1369</v>
      </c>
      <c r="I211" s="1" t="s">
        <v>2443</v>
      </c>
      <c r="J211" s="1" t="s">
        <v>30</v>
      </c>
      <c r="K211" s="1" t="s">
        <v>2444</v>
      </c>
      <c r="L211" s="1" t="s">
        <v>2444</v>
      </c>
      <c r="M211" s="1" t="s">
        <v>1372</v>
      </c>
      <c r="N211" s="1" t="s">
        <v>1372</v>
      </c>
      <c r="O211" s="1" t="s">
        <v>1373</v>
      </c>
      <c r="P211" s="1" t="s">
        <v>1374</v>
      </c>
      <c r="Q211" s="1" t="s">
        <v>1375</v>
      </c>
      <c r="R211" s="1" t="s">
        <v>2445</v>
      </c>
      <c r="S211" s="1" t="s">
        <v>1377</v>
      </c>
      <c r="T211" s="1" t="s">
        <v>1378</v>
      </c>
      <c r="U211" s="1" t="s">
        <v>1334</v>
      </c>
      <c r="V211" s="1" t="s">
        <v>1539</v>
      </c>
    </row>
    <row r="212" s="1" customFormat="1" spans="1:22">
      <c r="A212" s="3">
        <v>999228412353792</v>
      </c>
      <c r="B212" s="1" t="s">
        <v>2446</v>
      </c>
      <c r="C212" s="1" t="s">
        <v>2447</v>
      </c>
      <c r="D212" s="1" t="s">
        <v>1436</v>
      </c>
      <c r="E212" s="1" t="s">
        <v>2448</v>
      </c>
      <c r="F212" s="1" t="s">
        <v>1428</v>
      </c>
      <c r="G212" s="1" t="s">
        <v>1368</v>
      </c>
      <c r="H212" s="1" t="s">
        <v>1369</v>
      </c>
      <c r="I212" s="1" t="s">
        <v>2449</v>
      </c>
      <c r="J212" s="1" t="s">
        <v>30</v>
      </c>
      <c r="K212" s="1" t="s">
        <v>2450</v>
      </c>
      <c r="L212" s="1" t="s">
        <v>2450</v>
      </c>
      <c r="M212" s="1" t="s">
        <v>1372</v>
      </c>
      <c r="N212" s="1" t="s">
        <v>1372</v>
      </c>
      <c r="O212" s="1" t="s">
        <v>1373</v>
      </c>
      <c r="P212" s="1" t="s">
        <v>1374</v>
      </c>
      <c r="Q212" s="1" t="s">
        <v>1375</v>
      </c>
      <c r="R212" s="1" t="s">
        <v>2451</v>
      </c>
      <c r="S212" s="1" t="s">
        <v>1377</v>
      </c>
      <c r="T212" s="1" t="s">
        <v>1378</v>
      </c>
      <c r="U212" s="1" t="s">
        <v>1334</v>
      </c>
      <c r="V212" s="1" t="s">
        <v>1379</v>
      </c>
    </row>
    <row r="213" s="1" customFormat="1" spans="1:22">
      <c r="A213" s="3">
        <v>999228403220546</v>
      </c>
      <c r="B213" s="1" t="s">
        <v>2446</v>
      </c>
      <c r="C213" s="1" t="s">
        <v>2452</v>
      </c>
      <c r="D213" s="1" t="s">
        <v>2453</v>
      </c>
      <c r="E213" s="1" t="s">
        <v>2454</v>
      </c>
      <c r="F213" s="1" t="s">
        <v>1576</v>
      </c>
      <c r="G213" s="1" t="s">
        <v>1397</v>
      </c>
      <c r="H213" s="1" t="s">
        <v>1369</v>
      </c>
      <c r="I213" s="1" t="s">
        <v>2455</v>
      </c>
      <c r="J213" s="1" t="s">
        <v>30</v>
      </c>
      <c r="K213" s="1" t="s">
        <v>2456</v>
      </c>
      <c r="L213" s="1" t="s">
        <v>2456</v>
      </c>
      <c r="M213" s="1" t="s">
        <v>1372</v>
      </c>
      <c r="N213" s="1" t="s">
        <v>1372</v>
      </c>
      <c r="O213" s="1" t="s">
        <v>1373</v>
      </c>
      <c r="P213" s="1" t="s">
        <v>1374</v>
      </c>
      <c r="Q213" s="1" t="s">
        <v>1375</v>
      </c>
      <c r="R213" s="1" t="s">
        <v>2457</v>
      </c>
      <c r="S213" s="1" t="s">
        <v>1377</v>
      </c>
      <c r="T213" s="1" t="s">
        <v>1378</v>
      </c>
      <c r="U213" s="1" t="s">
        <v>1334</v>
      </c>
      <c r="V213" s="1" t="s">
        <v>1504</v>
      </c>
    </row>
    <row r="214" s="1" customFormat="1" spans="1:22">
      <c r="A214" s="3">
        <v>999228391656150</v>
      </c>
      <c r="B214" s="1" t="s">
        <v>2458</v>
      </c>
      <c r="C214" s="1" t="s">
        <v>2459</v>
      </c>
      <c r="D214" s="1" t="s">
        <v>1387</v>
      </c>
      <c r="E214" s="1" t="s">
        <v>2460</v>
      </c>
      <c r="F214" s="1" t="s">
        <v>1428</v>
      </c>
      <c r="G214" s="1" t="s">
        <v>1397</v>
      </c>
      <c r="H214" s="1" t="s">
        <v>1369</v>
      </c>
      <c r="I214" s="1" t="s">
        <v>2461</v>
      </c>
      <c r="J214" s="1" t="s">
        <v>30</v>
      </c>
      <c r="K214" s="1" t="s">
        <v>2462</v>
      </c>
      <c r="L214" s="1" t="s">
        <v>2462</v>
      </c>
      <c r="M214" s="1" t="s">
        <v>1372</v>
      </c>
      <c r="N214" s="1" t="s">
        <v>1372</v>
      </c>
      <c r="O214" s="1" t="s">
        <v>1373</v>
      </c>
      <c r="P214" s="1" t="s">
        <v>1374</v>
      </c>
      <c r="Q214" s="1" t="s">
        <v>1375</v>
      </c>
      <c r="R214" s="1" t="s">
        <v>2463</v>
      </c>
      <c r="S214" s="1" t="s">
        <v>1377</v>
      </c>
      <c r="T214" s="1" t="s">
        <v>1378</v>
      </c>
      <c r="U214" s="1" t="s">
        <v>1334</v>
      </c>
      <c r="V214" s="1" t="s">
        <v>1379</v>
      </c>
    </row>
    <row r="215" s="1" customFormat="1" spans="1:22">
      <c r="A215" s="3">
        <v>999228390423544</v>
      </c>
      <c r="B215" s="1" t="s">
        <v>2458</v>
      </c>
      <c r="C215" s="1" t="s">
        <v>2464</v>
      </c>
      <c r="D215" s="1" t="s">
        <v>2465</v>
      </c>
      <c r="E215" s="1" t="s">
        <v>2466</v>
      </c>
      <c r="F215" s="1" t="s">
        <v>1829</v>
      </c>
      <c r="G215" s="1" t="s">
        <v>1428</v>
      </c>
      <c r="H215" s="1" t="s">
        <v>1369</v>
      </c>
      <c r="I215" s="1" t="s">
        <v>2467</v>
      </c>
      <c r="J215" s="1" t="s">
        <v>30</v>
      </c>
      <c r="K215" s="1" t="s">
        <v>2468</v>
      </c>
      <c r="L215" s="1" t="s">
        <v>2468</v>
      </c>
      <c r="M215" s="1" t="s">
        <v>1372</v>
      </c>
      <c r="N215" s="1" t="s">
        <v>1372</v>
      </c>
      <c r="O215" s="1" t="s">
        <v>1373</v>
      </c>
      <c r="P215" s="1" t="s">
        <v>1374</v>
      </c>
      <c r="Q215" s="1" t="s">
        <v>1375</v>
      </c>
      <c r="R215" s="1" t="s">
        <v>2469</v>
      </c>
      <c r="S215" s="1" t="s">
        <v>1377</v>
      </c>
      <c r="T215" s="1" t="s">
        <v>1378</v>
      </c>
      <c r="U215" s="1" t="s">
        <v>1334</v>
      </c>
      <c r="V215" s="1" t="s">
        <v>1379</v>
      </c>
    </row>
    <row r="216" s="1" customFormat="1" spans="1:22">
      <c r="A216" s="3">
        <v>999228389734667</v>
      </c>
      <c r="B216" s="1" t="s">
        <v>2458</v>
      </c>
      <c r="C216" s="1" t="s">
        <v>2470</v>
      </c>
      <c r="D216" s="1" t="s">
        <v>2424</v>
      </c>
      <c r="E216" s="1" t="s">
        <v>2471</v>
      </c>
      <c r="F216" s="1" t="s">
        <v>1428</v>
      </c>
      <c r="G216" s="1" t="s">
        <v>1397</v>
      </c>
      <c r="H216" s="1" t="s">
        <v>1369</v>
      </c>
      <c r="I216" s="1" t="s">
        <v>2472</v>
      </c>
      <c r="J216" s="1" t="s">
        <v>30</v>
      </c>
      <c r="K216" s="1" t="s">
        <v>2473</v>
      </c>
      <c r="L216" s="1" t="s">
        <v>2473</v>
      </c>
      <c r="M216" s="1" t="s">
        <v>1372</v>
      </c>
      <c r="N216" s="1" t="s">
        <v>1372</v>
      </c>
      <c r="O216" s="1" t="s">
        <v>1373</v>
      </c>
      <c r="P216" s="1" t="s">
        <v>1374</v>
      </c>
      <c r="Q216" s="1" t="s">
        <v>1375</v>
      </c>
      <c r="R216" s="1" t="s">
        <v>2474</v>
      </c>
      <c r="S216" s="1" t="s">
        <v>1377</v>
      </c>
      <c r="T216" s="1" t="s">
        <v>1378</v>
      </c>
      <c r="U216" s="1" t="s">
        <v>2429</v>
      </c>
      <c r="V216" s="1" t="s">
        <v>1404</v>
      </c>
    </row>
    <row r="217" s="1" customFormat="1" spans="1:22">
      <c r="A217" s="3">
        <v>999228367896214</v>
      </c>
      <c r="B217" s="1" t="s">
        <v>2475</v>
      </c>
      <c r="C217" s="1" t="s">
        <v>2476</v>
      </c>
      <c r="D217" s="1" t="s">
        <v>2477</v>
      </c>
      <c r="E217" s="1" t="s">
        <v>2478</v>
      </c>
      <c r="F217" s="1" t="s">
        <v>1478</v>
      </c>
      <c r="G217" s="1" t="s">
        <v>1428</v>
      </c>
      <c r="H217" s="1" t="s">
        <v>1369</v>
      </c>
      <c r="I217" s="1" t="s">
        <v>2479</v>
      </c>
      <c r="J217" s="1" t="s">
        <v>30</v>
      </c>
      <c r="K217" s="1" t="s">
        <v>2480</v>
      </c>
      <c r="L217" s="1" t="s">
        <v>2480</v>
      </c>
      <c r="M217" s="1" t="s">
        <v>1372</v>
      </c>
      <c r="N217" s="1" t="s">
        <v>1372</v>
      </c>
      <c r="O217" s="1" t="s">
        <v>1373</v>
      </c>
      <c r="P217" s="1" t="s">
        <v>1374</v>
      </c>
      <c r="Q217" s="1" t="s">
        <v>1375</v>
      </c>
      <c r="R217" s="1" t="s">
        <v>2481</v>
      </c>
      <c r="S217" s="1" t="s">
        <v>1377</v>
      </c>
      <c r="T217" s="1" t="s">
        <v>1378</v>
      </c>
      <c r="U217" s="1" t="s">
        <v>1334</v>
      </c>
      <c r="V217" s="1" t="s">
        <v>1379</v>
      </c>
    </row>
    <row r="218" s="1" customFormat="1" spans="1:22">
      <c r="A218" s="3">
        <v>999228358867099</v>
      </c>
      <c r="B218" s="1" t="s">
        <v>2482</v>
      </c>
      <c r="C218" s="1" t="s">
        <v>2483</v>
      </c>
      <c r="D218" s="1" t="s">
        <v>2223</v>
      </c>
      <c r="E218" s="1" t="s">
        <v>2484</v>
      </c>
      <c r="F218" s="1" t="s">
        <v>1879</v>
      </c>
      <c r="G218" s="1" t="s">
        <v>1681</v>
      </c>
      <c r="H218" s="1" t="s">
        <v>1369</v>
      </c>
      <c r="I218" s="1" t="s">
        <v>2485</v>
      </c>
      <c r="J218" s="1" t="s">
        <v>30</v>
      </c>
      <c r="K218" s="1" t="s">
        <v>2486</v>
      </c>
      <c r="L218" s="1" t="s">
        <v>2486</v>
      </c>
      <c r="M218" s="1" t="s">
        <v>1372</v>
      </c>
      <c r="N218" s="1" t="s">
        <v>1372</v>
      </c>
      <c r="O218" s="1" t="s">
        <v>1373</v>
      </c>
      <c r="P218" s="1" t="s">
        <v>1374</v>
      </c>
      <c r="Q218" s="1" t="s">
        <v>1375</v>
      </c>
      <c r="R218" s="1" t="s">
        <v>2487</v>
      </c>
      <c r="S218" s="1" t="s">
        <v>1377</v>
      </c>
      <c r="T218" s="1" t="s">
        <v>1378</v>
      </c>
      <c r="U218" s="1" t="s">
        <v>1334</v>
      </c>
      <c r="V218" s="1" t="s">
        <v>1539</v>
      </c>
    </row>
    <row r="219" s="1" customFormat="1" spans="1:22">
      <c r="A219" s="3">
        <v>999228355248110</v>
      </c>
      <c r="B219" s="1" t="s">
        <v>2482</v>
      </c>
      <c r="C219" s="1" t="s">
        <v>2488</v>
      </c>
      <c r="D219" s="1" t="s">
        <v>2424</v>
      </c>
      <c r="E219" s="1" t="s">
        <v>2489</v>
      </c>
      <c r="F219" s="1" t="s">
        <v>1770</v>
      </c>
      <c r="G219" s="1" t="s">
        <v>1576</v>
      </c>
      <c r="H219" s="1" t="s">
        <v>1369</v>
      </c>
      <c r="I219" s="1" t="s">
        <v>2490</v>
      </c>
      <c r="J219" s="1" t="s">
        <v>30</v>
      </c>
      <c r="K219" s="1" t="s">
        <v>2491</v>
      </c>
      <c r="L219" s="1" t="s">
        <v>2491</v>
      </c>
      <c r="M219" s="1" t="s">
        <v>1372</v>
      </c>
      <c r="N219" s="1" t="s">
        <v>1372</v>
      </c>
      <c r="O219" s="1" t="s">
        <v>1373</v>
      </c>
      <c r="P219" s="1" t="s">
        <v>1374</v>
      </c>
      <c r="Q219" s="1" t="s">
        <v>1375</v>
      </c>
      <c r="R219" s="1" t="s">
        <v>2492</v>
      </c>
      <c r="S219" s="1" t="s">
        <v>1377</v>
      </c>
      <c r="T219" s="1" t="s">
        <v>1378</v>
      </c>
      <c r="U219" s="1" t="s">
        <v>2429</v>
      </c>
      <c r="V219" s="1" t="s">
        <v>1404</v>
      </c>
    </row>
    <row r="220" s="1" customFormat="1" spans="1:22">
      <c r="A220" s="3">
        <v>999228340509873</v>
      </c>
      <c r="B220" s="1" t="s">
        <v>2493</v>
      </c>
      <c r="C220" s="1" t="s">
        <v>2494</v>
      </c>
      <c r="D220" s="1" t="s">
        <v>2223</v>
      </c>
      <c r="E220" s="1" t="s">
        <v>2495</v>
      </c>
      <c r="F220" s="1" t="s">
        <v>1879</v>
      </c>
      <c r="G220" s="1" t="s">
        <v>1681</v>
      </c>
      <c r="H220" s="1" t="s">
        <v>1369</v>
      </c>
      <c r="I220" s="1" t="s">
        <v>2496</v>
      </c>
      <c r="J220" s="1" t="s">
        <v>30</v>
      </c>
      <c r="K220" s="1" t="s">
        <v>2497</v>
      </c>
      <c r="L220" s="1" t="s">
        <v>2497</v>
      </c>
      <c r="M220" s="1" t="s">
        <v>1372</v>
      </c>
      <c r="N220" s="1" t="s">
        <v>1372</v>
      </c>
      <c r="O220" s="1" t="s">
        <v>1373</v>
      </c>
      <c r="P220" s="1" t="s">
        <v>1374</v>
      </c>
      <c r="Q220" s="1" t="s">
        <v>1375</v>
      </c>
      <c r="R220" s="1" t="s">
        <v>2498</v>
      </c>
      <c r="S220" s="1" t="s">
        <v>1377</v>
      </c>
      <c r="T220" s="1" t="s">
        <v>1378</v>
      </c>
      <c r="U220" s="1" t="s">
        <v>1334</v>
      </c>
      <c r="V220" s="1" t="s">
        <v>1539</v>
      </c>
    </row>
    <row r="221" s="1" customFormat="1" spans="1:22">
      <c r="A221" s="3">
        <v>999228338379294</v>
      </c>
      <c r="B221" s="1" t="s">
        <v>2493</v>
      </c>
      <c r="C221" s="1" t="s">
        <v>2499</v>
      </c>
      <c r="D221" s="1" t="s">
        <v>2500</v>
      </c>
      <c r="E221" s="1" t="s">
        <v>2501</v>
      </c>
      <c r="F221" s="1" t="s">
        <v>1681</v>
      </c>
      <c r="G221" s="1" t="s">
        <v>1428</v>
      </c>
      <c r="H221" s="1" t="s">
        <v>1369</v>
      </c>
      <c r="I221" s="1" t="s">
        <v>2502</v>
      </c>
      <c r="J221" s="1" t="s">
        <v>30</v>
      </c>
      <c r="K221" s="1" t="s">
        <v>2503</v>
      </c>
      <c r="L221" s="1" t="s">
        <v>2503</v>
      </c>
      <c r="M221" s="1" t="s">
        <v>1372</v>
      </c>
      <c r="N221" s="1" t="s">
        <v>1372</v>
      </c>
      <c r="O221" s="1" t="s">
        <v>1373</v>
      </c>
      <c r="P221" s="1" t="s">
        <v>1374</v>
      </c>
      <c r="Q221" s="1" t="s">
        <v>1375</v>
      </c>
      <c r="R221" s="1" t="s">
        <v>2504</v>
      </c>
      <c r="S221" s="1" t="s">
        <v>1377</v>
      </c>
      <c r="T221" s="1" t="s">
        <v>1378</v>
      </c>
      <c r="U221" s="1" t="s">
        <v>1334</v>
      </c>
      <c r="V221" s="1" t="s">
        <v>1504</v>
      </c>
    </row>
    <row r="222" s="1" customFormat="1" spans="1:22">
      <c r="A222" s="3">
        <v>999228320716440</v>
      </c>
      <c r="B222" s="1" t="s">
        <v>2505</v>
      </c>
      <c r="C222" s="1" t="s">
        <v>2506</v>
      </c>
      <c r="D222" s="1" t="s">
        <v>2223</v>
      </c>
      <c r="E222" s="1" t="s">
        <v>2507</v>
      </c>
      <c r="F222" s="1" t="s">
        <v>1951</v>
      </c>
      <c r="G222" s="1" t="s">
        <v>1681</v>
      </c>
      <c r="H222" s="1" t="s">
        <v>1369</v>
      </c>
      <c r="I222" s="1" t="s">
        <v>2508</v>
      </c>
      <c r="J222" s="1" t="s">
        <v>30</v>
      </c>
      <c r="K222" s="1" t="s">
        <v>2509</v>
      </c>
      <c r="L222" s="1" t="s">
        <v>2509</v>
      </c>
      <c r="M222" s="1" t="s">
        <v>1372</v>
      </c>
      <c r="N222" s="1" t="s">
        <v>1372</v>
      </c>
      <c r="O222" s="1" t="s">
        <v>1373</v>
      </c>
      <c r="P222" s="1" t="s">
        <v>1374</v>
      </c>
      <c r="Q222" s="1" t="s">
        <v>1375</v>
      </c>
      <c r="R222" s="1" t="s">
        <v>2510</v>
      </c>
      <c r="S222" s="1" t="s">
        <v>1377</v>
      </c>
      <c r="T222" s="1" t="s">
        <v>1378</v>
      </c>
      <c r="U222" s="1" t="s">
        <v>1334</v>
      </c>
      <c r="V222" s="1" t="s">
        <v>1539</v>
      </c>
    </row>
    <row r="223" s="1" customFormat="1" spans="1:22">
      <c r="A223" s="3">
        <v>999228320408581</v>
      </c>
      <c r="B223" s="1" t="s">
        <v>2505</v>
      </c>
      <c r="C223" s="1" t="s">
        <v>2511</v>
      </c>
      <c r="D223" s="1" t="s">
        <v>2278</v>
      </c>
      <c r="E223" s="1" t="s">
        <v>2512</v>
      </c>
      <c r="F223" s="1" t="s">
        <v>1428</v>
      </c>
      <c r="G223" s="1" t="s">
        <v>1364</v>
      </c>
      <c r="H223" s="1" t="s">
        <v>1369</v>
      </c>
      <c r="I223" s="1" t="s">
        <v>2513</v>
      </c>
      <c r="J223" s="1" t="s">
        <v>30</v>
      </c>
      <c r="K223" s="1" t="s">
        <v>2514</v>
      </c>
      <c r="L223" s="1" t="s">
        <v>2514</v>
      </c>
      <c r="M223" s="1" t="s">
        <v>1372</v>
      </c>
      <c r="N223" s="1" t="s">
        <v>1372</v>
      </c>
      <c r="O223" s="1" t="s">
        <v>1373</v>
      </c>
      <c r="P223" s="1" t="s">
        <v>1374</v>
      </c>
      <c r="Q223" s="1" t="s">
        <v>1375</v>
      </c>
      <c r="R223" s="1" t="s">
        <v>2515</v>
      </c>
      <c r="S223" s="1" t="s">
        <v>1377</v>
      </c>
      <c r="T223" s="1" t="s">
        <v>1378</v>
      </c>
      <c r="U223" s="1" t="s">
        <v>1334</v>
      </c>
      <c r="V223" s="1" t="s">
        <v>1379</v>
      </c>
    </row>
    <row r="224" s="1" customFormat="1" spans="1:22">
      <c r="A224" s="3">
        <v>999228295784414</v>
      </c>
      <c r="B224" s="1" t="s">
        <v>2516</v>
      </c>
      <c r="C224" s="1" t="s">
        <v>2517</v>
      </c>
      <c r="D224" s="1" t="s">
        <v>2424</v>
      </c>
      <c r="E224" s="1" t="s">
        <v>2518</v>
      </c>
      <c r="F224" s="1" t="s">
        <v>1829</v>
      </c>
      <c r="G224" s="1" t="s">
        <v>1576</v>
      </c>
      <c r="H224" s="1" t="s">
        <v>1369</v>
      </c>
      <c r="I224" s="1" t="s">
        <v>2519</v>
      </c>
      <c r="J224" s="1" t="s">
        <v>30</v>
      </c>
      <c r="K224" s="1" t="s">
        <v>2520</v>
      </c>
      <c r="L224" s="1" t="s">
        <v>2520</v>
      </c>
      <c r="M224" s="1" t="s">
        <v>1372</v>
      </c>
      <c r="N224" s="1" t="s">
        <v>1372</v>
      </c>
      <c r="O224" s="1" t="s">
        <v>1373</v>
      </c>
      <c r="P224" s="1" t="s">
        <v>1374</v>
      </c>
      <c r="Q224" s="1" t="s">
        <v>1375</v>
      </c>
      <c r="R224" s="1" t="s">
        <v>2521</v>
      </c>
      <c r="S224" s="1" t="s">
        <v>1377</v>
      </c>
      <c r="T224" s="1" t="s">
        <v>1378</v>
      </c>
      <c r="U224" s="1" t="s">
        <v>2429</v>
      </c>
      <c r="V224" s="1" t="s">
        <v>1404</v>
      </c>
    </row>
    <row r="225" s="1" customFormat="1" spans="1:22">
      <c r="A225" s="3">
        <v>999228288808951</v>
      </c>
      <c r="B225" s="1" t="s">
        <v>2522</v>
      </c>
      <c r="C225" s="1" t="s">
        <v>2523</v>
      </c>
      <c r="D225" s="1" t="s">
        <v>2223</v>
      </c>
      <c r="E225" s="1" t="s">
        <v>2524</v>
      </c>
      <c r="F225" s="1" t="s">
        <v>1829</v>
      </c>
      <c r="G225" s="1" t="s">
        <v>1681</v>
      </c>
      <c r="H225" s="1" t="s">
        <v>1369</v>
      </c>
      <c r="I225" s="1" t="s">
        <v>2525</v>
      </c>
      <c r="J225" s="1" t="s">
        <v>30</v>
      </c>
      <c r="K225" s="1" t="s">
        <v>2526</v>
      </c>
      <c r="L225" s="1" t="s">
        <v>2526</v>
      </c>
      <c r="M225" s="1" t="s">
        <v>1372</v>
      </c>
      <c r="N225" s="1" t="s">
        <v>1372</v>
      </c>
      <c r="O225" s="1" t="s">
        <v>1373</v>
      </c>
      <c r="P225" s="1" t="s">
        <v>1374</v>
      </c>
      <c r="Q225" s="1" t="s">
        <v>1375</v>
      </c>
      <c r="R225" s="1" t="s">
        <v>2527</v>
      </c>
      <c r="S225" s="1" t="s">
        <v>1377</v>
      </c>
      <c r="T225" s="1" t="s">
        <v>1378</v>
      </c>
      <c r="U225" s="1" t="s">
        <v>1334</v>
      </c>
      <c r="V225" s="1" t="s">
        <v>1539</v>
      </c>
    </row>
    <row r="226" s="1" customFormat="1" spans="1:22">
      <c r="A226" s="3">
        <v>999228287065766</v>
      </c>
      <c r="B226" s="1" t="s">
        <v>2522</v>
      </c>
      <c r="C226" s="1" t="s">
        <v>2528</v>
      </c>
      <c r="D226" s="1" t="s">
        <v>2529</v>
      </c>
      <c r="E226" s="1" t="s">
        <v>2530</v>
      </c>
      <c r="F226" s="1" t="s">
        <v>1829</v>
      </c>
      <c r="G226" s="1" t="s">
        <v>1576</v>
      </c>
      <c r="H226" s="1" t="s">
        <v>1369</v>
      </c>
      <c r="I226" s="1" t="s">
        <v>2531</v>
      </c>
      <c r="J226" s="1" t="s">
        <v>30</v>
      </c>
      <c r="K226" s="1" t="s">
        <v>2532</v>
      </c>
      <c r="L226" s="1" t="s">
        <v>2532</v>
      </c>
      <c r="M226" s="1" t="s">
        <v>1372</v>
      </c>
      <c r="N226" s="1" t="s">
        <v>1372</v>
      </c>
      <c r="O226" s="1" t="s">
        <v>1373</v>
      </c>
      <c r="P226" s="1" t="s">
        <v>1374</v>
      </c>
      <c r="Q226" s="1" t="s">
        <v>1375</v>
      </c>
      <c r="R226" s="1" t="s">
        <v>2533</v>
      </c>
      <c r="S226" s="1" t="s">
        <v>1377</v>
      </c>
      <c r="T226" s="1" t="s">
        <v>1378</v>
      </c>
      <c r="U226" s="1" t="s">
        <v>1334</v>
      </c>
      <c r="V226" s="1" t="s">
        <v>1379</v>
      </c>
    </row>
    <row r="227" s="1" customFormat="1" spans="1:22">
      <c r="A227" s="3">
        <v>999228286339261</v>
      </c>
      <c r="B227" s="1" t="s">
        <v>2522</v>
      </c>
      <c r="C227" s="1" t="s">
        <v>2534</v>
      </c>
      <c r="D227" s="1" t="s">
        <v>2424</v>
      </c>
      <c r="E227" s="1" t="s">
        <v>2535</v>
      </c>
      <c r="F227" s="1" t="s">
        <v>1478</v>
      </c>
      <c r="G227" s="1" t="s">
        <v>1397</v>
      </c>
      <c r="H227" s="1" t="s">
        <v>1369</v>
      </c>
      <c r="I227" s="1" t="s">
        <v>2536</v>
      </c>
      <c r="J227" s="1" t="s">
        <v>30</v>
      </c>
      <c r="K227" s="1" t="s">
        <v>2537</v>
      </c>
      <c r="L227" s="1" t="s">
        <v>2537</v>
      </c>
      <c r="M227" s="1" t="s">
        <v>1372</v>
      </c>
      <c r="N227" s="1" t="s">
        <v>1372</v>
      </c>
      <c r="O227" s="1" t="s">
        <v>1373</v>
      </c>
      <c r="P227" s="1" t="s">
        <v>1374</v>
      </c>
      <c r="Q227" s="1" t="s">
        <v>1375</v>
      </c>
      <c r="R227" s="1" t="s">
        <v>2538</v>
      </c>
      <c r="S227" s="1" t="s">
        <v>1377</v>
      </c>
      <c r="T227" s="1" t="s">
        <v>1378</v>
      </c>
      <c r="U227" s="1" t="s">
        <v>2429</v>
      </c>
      <c r="V227" s="1" t="s">
        <v>1404</v>
      </c>
    </row>
    <row r="228" s="1" customFormat="1" spans="1:22">
      <c r="A228" s="3">
        <v>999228285522956</v>
      </c>
      <c r="B228" s="1" t="s">
        <v>2522</v>
      </c>
      <c r="C228" s="1" t="s">
        <v>2539</v>
      </c>
      <c r="D228" s="1" t="s">
        <v>2424</v>
      </c>
      <c r="E228" s="1" t="s">
        <v>2540</v>
      </c>
      <c r="F228" s="1" t="s">
        <v>1770</v>
      </c>
      <c r="G228" s="1" t="s">
        <v>1364</v>
      </c>
      <c r="H228" s="1" t="s">
        <v>1369</v>
      </c>
      <c r="I228" s="1" t="s">
        <v>2541</v>
      </c>
      <c r="J228" s="1" t="s">
        <v>30</v>
      </c>
      <c r="K228" s="1" t="s">
        <v>2542</v>
      </c>
      <c r="L228" s="1" t="s">
        <v>2542</v>
      </c>
      <c r="M228" s="1" t="s">
        <v>1372</v>
      </c>
      <c r="N228" s="1" t="s">
        <v>1372</v>
      </c>
      <c r="O228" s="1" t="s">
        <v>1373</v>
      </c>
      <c r="P228" s="1" t="s">
        <v>1374</v>
      </c>
      <c r="Q228" s="1" t="s">
        <v>1375</v>
      </c>
      <c r="R228" s="1" t="s">
        <v>2543</v>
      </c>
      <c r="S228" s="1" t="s">
        <v>1377</v>
      </c>
      <c r="T228" s="1" t="s">
        <v>1378</v>
      </c>
      <c r="U228" s="1" t="s">
        <v>2429</v>
      </c>
      <c r="V228" s="1" t="s">
        <v>1404</v>
      </c>
    </row>
    <row r="229" s="1" customFormat="1" spans="1:22">
      <c r="A229" s="3">
        <v>999228280516423</v>
      </c>
      <c r="B229" s="1" t="s">
        <v>2522</v>
      </c>
      <c r="C229" s="1" t="s">
        <v>2544</v>
      </c>
      <c r="D229" s="1" t="s">
        <v>2545</v>
      </c>
      <c r="E229" s="1" t="s">
        <v>2546</v>
      </c>
      <c r="F229" s="1" t="s">
        <v>1576</v>
      </c>
      <c r="G229" s="1" t="s">
        <v>1478</v>
      </c>
      <c r="H229" s="1" t="s">
        <v>1369</v>
      </c>
      <c r="I229" s="1" t="s">
        <v>2547</v>
      </c>
      <c r="J229" s="1" t="s">
        <v>30</v>
      </c>
      <c r="K229" s="1" t="s">
        <v>2548</v>
      </c>
      <c r="L229" s="1" t="s">
        <v>2548</v>
      </c>
      <c r="M229" s="1" t="s">
        <v>1372</v>
      </c>
      <c r="N229" s="1" t="s">
        <v>1372</v>
      </c>
      <c r="O229" s="1" t="s">
        <v>1373</v>
      </c>
      <c r="P229" s="1" t="s">
        <v>1374</v>
      </c>
      <c r="Q229" s="1" t="s">
        <v>1375</v>
      </c>
      <c r="R229" s="1" t="s">
        <v>2549</v>
      </c>
      <c r="S229" s="1" t="s">
        <v>1377</v>
      </c>
      <c r="T229" s="1" t="s">
        <v>1378</v>
      </c>
      <c r="U229" s="1" t="s">
        <v>1334</v>
      </c>
      <c r="V229" s="1" t="s">
        <v>1379</v>
      </c>
    </row>
    <row r="230" s="1" customFormat="1" spans="1:22">
      <c r="A230" s="4">
        <v>9.99228266148703e+29</v>
      </c>
      <c r="B230" s="1" t="s">
        <v>2550</v>
      </c>
      <c r="C230" s="1" t="s">
        <v>2551</v>
      </c>
      <c r="D230" s="1" t="s">
        <v>2552</v>
      </c>
      <c r="E230" s="1" t="s">
        <v>2553</v>
      </c>
      <c r="F230" s="1" t="s">
        <v>1364</v>
      </c>
      <c r="G230" s="1" t="s">
        <v>1368</v>
      </c>
      <c r="H230" s="1" t="s">
        <v>1369</v>
      </c>
      <c r="I230" s="1" t="s">
        <v>1373</v>
      </c>
      <c r="J230" s="1" t="s">
        <v>30</v>
      </c>
      <c r="K230" s="1" t="s">
        <v>1373</v>
      </c>
      <c r="L230" s="1" t="s">
        <v>1373</v>
      </c>
      <c r="M230" s="1" t="s">
        <v>1372</v>
      </c>
      <c r="N230" s="1" t="s">
        <v>1372</v>
      </c>
      <c r="O230" s="1" t="s">
        <v>1373</v>
      </c>
      <c r="P230" s="1" t="s">
        <v>1374</v>
      </c>
      <c r="Q230" s="1" t="s">
        <v>1375</v>
      </c>
      <c r="R230" s="1" t="s">
        <v>2554</v>
      </c>
      <c r="S230" s="1" t="s">
        <v>1377</v>
      </c>
      <c r="T230" s="1" t="s">
        <v>1378</v>
      </c>
      <c r="U230" s="1" t="s">
        <v>1334</v>
      </c>
      <c r="V230" s="1" t="s">
        <v>1379</v>
      </c>
    </row>
    <row r="231" s="1" customFormat="1" spans="1:22">
      <c r="A231" s="3">
        <v>999228257017544</v>
      </c>
      <c r="B231" s="1" t="s">
        <v>2555</v>
      </c>
      <c r="C231" s="1" t="s">
        <v>2556</v>
      </c>
      <c r="D231" s="1" t="s">
        <v>2545</v>
      </c>
      <c r="E231" s="1" t="s">
        <v>2557</v>
      </c>
      <c r="F231" s="1" t="s">
        <v>1770</v>
      </c>
      <c r="G231" s="1" t="s">
        <v>1681</v>
      </c>
      <c r="H231" s="1" t="s">
        <v>1369</v>
      </c>
      <c r="I231" s="1" t="s">
        <v>2558</v>
      </c>
      <c r="J231" s="1" t="s">
        <v>30</v>
      </c>
      <c r="K231" s="1" t="s">
        <v>2559</v>
      </c>
      <c r="L231" s="1" t="s">
        <v>2559</v>
      </c>
      <c r="M231" s="1" t="s">
        <v>1372</v>
      </c>
      <c r="N231" s="1" t="s">
        <v>1372</v>
      </c>
      <c r="O231" s="1" t="s">
        <v>1373</v>
      </c>
      <c r="P231" s="1" t="s">
        <v>1374</v>
      </c>
      <c r="Q231" s="1" t="s">
        <v>1375</v>
      </c>
      <c r="R231" s="1" t="s">
        <v>2560</v>
      </c>
      <c r="S231" s="1" t="s">
        <v>1377</v>
      </c>
      <c r="T231" s="1" t="s">
        <v>1378</v>
      </c>
      <c r="U231" s="1" t="s">
        <v>1334</v>
      </c>
      <c r="V231" s="1" t="s">
        <v>1379</v>
      </c>
    </row>
    <row r="232" s="1" customFormat="1" spans="1:22">
      <c r="A232" s="3">
        <v>999228240462932</v>
      </c>
      <c r="B232" s="1" t="s">
        <v>2555</v>
      </c>
      <c r="C232" s="1" t="s">
        <v>2561</v>
      </c>
      <c r="D232" s="1" t="s">
        <v>2223</v>
      </c>
      <c r="E232" s="1" t="s">
        <v>2562</v>
      </c>
      <c r="F232" s="1" t="s">
        <v>1879</v>
      </c>
      <c r="G232" s="1" t="s">
        <v>1681</v>
      </c>
      <c r="H232" s="1" t="s">
        <v>1369</v>
      </c>
      <c r="I232" s="1" t="s">
        <v>2563</v>
      </c>
      <c r="J232" s="1" t="s">
        <v>30</v>
      </c>
      <c r="K232" s="1" t="s">
        <v>2564</v>
      </c>
      <c r="L232" s="1" t="s">
        <v>2564</v>
      </c>
      <c r="M232" s="1" t="s">
        <v>1372</v>
      </c>
      <c r="N232" s="1" t="s">
        <v>1372</v>
      </c>
      <c r="O232" s="1" t="s">
        <v>1373</v>
      </c>
      <c r="P232" s="1" t="s">
        <v>1374</v>
      </c>
      <c r="Q232" s="1" t="s">
        <v>1375</v>
      </c>
      <c r="R232" s="1" t="s">
        <v>2565</v>
      </c>
      <c r="S232" s="1" t="s">
        <v>1377</v>
      </c>
      <c r="T232" s="1" t="s">
        <v>1378</v>
      </c>
      <c r="U232" s="1" t="s">
        <v>1334</v>
      </c>
      <c r="V232" s="1" t="s">
        <v>1539</v>
      </c>
    </row>
    <row r="233" s="1" customFormat="1" spans="1:22">
      <c r="A233" s="3">
        <v>999228238289737</v>
      </c>
      <c r="B233" s="1" t="s">
        <v>2555</v>
      </c>
      <c r="C233" s="1" t="s">
        <v>2566</v>
      </c>
      <c r="D233" s="1" t="s">
        <v>2477</v>
      </c>
      <c r="E233" s="1" t="s">
        <v>2567</v>
      </c>
      <c r="F233" s="1" t="s">
        <v>1770</v>
      </c>
      <c r="G233" s="1" t="s">
        <v>1397</v>
      </c>
      <c r="H233" s="1" t="s">
        <v>1369</v>
      </c>
      <c r="I233" s="1" t="s">
        <v>2568</v>
      </c>
      <c r="J233" s="1" t="s">
        <v>30</v>
      </c>
      <c r="K233" s="1" t="s">
        <v>2569</v>
      </c>
      <c r="L233" s="1" t="s">
        <v>2569</v>
      </c>
      <c r="M233" s="1" t="s">
        <v>1372</v>
      </c>
      <c r="N233" s="1" t="s">
        <v>1372</v>
      </c>
      <c r="O233" s="1" t="s">
        <v>1373</v>
      </c>
      <c r="P233" s="1" t="s">
        <v>1374</v>
      </c>
      <c r="Q233" s="1" t="s">
        <v>1375</v>
      </c>
      <c r="R233" s="1" t="s">
        <v>2570</v>
      </c>
      <c r="S233" s="1" t="s">
        <v>1377</v>
      </c>
      <c r="T233" s="1" t="s">
        <v>1378</v>
      </c>
      <c r="U233" s="1" t="s">
        <v>1334</v>
      </c>
      <c r="V233" s="1" t="s">
        <v>1379</v>
      </c>
    </row>
    <row r="234" s="1" customFormat="1" spans="1:22">
      <c r="A234" s="3">
        <v>999228237144318</v>
      </c>
      <c r="B234" s="1" t="s">
        <v>2571</v>
      </c>
      <c r="C234" s="1" t="s">
        <v>2572</v>
      </c>
      <c r="D234" s="1" t="s">
        <v>2477</v>
      </c>
      <c r="E234" s="1" t="s">
        <v>2573</v>
      </c>
      <c r="F234" s="1" t="s">
        <v>1770</v>
      </c>
      <c r="G234" s="1" t="s">
        <v>1397</v>
      </c>
      <c r="H234" s="1" t="s">
        <v>1369</v>
      </c>
      <c r="I234" s="1" t="s">
        <v>2574</v>
      </c>
      <c r="J234" s="1" t="s">
        <v>30</v>
      </c>
      <c r="K234" s="1" t="s">
        <v>2569</v>
      </c>
      <c r="L234" s="1" t="s">
        <v>2569</v>
      </c>
      <c r="M234" s="1" t="s">
        <v>1372</v>
      </c>
      <c r="N234" s="1" t="s">
        <v>1372</v>
      </c>
      <c r="O234" s="1" t="s">
        <v>1373</v>
      </c>
      <c r="P234" s="1" t="s">
        <v>1374</v>
      </c>
      <c r="Q234" s="1" t="s">
        <v>1375</v>
      </c>
      <c r="R234" s="1" t="s">
        <v>2575</v>
      </c>
      <c r="S234" s="1" t="s">
        <v>1377</v>
      </c>
      <c r="T234" s="1" t="s">
        <v>1378</v>
      </c>
      <c r="U234" s="1" t="s">
        <v>1334</v>
      </c>
      <c r="V234" s="1" t="s">
        <v>1379</v>
      </c>
    </row>
    <row r="235" s="1" customFormat="1" spans="1:22">
      <c r="A235" s="3">
        <v>999228237050392</v>
      </c>
      <c r="B235" s="1" t="s">
        <v>2571</v>
      </c>
      <c r="C235" s="1" t="s">
        <v>2576</v>
      </c>
      <c r="D235" s="1" t="s">
        <v>2198</v>
      </c>
      <c r="E235" s="1" t="s">
        <v>2577</v>
      </c>
      <c r="F235" s="1" t="s">
        <v>1576</v>
      </c>
      <c r="G235" s="1" t="s">
        <v>1478</v>
      </c>
      <c r="H235" s="1" t="s">
        <v>1369</v>
      </c>
      <c r="I235" s="1" t="s">
        <v>2578</v>
      </c>
      <c r="J235" s="1" t="s">
        <v>30</v>
      </c>
      <c r="K235" s="1" t="s">
        <v>2579</v>
      </c>
      <c r="L235" s="1" t="s">
        <v>2579</v>
      </c>
      <c r="M235" s="1" t="s">
        <v>1372</v>
      </c>
      <c r="N235" s="1" t="s">
        <v>1372</v>
      </c>
      <c r="O235" s="1" t="s">
        <v>1373</v>
      </c>
      <c r="P235" s="1" t="s">
        <v>1374</v>
      </c>
      <c r="Q235" s="1" t="s">
        <v>1375</v>
      </c>
      <c r="R235" s="1" t="s">
        <v>2580</v>
      </c>
      <c r="S235" s="1" t="s">
        <v>1377</v>
      </c>
      <c r="T235" s="1" t="s">
        <v>1378</v>
      </c>
      <c r="U235" s="1" t="s">
        <v>1334</v>
      </c>
      <c r="V235" s="1" t="s">
        <v>1969</v>
      </c>
    </row>
    <row r="236" s="1" customFormat="1" spans="1:22">
      <c r="A236" s="3">
        <v>999228236972909</v>
      </c>
      <c r="B236" s="1" t="s">
        <v>2571</v>
      </c>
      <c r="C236" s="1" t="s">
        <v>2581</v>
      </c>
      <c r="D236" s="1" t="s">
        <v>2552</v>
      </c>
      <c r="E236" s="1" t="s">
        <v>2582</v>
      </c>
      <c r="F236" s="1" t="s">
        <v>1397</v>
      </c>
      <c r="G236" s="1" t="s">
        <v>1364</v>
      </c>
      <c r="H236" s="1" t="s">
        <v>1369</v>
      </c>
      <c r="I236" s="1" t="s">
        <v>2225</v>
      </c>
      <c r="J236" s="1" t="s">
        <v>30</v>
      </c>
      <c r="K236" s="1" t="s">
        <v>2583</v>
      </c>
      <c r="L236" s="1" t="s">
        <v>2583</v>
      </c>
      <c r="M236" s="1" t="s">
        <v>1372</v>
      </c>
      <c r="N236" s="1" t="s">
        <v>1372</v>
      </c>
      <c r="O236" s="1" t="s">
        <v>1373</v>
      </c>
      <c r="P236" s="1" t="s">
        <v>1374</v>
      </c>
      <c r="Q236" s="1" t="s">
        <v>1375</v>
      </c>
      <c r="R236" s="1" t="s">
        <v>2584</v>
      </c>
      <c r="S236" s="1" t="s">
        <v>1377</v>
      </c>
      <c r="T236" s="1" t="s">
        <v>1378</v>
      </c>
      <c r="U236" s="1" t="s">
        <v>1334</v>
      </c>
      <c r="V236" s="1" t="s">
        <v>1379</v>
      </c>
    </row>
    <row r="237" s="1" customFormat="1" spans="1:22">
      <c r="A237" s="3">
        <v>999228236931160</v>
      </c>
      <c r="B237" s="1" t="s">
        <v>2571</v>
      </c>
      <c r="C237" s="1" t="s">
        <v>2585</v>
      </c>
      <c r="D237" s="1" t="s">
        <v>2552</v>
      </c>
      <c r="E237" s="1" t="s">
        <v>2586</v>
      </c>
      <c r="F237" s="1" t="s">
        <v>1397</v>
      </c>
      <c r="G237" s="1" t="s">
        <v>1364</v>
      </c>
      <c r="H237" s="1" t="s">
        <v>1369</v>
      </c>
      <c r="I237" s="1" t="s">
        <v>2225</v>
      </c>
      <c r="J237" s="1" t="s">
        <v>30</v>
      </c>
      <c r="K237" s="1" t="s">
        <v>2583</v>
      </c>
      <c r="L237" s="1" t="s">
        <v>2583</v>
      </c>
      <c r="M237" s="1" t="s">
        <v>1372</v>
      </c>
      <c r="N237" s="1" t="s">
        <v>1372</v>
      </c>
      <c r="O237" s="1" t="s">
        <v>1373</v>
      </c>
      <c r="P237" s="1" t="s">
        <v>1374</v>
      </c>
      <c r="Q237" s="1" t="s">
        <v>1375</v>
      </c>
      <c r="R237" s="1" t="s">
        <v>2587</v>
      </c>
      <c r="S237" s="1" t="s">
        <v>1377</v>
      </c>
      <c r="T237" s="1" t="s">
        <v>1378</v>
      </c>
      <c r="U237" s="1" t="s">
        <v>1334</v>
      </c>
      <c r="V237" s="1" t="s">
        <v>1379</v>
      </c>
    </row>
    <row r="238" s="1" customFormat="1" spans="1:22">
      <c r="A238" s="3">
        <v>999228217304525</v>
      </c>
      <c r="B238" s="1" t="s">
        <v>2588</v>
      </c>
      <c r="C238" s="1" t="s">
        <v>2589</v>
      </c>
      <c r="D238" s="1" t="s">
        <v>2590</v>
      </c>
      <c r="E238" s="1" t="s">
        <v>2591</v>
      </c>
      <c r="F238" s="1" t="s">
        <v>1428</v>
      </c>
      <c r="G238" s="1" t="s">
        <v>1364</v>
      </c>
      <c r="H238" s="1" t="s">
        <v>1369</v>
      </c>
      <c r="I238" s="1" t="s">
        <v>2592</v>
      </c>
      <c r="J238" s="1" t="s">
        <v>30</v>
      </c>
      <c r="K238" s="1" t="s">
        <v>2593</v>
      </c>
      <c r="L238" s="1" t="s">
        <v>2593</v>
      </c>
      <c r="M238" s="1" t="s">
        <v>1372</v>
      </c>
      <c r="N238" s="1" t="s">
        <v>1372</v>
      </c>
      <c r="O238" s="1" t="s">
        <v>1373</v>
      </c>
      <c r="P238" s="1" t="s">
        <v>1374</v>
      </c>
      <c r="Q238" s="1" t="s">
        <v>1375</v>
      </c>
      <c r="R238" s="1" t="s">
        <v>2594</v>
      </c>
      <c r="S238" s="1" t="s">
        <v>1377</v>
      </c>
      <c r="T238" s="1" t="s">
        <v>1378</v>
      </c>
      <c r="U238" s="1" t="s">
        <v>1334</v>
      </c>
      <c r="V238" s="1" t="s">
        <v>1404</v>
      </c>
    </row>
    <row r="239" s="1" customFormat="1" spans="1:22">
      <c r="A239" s="3">
        <v>999228210418118</v>
      </c>
      <c r="B239" s="1" t="s">
        <v>2588</v>
      </c>
      <c r="C239" s="1" t="s">
        <v>2595</v>
      </c>
      <c r="D239" s="1" t="s">
        <v>2552</v>
      </c>
      <c r="E239" s="1" t="s">
        <v>2596</v>
      </c>
      <c r="F239" s="1" t="s">
        <v>1428</v>
      </c>
      <c r="G239" s="1" t="s">
        <v>1364</v>
      </c>
      <c r="H239" s="1" t="s">
        <v>1369</v>
      </c>
      <c r="I239" s="1" t="s">
        <v>2597</v>
      </c>
      <c r="J239" s="1" t="s">
        <v>30</v>
      </c>
      <c r="K239" s="1" t="s">
        <v>2598</v>
      </c>
      <c r="L239" s="1" t="s">
        <v>2598</v>
      </c>
      <c r="M239" s="1" t="s">
        <v>1372</v>
      </c>
      <c r="N239" s="1" t="s">
        <v>1372</v>
      </c>
      <c r="O239" s="1" t="s">
        <v>1373</v>
      </c>
      <c r="P239" s="1" t="s">
        <v>1374</v>
      </c>
      <c r="Q239" s="1" t="s">
        <v>1375</v>
      </c>
      <c r="R239" s="1" t="s">
        <v>2599</v>
      </c>
      <c r="S239" s="1" t="s">
        <v>1377</v>
      </c>
      <c r="T239" s="1" t="s">
        <v>1378</v>
      </c>
      <c r="U239" s="1" t="s">
        <v>1334</v>
      </c>
      <c r="V239" s="1" t="s">
        <v>1379</v>
      </c>
    </row>
    <row r="240" s="1" customFormat="1" spans="1:22">
      <c r="A240" s="3">
        <v>999228203883486</v>
      </c>
      <c r="B240" s="1" t="s">
        <v>2600</v>
      </c>
      <c r="C240" s="1" t="s">
        <v>2601</v>
      </c>
      <c r="D240" s="1" t="s">
        <v>2223</v>
      </c>
      <c r="E240" s="1" t="s">
        <v>2602</v>
      </c>
      <c r="F240" s="1" t="s">
        <v>1364</v>
      </c>
      <c r="G240" s="1" t="s">
        <v>1368</v>
      </c>
      <c r="H240" s="1" t="s">
        <v>1369</v>
      </c>
      <c r="I240" s="1" t="s">
        <v>2603</v>
      </c>
      <c r="J240" s="1" t="s">
        <v>30</v>
      </c>
      <c r="K240" s="1" t="s">
        <v>2604</v>
      </c>
      <c r="L240" s="1" t="s">
        <v>2604</v>
      </c>
      <c r="M240" s="1" t="s">
        <v>1372</v>
      </c>
      <c r="N240" s="1" t="s">
        <v>1372</v>
      </c>
      <c r="O240" s="1" t="s">
        <v>1373</v>
      </c>
      <c r="P240" s="1" t="s">
        <v>1374</v>
      </c>
      <c r="Q240" s="1" t="s">
        <v>1375</v>
      </c>
      <c r="R240" s="1" t="s">
        <v>2605</v>
      </c>
      <c r="S240" s="1" t="s">
        <v>1377</v>
      </c>
      <c r="T240" s="1" t="s">
        <v>1378</v>
      </c>
      <c r="U240" s="1" t="s">
        <v>1334</v>
      </c>
      <c r="V240" s="1" t="s">
        <v>1539</v>
      </c>
    </row>
    <row r="241" s="1" customFormat="1" spans="1:22">
      <c r="A241" s="3">
        <v>999228165640088</v>
      </c>
      <c r="B241" s="1" t="s">
        <v>2600</v>
      </c>
      <c r="C241" s="1" t="s">
        <v>2606</v>
      </c>
      <c r="D241" s="1" t="s">
        <v>2607</v>
      </c>
      <c r="E241" s="1" t="s">
        <v>2608</v>
      </c>
      <c r="F241" s="1" t="s">
        <v>1576</v>
      </c>
      <c r="G241" s="1" t="s">
        <v>1428</v>
      </c>
      <c r="H241" s="1" t="s">
        <v>1369</v>
      </c>
      <c r="I241" s="1" t="s">
        <v>2609</v>
      </c>
      <c r="J241" s="1" t="s">
        <v>30</v>
      </c>
      <c r="K241" s="1" t="s">
        <v>2610</v>
      </c>
      <c r="L241" s="1" t="s">
        <v>2610</v>
      </c>
      <c r="M241" s="1" t="s">
        <v>1372</v>
      </c>
      <c r="N241" s="1" t="s">
        <v>1372</v>
      </c>
      <c r="O241" s="1" t="s">
        <v>1373</v>
      </c>
      <c r="P241" s="1" t="s">
        <v>1374</v>
      </c>
      <c r="Q241" s="1" t="s">
        <v>1375</v>
      </c>
      <c r="R241" s="1" t="s">
        <v>2611</v>
      </c>
      <c r="S241" s="1" t="s">
        <v>1377</v>
      </c>
      <c r="T241" s="1" t="s">
        <v>1378</v>
      </c>
      <c r="U241" s="1" t="s">
        <v>2429</v>
      </c>
      <c r="V241" s="1" t="s">
        <v>1504</v>
      </c>
    </row>
    <row r="242" s="1" customFormat="1" spans="1:22">
      <c r="A242" s="3">
        <v>999228164484303</v>
      </c>
      <c r="B242" s="1" t="s">
        <v>2612</v>
      </c>
      <c r="C242" s="1" t="s">
        <v>2613</v>
      </c>
      <c r="D242" s="1" t="s">
        <v>2614</v>
      </c>
      <c r="E242" s="1" t="s">
        <v>2615</v>
      </c>
      <c r="F242" s="1" t="s">
        <v>1879</v>
      </c>
      <c r="G242" s="1" t="s">
        <v>1681</v>
      </c>
      <c r="H242" s="1" t="s">
        <v>1369</v>
      </c>
      <c r="I242" s="1" t="s">
        <v>2616</v>
      </c>
      <c r="J242" s="1" t="s">
        <v>30</v>
      </c>
      <c r="K242" s="1" t="s">
        <v>2617</v>
      </c>
      <c r="L242" s="1" t="s">
        <v>2617</v>
      </c>
      <c r="M242" s="1" t="s">
        <v>1372</v>
      </c>
      <c r="N242" s="1" t="s">
        <v>1372</v>
      </c>
      <c r="O242" s="1" t="s">
        <v>1373</v>
      </c>
      <c r="P242" s="1" t="s">
        <v>1374</v>
      </c>
      <c r="Q242" s="1" t="s">
        <v>1375</v>
      </c>
      <c r="R242" s="1" t="s">
        <v>2618</v>
      </c>
      <c r="S242" s="1" t="s">
        <v>1377</v>
      </c>
      <c r="T242" s="1" t="s">
        <v>1378</v>
      </c>
      <c r="U242" s="1" t="s">
        <v>1334</v>
      </c>
      <c r="V242" s="1" t="s">
        <v>1969</v>
      </c>
    </row>
    <row r="243" s="1" customFormat="1" spans="1:22">
      <c r="A243" s="3">
        <v>999228138735676</v>
      </c>
      <c r="B243" s="1" t="s">
        <v>2619</v>
      </c>
      <c r="C243" s="1" t="s">
        <v>2620</v>
      </c>
      <c r="D243" s="1" t="s">
        <v>2590</v>
      </c>
      <c r="E243" s="1" t="s">
        <v>2621</v>
      </c>
      <c r="F243" s="1" t="s">
        <v>1770</v>
      </c>
      <c r="G243" s="1" t="s">
        <v>1576</v>
      </c>
      <c r="H243" s="1" t="s">
        <v>1369</v>
      </c>
      <c r="I243" s="1" t="s">
        <v>2622</v>
      </c>
      <c r="J243" s="1" t="s">
        <v>30</v>
      </c>
      <c r="K243" s="1" t="s">
        <v>2623</v>
      </c>
      <c r="L243" s="1" t="s">
        <v>2623</v>
      </c>
      <c r="M243" s="1" t="s">
        <v>1372</v>
      </c>
      <c r="N243" s="1" t="s">
        <v>1372</v>
      </c>
      <c r="O243" s="1" t="s">
        <v>1373</v>
      </c>
      <c r="P243" s="1" t="s">
        <v>1374</v>
      </c>
      <c r="Q243" s="1" t="s">
        <v>1375</v>
      </c>
      <c r="R243" s="1" t="s">
        <v>2624</v>
      </c>
      <c r="S243" s="1" t="s">
        <v>1377</v>
      </c>
      <c r="T243" s="1" t="s">
        <v>1378</v>
      </c>
      <c r="U243" s="1" t="s">
        <v>1334</v>
      </c>
      <c r="V243" s="1" t="s">
        <v>1404</v>
      </c>
    </row>
    <row r="244" s="1" customFormat="1" spans="1:22">
      <c r="A244" s="3">
        <v>999228137298075</v>
      </c>
      <c r="B244" s="1" t="s">
        <v>2619</v>
      </c>
      <c r="C244" s="1" t="s">
        <v>2625</v>
      </c>
      <c r="D244" s="1" t="s">
        <v>1430</v>
      </c>
      <c r="E244" s="1" t="s">
        <v>2626</v>
      </c>
      <c r="F244" s="1" t="s">
        <v>1428</v>
      </c>
      <c r="G244" s="1" t="s">
        <v>1364</v>
      </c>
      <c r="H244" s="1" t="s">
        <v>1369</v>
      </c>
      <c r="I244" s="1" t="s">
        <v>2627</v>
      </c>
      <c r="J244" s="1" t="s">
        <v>30</v>
      </c>
      <c r="K244" s="1" t="s">
        <v>2628</v>
      </c>
      <c r="L244" s="1" t="s">
        <v>2628</v>
      </c>
      <c r="M244" s="1" t="s">
        <v>1372</v>
      </c>
      <c r="N244" s="1" t="s">
        <v>1372</v>
      </c>
      <c r="O244" s="1" t="s">
        <v>1373</v>
      </c>
      <c r="P244" s="1" t="s">
        <v>1374</v>
      </c>
      <c r="Q244" s="1" t="s">
        <v>1375</v>
      </c>
      <c r="R244" s="1" t="s">
        <v>2629</v>
      </c>
      <c r="S244" s="1" t="s">
        <v>1377</v>
      </c>
      <c r="T244" s="1" t="s">
        <v>1378</v>
      </c>
      <c r="U244" s="1" t="s">
        <v>1334</v>
      </c>
      <c r="V244" s="1" t="s">
        <v>1379</v>
      </c>
    </row>
    <row r="245" s="1" customFormat="1" spans="1:22">
      <c r="A245" s="3">
        <v>999228117521572</v>
      </c>
      <c r="B245" s="1" t="s">
        <v>2630</v>
      </c>
      <c r="C245" s="1" t="s">
        <v>2631</v>
      </c>
      <c r="D245" s="1" t="s">
        <v>1412</v>
      </c>
      <c r="E245" s="1" t="s">
        <v>2632</v>
      </c>
      <c r="F245" s="1" t="s">
        <v>1681</v>
      </c>
      <c r="G245" s="1" t="s">
        <v>1364</v>
      </c>
      <c r="H245" s="1" t="s">
        <v>1369</v>
      </c>
      <c r="I245" s="1" t="s">
        <v>2633</v>
      </c>
      <c r="J245" s="1" t="s">
        <v>30</v>
      </c>
      <c r="K245" s="1" t="s">
        <v>2634</v>
      </c>
      <c r="L245" s="1" t="s">
        <v>2634</v>
      </c>
      <c r="M245" s="1" t="s">
        <v>1372</v>
      </c>
      <c r="N245" s="1" t="s">
        <v>1372</v>
      </c>
      <c r="O245" s="1" t="s">
        <v>1373</v>
      </c>
      <c r="P245" s="1" t="s">
        <v>1374</v>
      </c>
      <c r="Q245" s="1" t="s">
        <v>1375</v>
      </c>
      <c r="R245" s="1" t="s">
        <v>2635</v>
      </c>
      <c r="S245" s="1" t="s">
        <v>1377</v>
      </c>
      <c r="T245" s="1" t="s">
        <v>1378</v>
      </c>
      <c r="U245" s="1" t="s">
        <v>1334</v>
      </c>
      <c r="V245" s="1" t="s">
        <v>1404</v>
      </c>
    </row>
    <row r="246" s="1" customFormat="1" spans="1:22">
      <c r="A246" s="3">
        <v>999228116861061</v>
      </c>
      <c r="B246" s="1" t="s">
        <v>2630</v>
      </c>
      <c r="C246" s="1" t="s">
        <v>2636</v>
      </c>
      <c r="D246" s="1" t="s">
        <v>2590</v>
      </c>
      <c r="E246" s="1" t="s">
        <v>2637</v>
      </c>
      <c r="F246" s="1" t="s">
        <v>1879</v>
      </c>
      <c r="G246" s="1" t="s">
        <v>1681</v>
      </c>
      <c r="H246" s="1" t="s">
        <v>1369</v>
      </c>
      <c r="I246" s="1" t="s">
        <v>2638</v>
      </c>
      <c r="J246" s="1" t="s">
        <v>30</v>
      </c>
      <c r="K246" s="1" t="s">
        <v>2639</v>
      </c>
      <c r="L246" s="1" t="s">
        <v>2639</v>
      </c>
      <c r="M246" s="1" t="s">
        <v>1372</v>
      </c>
      <c r="N246" s="1" t="s">
        <v>1372</v>
      </c>
      <c r="O246" s="1" t="s">
        <v>1373</v>
      </c>
      <c r="P246" s="1" t="s">
        <v>1374</v>
      </c>
      <c r="Q246" s="1" t="s">
        <v>1375</v>
      </c>
      <c r="R246" s="1" t="s">
        <v>2640</v>
      </c>
      <c r="S246" s="1" t="s">
        <v>1377</v>
      </c>
      <c r="T246" s="1" t="s">
        <v>1378</v>
      </c>
      <c r="U246" s="1" t="s">
        <v>1334</v>
      </c>
      <c r="V246" s="1" t="s">
        <v>1404</v>
      </c>
    </row>
    <row r="247" s="1" customFormat="1" spans="1:22">
      <c r="A247" s="3">
        <v>999228115547792</v>
      </c>
      <c r="B247" s="1" t="s">
        <v>2630</v>
      </c>
      <c r="C247" s="1" t="s">
        <v>2641</v>
      </c>
      <c r="D247" s="1" t="s">
        <v>2642</v>
      </c>
      <c r="E247" s="1" t="s">
        <v>2643</v>
      </c>
      <c r="F247" s="1" t="s">
        <v>1576</v>
      </c>
      <c r="G247" s="1" t="s">
        <v>1397</v>
      </c>
      <c r="H247" s="1" t="s">
        <v>1369</v>
      </c>
      <c r="I247" s="1" t="s">
        <v>2644</v>
      </c>
      <c r="J247" s="1" t="s">
        <v>30</v>
      </c>
      <c r="K247" s="1" t="s">
        <v>2645</v>
      </c>
      <c r="L247" s="1" t="s">
        <v>2645</v>
      </c>
      <c r="M247" s="1" t="s">
        <v>1372</v>
      </c>
      <c r="N247" s="1" t="s">
        <v>1372</v>
      </c>
      <c r="O247" s="1" t="s">
        <v>1373</v>
      </c>
      <c r="P247" s="1" t="s">
        <v>1374</v>
      </c>
      <c r="Q247" s="1" t="s">
        <v>1375</v>
      </c>
      <c r="R247" s="1" t="s">
        <v>2646</v>
      </c>
      <c r="S247" s="1" t="s">
        <v>1377</v>
      </c>
      <c r="T247" s="1" t="s">
        <v>1378</v>
      </c>
      <c r="U247" s="1" t="s">
        <v>1334</v>
      </c>
      <c r="V247" s="1" t="s">
        <v>1379</v>
      </c>
    </row>
    <row r="248" s="1" customFormat="1" spans="1:22">
      <c r="A248" s="3">
        <v>999228113166005</v>
      </c>
      <c r="B248" s="1" t="s">
        <v>2630</v>
      </c>
      <c r="C248" s="1" t="s">
        <v>2647</v>
      </c>
      <c r="D248" s="1" t="s">
        <v>2424</v>
      </c>
      <c r="E248" s="1" t="s">
        <v>2648</v>
      </c>
      <c r="F248" s="1" t="s">
        <v>1829</v>
      </c>
      <c r="G248" s="1" t="s">
        <v>1576</v>
      </c>
      <c r="H248" s="1" t="s">
        <v>1369</v>
      </c>
      <c r="I248" s="1" t="s">
        <v>2649</v>
      </c>
      <c r="J248" s="1" t="s">
        <v>30</v>
      </c>
      <c r="K248" s="1" t="s">
        <v>2650</v>
      </c>
      <c r="L248" s="1" t="s">
        <v>2650</v>
      </c>
      <c r="M248" s="1" t="s">
        <v>1372</v>
      </c>
      <c r="N248" s="1" t="s">
        <v>1372</v>
      </c>
      <c r="O248" s="1" t="s">
        <v>1373</v>
      </c>
      <c r="P248" s="1" t="s">
        <v>1374</v>
      </c>
      <c r="Q248" s="1" t="s">
        <v>1375</v>
      </c>
      <c r="R248" s="1" t="s">
        <v>2651</v>
      </c>
      <c r="S248" s="1" t="s">
        <v>1377</v>
      </c>
      <c r="T248" s="1" t="s">
        <v>1378</v>
      </c>
      <c r="U248" s="1" t="s">
        <v>2429</v>
      </c>
      <c r="V248" s="1" t="s">
        <v>1404</v>
      </c>
    </row>
    <row r="249" s="1" customFormat="1" spans="1:22">
      <c r="A249" s="3">
        <v>28098986926</v>
      </c>
      <c r="B249" s="1" t="s">
        <v>2652</v>
      </c>
      <c r="C249" s="1" t="s">
        <v>2653</v>
      </c>
      <c r="D249" s="1" t="s">
        <v>2654</v>
      </c>
      <c r="E249" s="1" t="s">
        <v>2655</v>
      </c>
      <c r="F249" s="1" t="s">
        <v>1397</v>
      </c>
      <c r="G249" s="1" t="s">
        <v>1368</v>
      </c>
      <c r="H249" s="1" t="s">
        <v>1369</v>
      </c>
      <c r="I249" s="1" t="s">
        <v>2656</v>
      </c>
      <c r="J249" s="1" t="s">
        <v>30</v>
      </c>
      <c r="K249" s="1" t="s">
        <v>2657</v>
      </c>
      <c r="L249" s="1" t="s">
        <v>2657</v>
      </c>
      <c r="M249" s="1" t="s">
        <v>1372</v>
      </c>
      <c r="N249" s="1" t="s">
        <v>1372</v>
      </c>
      <c r="O249" s="1" t="s">
        <v>1373</v>
      </c>
      <c r="P249" s="1" t="s">
        <v>1374</v>
      </c>
      <c r="Q249" s="1" t="s">
        <v>1375</v>
      </c>
      <c r="R249" s="1" t="s">
        <v>2658</v>
      </c>
      <c r="S249" s="1" t="s">
        <v>1377</v>
      </c>
      <c r="T249" s="1" t="s">
        <v>1378</v>
      </c>
      <c r="U249" s="1" t="s">
        <v>1334</v>
      </c>
      <c r="V249" s="1" t="s">
        <v>1379</v>
      </c>
    </row>
    <row r="250" s="1" customFormat="1" spans="1:22">
      <c r="A250" s="3">
        <v>999228098973530</v>
      </c>
      <c r="B250" s="1" t="s">
        <v>2652</v>
      </c>
      <c r="C250" s="1" t="s">
        <v>2659</v>
      </c>
      <c r="D250" s="1" t="s">
        <v>1754</v>
      </c>
      <c r="E250" s="1" t="s">
        <v>2660</v>
      </c>
      <c r="F250" s="1" t="s">
        <v>1478</v>
      </c>
      <c r="G250" s="1" t="s">
        <v>1368</v>
      </c>
      <c r="H250" s="1" t="s">
        <v>1369</v>
      </c>
      <c r="I250" s="1" t="s">
        <v>2661</v>
      </c>
      <c r="J250" s="1" t="s">
        <v>30</v>
      </c>
      <c r="K250" s="1" t="s">
        <v>2662</v>
      </c>
      <c r="L250" s="1" t="s">
        <v>2662</v>
      </c>
      <c r="M250" s="1" t="s">
        <v>1372</v>
      </c>
      <c r="N250" s="1" t="s">
        <v>1372</v>
      </c>
      <c r="O250" s="1" t="s">
        <v>1373</v>
      </c>
      <c r="P250" s="1" t="s">
        <v>1374</v>
      </c>
      <c r="Q250" s="1" t="s">
        <v>1375</v>
      </c>
      <c r="R250" s="1" t="s">
        <v>2663</v>
      </c>
      <c r="S250" s="1" t="s">
        <v>1377</v>
      </c>
      <c r="T250" s="1" t="s">
        <v>1378</v>
      </c>
      <c r="U250" s="1" t="s">
        <v>1334</v>
      </c>
      <c r="V250" s="1" t="s">
        <v>1379</v>
      </c>
    </row>
    <row r="251" s="1" customFormat="1" spans="1:22">
      <c r="A251" s="3">
        <v>28094045022</v>
      </c>
      <c r="B251" s="1" t="s">
        <v>2652</v>
      </c>
      <c r="C251" s="1" t="s">
        <v>2664</v>
      </c>
      <c r="D251" s="1" t="s">
        <v>2552</v>
      </c>
      <c r="E251" s="1" t="s">
        <v>2665</v>
      </c>
      <c r="F251" s="1" t="s">
        <v>1364</v>
      </c>
      <c r="G251" s="1" t="s">
        <v>1368</v>
      </c>
      <c r="H251" s="1" t="s">
        <v>1369</v>
      </c>
      <c r="I251" s="1" t="s">
        <v>2666</v>
      </c>
      <c r="J251" s="1" t="s">
        <v>30</v>
      </c>
      <c r="K251" s="1" t="s">
        <v>2667</v>
      </c>
      <c r="L251" s="1" t="s">
        <v>2667</v>
      </c>
      <c r="M251" s="1" t="s">
        <v>1372</v>
      </c>
      <c r="N251" s="1" t="s">
        <v>1372</v>
      </c>
      <c r="O251" s="1" t="s">
        <v>1373</v>
      </c>
      <c r="P251" s="1" t="s">
        <v>1374</v>
      </c>
      <c r="Q251" s="1" t="s">
        <v>1375</v>
      </c>
      <c r="R251" s="1" t="s">
        <v>2668</v>
      </c>
      <c r="S251" s="1" t="s">
        <v>1377</v>
      </c>
      <c r="T251" s="1" t="s">
        <v>1378</v>
      </c>
      <c r="U251" s="1" t="s">
        <v>1334</v>
      </c>
      <c r="V251" s="1" t="s">
        <v>1379</v>
      </c>
    </row>
    <row r="252" s="1" customFormat="1" spans="1:22">
      <c r="A252" s="1" t="s">
        <v>2669</v>
      </c>
      <c r="B252" s="1" t="s">
        <v>2652</v>
      </c>
      <c r="C252" s="1" t="s">
        <v>2670</v>
      </c>
      <c r="D252" s="1" t="s">
        <v>1754</v>
      </c>
      <c r="E252" s="1" t="s">
        <v>2671</v>
      </c>
      <c r="F252" s="1" t="s">
        <v>1428</v>
      </c>
      <c r="G252" s="1" t="s">
        <v>1368</v>
      </c>
      <c r="H252" s="1" t="s">
        <v>1369</v>
      </c>
      <c r="I252" s="1" t="s">
        <v>1373</v>
      </c>
      <c r="J252" s="1" t="s">
        <v>2672</v>
      </c>
      <c r="K252" s="1" t="s">
        <v>1373</v>
      </c>
      <c r="L252" s="1" t="s">
        <v>1373</v>
      </c>
      <c r="M252" s="1" t="s">
        <v>1372</v>
      </c>
      <c r="N252" s="1" t="s">
        <v>1372</v>
      </c>
      <c r="O252" s="1" t="s">
        <v>1373</v>
      </c>
      <c r="P252" s="1" t="s">
        <v>1374</v>
      </c>
      <c r="Q252" s="1" t="s">
        <v>1375</v>
      </c>
      <c r="R252" s="1" t="s">
        <v>2673</v>
      </c>
      <c r="S252" s="1" t="s">
        <v>1377</v>
      </c>
      <c r="T252" s="1" t="s">
        <v>1378</v>
      </c>
      <c r="U252" s="1" t="s">
        <v>1334</v>
      </c>
      <c r="V252" s="1" t="s">
        <v>1379</v>
      </c>
    </row>
    <row r="253" s="1" customFormat="1" spans="1:22">
      <c r="A253" s="1" t="s">
        <v>2674</v>
      </c>
      <c r="B253" s="1" t="s">
        <v>2652</v>
      </c>
      <c r="C253" s="1" t="s">
        <v>2675</v>
      </c>
      <c r="D253" s="1" t="s">
        <v>1754</v>
      </c>
      <c r="E253" s="1" t="s">
        <v>2404</v>
      </c>
      <c r="F253" s="1" t="s">
        <v>1397</v>
      </c>
      <c r="G253" s="1" t="s">
        <v>1368</v>
      </c>
      <c r="H253" s="1" t="s">
        <v>1369</v>
      </c>
      <c r="I253" s="1" t="s">
        <v>1373</v>
      </c>
      <c r="J253" s="1" t="s">
        <v>2672</v>
      </c>
      <c r="K253" s="1" t="s">
        <v>1373</v>
      </c>
      <c r="L253" s="1" t="s">
        <v>1373</v>
      </c>
      <c r="M253" s="1" t="s">
        <v>1372</v>
      </c>
      <c r="N253" s="1" t="s">
        <v>1372</v>
      </c>
      <c r="O253" s="1" t="s">
        <v>1373</v>
      </c>
      <c r="P253" s="1" t="s">
        <v>1374</v>
      </c>
      <c r="Q253" s="1" t="s">
        <v>1375</v>
      </c>
      <c r="R253" s="1" t="s">
        <v>2676</v>
      </c>
      <c r="S253" s="1" t="s">
        <v>1377</v>
      </c>
      <c r="T253" s="1" t="s">
        <v>1378</v>
      </c>
      <c r="U253" s="1" t="s">
        <v>1334</v>
      </c>
      <c r="V253" s="1" t="s">
        <v>1379</v>
      </c>
    </row>
    <row r="254" s="1" customFormat="1" spans="1:22">
      <c r="A254" s="3">
        <v>999228073503896</v>
      </c>
      <c r="B254" s="1" t="s">
        <v>2677</v>
      </c>
      <c r="C254" s="1" t="s">
        <v>2678</v>
      </c>
      <c r="D254" s="1" t="s">
        <v>2223</v>
      </c>
      <c r="E254" s="1" t="s">
        <v>2679</v>
      </c>
      <c r="F254" s="1" t="s">
        <v>1364</v>
      </c>
      <c r="G254" s="1" t="s">
        <v>1368</v>
      </c>
      <c r="H254" s="1" t="s">
        <v>1369</v>
      </c>
      <c r="I254" s="1" t="s">
        <v>2680</v>
      </c>
      <c r="J254" s="1" t="s">
        <v>30</v>
      </c>
      <c r="K254" s="1" t="s">
        <v>2681</v>
      </c>
      <c r="L254" s="1" t="s">
        <v>2681</v>
      </c>
      <c r="M254" s="1" t="s">
        <v>1372</v>
      </c>
      <c r="N254" s="1" t="s">
        <v>1372</v>
      </c>
      <c r="O254" s="1" t="s">
        <v>1373</v>
      </c>
      <c r="P254" s="1" t="s">
        <v>1374</v>
      </c>
      <c r="Q254" s="1" t="s">
        <v>1375</v>
      </c>
      <c r="R254" s="1" t="s">
        <v>2682</v>
      </c>
      <c r="S254" s="1" t="s">
        <v>1377</v>
      </c>
      <c r="T254" s="1" t="s">
        <v>1378</v>
      </c>
      <c r="U254" s="1" t="s">
        <v>1334</v>
      </c>
      <c r="V254" s="1" t="s">
        <v>1539</v>
      </c>
    </row>
    <row r="255" s="1" customFormat="1" spans="1:22">
      <c r="A255" s="4">
        <v>9.99228008375266e+29</v>
      </c>
      <c r="B255" s="1" t="s">
        <v>2677</v>
      </c>
      <c r="C255" s="1" t="s">
        <v>2683</v>
      </c>
      <c r="D255" s="1" t="s">
        <v>1754</v>
      </c>
      <c r="E255" s="1" t="s">
        <v>2684</v>
      </c>
      <c r="F255" s="1" t="s">
        <v>1428</v>
      </c>
      <c r="G255" s="1" t="s">
        <v>1368</v>
      </c>
      <c r="H255" s="1" t="s">
        <v>1369</v>
      </c>
      <c r="I255" s="1" t="s">
        <v>1373</v>
      </c>
      <c r="J255" s="1" t="s">
        <v>2672</v>
      </c>
      <c r="K255" s="1" t="s">
        <v>1373</v>
      </c>
      <c r="L255" s="1" t="s">
        <v>1373</v>
      </c>
      <c r="M255" s="1" t="s">
        <v>1372</v>
      </c>
      <c r="N255" s="1" t="s">
        <v>1372</v>
      </c>
      <c r="O255" s="1" t="s">
        <v>1373</v>
      </c>
      <c r="P255" s="1" t="s">
        <v>1374</v>
      </c>
      <c r="Q255" s="1" t="s">
        <v>1375</v>
      </c>
      <c r="R255" s="1" t="s">
        <v>2685</v>
      </c>
      <c r="S255" s="1" t="s">
        <v>1377</v>
      </c>
      <c r="T255" s="1" t="s">
        <v>1378</v>
      </c>
      <c r="U255" s="1" t="s">
        <v>1334</v>
      </c>
      <c r="V255" s="1" t="s">
        <v>1379</v>
      </c>
    </row>
    <row r="256" s="1" customFormat="1" spans="1:22">
      <c r="A256" s="1" t="s">
        <v>2686</v>
      </c>
      <c r="B256" s="1" t="s">
        <v>2677</v>
      </c>
      <c r="C256" s="1" t="s">
        <v>2687</v>
      </c>
      <c r="D256" s="1" t="s">
        <v>1754</v>
      </c>
      <c r="E256" s="1" t="s">
        <v>2399</v>
      </c>
      <c r="F256" s="1" t="s">
        <v>1397</v>
      </c>
      <c r="G256" s="1" t="s">
        <v>1368</v>
      </c>
      <c r="H256" s="1" t="s">
        <v>1369</v>
      </c>
      <c r="I256" s="1" t="s">
        <v>1373</v>
      </c>
      <c r="J256" s="1" t="s">
        <v>2672</v>
      </c>
      <c r="K256" s="1" t="s">
        <v>1373</v>
      </c>
      <c r="L256" s="1" t="s">
        <v>1373</v>
      </c>
      <c r="M256" s="1" t="s">
        <v>1372</v>
      </c>
      <c r="N256" s="1" t="s">
        <v>1372</v>
      </c>
      <c r="O256" s="1" t="s">
        <v>1373</v>
      </c>
      <c r="P256" s="1" t="s">
        <v>1374</v>
      </c>
      <c r="Q256" s="1" t="s">
        <v>1375</v>
      </c>
      <c r="R256" s="1" t="s">
        <v>2688</v>
      </c>
      <c r="S256" s="1" t="s">
        <v>1377</v>
      </c>
      <c r="T256" s="1" t="s">
        <v>1378</v>
      </c>
      <c r="U256" s="1" t="s">
        <v>1334</v>
      </c>
      <c r="V256" s="1" t="s">
        <v>1379</v>
      </c>
    </row>
    <row r="257" s="1" customFormat="1" spans="1:22">
      <c r="A257" s="1" t="s">
        <v>2689</v>
      </c>
      <c r="B257" s="1" t="s">
        <v>2677</v>
      </c>
      <c r="C257" s="1" t="s">
        <v>2690</v>
      </c>
      <c r="D257" s="1" t="s">
        <v>1754</v>
      </c>
      <c r="E257" s="1" t="s">
        <v>1755</v>
      </c>
      <c r="F257" s="1" t="s">
        <v>1397</v>
      </c>
      <c r="G257" s="1" t="s">
        <v>1368</v>
      </c>
      <c r="H257" s="1" t="s">
        <v>1369</v>
      </c>
      <c r="I257" s="1" t="s">
        <v>1373</v>
      </c>
      <c r="J257" s="1" t="s">
        <v>2672</v>
      </c>
      <c r="K257" s="1" t="s">
        <v>1373</v>
      </c>
      <c r="L257" s="1" t="s">
        <v>1373</v>
      </c>
      <c r="M257" s="1" t="s">
        <v>1372</v>
      </c>
      <c r="N257" s="1" t="s">
        <v>1372</v>
      </c>
      <c r="O257" s="1" t="s">
        <v>1373</v>
      </c>
      <c r="P257" s="1" t="s">
        <v>1374</v>
      </c>
      <c r="Q257" s="1" t="s">
        <v>1375</v>
      </c>
      <c r="R257" s="1" t="s">
        <v>2691</v>
      </c>
      <c r="S257" s="1" t="s">
        <v>1377</v>
      </c>
      <c r="T257" s="1" t="s">
        <v>1378</v>
      </c>
      <c r="U257" s="1" t="s">
        <v>1334</v>
      </c>
      <c r="V257" s="1" t="s">
        <v>1379</v>
      </c>
    </row>
    <row r="258" s="1" customFormat="1" spans="1:22">
      <c r="A258" s="3">
        <v>999228013069290</v>
      </c>
      <c r="B258" s="1" t="s">
        <v>2692</v>
      </c>
      <c r="C258" s="1" t="s">
        <v>2693</v>
      </c>
      <c r="D258" s="1" t="s">
        <v>1708</v>
      </c>
      <c r="E258" s="1" t="s">
        <v>2694</v>
      </c>
      <c r="F258" s="1" t="s">
        <v>1576</v>
      </c>
      <c r="G258" s="1" t="s">
        <v>1364</v>
      </c>
      <c r="H258" s="1" t="s">
        <v>1369</v>
      </c>
      <c r="I258" s="1" t="s">
        <v>2695</v>
      </c>
      <c r="J258" s="1" t="s">
        <v>30</v>
      </c>
      <c r="K258" s="1" t="s">
        <v>2696</v>
      </c>
      <c r="L258" s="1" t="s">
        <v>2696</v>
      </c>
      <c r="M258" s="1" t="s">
        <v>1372</v>
      </c>
      <c r="N258" s="1" t="s">
        <v>1372</v>
      </c>
      <c r="O258" s="1" t="s">
        <v>1373</v>
      </c>
      <c r="P258" s="1" t="s">
        <v>1374</v>
      </c>
      <c r="Q258" s="1" t="s">
        <v>1375</v>
      </c>
      <c r="R258" s="1" t="s">
        <v>2697</v>
      </c>
      <c r="S258" s="1" t="s">
        <v>1377</v>
      </c>
      <c r="T258" s="1" t="s">
        <v>1378</v>
      </c>
      <c r="U258" s="1" t="s">
        <v>1334</v>
      </c>
      <c r="V258" s="1" t="s">
        <v>1379</v>
      </c>
    </row>
    <row r="259" s="1" customFormat="1" spans="1:22">
      <c r="A259" s="3">
        <v>999228008375266</v>
      </c>
      <c r="B259" s="1" t="s">
        <v>2692</v>
      </c>
      <c r="C259" s="1" t="s">
        <v>2698</v>
      </c>
      <c r="D259" s="1" t="s">
        <v>1754</v>
      </c>
      <c r="E259" s="1" t="s">
        <v>2684</v>
      </c>
      <c r="F259" s="1" t="s">
        <v>1428</v>
      </c>
      <c r="G259" s="1" t="s">
        <v>1368</v>
      </c>
      <c r="H259" s="1" t="s">
        <v>1369</v>
      </c>
      <c r="I259" s="1" t="s">
        <v>2699</v>
      </c>
      <c r="J259" s="1" t="s">
        <v>30</v>
      </c>
      <c r="K259" s="1" t="s">
        <v>2700</v>
      </c>
      <c r="L259" s="1" t="s">
        <v>2700</v>
      </c>
      <c r="M259" s="1" t="s">
        <v>1372</v>
      </c>
      <c r="N259" s="1" t="s">
        <v>1372</v>
      </c>
      <c r="O259" s="1" t="s">
        <v>1373</v>
      </c>
      <c r="P259" s="1" t="s">
        <v>1374</v>
      </c>
      <c r="Q259" s="1" t="s">
        <v>1375</v>
      </c>
      <c r="R259" s="1" t="s">
        <v>2701</v>
      </c>
      <c r="S259" s="1" t="s">
        <v>1377</v>
      </c>
      <c r="T259" s="1" t="s">
        <v>1378</v>
      </c>
      <c r="U259" s="1" t="s">
        <v>1334</v>
      </c>
      <c r="V259" s="1" t="s">
        <v>1379</v>
      </c>
    </row>
    <row r="260" s="1" customFormat="1" spans="1:22">
      <c r="A260" s="3">
        <v>999228007077446</v>
      </c>
      <c r="B260" s="1" t="s">
        <v>2692</v>
      </c>
      <c r="C260" s="1" t="s">
        <v>2702</v>
      </c>
      <c r="D260" s="1" t="s">
        <v>1754</v>
      </c>
      <c r="E260" s="1" t="s">
        <v>2671</v>
      </c>
      <c r="F260" s="1" t="s">
        <v>1428</v>
      </c>
      <c r="G260" s="1" t="s">
        <v>1368</v>
      </c>
      <c r="H260" s="1" t="s">
        <v>1369</v>
      </c>
      <c r="I260" s="1" t="s">
        <v>2703</v>
      </c>
      <c r="J260" s="1" t="s">
        <v>30</v>
      </c>
      <c r="K260" s="1" t="s">
        <v>2704</v>
      </c>
      <c r="L260" s="1" t="s">
        <v>2704</v>
      </c>
      <c r="M260" s="1" t="s">
        <v>1372</v>
      </c>
      <c r="N260" s="1" t="s">
        <v>1372</v>
      </c>
      <c r="O260" s="1" t="s">
        <v>1373</v>
      </c>
      <c r="P260" s="1" t="s">
        <v>1374</v>
      </c>
      <c r="Q260" s="1" t="s">
        <v>1375</v>
      </c>
      <c r="R260" s="1" t="s">
        <v>1634</v>
      </c>
      <c r="S260" s="1" t="s">
        <v>1377</v>
      </c>
      <c r="T260" s="1" t="s">
        <v>1378</v>
      </c>
      <c r="U260" s="1" t="s">
        <v>1334</v>
      </c>
      <c r="V260" s="1" t="s">
        <v>1379</v>
      </c>
    </row>
    <row r="261" s="1" customFormat="1" spans="1:22">
      <c r="A261" s="3">
        <v>999227996382787</v>
      </c>
      <c r="B261" s="1" t="s">
        <v>2692</v>
      </c>
      <c r="C261" s="1" t="s">
        <v>2705</v>
      </c>
      <c r="D261" s="1" t="s">
        <v>2552</v>
      </c>
      <c r="E261" s="1" t="s">
        <v>2706</v>
      </c>
      <c r="F261" s="1" t="s">
        <v>1397</v>
      </c>
      <c r="G261" s="1" t="s">
        <v>1364</v>
      </c>
      <c r="H261" s="1" t="s">
        <v>1369</v>
      </c>
      <c r="I261" s="1" t="s">
        <v>2707</v>
      </c>
      <c r="J261" s="1" t="s">
        <v>30</v>
      </c>
      <c r="K261" s="1" t="s">
        <v>2708</v>
      </c>
      <c r="L261" s="1" t="s">
        <v>2708</v>
      </c>
      <c r="M261" s="1" t="s">
        <v>1372</v>
      </c>
      <c r="N261" s="1" t="s">
        <v>1372</v>
      </c>
      <c r="O261" s="1" t="s">
        <v>1373</v>
      </c>
      <c r="P261" s="1" t="s">
        <v>1374</v>
      </c>
      <c r="Q261" s="1" t="s">
        <v>1375</v>
      </c>
      <c r="R261" s="1" t="s">
        <v>2709</v>
      </c>
      <c r="S261" s="1" t="s">
        <v>1377</v>
      </c>
      <c r="T261" s="1" t="s">
        <v>1378</v>
      </c>
      <c r="U261" s="1" t="s">
        <v>1334</v>
      </c>
      <c r="V261" s="1" t="s">
        <v>1379</v>
      </c>
    </row>
    <row r="262" s="1" customFormat="1" spans="1:22">
      <c r="A262" s="3">
        <v>999227977962327</v>
      </c>
      <c r="B262" s="1" t="s">
        <v>2710</v>
      </c>
      <c r="C262" s="1" t="s">
        <v>2711</v>
      </c>
      <c r="D262" s="1" t="s">
        <v>1754</v>
      </c>
      <c r="E262" s="1" t="s">
        <v>2712</v>
      </c>
      <c r="F262" s="1" t="s">
        <v>1428</v>
      </c>
      <c r="G262" s="1" t="s">
        <v>1368</v>
      </c>
      <c r="H262" s="1" t="s">
        <v>1369</v>
      </c>
      <c r="I262" s="1" t="s">
        <v>2713</v>
      </c>
      <c r="J262" s="1" t="s">
        <v>30</v>
      </c>
      <c r="K262" s="1" t="s">
        <v>2714</v>
      </c>
      <c r="L262" s="1" t="s">
        <v>2714</v>
      </c>
      <c r="M262" s="1" t="s">
        <v>1372</v>
      </c>
      <c r="N262" s="1" t="s">
        <v>1372</v>
      </c>
      <c r="O262" s="1" t="s">
        <v>1373</v>
      </c>
      <c r="P262" s="1" t="s">
        <v>1374</v>
      </c>
      <c r="Q262" s="1" t="s">
        <v>1375</v>
      </c>
      <c r="R262" s="1" t="s">
        <v>2715</v>
      </c>
      <c r="S262" s="1" t="s">
        <v>1377</v>
      </c>
      <c r="T262" s="1" t="s">
        <v>1378</v>
      </c>
      <c r="U262" s="1" t="s">
        <v>1334</v>
      </c>
      <c r="V262" s="1" t="s">
        <v>1379</v>
      </c>
    </row>
    <row r="263" s="1" customFormat="1" spans="1:22">
      <c r="A263" s="3">
        <v>27973604784</v>
      </c>
      <c r="B263" s="1" t="s">
        <v>2710</v>
      </c>
      <c r="C263" s="1" t="s">
        <v>2716</v>
      </c>
      <c r="D263" s="1" t="s">
        <v>1754</v>
      </c>
      <c r="E263" s="1" t="s">
        <v>2717</v>
      </c>
      <c r="F263" s="1" t="s">
        <v>1428</v>
      </c>
      <c r="G263" s="1" t="s">
        <v>1364</v>
      </c>
      <c r="H263" s="1" t="s">
        <v>1369</v>
      </c>
      <c r="I263" s="1" t="s">
        <v>2718</v>
      </c>
      <c r="J263" s="1" t="s">
        <v>30</v>
      </c>
      <c r="K263" s="1" t="s">
        <v>2719</v>
      </c>
      <c r="L263" s="1" t="s">
        <v>2719</v>
      </c>
      <c r="M263" s="1" t="s">
        <v>1372</v>
      </c>
      <c r="N263" s="1" t="s">
        <v>1372</v>
      </c>
      <c r="O263" s="1" t="s">
        <v>1373</v>
      </c>
      <c r="P263" s="1" t="s">
        <v>1374</v>
      </c>
      <c r="Q263" s="1" t="s">
        <v>1375</v>
      </c>
      <c r="R263" s="1" t="s">
        <v>2720</v>
      </c>
      <c r="S263" s="1" t="s">
        <v>1377</v>
      </c>
      <c r="T263" s="1" t="s">
        <v>1378</v>
      </c>
      <c r="U263" s="1" t="s">
        <v>1334</v>
      </c>
      <c r="V263" s="1" t="s">
        <v>1379</v>
      </c>
    </row>
    <row r="264" s="1" customFormat="1" spans="1:22">
      <c r="A264" s="3">
        <v>999227948421428</v>
      </c>
      <c r="B264" s="1" t="s">
        <v>2721</v>
      </c>
      <c r="C264" s="1" t="s">
        <v>2722</v>
      </c>
      <c r="D264" s="1" t="s">
        <v>2552</v>
      </c>
      <c r="E264" s="1" t="s">
        <v>2723</v>
      </c>
      <c r="F264" s="1" t="s">
        <v>1428</v>
      </c>
      <c r="G264" s="1" t="s">
        <v>1368</v>
      </c>
      <c r="H264" s="1" t="s">
        <v>1369</v>
      </c>
      <c r="I264" s="1" t="s">
        <v>2724</v>
      </c>
      <c r="J264" s="1" t="s">
        <v>30</v>
      </c>
      <c r="K264" s="1" t="s">
        <v>2725</v>
      </c>
      <c r="L264" s="1" t="s">
        <v>2726</v>
      </c>
      <c r="M264" s="1" t="s">
        <v>2727</v>
      </c>
      <c r="N264" s="1" t="s">
        <v>2728</v>
      </c>
      <c r="O264" s="1" t="s">
        <v>1373</v>
      </c>
      <c r="P264" s="1" t="s">
        <v>1374</v>
      </c>
      <c r="Q264" s="1" t="s">
        <v>1375</v>
      </c>
      <c r="R264" s="1" t="s">
        <v>2729</v>
      </c>
      <c r="S264" s="1" t="s">
        <v>1377</v>
      </c>
      <c r="T264" s="1" t="s">
        <v>1378</v>
      </c>
      <c r="U264" s="1" t="s">
        <v>1334</v>
      </c>
      <c r="V264" s="1" t="s">
        <v>1379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对账</vt:lpstr>
      <vt:lpstr>HOP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win11</dc:creator>
  <cp:lastModifiedBy>小郭</cp:lastModifiedBy>
  <dcterms:created xsi:type="dcterms:W3CDTF">2023-05-12T11:15:00Z</dcterms:created>
  <dcterms:modified xsi:type="dcterms:W3CDTF">2023-12-12T07:07:40Z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2052-12.1.0.15990</vt:lpwstr>
  </property>
</Properties>
</file>