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对账!$A$1:$L$226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<sst xmlns="http://schemas.openxmlformats.org/spreadsheetml/2006/main" count="10884" uniqueCount="2325">
  <si>
    <t>去哪儿网（天津）国际旅行社酒店预付对账单</t>
  </si>
  <si>
    <t>供应商名称：</t>
  </si>
  <si>
    <t>汇趣住国际</t>
  </si>
  <si>
    <t>结算周期：</t>
  </si>
  <si>
    <t>2023-12-04至2023-12-10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</si>
  <si>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</si>
  <si>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</si>
  <si>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</si>
  <si>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</si>
  <si>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</si>
  <si>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</si>
  <si>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</si>
  <si>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</si>
  <si>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</si>
  <si>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</si>
  <si>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</si>
  <si>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</si>
  <si>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</si>
  <si>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</si>
  <si>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</si>
  <si>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¥440,794.45</t>
  </si>
  <si>
    <t>¥209,656.96</t>
  </si>
  <si>
    <t>¥41,701.14</t>
  </si>
  <si>
    <t>-¥7,686.00</t>
  </si>
  <si>
    <t>¥181,337.35</t>
  </si>
  <si>
    <t>分类信息</t>
  </si>
  <si>
    <t>业务类型</t>
  </si>
  <si>
    <t>酒店预付（点击查看明细）</t>
  </si>
  <si>
    <t>¥189,023.35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</si>
  <si>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</si>
  <si>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</si>
  <si>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</si>
  <si>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</si>
  <si>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</si>
  <si>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</si>
  <si>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</si>
  <si>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</si>
  <si>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</si>
  <si>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</si>
  <si>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</si>
  <si>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</si>
  <si>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</si>
  <si>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</si>
  <si>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</si>
  <si>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</si>
  <si>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</si>
  <si>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</si>
  <si>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</si>
  <si>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</si>
  <si>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</si>
  <si>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</si>
  <si>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</si>
  <si>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</si>
  <si>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</si>
  <si>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</si>
  <si>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</si>
  <si>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</si>
  <si>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</si>
  <si>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</si>
  <si>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</si>
  <si>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</si>
  <si>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</si>
  <si>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</si>
  <si>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</si>
  <si>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</si>
  <si>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</si>
  <si>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</si>
  <si>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</si>
  <si>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</si>
  <si>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</si>
  <si>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</si>
  <si>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</si>
  <si>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</si>
  <si>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703554860048</t>
  </si>
  <si>
    <t>4303241</t>
  </si>
  <si>
    <t>酒店预付</t>
  </si>
  <si>
    <t>否</t>
  </si>
  <si>
    <t>普通</t>
  </si>
  <si>
    <t>880707685</t>
  </si>
  <si>
    <t>上野公园光芒酒店</t>
  </si>
  <si>
    <t>800000749</t>
  </si>
  <si>
    <t>JIA/YONG</t>
  </si>
  <si>
    <t>2023-11-22</t>
  </si>
  <si>
    <t>2023-12-02</t>
  </si>
  <si>
    <t>2023-12-04</t>
  </si>
  <si>
    <t>¥1,098.00</t>
  </si>
  <si>
    <t>¥106.00</t>
  </si>
  <si>
    <t>¥992.00</t>
  </si>
  <si>
    <t>hollywood twin room</t>
  </si>
  <si>
    <t>WEBSITE</t>
  </si>
  <si>
    <t>703518448348</t>
  </si>
  <si>
    <t>4086878</t>
  </si>
  <si>
    <t>889926901</t>
  </si>
  <si>
    <t>菲斯时尚酒店</t>
  </si>
  <si>
    <t>SONG/SYLVIA</t>
  </si>
  <si>
    <t>2023-10-17</t>
  </si>
  <si>
    <t>2023-12-03</t>
  </si>
  <si>
    <t>¥504.00</t>
  </si>
  <si>
    <t>¥90.00</t>
  </si>
  <si>
    <t>¥414.00</t>
  </si>
  <si>
    <t>Deluxe King</t>
  </si>
  <si>
    <t>703526732213</t>
  </si>
  <si>
    <t>4129425</t>
  </si>
  <si>
    <t>ZHANG/BO</t>
  </si>
  <si>
    <t>2023-10-25</t>
  </si>
  <si>
    <t>¥1,046.00</t>
  </si>
  <si>
    <t>¥214.00</t>
  </si>
  <si>
    <t>¥832.00</t>
  </si>
  <si>
    <t>Deluxe Twin</t>
  </si>
  <si>
    <t>703544130565</t>
  </si>
  <si>
    <t>4239034</t>
  </si>
  <si>
    <t>880711885</t>
  </si>
  <si>
    <t>台北时代寓所-希尔顿启缤精选酒店</t>
  </si>
  <si>
    <t>HUANG/BAOWEN|PU/YUXIN</t>
  </si>
  <si>
    <t>2023-11-12</t>
  </si>
  <si>
    <t>¥8,404.00</t>
  </si>
  <si>
    <t>¥1,048.00</t>
  </si>
  <si>
    <t>¥7,356.00</t>
  </si>
  <si>
    <t>King Guest Room</t>
  </si>
  <si>
    <t>703545112678</t>
  </si>
  <si>
    <t>4247388</t>
  </si>
  <si>
    <t>880644865</t>
  </si>
  <si>
    <t>香港九龙海逸君绰酒店</t>
  </si>
  <si>
    <t>SHIN/BORA</t>
  </si>
  <si>
    <t>2023-11-13</t>
  </si>
  <si>
    <t>¥2,590.00</t>
  </si>
  <si>
    <t>¥387.00</t>
  </si>
  <si>
    <t>¥2,203.00</t>
  </si>
  <si>
    <t>Superior Room</t>
  </si>
  <si>
    <t>703559781237</t>
  </si>
  <si>
    <t>4336444</t>
  </si>
  <si>
    <t>880713445</t>
  </si>
  <si>
    <t>天堂沙滩度假村</t>
  </si>
  <si>
    <t>WU/DI|DENG/QIN</t>
  </si>
  <si>
    <t>2023-11-27</t>
  </si>
  <si>
    <t>2023-12-01</t>
  </si>
  <si>
    <t>¥1,842.00</t>
  </si>
  <si>
    <t>¥114.00</t>
  </si>
  <si>
    <t>¥1,728.00</t>
  </si>
  <si>
    <t>deluxe one bedroom twin bed room</t>
  </si>
  <si>
    <t>703560965114</t>
  </si>
  <si>
    <t>4341434</t>
  </si>
  <si>
    <t>881570368</t>
  </si>
  <si>
    <t>吉隆坡 Jalan Pahang 万枫酒店</t>
  </si>
  <si>
    <t>CAI/HAIHUA|YU/ZHIBIN</t>
  </si>
  <si>
    <t>2023-11-28</t>
  </si>
  <si>
    <t>¥382.00</t>
  </si>
  <si>
    <t>¥42.00</t>
  </si>
  <si>
    <t>¥340.00</t>
  </si>
  <si>
    <t>Standard, Guest room, 1 King, City view</t>
  </si>
  <si>
    <t>703560616736</t>
  </si>
  <si>
    <t>4341478</t>
  </si>
  <si>
    <t>CHEN/YINGQI</t>
  </si>
  <si>
    <t>¥377.00</t>
  </si>
  <si>
    <t>¥40.00</t>
  </si>
  <si>
    <t>¥337.00</t>
  </si>
  <si>
    <t>Standard, Guest room, 2 Twins, City view</t>
  </si>
  <si>
    <t>703564079644</t>
  </si>
  <si>
    <t>4363350</t>
  </si>
  <si>
    <t>880751605</t>
  </si>
  <si>
    <t>KSL度假酒店</t>
  </si>
  <si>
    <t>li/ruiyun</t>
  </si>
  <si>
    <t>¥367.00</t>
  </si>
  <si>
    <t>¥54.00</t>
  </si>
  <si>
    <t>¥313.00</t>
  </si>
  <si>
    <t>Deluxe Twin Room</t>
  </si>
  <si>
    <t>703564442797</t>
  </si>
  <si>
    <t>4368394</t>
  </si>
  <si>
    <t>880668904</t>
  </si>
  <si>
    <t>香港富豪机场酒店</t>
  </si>
  <si>
    <t>WU/YINCAI</t>
  </si>
  <si>
    <t>¥1,159.00</t>
  </si>
  <si>
    <t>¥185.00</t>
  </si>
  <si>
    <t>¥925.00</t>
  </si>
  <si>
    <t>Double or Twin Superior</t>
  </si>
  <si>
    <t>¥49.00</t>
  </si>
  <si>
    <t>703563385519</t>
  </si>
  <si>
    <t>4359276</t>
  </si>
  <si>
    <t>880749796</t>
  </si>
  <si>
    <t>曼谷传承酒店</t>
  </si>
  <si>
    <t>YU/HANG</t>
  </si>
  <si>
    <t>¥286.00</t>
  </si>
  <si>
    <t>¥29.00</t>
  </si>
  <si>
    <t>¥244.00</t>
  </si>
  <si>
    <t>Premier Room</t>
  </si>
  <si>
    <t>¥13.00</t>
  </si>
  <si>
    <t>703565380673</t>
  </si>
  <si>
    <t>4369561</t>
  </si>
  <si>
    <t>880623190</t>
  </si>
  <si>
    <t>芭东湾公寓</t>
  </si>
  <si>
    <t>JIANG/JINCHAO</t>
  </si>
  <si>
    <t>¥544.00</t>
  </si>
  <si>
    <t>¥243.00</t>
  </si>
  <si>
    <t>¥301.00</t>
  </si>
  <si>
    <t>Grand Deluxe Room</t>
  </si>
  <si>
    <t>703565304516</t>
  </si>
  <si>
    <t>4369996</t>
  </si>
  <si>
    <t>880691659</t>
  </si>
  <si>
    <t>曼谷湄南河畔华美达广场酒店</t>
  </si>
  <si>
    <t>LI/HOUDE|LIU/WANGXIA</t>
  </si>
  <si>
    <t>¥695.00</t>
  </si>
  <si>
    <t>¥75.00</t>
  </si>
  <si>
    <t>¥620.00</t>
  </si>
  <si>
    <t>Deluxe Room With River View</t>
  </si>
  <si>
    <t>703548315233</t>
  </si>
  <si>
    <t>4263019</t>
  </si>
  <si>
    <t>880703671</t>
  </si>
  <si>
    <t>林德长滩岛酒店</t>
  </si>
  <si>
    <t>ZHANG/BO|ZHAO/ZHE</t>
  </si>
  <si>
    <t>2023-11-16</t>
  </si>
  <si>
    <t>¥2,451.00</t>
  </si>
  <si>
    <t>¥2,150.00</t>
  </si>
  <si>
    <t>Sea Room</t>
  </si>
  <si>
    <t>703566348343</t>
  </si>
  <si>
    <t>4377642</t>
  </si>
  <si>
    <t>889927534</t>
  </si>
  <si>
    <t>东京浅草 the b 酒店</t>
  </si>
  <si>
    <t>WANG/DANCHEN|ZHANG/SIYI</t>
  </si>
  <si>
    <t>2023-12-31</t>
  </si>
  <si>
    <t>2024-01-01</t>
  </si>
  <si>
    <t>¥1,136.00</t>
  </si>
  <si>
    <t>2023-12-04 16:48:53</t>
  </si>
  <si>
    <t>superiorior twin room</t>
  </si>
  <si>
    <t>703556905703</t>
  </si>
  <si>
    <t>4319514</t>
  </si>
  <si>
    <t>880766977</t>
  </si>
  <si>
    <t>东横INN-大阪心斋桥西</t>
  </si>
  <si>
    <t>ZHOU/TIANMIN</t>
  </si>
  <si>
    <t>2023-11-24</t>
  </si>
  <si>
    <t>2023-12-06</t>
  </si>
  <si>
    <t>2023-12-07</t>
  </si>
  <si>
    <t>¥413.00</t>
  </si>
  <si>
    <t>2023-12-04 16:57:40</t>
  </si>
  <si>
    <t>Standard Single Room</t>
  </si>
  <si>
    <t>703566546563</t>
  </si>
  <si>
    <t>4378353</t>
  </si>
  <si>
    <t>880734340</t>
  </si>
  <si>
    <t>首尔明洞相铁喜普乐吉酒店</t>
  </si>
  <si>
    <t>XU/MENGYAO|ZHANG/CHENGMING</t>
  </si>
  <si>
    <t>2023-12-30</t>
  </si>
  <si>
    <t>¥2,862.00</t>
  </si>
  <si>
    <t>2023-12-04 18:54:29</t>
  </si>
  <si>
    <t>Superior Double Room</t>
  </si>
  <si>
    <t>703560508106</t>
  </si>
  <si>
    <t>4338516</t>
  </si>
  <si>
    <t>880772380</t>
  </si>
  <si>
    <t>曼谷泰山酒店</t>
  </si>
  <si>
    <t>ZHANG/MINGYU</t>
  </si>
  <si>
    <t>2023-12-15</t>
  </si>
  <si>
    <t>2023-12-16</t>
  </si>
  <si>
    <t>¥262.00</t>
  </si>
  <si>
    <t>2023-12-04 20:46:55</t>
  </si>
  <si>
    <t>Superior Twin room</t>
  </si>
  <si>
    <t>703559344338</t>
  </si>
  <si>
    <t>4335996</t>
  </si>
  <si>
    <t>TAN/BILLY</t>
  </si>
  <si>
    <t>¥8,444.00</t>
  </si>
  <si>
    <t>¥4,144.00</t>
  </si>
  <si>
    <t>¥4,300.00</t>
  </si>
  <si>
    <t>703560217814</t>
  </si>
  <si>
    <t>4338158</t>
  </si>
  <si>
    <t>880730863</t>
  </si>
  <si>
    <t>渔人码头RIU广场酒店</t>
  </si>
  <si>
    <t>WANG/JIABEI</t>
  </si>
  <si>
    <t>¥2,466.00</t>
  </si>
  <si>
    <t>¥408.00</t>
  </si>
  <si>
    <t>¥2,058.00</t>
  </si>
  <si>
    <t>Deluxe Two Queen Room</t>
  </si>
  <si>
    <t>703528961069</t>
  </si>
  <si>
    <t>4139016</t>
  </si>
  <si>
    <t>880739923</t>
  </si>
  <si>
    <t>仙台日航都市酒店</t>
  </si>
  <si>
    <t>XING/SUHUA|YIN/XINGYE</t>
  </si>
  <si>
    <t>2023-10-27</t>
  </si>
  <si>
    <t>2023-12-05</t>
  </si>
  <si>
    <t>¥605.98</t>
  </si>
  <si>
    <t>¥104.98</t>
  </si>
  <si>
    <t>¥501.00</t>
  </si>
  <si>
    <t>Standard Twin Room, Smoking</t>
  </si>
  <si>
    <t>703566741969</t>
  </si>
  <si>
    <t>4375096</t>
  </si>
  <si>
    <t>880653664</t>
  </si>
  <si>
    <t>仁川君悦大酒店</t>
  </si>
  <si>
    <t>E/YANG|ZHANG/HUANRAN</t>
  </si>
  <si>
    <t>¥2,686.00</t>
  </si>
  <si>
    <t>¥260.00</t>
  </si>
  <si>
    <t>¥2,426.00</t>
  </si>
  <si>
    <t>Deluxe King Room</t>
  </si>
  <si>
    <t>703554896644</t>
  </si>
  <si>
    <t>4304100</t>
  </si>
  <si>
    <t>WANG/YAWEI|LI/SIYI</t>
  </si>
  <si>
    <t>¥1,575.00</t>
  </si>
  <si>
    <t>¥150.00</t>
  </si>
  <si>
    <t>¥1,425.00</t>
  </si>
  <si>
    <t>703530200752</t>
  </si>
  <si>
    <t>4150194</t>
  </si>
  <si>
    <t>880730182</t>
  </si>
  <si>
    <t>西铁INN新宿</t>
  </si>
  <si>
    <t>JIA/HAOLIN</t>
  </si>
  <si>
    <t>2023-10-29</t>
  </si>
  <si>
    <t>2023-12-29</t>
  </si>
  <si>
    <t>¥958.00</t>
  </si>
  <si>
    <t>2023-12-05 06:58:27</t>
  </si>
  <si>
    <t>Semi Double Room Smoking</t>
  </si>
  <si>
    <t>703535798984</t>
  </si>
  <si>
    <t>4180336</t>
  </si>
  <si>
    <t>880705669</t>
  </si>
  <si>
    <t>哥打京那巴鲁凯悦尚萃酒店</t>
  </si>
  <si>
    <t>XU/JIAWEN</t>
  </si>
  <si>
    <t>2023-11-03</t>
  </si>
  <si>
    <t>¥2,313.00</t>
  </si>
  <si>
    <t>¥348.00</t>
  </si>
  <si>
    <t>¥1,965.00</t>
  </si>
  <si>
    <t>1 KING BED</t>
  </si>
  <si>
    <t>703532278160</t>
  </si>
  <si>
    <t>4166208</t>
  </si>
  <si>
    <t>880735393</t>
  </si>
  <si>
    <t>历山酒店</t>
  </si>
  <si>
    <t>ZHANG/JIAQI</t>
  </si>
  <si>
    <t>2023-10-31</t>
  </si>
  <si>
    <t>¥9,054.00</t>
  </si>
  <si>
    <t>¥4,769.00</t>
  </si>
  <si>
    <t>¥4,285.00</t>
  </si>
  <si>
    <t>Heart City View Room (Connecting Rooms For 4 Persons)</t>
  </si>
  <si>
    <t>703538207600</t>
  </si>
  <si>
    <t>4203549</t>
  </si>
  <si>
    <t>ZHUO/XINYU|YANG/ZILING</t>
  </si>
  <si>
    <t>2023-11-06</t>
  </si>
  <si>
    <t>¥942.00</t>
  </si>
  <si>
    <t>¥166.00</t>
  </si>
  <si>
    <t>¥776.00</t>
  </si>
  <si>
    <t>Superior King Room</t>
  </si>
  <si>
    <t>703564443477</t>
  </si>
  <si>
    <t>4365338</t>
  </si>
  <si>
    <t>880714483</t>
  </si>
  <si>
    <t>吉隆坡柏威年酒店 · 悦榕管理</t>
  </si>
  <si>
    <t>GUO/PEIHAI</t>
  </si>
  <si>
    <t>¥3,441.00</t>
  </si>
  <si>
    <t>¥195.00</t>
  </si>
  <si>
    <t>¥3,246.00</t>
  </si>
  <si>
    <t>Double room, Twin beds</t>
  </si>
  <si>
    <t>703545905370</t>
  </si>
  <si>
    <t>4245968</t>
  </si>
  <si>
    <t>880762357</t>
  </si>
  <si>
    <t>札幌蒙特利埃德尔霍夫酒店</t>
  </si>
  <si>
    <t>ZHU/ZHILYU</t>
  </si>
  <si>
    <t>2023-12-26</t>
  </si>
  <si>
    <t>2023-12-27</t>
  </si>
  <si>
    <t>¥1,179.00</t>
  </si>
  <si>
    <t>2023-12-05 07:40:03</t>
  </si>
  <si>
    <t>single room non smoking</t>
  </si>
  <si>
    <t>703563765884</t>
  </si>
  <si>
    <t>4362087</t>
  </si>
  <si>
    <t>880735882</t>
  </si>
  <si>
    <t>沙美岛萨凯海滩度假村</t>
  </si>
  <si>
    <t>WANG/YU|WANG/LI</t>
  </si>
  <si>
    <t>¥1,526.00</t>
  </si>
  <si>
    <t>¥89.00</t>
  </si>
  <si>
    <t>¥1,437.00</t>
  </si>
  <si>
    <t>Deluxe Room</t>
  </si>
  <si>
    <t>703565714709</t>
  </si>
  <si>
    <t>4370992</t>
  </si>
  <si>
    <t>880646974</t>
  </si>
  <si>
    <t>维东酒店</t>
  </si>
  <si>
    <t>ZHOU/CHUBIN</t>
  </si>
  <si>
    <t>¥306.00</t>
  </si>
  <si>
    <t>¥36.00</t>
  </si>
  <si>
    <t>¥270.00</t>
  </si>
  <si>
    <t>superior double room</t>
  </si>
  <si>
    <t>703566841094</t>
  </si>
  <si>
    <t>4375793</t>
  </si>
  <si>
    <t>880775065</t>
  </si>
  <si>
    <t>曼谷阿玛瑞廊曼机场酒店</t>
  </si>
  <si>
    <t>LI/ANYING</t>
  </si>
  <si>
    <t>¥533.00</t>
  </si>
  <si>
    <t>¥55.00</t>
  </si>
  <si>
    <t>¥478.00</t>
  </si>
  <si>
    <t>Twin/Double room - De Luxe</t>
  </si>
  <si>
    <t>703566614993</t>
  </si>
  <si>
    <t>4377246</t>
  </si>
  <si>
    <t>DENG/JINYAN</t>
  </si>
  <si>
    <t>¥229.00</t>
  </si>
  <si>
    <t>¥315.00</t>
  </si>
  <si>
    <t>703566239410</t>
  </si>
  <si>
    <t>4376357</t>
  </si>
  <si>
    <t>703566051616</t>
  </si>
  <si>
    <t>4379164</t>
  </si>
  <si>
    <t>880714540</t>
  </si>
  <si>
    <t>普吉岛洲际丁索别墅度假村</t>
  </si>
  <si>
    <t>ZHANG/XIAOGAN|XU/DAPENG</t>
  </si>
  <si>
    <t>2023-12-20</t>
  </si>
  <si>
    <t>2023-12-23</t>
  </si>
  <si>
    <t>¥5,325.00</t>
  </si>
  <si>
    <t>2023-12-05 08:29:20</t>
  </si>
  <si>
    <t>2 Bedroom Corner Suite</t>
  </si>
  <si>
    <t>703567214212</t>
  </si>
  <si>
    <t>4381529</t>
  </si>
  <si>
    <t>2023-12-25</t>
  </si>
  <si>
    <t>¥8,855.00</t>
  </si>
  <si>
    <t>2023-12-05 10:14:48</t>
  </si>
  <si>
    <t>703567325919</t>
  </si>
  <si>
    <t>4382553</t>
  </si>
  <si>
    <t>880708471</t>
  </si>
  <si>
    <t>露樱Grand酒店 旭川站前</t>
  </si>
  <si>
    <t>YANG/YI|DI/QIXIAN</t>
  </si>
  <si>
    <t>2023-12-28</t>
  </si>
  <si>
    <t>¥640.00</t>
  </si>
  <si>
    <t>2023-12-05 13:01:19</t>
  </si>
  <si>
    <t>Standard Double bed Room Non Smoking</t>
  </si>
  <si>
    <t>703567224264</t>
  </si>
  <si>
    <t>4383170</t>
  </si>
  <si>
    <t>880762843</t>
  </si>
  <si>
    <t>JR札幌日航酒店</t>
  </si>
  <si>
    <t>Jo/Yeongguk</t>
  </si>
  <si>
    <t>¥1,699.00</t>
  </si>
  <si>
    <t>2023-12-05 15:05:05</t>
  </si>
  <si>
    <t>moderate single non smoking</t>
  </si>
  <si>
    <t>703567305994</t>
  </si>
  <si>
    <t>4383221</t>
  </si>
  <si>
    <t>881053894</t>
  </si>
  <si>
    <t>京都乌贝尔酒店</t>
  </si>
  <si>
    <t>TIAN/JUNYING|LI/QINGTAO</t>
  </si>
  <si>
    <t>2024-02-08</t>
  </si>
  <si>
    <t>2024-02-09</t>
  </si>
  <si>
    <t>¥626.00</t>
  </si>
  <si>
    <t>2023-12-05 17:51:15</t>
  </si>
  <si>
    <t>Twin Room</t>
  </si>
  <si>
    <t>703567511209</t>
  </si>
  <si>
    <t>4382841</t>
  </si>
  <si>
    <t>880756453</t>
  </si>
  <si>
    <t>三井花园酒店 大手町</t>
  </si>
  <si>
    <t>ZHU/CHEN|HAO/XINYAO|ZHU/XIAOHONG|NI/JIA</t>
  </si>
  <si>
    <t>2023-12-18</t>
  </si>
  <si>
    <t>¥6,240.00</t>
  </si>
  <si>
    <t>2023-12-05 22:00:01</t>
  </si>
  <si>
    <t>Moderate Double Room</t>
  </si>
  <si>
    <t>703557288933</t>
  </si>
  <si>
    <t>4320744</t>
  </si>
  <si>
    <t>DING/YISHENG</t>
  </si>
  <si>
    <t>2023-11-25</t>
  </si>
  <si>
    <t>¥3,000.00</t>
  </si>
  <si>
    <t>703568392350</t>
  </si>
  <si>
    <t>4387349</t>
  </si>
  <si>
    <t>880729933</t>
  </si>
  <si>
    <t>香港弥敦酒店</t>
  </si>
  <si>
    <t>GUO/HONG</t>
  </si>
  <si>
    <t>2023-12-09</t>
  </si>
  <si>
    <t>2023-12-10</t>
  </si>
  <si>
    <t>¥1,293.00</t>
  </si>
  <si>
    <t>2023-12-06 03:26:07</t>
  </si>
  <si>
    <t>Smart Twin Room</t>
  </si>
  <si>
    <t>703561869136</t>
  </si>
  <si>
    <t>4345770</t>
  </si>
  <si>
    <t>880752508</t>
  </si>
  <si>
    <t>REF京都八条口 by Vessel系列酒店</t>
  </si>
  <si>
    <t>ZOU/SONGFEI</t>
  </si>
  <si>
    <t>2023-11-29</t>
  </si>
  <si>
    <t>¥500.00</t>
  </si>
  <si>
    <t>¥50.00</t>
  </si>
  <si>
    <t>¥450.00</t>
  </si>
  <si>
    <t>[Non-Smoking]Standard Single room with shower booth</t>
  </si>
  <si>
    <t>703559929385</t>
  </si>
  <si>
    <t>4334910</t>
  </si>
  <si>
    <t>880686913</t>
  </si>
  <si>
    <t>京那巴鲁凯悦酒店</t>
  </si>
  <si>
    <t>WANG/YIBO</t>
  </si>
  <si>
    <t>¥1,875.00</t>
  </si>
  <si>
    <t>¥201.00</t>
  </si>
  <si>
    <t>¥1,674.00</t>
  </si>
  <si>
    <t>Room, 1 King Bed, City View</t>
  </si>
  <si>
    <t>703560310617</t>
  </si>
  <si>
    <t>4338007</t>
  </si>
  <si>
    <t>881328496</t>
  </si>
  <si>
    <t>迪士尼好莱坞酒店</t>
  </si>
  <si>
    <t>WANG/XINYUE|WANG/ZILUN</t>
  </si>
  <si>
    <t>¥1,803.00</t>
  </si>
  <si>
    <t>¥187.00</t>
  </si>
  <si>
    <t>¥1,616.00</t>
  </si>
  <si>
    <t>Standard Room</t>
  </si>
  <si>
    <t>703538260329</t>
  </si>
  <si>
    <t>4201054</t>
  </si>
  <si>
    <t>JING/WEN|JIANG/JING</t>
  </si>
  <si>
    <t>¥9,546.00</t>
  </si>
  <si>
    <t>¥2,130.00</t>
  </si>
  <si>
    <t>¥7,416.00</t>
  </si>
  <si>
    <t>Superior Harbourview Room</t>
  </si>
  <si>
    <t>703566767195</t>
  </si>
  <si>
    <t>4375528</t>
  </si>
  <si>
    <t>¥650.00</t>
  </si>
  <si>
    <t>¥74.00</t>
  </si>
  <si>
    <t>¥576.00</t>
  </si>
  <si>
    <t>703561202740</t>
  </si>
  <si>
    <t>4347874</t>
  </si>
  <si>
    <t>LI/JUN</t>
  </si>
  <si>
    <t>¥390.00</t>
  </si>
  <si>
    <t>¥58.00</t>
  </si>
  <si>
    <t>¥332.00</t>
  </si>
  <si>
    <t>703541922276</t>
  </si>
  <si>
    <t>4221589</t>
  </si>
  <si>
    <t>ZHANG/XIAOLI</t>
  </si>
  <si>
    <t>2023-11-09</t>
  </si>
  <si>
    <t>¥2,100.00</t>
  </si>
  <si>
    <t>¥228.00</t>
  </si>
  <si>
    <t>¥1,872.00</t>
  </si>
  <si>
    <t>703561353516</t>
  </si>
  <si>
    <t>4346738</t>
  </si>
  <si>
    <t>880669981</t>
  </si>
  <si>
    <t>曼谷素坤逸希尔顿酒店</t>
  </si>
  <si>
    <t>SHI/LINA</t>
  </si>
  <si>
    <t>¥3,180.00</t>
  </si>
  <si>
    <t>¥252.00</t>
  </si>
  <si>
    <t>¥2,928.00</t>
  </si>
  <si>
    <t>deluxe king bed room</t>
  </si>
  <si>
    <t>703565767836</t>
  </si>
  <si>
    <t>4371882</t>
  </si>
  <si>
    <t>880619215</t>
  </si>
  <si>
    <t>曼谷格雷斯酒店</t>
  </si>
  <si>
    <t>WU/PING</t>
  </si>
  <si>
    <t>¥307.00</t>
  </si>
  <si>
    <t>¥30.00</t>
  </si>
  <si>
    <t>¥277.00</t>
  </si>
  <si>
    <t>Economy Room</t>
  </si>
  <si>
    <t>703566218075</t>
  </si>
  <si>
    <t>4379646</t>
  </si>
  <si>
    <t>880758205</t>
  </si>
  <si>
    <t>帕肯斯普瑞姆酒店</t>
  </si>
  <si>
    <t>ZHANG/WEIDONG</t>
  </si>
  <si>
    <t>¥220.00</t>
  </si>
  <si>
    <t>¥26.00</t>
  </si>
  <si>
    <t>¥194.00</t>
  </si>
  <si>
    <t>Superior Double or Twin Room</t>
  </si>
  <si>
    <t>703566562261</t>
  </si>
  <si>
    <t>4380469</t>
  </si>
  <si>
    <t>¥308.00</t>
  </si>
  <si>
    <t>¥272.00</t>
  </si>
  <si>
    <t>703567201277</t>
  </si>
  <si>
    <t>4382443</t>
  </si>
  <si>
    <t>703568815338</t>
  </si>
  <si>
    <t>4388089</t>
  </si>
  <si>
    <t>880707592</t>
  </si>
  <si>
    <t>甲米传承酒店</t>
  </si>
  <si>
    <t>LI/SHANSHAN|DAI/KUNWEI</t>
  </si>
  <si>
    <t>2024-02-11</t>
  </si>
  <si>
    <t>¥1,976.00</t>
  </si>
  <si>
    <t>2023-12-06 11:06:43</t>
  </si>
  <si>
    <t>Superior room</t>
  </si>
  <si>
    <t>703568805368</t>
  </si>
  <si>
    <t>4388345</t>
  </si>
  <si>
    <t>880685887</t>
  </si>
  <si>
    <t>大阪心斋桥NEST酒店</t>
  </si>
  <si>
    <t>KITAJIMA/MASATO</t>
  </si>
  <si>
    <t>2023-12-13</t>
  </si>
  <si>
    <t>2023-12-14</t>
  </si>
  <si>
    <t>¥330.00</t>
  </si>
  <si>
    <t>2023-12-06 11:22:13</t>
  </si>
  <si>
    <t>single room-non smoking</t>
  </si>
  <si>
    <t>703567423281</t>
  </si>
  <si>
    <t>4386594</t>
  </si>
  <si>
    <t>894960897</t>
  </si>
  <si>
    <t>苏拉翁塞格兰德中心大酒店</t>
  </si>
  <si>
    <t>WEN/FEIHUA</t>
  </si>
  <si>
    <t>2023-12-08</t>
  </si>
  <si>
    <t>¥3,794.00</t>
  </si>
  <si>
    <t>2023-12-06 13:00:03</t>
  </si>
  <si>
    <t>Executive King Room</t>
  </si>
  <si>
    <t>703567965992</t>
  </si>
  <si>
    <t>4384975</t>
  </si>
  <si>
    <t>880757914</t>
  </si>
  <si>
    <t>卡马拉公主海滨酒店</t>
  </si>
  <si>
    <t>YAO/YUFEI</t>
  </si>
  <si>
    <t>¥798.00</t>
  </si>
  <si>
    <t>Pool View Room</t>
  </si>
  <si>
    <t>703568451048</t>
  </si>
  <si>
    <t>4388752</t>
  </si>
  <si>
    <t>894961035</t>
  </si>
  <si>
    <t>贝斯特韦斯特拉查达酒店</t>
  </si>
  <si>
    <t>ZHU/JINJIE|LIU/RI|QIAN/FENG</t>
  </si>
  <si>
    <t>¥1,458.00</t>
  </si>
  <si>
    <t>2023-12-06 13:29:01</t>
  </si>
  <si>
    <t>Superior Room 1 King Bed</t>
  </si>
  <si>
    <t>703568318083</t>
  </si>
  <si>
    <t>4389027</t>
  </si>
  <si>
    <t>880656085</t>
  </si>
  <si>
    <t>普吉岛阿玛瑞度假酒店</t>
  </si>
  <si>
    <t>XIA/JINGXUAN|XU/RI|XIA/CHENBIN</t>
  </si>
  <si>
    <t>¥22,272.00</t>
  </si>
  <si>
    <t>2023-12-06 14:08:07</t>
  </si>
  <si>
    <t>Superior King Room with Ocean View</t>
  </si>
  <si>
    <t>703568975966</t>
  </si>
  <si>
    <t>4389674</t>
  </si>
  <si>
    <t>880731439</t>
  </si>
  <si>
    <t>东京巨蛋酒店</t>
  </si>
  <si>
    <t>zhu/jiming</t>
  </si>
  <si>
    <t>2024-01-08</t>
  </si>
  <si>
    <t>2024-01-11</t>
  </si>
  <si>
    <t>¥2,745.00</t>
  </si>
  <si>
    <t>2023-12-06 15:21:07</t>
  </si>
  <si>
    <t>703568915976</t>
  </si>
  <si>
    <t>4389722</t>
  </si>
  <si>
    <t>889926412</t>
  </si>
  <si>
    <t>西河内凯悦酒店</t>
  </si>
  <si>
    <t>CHEN/RONGHUI</t>
  </si>
  <si>
    <t>¥3,272.00</t>
  </si>
  <si>
    <t>2023-12-06 15:38:57</t>
  </si>
  <si>
    <t>2 Bedrooms Suite with Kitchen</t>
  </si>
  <si>
    <t>703557628869</t>
  </si>
  <si>
    <t>4323751</t>
  </si>
  <si>
    <t>881044450</t>
  </si>
  <si>
    <t>陶尔米纳酒店</t>
  </si>
  <si>
    <t>LUO/SI</t>
  </si>
  <si>
    <t>2024-02-13</t>
  </si>
  <si>
    <t>2024-02-16</t>
  </si>
  <si>
    <t>¥1,422.00</t>
  </si>
  <si>
    <t>2023-12-06 15:49:30</t>
  </si>
  <si>
    <t>Single Room</t>
  </si>
  <si>
    <t>703568703847</t>
  </si>
  <si>
    <t>4390475</t>
  </si>
  <si>
    <t>880776574</t>
  </si>
  <si>
    <t>邦邦岛度假村</t>
  </si>
  <si>
    <t>FU/GUANGHUA|WU/HANGPING</t>
  </si>
  <si>
    <t>¥5,328.00</t>
  </si>
  <si>
    <t>2023-12-06 17:54:01</t>
  </si>
  <si>
    <t>water villa</t>
  </si>
  <si>
    <t>703554117083</t>
  </si>
  <si>
    <t>4300685</t>
  </si>
  <si>
    <t>880721497</t>
  </si>
  <si>
    <t>东京京王广场酒店</t>
  </si>
  <si>
    <t>MAI/XIUYUN|CHAN/CHIHOU</t>
  </si>
  <si>
    <t>2024-03-12</t>
  </si>
  <si>
    <t>2024-03-15</t>
  </si>
  <si>
    <t>¥4,101.00</t>
  </si>
  <si>
    <t>2023-12-06 19:13:44</t>
  </si>
  <si>
    <t>South Tower Plaza Superior Twin Room</t>
  </si>
  <si>
    <t>703568771427</t>
  </si>
  <si>
    <t>4391981</t>
  </si>
  <si>
    <t>880739926</t>
  </si>
  <si>
    <t>仙台华盛顿酒店</t>
  </si>
  <si>
    <t>ZHANG/QUNGLI</t>
  </si>
  <si>
    <t>2024-03-10</t>
  </si>
  <si>
    <t>2024-03-11</t>
  </si>
  <si>
    <t>¥461.00</t>
  </si>
  <si>
    <t>2023-12-06 21:22:23</t>
  </si>
  <si>
    <t>standard single room smoking</t>
  </si>
  <si>
    <t>703568378073</t>
  </si>
  <si>
    <t>4387786</t>
  </si>
  <si>
    <t>880712761</t>
  </si>
  <si>
    <t>济州格洛斯特酒店</t>
  </si>
  <si>
    <t>XU/YUJIE</t>
  </si>
  <si>
    <t>2023-12-11</t>
  </si>
  <si>
    <t>¥1,311.00</t>
  </si>
  <si>
    <t>2023-12-06 22:00:02</t>
  </si>
  <si>
    <t>Deluxe Twin bed room</t>
  </si>
  <si>
    <t>703568039538</t>
  </si>
  <si>
    <t>4392220</t>
  </si>
  <si>
    <t>LIN/YANXING|DENG/ANYAO</t>
  </si>
  <si>
    <t>2024-03-26</t>
  </si>
  <si>
    <t>2024-03-30</t>
  </si>
  <si>
    <t>¥3,268.00</t>
  </si>
  <si>
    <t>DOUBLE ROOM</t>
  </si>
  <si>
    <t>703568386971</t>
  </si>
  <si>
    <t>4391701</t>
  </si>
  <si>
    <t>880762609</t>
  </si>
  <si>
    <t>芭堤雅贝斯特韦斯特优质尼克森酒店-SHA认证</t>
  </si>
  <si>
    <t>KANG/ZHIBIN</t>
  </si>
  <si>
    <t>¥1,401.00</t>
  </si>
  <si>
    <t>2023-12-06 22:50:36</t>
  </si>
  <si>
    <t>703568716784</t>
  </si>
  <si>
    <t>4389696</t>
  </si>
  <si>
    <t>LIU/LONGHUI|XU/SHUN</t>
  </si>
  <si>
    <t>¥1,684.00</t>
  </si>
  <si>
    <t>2023-12-06 23:00:02</t>
  </si>
  <si>
    <t>One Bedroom Superior</t>
  </si>
  <si>
    <t>703568969567</t>
  </si>
  <si>
    <t>4392917</t>
  </si>
  <si>
    <t>880620880</t>
  </si>
  <si>
    <t>曼谷莎玛颜阿卡特酒店</t>
  </si>
  <si>
    <t>ZHANG/ZISHUO</t>
  </si>
  <si>
    <t>¥1,432.00</t>
  </si>
  <si>
    <t>2023-12-06 23:27:03</t>
  </si>
  <si>
    <t>703569707457</t>
  </si>
  <si>
    <t>4393398</t>
  </si>
  <si>
    <t>881890213</t>
  </si>
  <si>
    <t>札幌京急EX酒店</t>
  </si>
  <si>
    <t>Zhang/Menglu</t>
  </si>
  <si>
    <t>¥1,612.00</t>
  </si>
  <si>
    <t>2023-12-07 01:43:43</t>
  </si>
  <si>
    <t>Superior Twin Type-A, Non Smoking</t>
  </si>
  <si>
    <t>703544336702</t>
  </si>
  <si>
    <t>4244323</t>
  </si>
  <si>
    <t>880713355</t>
  </si>
  <si>
    <t>小樽豪华多米酒店</t>
  </si>
  <si>
    <t>XU/YAN|XU/JIAWEI</t>
  </si>
  <si>
    <t>¥1,406.00</t>
  </si>
  <si>
    <t>¥130.00</t>
  </si>
  <si>
    <t>¥1,276.00</t>
  </si>
  <si>
    <t>double bed room non smoking</t>
  </si>
  <si>
    <t>703562957508</t>
  </si>
  <si>
    <t>4354755</t>
  </si>
  <si>
    <t>880732516</t>
  </si>
  <si>
    <t>相铁FRESA INN 东新宿站前</t>
  </si>
  <si>
    <t>ZHANG/JIAJING|ZHOU/HAIFENG</t>
  </si>
  <si>
    <t>2023-11-30</t>
  </si>
  <si>
    <t>¥955.00</t>
  </si>
  <si>
    <t>¥95.00</t>
  </si>
  <si>
    <t>¥860.00</t>
  </si>
  <si>
    <t>Double Room Non Smoking</t>
  </si>
  <si>
    <t>703560017495</t>
  </si>
  <si>
    <t>4342720</t>
  </si>
  <si>
    <t>881346436</t>
  </si>
  <si>
    <t>东横INN-上野田原町站</t>
  </si>
  <si>
    <t>TANG/RONGRONG|LIANG/LIFANG</t>
  </si>
  <si>
    <t>¥1,928.00</t>
  </si>
  <si>
    <t>¥192.00</t>
  </si>
  <si>
    <t>¥1,736.00</t>
  </si>
  <si>
    <t>Economy Double</t>
  </si>
  <si>
    <t>703564435015</t>
  </si>
  <si>
    <t>4366697</t>
  </si>
  <si>
    <t>880728505</t>
  </si>
  <si>
    <t>钻石酒店</t>
  </si>
  <si>
    <t>DUAN/JIABIN</t>
  </si>
  <si>
    <t>¥56.00</t>
  </si>
  <si>
    <t>¥6.00</t>
  </si>
  <si>
    <t>Japanese Style Economy Single Room without Air Conditioning</t>
  </si>
  <si>
    <t>703566788439</t>
  </si>
  <si>
    <t>4377712</t>
  </si>
  <si>
    <t>880722412</t>
  </si>
  <si>
    <t>UNIZO旅馆-新大阪</t>
  </si>
  <si>
    <t>XU/WEIBO</t>
  </si>
  <si>
    <t>¥517.50</t>
  </si>
  <si>
    <t>¥53.50</t>
  </si>
  <si>
    <t>¥464.00</t>
  </si>
  <si>
    <t>Standard single Room</t>
  </si>
  <si>
    <t>703568554296</t>
  </si>
  <si>
    <t>4387370</t>
  </si>
  <si>
    <t>880756495</t>
  </si>
  <si>
    <t>东京东神田舒适酒店</t>
  </si>
  <si>
    <t>CHEN/YAN</t>
  </si>
  <si>
    <t>¥1,044.00</t>
  </si>
  <si>
    <t>¥304.00</t>
  </si>
  <si>
    <t>¥703.00</t>
  </si>
  <si>
    <t>2 Single Beds, Nonsmoking</t>
  </si>
  <si>
    <t>¥37.00</t>
  </si>
  <si>
    <t>703568971977</t>
  </si>
  <si>
    <t>4387916</t>
  </si>
  <si>
    <t>880667983</t>
  </si>
  <si>
    <t>济州岛通耶东酒店</t>
  </si>
  <si>
    <t>QIU/YI</t>
  </si>
  <si>
    <t>¥218.00</t>
  </si>
  <si>
    <t>¥33.00</t>
  </si>
  <si>
    <t>703555791924</t>
  </si>
  <si>
    <t>4308050</t>
  </si>
  <si>
    <t>880648951</t>
  </si>
  <si>
    <t>吉隆坡希尔顿花园酒店北店</t>
  </si>
  <si>
    <t>SHENG/HUI</t>
  </si>
  <si>
    <t>2023-11-23</t>
  </si>
  <si>
    <t>¥524.00</t>
  </si>
  <si>
    <t>¥468.00</t>
  </si>
  <si>
    <t>Queen Guest Room</t>
  </si>
  <si>
    <t>703563700525</t>
  </si>
  <si>
    <t>4357760</t>
  </si>
  <si>
    <t>880660813</t>
  </si>
  <si>
    <t>新加坡乌节市中心假日酒店 - IHG 旗下酒店</t>
  </si>
  <si>
    <t>HAO/CHENG</t>
  </si>
  <si>
    <t>¥5,644.00</t>
  </si>
  <si>
    <t>¥605.00</t>
  </si>
  <si>
    <t>¥5,039.00</t>
  </si>
  <si>
    <t>703566702980</t>
  </si>
  <si>
    <t>4374972</t>
  </si>
  <si>
    <t>¥289.00</t>
  </si>
  <si>
    <t>¥247.00</t>
  </si>
  <si>
    <t>Superior Twin Room</t>
  </si>
  <si>
    <t>703566743218</t>
  </si>
  <si>
    <t>4378109</t>
  </si>
  <si>
    <t>880693759</t>
  </si>
  <si>
    <t>珍拉丁皇家朱木屋</t>
  </si>
  <si>
    <t>WANG/MINGLI|ZUO/ZHIXIA</t>
  </si>
  <si>
    <t>¥370.00</t>
  </si>
  <si>
    <t>¥67.00</t>
  </si>
  <si>
    <t>¥303.00</t>
  </si>
  <si>
    <t>Twin Chalet</t>
  </si>
  <si>
    <t>703561721161</t>
  </si>
  <si>
    <t>4347840</t>
  </si>
  <si>
    <t>¥764.00</t>
  </si>
  <si>
    <t>¥84.00</t>
  </si>
  <si>
    <t>¥680.00</t>
  </si>
  <si>
    <t>703561868080</t>
  </si>
  <si>
    <t>4347828</t>
  </si>
  <si>
    <t>ZHAO/CONGCEN|NIE/BIAO</t>
  </si>
  <si>
    <t>¥754.00</t>
  </si>
  <si>
    <t>¥80.00</t>
  </si>
  <si>
    <t>¥674.00</t>
  </si>
  <si>
    <t>703561744029</t>
  </si>
  <si>
    <t>4347816</t>
  </si>
  <si>
    <t>703563572058</t>
  </si>
  <si>
    <t>4356311</t>
  </si>
  <si>
    <t>880621198</t>
  </si>
  <si>
    <t>洲至奢选曼谷新浩中央酒店</t>
  </si>
  <si>
    <t>CHEN/QIONGLAN|LIN/JINRONG|HUANG/YINGBIN</t>
  </si>
  <si>
    <t>¥4,256.00</t>
  </si>
  <si>
    <t>¥3,792.00</t>
  </si>
  <si>
    <t>standard Room</t>
  </si>
  <si>
    <t>703565953352</t>
  </si>
  <si>
    <t>4369422</t>
  </si>
  <si>
    <t>YANG/SHUZHI</t>
  </si>
  <si>
    <t>¥918.00</t>
  </si>
  <si>
    <t>¥108.00</t>
  </si>
  <si>
    <t>¥810.00</t>
  </si>
  <si>
    <t>703566538969</t>
  </si>
  <si>
    <t>4380125</t>
  </si>
  <si>
    <t>880758928</t>
  </si>
  <si>
    <t>达拉酒店</t>
  </si>
  <si>
    <t>XU/WEIGANG</t>
  </si>
  <si>
    <t>¥249.00</t>
  </si>
  <si>
    <t>Deluxe Twin Room Building 1</t>
  </si>
  <si>
    <t>703568562133</t>
  </si>
  <si>
    <t>4386984</t>
  </si>
  <si>
    <t>FANG/CHUPENG</t>
  </si>
  <si>
    <t>¥485.00</t>
  </si>
  <si>
    <t>¥91.00</t>
  </si>
  <si>
    <t>¥394.00</t>
  </si>
  <si>
    <t>703567960113</t>
  </si>
  <si>
    <t>4385333</t>
  </si>
  <si>
    <t>880690747</t>
  </si>
  <si>
    <t>曼谷飞越大酒店</t>
  </si>
  <si>
    <t>LI/TIANYU</t>
  </si>
  <si>
    <t>¥694.00</t>
  </si>
  <si>
    <t>¥152.00</t>
  </si>
  <si>
    <t>¥542.00</t>
  </si>
  <si>
    <t>double or twin deluxe</t>
  </si>
  <si>
    <t>703568297886</t>
  </si>
  <si>
    <t>4387205</t>
  </si>
  <si>
    <t>DENG/YUQING|PAN/JUNJIE</t>
  </si>
  <si>
    <t>703568963958</t>
  </si>
  <si>
    <t>4390414</t>
  </si>
  <si>
    <t>880711432</t>
  </si>
  <si>
    <t>西湖度假酒店</t>
  </si>
  <si>
    <t>MAI/YABAO</t>
  </si>
  <si>
    <t>¥1,330.00</t>
  </si>
  <si>
    <t>¥164.00</t>
  </si>
  <si>
    <t>¥1,166.00</t>
  </si>
  <si>
    <t>Executive Deluxe City View</t>
  </si>
  <si>
    <t>703563802141</t>
  </si>
  <si>
    <t>4358378</t>
  </si>
  <si>
    <t>881326585</t>
  </si>
  <si>
    <t>拉斯纳珍珠大酒店</t>
  </si>
  <si>
    <t>XIANG/LYIMEI|PAN/DAN</t>
  </si>
  <si>
    <t>¥1,340.00</t>
  </si>
  <si>
    <t>¥144.00</t>
  </si>
  <si>
    <t>¥1,196.00</t>
  </si>
  <si>
    <t>double deluxe room</t>
  </si>
  <si>
    <t>703567362962</t>
  </si>
  <si>
    <t>4380745</t>
  </si>
  <si>
    <t>880694923</t>
  </si>
  <si>
    <t>杜鸥酒店</t>
  </si>
  <si>
    <t>HUANG/XIANJU</t>
  </si>
  <si>
    <t>¥482.00</t>
  </si>
  <si>
    <t>¥101.00</t>
  </si>
  <si>
    <t>¥362.00</t>
  </si>
  <si>
    <t>Superior Single</t>
  </si>
  <si>
    <t>¥19.00</t>
  </si>
  <si>
    <t>703569126391</t>
  </si>
  <si>
    <t>4395409</t>
  </si>
  <si>
    <t>880666513</t>
  </si>
  <si>
    <t>利奥酒店</t>
  </si>
  <si>
    <t>HU/JIANGHAO</t>
  </si>
  <si>
    <t>2023-12-22</t>
  </si>
  <si>
    <t>2023-12-24</t>
  </si>
  <si>
    <t>¥1,640.00</t>
  </si>
  <si>
    <t>2023-12-07 14:45:14</t>
  </si>
  <si>
    <t>Superior Triple Room</t>
  </si>
  <si>
    <t>703569534557</t>
  </si>
  <si>
    <t>4395062</t>
  </si>
  <si>
    <t>880619374</t>
  </si>
  <si>
    <t>吉隆坡圣塔格兰德签名酒店</t>
  </si>
  <si>
    <t>YU/DONGHANG|WEN/DELONG</t>
  </si>
  <si>
    <t>¥1,197.00</t>
  </si>
  <si>
    <t>2023-12-07 15:00:36</t>
  </si>
  <si>
    <t>Deluxe Hollywood Twin Room</t>
  </si>
  <si>
    <t>703569175029</t>
  </si>
  <si>
    <t>4394763</t>
  </si>
  <si>
    <t>880725424</t>
  </si>
  <si>
    <t>首尔汝矣岛肯辛顿酒店</t>
  </si>
  <si>
    <t>LI/WANHANG</t>
  </si>
  <si>
    <t>2023-12-17</t>
  </si>
  <si>
    <t>¥2,472.00</t>
  </si>
  <si>
    <t>2023-12-07 16:44:41</t>
  </si>
  <si>
    <t>Deluxe Family Twin Room</t>
  </si>
  <si>
    <t>703569923618</t>
  </si>
  <si>
    <t>4396032</t>
  </si>
  <si>
    <t>880658752</t>
  </si>
  <si>
    <t>芭东艾希莉高地酒店公寓</t>
  </si>
  <si>
    <t>DENG/YAO|ZHANG/RUXUAN</t>
  </si>
  <si>
    <t>¥3,192.00</t>
  </si>
  <si>
    <t>2023-12-07 16:54:14</t>
  </si>
  <si>
    <t>two bedroom family suites</t>
  </si>
  <si>
    <t>703568375389</t>
  </si>
  <si>
    <t>4387684</t>
  </si>
  <si>
    <t>880754596</t>
  </si>
  <si>
    <t>滨海画廊度假村-卡查-卡利姆湾</t>
  </si>
  <si>
    <t>LI/ZHAOXUAN</t>
  </si>
  <si>
    <t>2024-01-15</t>
  </si>
  <si>
    <t>¥116.00</t>
  </si>
  <si>
    <t>2023-12-07 18:15:24</t>
  </si>
  <si>
    <t>Family Suite Smoking</t>
  </si>
  <si>
    <t>703569507500</t>
  </si>
  <si>
    <t>4397490</t>
  </si>
  <si>
    <t>880690774</t>
  </si>
  <si>
    <t>巨港哈珀阿斯顿酒店</t>
  </si>
  <si>
    <t>LYU/SHENKUAI</t>
  </si>
  <si>
    <t>¥773.00</t>
  </si>
  <si>
    <t>2023-12-07 19:58:55</t>
  </si>
  <si>
    <t>Junior Suite</t>
  </si>
  <si>
    <t>703569924936</t>
  </si>
  <si>
    <t>4397935</t>
  </si>
  <si>
    <t>YANG/ZHE|MA/ZHUANG</t>
  </si>
  <si>
    <t>¥2,532.00</t>
  </si>
  <si>
    <t>2023-12-07 21:09:40</t>
  </si>
  <si>
    <t>Premium King Room</t>
  </si>
  <si>
    <t>703569751467</t>
  </si>
  <si>
    <t>4395622</t>
  </si>
  <si>
    <t>880648897</t>
  </si>
  <si>
    <t>东京普米尔三井花园酒店神宫外苑</t>
  </si>
  <si>
    <t>TANG/PENG|CHEN/JIE</t>
  </si>
  <si>
    <t>¥11,864.00</t>
  </si>
  <si>
    <t>2023-12-07 22:00:03</t>
  </si>
  <si>
    <t>Moderate Twin Room</t>
  </si>
  <si>
    <t>703569486963</t>
  </si>
  <si>
    <t>4397933</t>
  </si>
  <si>
    <t>880733935</t>
  </si>
  <si>
    <t>巴淡阿斯顿法义公寓式酒店</t>
  </si>
  <si>
    <t>HUANG/HUA</t>
  </si>
  <si>
    <t>¥458.00</t>
  </si>
  <si>
    <t>2023-12-07 22:10:13</t>
  </si>
  <si>
    <t>Style Twin Studio</t>
  </si>
  <si>
    <t>703569097723</t>
  </si>
  <si>
    <t>4398525</t>
  </si>
  <si>
    <t>880678780</t>
  </si>
  <si>
    <t>永达大酒店</t>
  </si>
  <si>
    <t>LIU/SI|GAO/CHANGHAO</t>
  </si>
  <si>
    <t>2024-02-05</t>
  </si>
  <si>
    <t>¥2,145.00</t>
  </si>
  <si>
    <t>2023-12-07 22:20:29</t>
  </si>
  <si>
    <t>703548410358</t>
  </si>
  <si>
    <t>4263210</t>
  </si>
  <si>
    <t>880762360</t>
  </si>
  <si>
    <t>三井花园饭店札幌</t>
  </si>
  <si>
    <t>LIN/YUYANG|XIE/SHUCHENG</t>
  </si>
  <si>
    <t>¥1,512.00</t>
  </si>
  <si>
    <t>¥552.00</t>
  </si>
  <si>
    <t>¥960.00</t>
  </si>
  <si>
    <t>Moderate Double Room, Non Smoking (2 beds)</t>
  </si>
  <si>
    <t>703564840424</t>
  </si>
  <si>
    <t>4367540</t>
  </si>
  <si>
    <t>881888305</t>
  </si>
  <si>
    <t>东京湾凯悦酒店</t>
  </si>
  <si>
    <t>WANG/GUAN</t>
  </si>
  <si>
    <t>¥3,830.00</t>
  </si>
  <si>
    <t>¥396.00</t>
  </si>
  <si>
    <t>¥3,434.00</t>
  </si>
  <si>
    <t>2 TWIN BED (2 PAX) -STANDARD</t>
  </si>
  <si>
    <t>703568055549</t>
  </si>
  <si>
    <t>4391192</t>
  </si>
  <si>
    <t>880675549</t>
  </si>
  <si>
    <t>东京银座休雷克盖特酒店</t>
  </si>
  <si>
    <t>XU/JIANUO|NIU/YAN</t>
  </si>
  <si>
    <t>¥5,104.00</t>
  </si>
  <si>
    <t>¥547.00</t>
  </si>
  <si>
    <t>¥4,557.00</t>
  </si>
  <si>
    <t>Luxe King Room-Smoking</t>
  </si>
  <si>
    <t>703530633086</t>
  </si>
  <si>
    <t>4152993</t>
  </si>
  <si>
    <t>880653979</t>
  </si>
  <si>
    <t>哥打京那巴鲁阁蓝帝酒店</t>
  </si>
  <si>
    <t>LI/PING|SU/QUNFANG</t>
  </si>
  <si>
    <t>¥2,064.00</t>
  </si>
  <si>
    <t>¥368.00</t>
  </si>
  <si>
    <t>¥1,696.00</t>
  </si>
  <si>
    <t>703538613330</t>
  </si>
  <si>
    <t>4202922</t>
  </si>
  <si>
    <t>881570365</t>
  </si>
  <si>
    <t>莱恩酒店</t>
  </si>
  <si>
    <t>Zhong/Jingwen|Lyu/Chenxue|Xia/Yuhan|Gou/Tianli|Wang/Zihui|Wang/Ziwei</t>
  </si>
  <si>
    <t>¥2,046.00</t>
  </si>
  <si>
    <t>¥204.00</t>
  </si>
  <si>
    <t>Superior Twin</t>
  </si>
  <si>
    <t>703554877467</t>
  </si>
  <si>
    <t>4306443</t>
  </si>
  <si>
    <t>CHEN/QIAN|TONG/YAN</t>
  </si>
  <si>
    <t>¥978.00</t>
  </si>
  <si>
    <t>¥105.00</t>
  </si>
  <si>
    <t>¥873.00</t>
  </si>
  <si>
    <t>2 TWIN BEDS, SEA VIEW</t>
  </si>
  <si>
    <t>703564105303</t>
  </si>
  <si>
    <t>4368877</t>
  </si>
  <si>
    <t>LIU/MINGHAO</t>
  </si>
  <si>
    <t>¥124.00</t>
  </si>
  <si>
    <t>703562397986</t>
  </si>
  <si>
    <t>4355242</t>
  </si>
  <si>
    <t>880684591</t>
  </si>
  <si>
    <t>澳门威尼斯人</t>
  </si>
  <si>
    <t>LIU/DONG</t>
  </si>
  <si>
    <t>¥1,829.00</t>
  </si>
  <si>
    <t>¥211.00</t>
  </si>
  <si>
    <t>¥1,618.00</t>
  </si>
  <si>
    <t>Royale Deluxe Suite - One King Bed</t>
  </si>
  <si>
    <t>703570217200</t>
  </si>
  <si>
    <t>4399594</t>
  </si>
  <si>
    <t>880713433</t>
  </si>
  <si>
    <t>曼谷素坤逸 4 巷宜必思尚品酒店</t>
  </si>
  <si>
    <t>LIU/HUI|FENG/YANYU</t>
  </si>
  <si>
    <t>2023-12-08 07:30:09</t>
  </si>
  <si>
    <t>Standard Room with 1 Queen Bed</t>
  </si>
  <si>
    <t>703568479179</t>
  </si>
  <si>
    <t>4386990</t>
  </si>
  <si>
    <t>LI/TINGYI</t>
  </si>
  <si>
    <t>¥518.00</t>
  </si>
  <si>
    <t>¥93.00</t>
  </si>
  <si>
    <t>¥425.00</t>
  </si>
  <si>
    <t>703568723720</t>
  </si>
  <si>
    <t>4389149</t>
  </si>
  <si>
    <t>JINWEI/CHU</t>
  </si>
  <si>
    <t>703570249848</t>
  </si>
  <si>
    <t>4399944</t>
  </si>
  <si>
    <t>2023-12-08 07:35:46</t>
  </si>
  <si>
    <t>703568075086</t>
  </si>
  <si>
    <t>4390162</t>
  </si>
  <si>
    <t>880629748</t>
  </si>
  <si>
    <t>香港金域假日酒店</t>
  </si>
  <si>
    <t>TIAN/TIAN</t>
  </si>
  <si>
    <t>¥1,590.00</t>
  </si>
  <si>
    <t>¥196.00</t>
  </si>
  <si>
    <t>¥1,394.00</t>
  </si>
  <si>
    <t>Deluxe King Bed Room</t>
  </si>
  <si>
    <t>703569623211</t>
  </si>
  <si>
    <t>4398248</t>
  </si>
  <si>
    <t>881327950</t>
  </si>
  <si>
    <t>金乃竹 仙石原</t>
  </si>
  <si>
    <t>LIU/KAIMING</t>
  </si>
  <si>
    <t>¥12,041.00</t>
  </si>
  <si>
    <t>2023-12-08 07:56:25</t>
  </si>
  <si>
    <t>Deluxe Suite with Open-Air Bath "KIRAMEKI"</t>
  </si>
  <si>
    <t>703538784253</t>
  </si>
  <si>
    <t>4202577</t>
  </si>
  <si>
    <t>880742356</t>
  </si>
  <si>
    <t>华马克汤姆森酒店</t>
  </si>
  <si>
    <t>YANG/YANG</t>
  </si>
  <si>
    <t>¥223.00</t>
  </si>
  <si>
    <t>¥22.00</t>
  </si>
  <si>
    <t>703538492271</t>
  </si>
  <si>
    <t>4202183</t>
  </si>
  <si>
    <t>FAN/DONGXU|LI/SUPING</t>
  </si>
  <si>
    <t>703562985232</t>
  </si>
  <si>
    <t>4352981</t>
  </si>
  <si>
    <t>880644328</t>
  </si>
  <si>
    <t>曼谷拉差达宜必思尚品酒店</t>
  </si>
  <si>
    <t>LIU/YAN|MAK/YIUSANG</t>
  </si>
  <si>
    <t>¥1,434.90</t>
  </si>
  <si>
    <t>¥124.90</t>
  </si>
  <si>
    <t>¥1,310.00</t>
  </si>
  <si>
    <t>Standard Queen Room</t>
  </si>
  <si>
    <t>703565704300</t>
  </si>
  <si>
    <t>4372451</t>
  </si>
  <si>
    <t>NONE/JAMTSHO</t>
  </si>
  <si>
    <t>¥1,860.00</t>
  </si>
  <si>
    <t>¥180.00</t>
  </si>
  <si>
    <t>¥1,680.00</t>
  </si>
  <si>
    <t>703565703192</t>
  </si>
  <si>
    <t>4372413</t>
  </si>
  <si>
    <t>CHOJAY/SHERAB</t>
  </si>
  <si>
    <t>703565437568</t>
  </si>
  <si>
    <t>4372458</t>
  </si>
  <si>
    <t>DUPCHU/TSHERING</t>
  </si>
  <si>
    <t>703566015299</t>
  </si>
  <si>
    <t>4376940</t>
  </si>
  <si>
    <t>880632997</t>
  </si>
  <si>
    <t>曼谷索伊松维亚智选假日酒店</t>
  </si>
  <si>
    <t>YANG/JIEMING</t>
  </si>
  <si>
    <t>¥400.00</t>
  </si>
  <si>
    <t>¥360.00</t>
  </si>
  <si>
    <t>703568921131</t>
  </si>
  <si>
    <t>4388022</t>
  </si>
  <si>
    <t>WANG/TIANQI</t>
  </si>
  <si>
    <t>703567984946</t>
  </si>
  <si>
    <t>4386208</t>
  </si>
  <si>
    <t>880678204</t>
  </si>
  <si>
    <t>普吉岛兰草度假酒店</t>
  </si>
  <si>
    <t>LIU/MULIN|SUN/PENGYU</t>
  </si>
  <si>
    <t>¥1,296.00</t>
  </si>
  <si>
    <t>¥134.00</t>
  </si>
  <si>
    <t>¥1,162.00</t>
  </si>
  <si>
    <t>703569767381</t>
  </si>
  <si>
    <t>4397488</t>
  </si>
  <si>
    <t>TENG/JIUYANG</t>
  </si>
  <si>
    <t>¥684.00</t>
  </si>
  <si>
    <t>703568536683</t>
  </si>
  <si>
    <t>4392548</t>
  </si>
  <si>
    <t>880697908</t>
  </si>
  <si>
    <t>铂尔曼普吉岛卡隆海滩度假酒店</t>
  </si>
  <si>
    <t>CHEN/SHUAI|LUO/ZUAN</t>
  </si>
  <si>
    <t>¥917.00</t>
  </si>
  <si>
    <t>¥97.00</t>
  </si>
  <si>
    <t>¥820.00</t>
  </si>
  <si>
    <t>Superior Twin Room with Garden View</t>
  </si>
  <si>
    <t>703559900909</t>
  </si>
  <si>
    <t>4332378</t>
  </si>
  <si>
    <t>889928137</t>
  </si>
  <si>
    <t>阿尔卑斯布里克高级酒店</t>
  </si>
  <si>
    <t>XIONG/BUYIWEI</t>
  </si>
  <si>
    <t>¥2,314.00</t>
  </si>
  <si>
    <t>2023-12-08 08:23:04</t>
  </si>
  <si>
    <t>STANDARD DOUBLE</t>
  </si>
  <si>
    <t>703570926493</t>
  </si>
  <si>
    <t>4400323</t>
  </si>
  <si>
    <t>880713427</t>
  </si>
  <si>
    <t>曼谷素坤逸 4 巷诺富特酒店</t>
  </si>
  <si>
    <t>YANG/WEI</t>
  </si>
  <si>
    <t>¥1,554.00</t>
  </si>
  <si>
    <t>2023-12-08 11:52:46</t>
  </si>
  <si>
    <t>Deluxe double Room</t>
  </si>
  <si>
    <t>703570758922</t>
  </si>
  <si>
    <t>4401065</t>
  </si>
  <si>
    <t>880665424</t>
  </si>
  <si>
    <t>VIA INN 新宿 JR 西日本集团</t>
  </si>
  <si>
    <t>HU/AIXING|WANG/YINGJUE</t>
  </si>
  <si>
    <t>2024-01-04</t>
  </si>
  <si>
    <t>¥2,328.00</t>
  </si>
  <si>
    <t>2023-12-08 13:03:53</t>
  </si>
  <si>
    <t>Semi double Room, Non Smoking</t>
  </si>
  <si>
    <t>703570870546</t>
  </si>
  <si>
    <t>4401080</t>
  </si>
  <si>
    <t>880734970</t>
  </si>
  <si>
    <t>东横INN-池袋北口1号</t>
  </si>
  <si>
    <t>CHENG/QIN</t>
  </si>
  <si>
    <t>¥582.00</t>
  </si>
  <si>
    <t>2023-12-08 13:04:41</t>
  </si>
  <si>
    <t>&lt;Non-Smoking&gt; Twin room</t>
  </si>
  <si>
    <t>703570939124</t>
  </si>
  <si>
    <t>4401078</t>
  </si>
  <si>
    <t>WANG/GENFA|LIU/LINGLI</t>
  </si>
  <si>
    <t>2023-12-08 13:05:01</t>
  </si>
  <si>
    <t>703570177741</t>
  </si>
  <si>
    <t>4401583</t>
  </si>
  <si>
    <t>880678642</t>
  </si>
  <si>
    <t>新加坡瑞吉酒店</t>
  </si>
  <si>
    <t>CHEN/DI</t>
  </si>
  <si>
    <t>¥5,225.00</t>
  </si>
  <si>
    <t>2023-12-08 14:46:11</t>
  </si>
  <si>
    <t>Suite, 1 Bedroom, Non Smoking</t>
  </si>
  <si>
    <t>703570293390</t>
  </si>
  <si>
    <t>4401782</t>
  </si>
  <si>
    <t>880624639</t>
  </si>
  <si>
    <t>吉隆坡大华酒店，傲途格精选酒店</t>
  </si>
  <si>
    <t>hu/beihan</t>
  </si>
  <si>
    <t>2023-12-12</t>
  </si>
  <si>
    <t>¥1,426.00</t>
  </si>
  <si>
    <t>2023-12-08 16:08:02</t>
  </si>
  <si>
    <t>Deluxe King Room Tower Wing</t>
  </si>
  <si>
    <t>703570482011</t>
  </si>
  <si>
    <t>4401292</t>
  </si>
  <si>
    <t>880777738</t>
  </si>
  <si>
    <t>察殿曼谷大酒店</t>
  </si>
  <si>
    <t>ZHAO/YONGLAI</t>
  </si>
  <si>
    <t>¥3,842.00</t>
  </si>
  <si>
    <t>2023-12-08 21:43:38</t>
  </si>
  <si>
    <t>Premier King bed Room</t>
  </si>
  <si>
    <t>703565739224</t>
  </si>
  <si>
    <t>4369569</t>
  </si>
  <si>
    <t>880625200</t>
  </si>
  <si>
    <t>云霄塔娱乐场酒店</t>
  </si>
  <si>
    <t>TONG/POONYUENYU</t>
  </si>
  <si>
    <t>¥280.00</t>
  </si>
  <si>
    <t>¥52.00</t>
  </si>
  <si>
    <t>¥216.00</t>
  </si>
  <si>
    <t>Select 2 Queens Room</t>
  </si>
  <si>
    <t>¥12.00</t>
  </si>
  <si>
    <t>703550757738</t>
  </si>
  <si>
    <t>4273234</t>
  </si>
  <si>
    <t>880690531</t>
  </si>
  <si>
    <t>浅草微笑酒店</t>
  </si>
  <si>
    <t>ZHANG/JINGLING</t>
  </si>
  <si>
    <t>2023-11-18</t>
  </si>
  <si>
    <t>¥912.00</t>
  </si>
  <si>
    <t>¥85.00</t>
  </si>
  <si>
    <t>¥827.00</t>
  </si>
  <si>
    <t>703544441344</t>
  </si>
  <si>
    <t>4239366</t>
  </si>
  <si>
    <t>881884120</t>
  </si>
  <si>
    <t>森塔加斯奥茨卡经济型酒店</t>
  </si>
  <si>
    <t>JIANG/QIAN</t>
  </si>
  <si>
    <t>¥328.00</t>
  </si>
  <si>
    <t>¥299.00</t>
  </si>
  <si>
    <t>703562946606</t>
  </si>
  <si>
    <t>4351885</t>
  </si>
  <si>
    <t>880772662</t>
  </si>
  <si>
    <t>东急STAY新宿东区</t>
  </si>
  <si>
    <t>HUANG/CONGJIE</t>
  </si>
  <si>
    <t>¥1,181.00</t>
  </si>
  <si>
    <t>¥142.00</t>
  </si>
  <si>
    <t>¥1,039.00</t>
  </si>
  <si>
    <t>Comfort Double Room with desk</t>
  </si>
  <si>
    <t>703554204929</t>
  </si>
  <si>
    <t>4304145</t>
  </si>
  <si>
    <t>880733368</t>
  </si>
  <si>
    <t>东京椿山庄酒店</t>
  </si>
  <si>
    <t>LIU/YARUI|ZHANG/AIWU|YAN/MENGZHU|ZHANG/XIAOMANG</t>
  </si>
  <si>
    <t>¥11,396.00</t>
  </si>
  <si>
    <t>¥1,132.00</t>
  </si>
  <si>
    <t>¥10,264.00</t>
  </si>
  <si>
    <t>twin prime superiorior city view</t>
  </si>
  <si>
    <t>703531573775</t>
  </si>
  <si>
    <t>4156957</t>
  </si>
  <si>
    <t>880732816</t>
  </si>
  <si>
    <t>东京两国Dai-Ichi酒店</t>
  </si>
  <si>
    <t>SHEN/HUIYING</t>
  </si>
  <si>
    <t>2023-10-30</t>
  </si>
  <si>
    <t>¥1,508.00</t>
  </si>
  <si>
    <t>¥132.00</t>
  </si>
  <si>
    <t>¥1,376.00</t>
  </si>
  <si>
    <t>smoking skytree view modelate twin a</t>
  </si>
  <si>
    <t>703569760851</t>
  </si>
  <si>
    <t>4394777</t>
  </si>
  <si>
    <t>880619551</t>
  </si>
  <si>
    <t>大阪本町 都城市酒店</t>
  </si>
  <si>
    <t>XU/WENZHU|LIU/XITONG</t>
  </si>
  <si>
    <t>¥2,486.00</t>
  </si>
  <si>
    <t>¥753.00</t>
  </si>
  <si>
    <t>¥1,733.00</t>
  </si>
  <si>
    <t>Standard Floor Superior Hollywood Twin Room (3-14 Floor)</t>
  </si>
  <si>
    <t>703570352210</t>
  </si>
  <si>
    <t>4399950</t>
  </si>
  <si>
    <t>880727512</t>
  </si>
  <si>
    <t>横滨Navios酒店</t>
  </si>
  <si>
    <t>WU/LEI</t>
  </si>
  <si>
    <t>¥596.00</t>
  </si>
  <si>
    <t>¥62.00</t>
  </si>
  <si>
    <t>¥534.00</t>
  </si>
  <si>
    <t>double room</t>
  </si>
  <si>
    <t>703542762462</t>
  </si>
  <si>
    <t>4231713</t>
  </si>
  <si>
    <t>LI/JIAWEI|NI/AO</t>
  </si>
  <si>
    <t>2023-11-10</t>
  </si>
  <si>
    <t>¥3,288.00</t>
  </si>
  <si>
    <t>¥588.00</t>
  </si>
  <si>
    <t>¥2,700.00</t>
  </si>
  <si>
    <t>703569112534</t>
  </si>
  <si>
    <t>4397458</t>
  </si>
  <si>
    <t>880659472</t>
  </si>
  <si>
    <t>特纳拉酒店</t>
  </si>
  <si>
    <t>WANG/TONG</t>
  </si>
  <si>
    <t>¥521.00</t>
  </si>
  <si>
    <t>¥186.00</t>
  </si>
  <si>
    <t>¥335.00</t>
  </si>
  <si>
    <t>703554010391</t>
  </si>
  <si>
    <t>4306606</t>
  </si>
  <si>
    <t>880620991</t>
  </si>
  <si>
    <t>曼谷泰雅酒店</t>
  </si>
  <si>
    <t>XIE/JING</t>
  </si>
  <si>
    <t>¥83.00</t>
  </si>
  <si>
    <t>703567208710</t>
  </si>
  <si>
    <t>4381600</t>
  </si>
  <si>
    <t>880757539</t>
  </si>
  <si>
    <t>帕亚酒店</t>
  </si>
  <si>
    <t>YANG/QIAN|WANG/RUIBO</t>
  </si>
  <si>
    <t>¥2,630.00</t>
  </si>
  <si>
    <t>¥1,620.00</t>
  </si>
  <si>
    <t>¥1,010.00</t>
  </si>
  <si>
    <t>Grand Deluxe Twin</t>
  </si>
  <si>
    <t>703566902915</t>
  </si>
  <si>
    <t>4377052</t>
  </si>
  <si>
    <t>880678708</t>
  </si>
  <si>
    <t>清迈科莫之亿酒店</t>
  </si>
  <si>
    <t>CHEN/JIANFU</t>
  </si>
  <si>
    <t>¥294.00</t>
  </si>
  <si>
    <t>¥264.00</t>
  </si>
  <si>
    <t>twin/ double room superiorior</t>
  </si>
  <si>
    <t>703567079648</t>
  </si>
  <si>
    <t>4385471</t>
  </si>
  <si>
    <t>880671895</t>
  </si>
  <si>
    <t>帕拉索@罗查达12酒店</t>
  </si>
  <si>
    <t>ZHANG/SHUANG|ZHANG/JIALIN</t>
  </si>
  <si>
    <t>¥1,488.00</t>
  </si>
  <si>
    <t>¥156.00</t>
  </si>
  <si>
    <t>¥1,332.00</t>
  </si>
  <si>
    <t>703567482405</t>
  </si>
  <si>
    <t>4386087</t>
  </si>
  <si>
    <t>880741591</t>
  </si>
  <si>
    <t>宜必思曼谷素坤逸 4 酒店</t>
  </si>
  <si>
    <t>SONG/QIANQIAN|CHEN/SIFAN</t>
  </si>
  <si>
    <t>¥930.00</t>
  </si>
  <si>
    <t>¥94.00</t>
  </si>
  <si>
    <t>¥836.00</t>
  </si>
  <si>
    <t>Superior Queen Room</t>
  </si>
  <si>
    <t>703568365280</t>
  </si>
  <si>
    <t>4391200</t>
  </si>
  <si>
    <t>880689262</t>
  </si>
  <si>
    <t>普吉岛我的酒店</t>
  </si>
  <si>
    <t>YIN/JINGYU</t>
  </si>
  <si>
    <t>¥606.00</t>
  </si>
  <si>
    <t>¥57.00</t>
  </si>
  <si>
    <t>¥549.00</t>
  </si>
  <si>
    <t>Modern Superior</t>
  </si>
  <si>
    <t>703569124068</t>
  </si>
  <si>
    <t>4394329</t>
  </si>
  <si>
    <t>880745116</t>
  </si>
  <si>
    <t>曼谷萨通JC凯文酒店</t>
  </si>
  <si>
    <t>DENG/YANFANG|HUANG/ZHEN|DENG/XIAOFANG</t>
  </si>
  <si>
    <t>¥1,560.00</t>
  </si>
  <si>
    <t>¥118.00</t>
  </si>
  <si>
    <t>¥1,442.00</t>
  </si>
  <si>
    <t>two bedroom suite with Balcony</t>
  </si>
  <si>
    <t>703569506117</t>
  </si>
  <si>
    <t>4395063</t>
  </si>
  <si>
    <t>880691653</t>
  </si>
  <si>
    <t>宜必思曼谷河滨酒店</t>
  </si>
  <si>
    <t>ZHAO/YI|WANG/NANMAN</t>
  </si>
  <si>
    <t>¥752.00</t>
  </si>
  <si>
    <t>¥77.00</t>
  </si>
  <si>
    <t>¥675.00</t>
  </si>
  <si>
    <t>703569971337</t>
  </si>
  <si>
    <t>4395064</t>
  </si>
  <si>
    <t>ZHOU/JINMAN|WEN/HUARONG</t>
  </si>
  <si>
    <t>Standard Double Room, 1 Double Bed</t>
  </si>
  <si>
    <t>703570880836</t>
  </si>
  <si>
    <t>4400187</t>
  </si>
  <si>
    <t>880628551</t>
  </si>
  <si>
    <t>金边宫门公寓酒店</t>
  </si>
  <si>
    <t>SHEN/ZHENDONG</t>
  </si>
  <si>
    <t>¥466.00</t>
  </si>
  <si>
    <t>¥59.00</t>
  </si>
  <si>
    <t>¥407.00</t>
  </si>
  <si>
    <t>Studio Double Room with City View</t>
  </si>
  <si>
    <t>703569642087</t>
  </si>
  <si>
    <t>4398737</t>
  </si>
  <si>
    <t>880638190</t>
  </si>
  <si>
    <t>都市大阪天王寺酒店</t>
  </si>
  <si>
    <t>QUAN/CHANGWEI</t>
  </si>
  <si>
    <t>¥878.00</t>
  </si>
  <si>
    <t>2023-12-09 13:03:26</t>
  </si>
  <si>
    <t>703571232391</t>
  </si>
  <si>
    <t>4406679</t>
  </si>
  <si>
    <t>880619719</t>
  </si>
  <si>
    <t>曼谷金普顿玫兰酒店</t>
  </si>
  <si>
    <t>LUO/LEI</t>
  </si>
  <si>
    <t>¥3,770.00</t>
  </si>
  <si>
    <t>2023-12-09 13:13:36</t>
  </si>
  <si>
    <t>Premium Room</t>
  </si>
  <si>
    <t>703571199054</t>
  </si>
  <si>
    <t>4406795</t>
  </si>
  <si>
    <t>880688113</t>
  </si>
  <si>
    <t>芭堤雅中天棕榈海滩酒店及度假村</t>
  </si>
  <si>
    <t>HUAYI/LIAO</t>
  </si>
  <si>
    <t>¥436.00</t>
  </si>
  <si>
    <t>2023-12-09 13:41:49</t>
  </si>
  <si>
    <t>Palm Wing Deluxe Room</t>
  </si>
  <si>
    <t>703538570712</t>
  </si>
  <si>
    <t>4200869</t>
  </si>
  <si>
    <t>880626754</t>
  </si>
  <si>
    <t>米兰北部希尔顿花园酒店</t>
  </si>
  <si>
    <t>XING/MENG</t>
  </si>
  <si>
    <t>¥646.00</t>
  </si>
  <si>
    <t>¥70.00</t>
  </si>
  <si>
    <t>standard room</t>
  </si>
  <si>
    <t>703571983858</t>
  </si>
  <si>
    <t>4407768</t>
  </si>
  <si>
    <t>880647145</t>
  </si>
  <si>
    <t>西巴丹卡帕莱度假村水上屋</t>
  </si>
  <si>
    <t>WEN/JIANXIN|YANG/JIAN|LUO/SENPEI</t>
  </si>
  <si>
    <t>2024-02-12</t>
  </si>
  <si>
    <t>¥6,832.00</t>
  </si>
  <si>
    <t>2023-12-09 15:34:33</t>
  </si>
  <si>
    <t>Water Chalet</t>
  </si>
  <si>
    <t>703571453664</t>
  </si>
  <si>
    <t>4407852</t>
  </si>
  <si>
    <t>880670320</t>
  </si>
  <si>
    <t>素坤逸S33精品酒店</t>
  </si>
  <si>
    <t>ZHAO/FUMEI</t>
  </si>
  <si>
    <t>¥682.00</t>
  </si>
  <si>
    <t>M Deluxe</t>
  </si>
  <si>
    <t>703571162374</t>
  </si>
  <si>
    <t>4407772</t>
  </si>
  <si>
    <t>880647955</t>
  </si>
  <si>
    <t>我行我素博物馆酒店</t>
  </si>
  <si>
    <t>ZHANG/MIN|LIN/JIANBIN</t>
  </si>
  <si>
    <t>¥692.00</t>
  </si>
  <si>
    <t>2023-12-09 16:23:41</t>
  </si>
  <si>
    <t>Superior Plus King Room</t>
  </si>
  <si>
    <t>703571327167</t>
  </si>
  <si>
    <t>4407507</t>
  </si>
  <si>
    <t>894960912</t>
  </si>
  <si>
    <t>Semporna Lighthouse Hotel</t>
  </si>
  <si>
    <t>HUA/YING|PANG/RAN</t>
  </si>
  <si>
    <t>¥1,926.00</t>
  </si>
  <si>
    <t>2023-12-09 17:23:14</t>
  </si>
  <si>
    <t>Standard Twin Room</t>
  </si>
  <si>
    <t>703571239298</t>
  </si>
  <si>
    <t>4410161</t>
  </si>
  <si>
    <t>WANG/JIAHUA|JIANG/YONG|FEI/LI|WU/JIETING</t>
  </si>
  <si>
    <t>2024-01-16</t>
  </si>
  <si>
    <t>2024-01-17</t>
  </si>
  <si>
    <t>¥660.00</t>
  </si>
  <si>
    <t>2023-12-09 22:06:42</t>
  </si>
  <si>
    <t>703571080711</t>
  </si>
  <si>
    <t>4410165</t>
  </si>
  <si>
    <t>ZHOU/LIMIN|XU/HONG|ZHOU/YUCHEN|WU/LIFANG</t>
  </si>
  <si>
    <t>2023-12-09 22:06:47</t>
  </si>
  <si>
    <t>703571223098</t>
  </si>
  <si>
    <t>4410154</t>
  </si>
  <si>
    <t>DU/XIAOMING|CHEN/MINGJUN|SU/MINSHENG|LIANG/BINLING</t>
  </si>
  <si>
    <t>2023-12-09 22:21:25</t>
  </si>
  <si>
    <t>703571447686</t>
  </si>
  <si>
    <t>4409609</t>
  </si>
  <si>
    <t>880905967</t>
  </si>
  <si>
    <t>滨海金沙度假村</t>
  </si>
  <si>
    <t>CHEN/DONGGUO</t>
  </si>
  <si>
    <t>¥569.00</t>
  </si>
  <si>
    <t>2023-12-09 22:48:28</t>
  </si>
  <si>
    <t>MARINA DELUXE</t>
  </si>
  <si>
    <t>703571300703</t>
  </si>
  <si>
    <t>4408204</t>
  </si>
  <si>
    <t>880654333</t>
  </si>
  <si>
    <t>曼谷沙吞宜必思酒店</t>
  </si>
  <si>
    <t>WU/LEIDUN|YANG/SEN</t>
  </si>
  <si>
    <t>¥758.00</t>
  </si>
  <si>
    <t>2023-12-10 00:00:03</t>
  </si>
  <si>
    <t>703491364581</t>
  </si>
  <si>
    <t>3962173</t>
  </si>
  <si>
    <t>JIANG/SHUO</t>
  </si>
  <si>
    <t>2023-09-20</t>
  </si>
  <si>
    <t>¥1,854.00</t>
  </si>
  <si>
    <t>¥169.00</t>
  </si>
  <si>
    <t>¥1,685.00</t>
  </si>
  <si>
    <t>South Tower Superior Twin Room</t>
  </si>
  <si>
    <t>703549284344</t>
  </si>
  <si>
    <t>4269081</t>
  </si>
  <si>
    <t>LI/YEWEI|ZHOU/YE</t>
  </si>
  <si>
    <t>2023-11-17</t>
  </si>
  <si>
    <t>¥3,216.00</t>
  </si>
  <si>
    <t>¥1,172.00</t>
  </si>
  <si>
    <t>¥2,044.00</t>
  </si>
  <si>
    <t>Moderate Two-Bed Room Non smoking</t>
  </si>
  <si>
    <t>703560782956</t>
  </si>
  <si>
    <t>4338163</t>
  </si>
  <si>
    <t>881330266</t>
  </si>
  <si>
    <t>东横INN-湘南镰仓藤泽站北口</t>
  </si>
  <si>
    <t>HE/LINGLING</t>
  </si>
  <si>
    <t>¥445.00</t>
  </si>
  <si>
    <t>¥43.00</t>
  </si>
  <si>
    <t>¥402.00</t>
  </si>
  <si>
    <t>Basic Room, Non Smoking</t>
  </si>
  <si>
    <t>703561718889</t>
  </si>
  <si>
    <t>4344460</t>
  </si>
  <si>
    <t>881348452</t>
  </si>
  <si>
    <t>熊本县站前东横旅馆</t>
  </si>
  <si>
    <t>LI/XI</t>
  </si>
  <si>
    <t>¥474.00</t>
  </si>
  <si>
    <t>¥45.00</t>
  </si>
  <si>
    <t>¥429.00</t>
  </si>
  <si>
    <t>703567469187</t>
  </si>
  <si>
    <t>4384925</t>
  </si>
  <si>
    <t>880690528</t>
  </si>
  <si>
    <t>东京阿佐谷微笑饭店</t>
  </si>
  <si>
    <t>HUO/ZHONGQUAN</t>
  </si>
  <si>
    <t>¥1,193.00</t>
  </si>
  <si>
    <t>Semidouble Room, 120cm Bed, Non Smoking</t>
  </si>
  <si>
    <t>703565404049</t>
  </si>
  <si>
    <t>4373492</t>
  </si>
  <si>
    <t>LI/YAXIN|LYU/JIAWEI</t>
  </si>
  <si>
    <t>¥1,218.00</t>
  </si>
  <si>
    <t>¥122.00</t>
  </si>
  <si>
    <t>¥1,096.00</t>
  </si>
  <si>
    <t>703529814178</t>
  </si>
  <si>
    <t>4146322</t>
  </si>
  <si>
    <t>YANG/QIUSHI</t>
  </si>
  <si>
    <t>2023-10-28</t>
  </si>
  <si>
    <t>¥767.00</t>
  </si>
  <si>
    <t>¥112.00</t>
  </si>
  <si>
    <t>¥655.00</t>
  </si>
  <si>
    <t>703551217062</t>
  </si>
  <si>
    <t>4276704</t>
  </si>
  <si>
    <t>ZHANG/QIANG|CHENG/ANRAN</t>
  </si>
  <si>
    <t>2023-11-19</t>
  </si>
  <si>
    <t>¥1,013.00</t>
  </si>
  <si>
    <t>¥115.00</t>
  </si>
  <si>
    <t>¥898.00</t>
  </si>
  <si>
    <t>703546769219</t>
  </si>
  <si>
    <t>4251783</t>
  </si>
  <si>
    <t>LIU/WEIHUA|LI/HUIFEN</t>
  </si>
  <si>
    <t>2023-11-14</t>
  </si>
  <si>
    <t>¥952.00</t>
  </si>
  <si>
    <t>¥170.00</t>
  </si>
  <si>
    <t>¥782.00</t>
  </si>
  <si>
    <t>703556119463</t>
  </si>
  <si>
    <t>4317682</t>
  </si>
  <si>
    <t>880630996</t>
  </si>
  <si>
    <t>香港皇家太平洋酒店</t>
  </si>
  <si>
    <t>ZHAI/WUCHEN|XU/ZIQI</t>
  </si>
  <si>
    <t>¥3,334.00</t>
  </si>
  <si>
    <t>¥1,006.00</t>
  </si>
  <si>
    <t>703567978255</t>
  </si>
  <si>
    <t>4381927</t>
  </si>
  <si>
    <t>880703983</t>
  </si>
  <si>
    <t>香港湾景国际</t>
  </si>
  <si>
    <t>JIN/ZIBING</t>
  </si>
  <si>
    <t>¥4,944.00</t>
  </si>
  <si>
    <t>¥269.01</t>
  </si>
  <si>
    <t>¥4,440.99</t>
  </si>
  <si>
    <t>Harbour View Room</t>
  </si>
  <si>
    <t>¥234.00</t>
  </si>
  <si>
    <t>703559697082</t>
  </si>
  <si>
    <t>4333680</t>
  </si>
  <si>
    <t>LIU/YING|WANG/MEIQIN</t>
  </si>
  <si>
    <t>¥3,812.00</t>
  </si>
  <si>
    <t>¥378.00</t>
  </si>
  <si>
    <t>703560875912</t>
  </si>
  <si>
    <t>4339377</t>
  </si>
  <si>
    <t>zhao/jiayi|wang/haibo</t>
  </si>
  <si>
    <t>¥1,786.00</t>
  </si>
  <si>
    <t>¥1,500.00</t>
  </si>
  <si>
    <t>1 KING BED, HILL VIEW</t>
  </si>
  <si>
    <t>703565269284</t>
  </si>
  <si>
    <t>4372155</t>
  </si>
  <si>
    <t>880733866</t>
  </si>
  <si>
    <t>香港泛达太子酒店</t>
  </si>
  <si>
    <t>MIAO/GUOJUN</t>
  </si>
  <si>
    <t>¥1,074.00</t>
  </si>
  <si>
    <t>¥63.00</t>
  </si>
  <si>
    <t>¥1,011.00</t>
  </si>
  <si>
    <t>703548282905</t>
  </si>
  <si>
    <t>4267129</t>
  </si>
  <si>
    <t>LI/WEIYING</t>
  </si>
  <si>
    <t>¥2,344.00</t>
  </si>
  <si>
    <t>¥2,121.00</t>
  </si>
  <si>
    <t>703567317650</t>
  </si>
  <si>
    <t>4383242</t>
  </si>
  <si>
    <t>880619566</t>
  </si>
  <si>
    <t>吉隆坡中国城喜来登福朋酒店</t>
  </si>
  <si>
    <t>WANG/JIANXIA|LI/YAQING</t>
  </si>
  <si>
    <t>¥824.00</t>
  </si>
  <si>
    <t>¥88.00</t>
  </si>
  <si>
    <t>¥736.00</t>
  </si>
  <si>
    <t>Room, 2 Double Beds, Non Smoking</t>
  </si>
  <si>
    <t>703570021378</t>
  </si>
  <si>
    <t>4401293</t>
  </si>
  <si>
    <t>880689292</t>
  </si>
  <si>
    <t>幸运中国城酒店</t>
  </si>
  <si>
    <t>HONG/YAQING|HONG/JINGYAO</t>
  </si>
  <si>
    <t>¥802.00</t>
  </si>
  <si>
    <t>¥616.00</t>
  </si>
  <si>
    <t>703566657858</t>
  </si>
  <si>
    <t>4379717</t>
  </si>
  <si>
    <t>LU/YING</t>
  </si>
  <si>
    <t>¥915.00</t>
  </si>
  <si>
    <t>¥165.00</t>
  </si>
  <si>
    <t>¥750.00</t>
  </si>
  <si>
    <t>703534216093</t>
  </si>
  <si>
    <t>4176332</t>
  </si>
  <si>
    <t>XING/CHENG|SONG/CHAOEN</t>
  </si>
  <si>
    <t>2023-11-02</t>
  </si>
  <si>
    <t>¥1,052.00</t>
  </si>
  <si>
    <t>¥189.00</t>
  </si>
  <si>
    <t>¥863.00</t>
  </si>
  <si>
    <t>1 KING BED, SEA VIEW</t>
  </si>
  <si>
    <t>703541709368</t>
  </si>
  <si>
    <t>4224466</t>
  </si>
  <si>
    <t>880680175</t>
  </si>
  <si>
    <t>吉隆坡丽思卡尔顿酒店</t>
  </si>
  <si>
    <t>HE/YUFEI|GAN/TANG</t>
  </si>
  <si>
    <t>¥1,134.00</t>
  </si>
  <si>
    <t>¥339.00</t>
  </si>
  <si>
    <t>¥795.00</t>
  </si>
  <si>
    <t>deluxe king room</t>
  </si>
  <si>
    <t>703567321723</t>
  </si>
  <si>
    <t>4382510</t>
  </si>
  <si>
    <t>880671574</t>
  </si>
  <si>
    <t>曼谷骑士套房</t>
  </si>
  <si>
    <t>HAO/QUESHUO</t>
  </si>
  <si>
    <t>¥1,184.00</t>
  </si>
  <si>
    <t>¥480.00</t>
  </si>
  <si>
    <t>¥704.00</t>
  </si>
  <si>
    <t>deluxe room king bed</t>
  </si>
  <si>
    <t>703567844824</t>
  </si>
  <si>
    <t>4381830</t>
  </si>
  <si>
    <t>ZHU/YUE|LOJINDARAT/SUPANAT</t>
  </si>
  <si>
    <t>¥839.00</t>
  </si>
  <si>
    <t>¥143.00</t>
  </si>
  <si>
    <t>¥696.00</t>
  </si>
  <si>
    <t>Deluxe Grand Room</t>
  </si>
  <si>
    <t>703565450897</t>
  </si>
  <si>
    <t>4371573</t>
  </si>
  <si>
    <t>880721365</t>
  </si>
  <si>
    <t>雅加达西普特拉酒店由瑞士贝尔酒店国际管理</t>
  </si>
  <si>
    <t>LIN/YONG</t>
  </si>
  <si>
    <t>¥2,288.00</t>
  </si>
  <si>
    <t>¥1,024.00</t>
  </si>
  <si>
    <t>¥1,264.00</t>
  </si>
  <si>
    <t>703565387673</t>
  </si>
  <si>
    <t>4371567</t>
  </si>
  <si>
    <t>LIN/ZHENCHUAN</t>
  </si>
  <si>
    <t>703567602291</t>
  </si>
  <si>
    <t>4382429</t>
  </si>
  <si>
    <t>WANG/NAN</t>
  </si>
  <si>
    <t>¥957.00</t>
  </si>
  <si>
    <t>¥98.00</t>
  </si>
  <si>
    <t>¥859.00</t>
  </si>
  <si>
    <t>703567783154</t>
  </si>
  <si>
    <t>4383130</t>
  </si>
  <si>
    <t>880649791</t>
  </si>
  <si>
    <t>普吉岛宜必思卡塔酒店</t>
  </si>
  <si>
    <t>SHI/ZHONGPING</t>
  </si>
  <si>
    <t>¥2,208.00</t>
  </si>
  <si>
    <t>¥1,988.00</t>
  </si>
  <si>
    <t>703567305854</t>
  </si>
  <si>
    <t>4382442</t>
  </si>
  <si>
    <t>wang/zheqing</t>
  </si>
  <si>
    <t>¥1,194.00</t>
  </si>
  <si>
    <t>703568612006</t>
  </si>
  <si>
    <t>4391713</t>
  </si>
  <si>
    <t>880673248</t>
  </si>
  <si>
    <t>曼谷湄南河四季酒店</t>
  </si>
  <si>
    <t>LIU/TINGTING</t>
  </si>
  <si>
    <t>¥7,232.00</t>
  </si>
  <si>
    <t>¥892.00</t>
  </si>
  <si>
    <t>¥6,340.00</t>
  </si>
  <si>
    <t>Deluxe Palm Court Room King Bed</t>
  </si>
  <si>
    <t>703570042076</t>
  </si>
  <si>
    <t>4404885</t>
  </si>
  <si>
    <t>894960954</t>
  </si>
  <si>
    <t>普吉财富机场酒店（普吉. 皇家丽）</t>
  </si>
  <si>
    <t>YANG/WENFANG|SHEN/XIANZHONG</t>
  </si>
  <si>
    <t>¥282.00</t>
  </si>
  <si>
    <t>¥27.00</t>
  </si>
  <si>
    <t>¥255.00</t>
  </si>
  <si>
    <t>Run of House- GIT ( Twin /Double)</t>
  </si>
  <si>
    <t>703571767643</t>
  </si>
  <si>
    <t>4406415</t>
  </si>
  <si>
    <t>880678624</t>
  </si>
  <si>
    <t>剧院酒店</t>
  </si>
  <si>
    <t>LI/XINGJUAN|LIN/JIAOJIAO</t>
  </si>
  <si>
    <t>¥241.00</t>
  </si>
  <si>
    <t>¥532.00</t>
  </si>
  <si>
    <t>Nitarn Room</t>
  </si>
  <si>
    <t>703571638436</t>
  </si>
  <si>
    <t>4407500</t>
  </si>
  <si>
    <t>LUO/QIAN</t>
  </si>
  <si>
    <t>703571053635</t>
  </si>
  <si>
    <t>4406792</t>
  </si>
  <si>
    <t>880908601</t>
  </si>
  <si>
    <t>班泰海村酒店</t>
  </si>
  <si>
    <t>FENG/JUN</t>
  </si>
  <si>
    <t>¥600.00</t>
  </si>
  <si>
    <t>703571511790</t>
  </si>
  <si>
    <t>4406739</t>
  </si>
  <si>
    <t>YUAN/CHEN|YUAN/HAN</t>
  </si>
  <si>
    <t>¥784.00</t>
  </si>
  <si>
    <t>¥76.00</t>
  </si>
  <si>
    <t>¥708.00</t>
  </si>
  <si>
    <t>703571615339</t>
  </si>
  <si>
    <t>4410859</t>
  </si>
  <si>
    <t>880708771</t>
  </si>
  <si>
    <t>西巴丹岛酒店2号</t>
  </si>
  <si>
    <t>LU/GUOQIN|WANG/HUAIZHONG</t>
  </si>
  <si>
    <t>2023-12-10 09:06:43</t>
  </si>
  <si>
    <t>703572666060</t>
  </si>
  <si>
    <t>4411911</t>
  </si>
  <si>
    <t>880745563</t>
  </si>
  <si>
    <t>乌布乡村酒店</t>
  </si>
  <si>
    <t>CHEN/QI|CHEN/QI|CHEN/QI</t>
  </si>
  <si>
    <t>¥4,302.00</t>
  </si>
  <si>
    <t>2023-12-10 09:35:04</t>
  </si>
  <si>
    <t>Premier Deluxe Room</t>
  </si>
  <si>
    <t>703571948314</t>
  </si>
  <si>
    <t>4410891</t>
  </si>
  <si>
    <t>880682506</t>
  </si>
  <si>
    <t>仙本那优雅酒店</t>
  </si>
  <si>
    <t>GUI/FENG|HAN/YE</t>
  </si>
  <si>
    <t>2024-02-15</t>
  </si>
  <si>
    <t>¥2,052.00</t>
  </si>
  <si>
    <t>2023-12-10 10:34:08</t>
  </si>
  <si>
    <t>703572248691</t>
  </si>
  <si>
    <t>4412244</t>
  </si>
  <si>
    <t>880660093</t>
  </si>
  <si>
    <t>达泰兰卡威</t>
  </si>
  <si>
    <t>KE/WEI|ZHANG/JIA</t>
  </si>
  <si>
    <t>¥6,124.00</t>
  </si>
  <si>
    <t>2023-12-10 11:36:26</t>
  </si>
  <si>
    <t>CANOPY GARDEN</t>
  </si>
  <si>
    <t>703572418568</t>
  </si>
  <si>
    <t>4412249</t>
  </si>
  <si>
    <t>2024-02-14</t>
  </si>
  <si>
    <t>2023-12-10 11:36:53</t>
  </si>
  <si>
    <t>703571620793</t>
  </si>
  <si>
    <t>4410868</t>
  </si>
  <si>
    <t>HAN/LIN</t>
  </si>
  <si>
    <t>2023-12-10 12:00:03</t>
  </si>
  <si>
    <t>703571968352</t>
  </si>
  <si>
    <t>4410892</t>
  </si>
  <si>
    <t>CHANG/LIJIE|XIE/TAO</t>
  </si>
  <si>
    <t>¥265.00</t>
  </si>
  <si>
    <t>703571153731</t>
  </si>
  <si>
    <t>4409747</t>
  </si>
  <si>
    <t>YANG/DANNI|TAN/PENG|WANG/SUZHEN|TAN/JINHAI</t>
  </si>
  <si>
    <t>¥1,568.00</t>
  </si>
  <si>
    <t>2023-12-10 12:00:15</t>
  </si>
  <si>
    <t>703572117215</t>
  </si>
  <si>
    <t>4412754</t>
  </si>
  <si>
    <t>880904827</t>
  </si>
  <si>
    <t>曼谷蒙天河畔酒店</t>
  </si>
  <si>
    <t>SONG/XUHUI</t>
  </si>
  <si>
    <t>¥2,340.00</t>
  </si>
  <si>
    <t>2023-12-10 13:28:30</t>
  </si>
  <si>
    <t>703572847710</t>
  </si>
  <si>
    <t>4412842</t>
  </si>
  <si>
    <t>881884525</t>
  </si>
  <si>
    <t>曼谷考山温泰宜必思尚品酒店</t>
  </si>
  <si>
    <t>SU/ZHE</t>
  </si>
  <si>
    <t>¥395.00</t>
  </si>
  <si>
    <t>2023-12-10 14:27:00</t>
  </si>
  <si>
    <t>Deluxe Double Room</t>
  </si>
  <si>
    <t>703572528076</t>
  </si>
  <si>
    <t>4413351</t>
  </si>
  <si>
    <t>LI/XIN|WU/YANLING|YE/GUIXIAN</t>
  </si>
  <si>
    <t>2024-02-07</t>
  </si>
  <si>
    <t>¥8,076.00</t>
  </si>
  <si>
    <t>2023-12-10 16:27:02</t>
  </si>
  <si>
    <t>703572433360</t>
  </si>
  <si>
    <t>4413047</t>
  </si>
  <si>
    <t>880766839</t>
  </si>
  <si>
    <t>MYSTAYS 札幌站北口酒店</t>
  </si>
  <si>
    <t>CHEN/PEICHAO</t>
  </si>
  <si>
    <t>2024-03-03</t>
  </si>
  <si>
    <t>2024-03-06</t>
  </si>
  <si>
    <t>¥1,476.00</t>
  </si>
  <si>
    <t>2023-12-10 17:08:39</t>
  </si>
  <si>
    <t>703572757460</t>
  </si>
  <si>
    <t>4413938</t>
  </si>
  <si>
    <t>880730116</t>
  </si>
  <si>
    <t>千禧 三井花园饭店 东京 / 银座</t>
  </si>
  <si>
    <t>XIE/HUA|XIANG/YUCHEN</t>
  </si>
  <si>
    <t>2023-12-19</t>
  </si>
  <si>
    <t>¥4,880.00</t>
  </si>
  <si>
    <t>2023-12-10 17:37:17</t>
  </si>
  <si>
    <t>703572044499</t>
  </si>
  <si>
    <t>4413581</t>
  </si>
  <si>
    <t>DUAN/XI|LI/HANJUN</t>
  </si>
  <si>
    <t>2024-01-22</t>
  </si>
  <si>
    <t>2024-01-23</t>
  </si>
  <si>
    <t>¥562.00</t>
  </si>
  <si>
    <t>¥503.89</t>
  </si>
  <si>
    <t>2023-12-10 18:05:13</t>
  </si>
  <si>
    <t>¥58.11</t>
  </si>
  <si>
    <t>¥10.75</t>
  </si>
  <si>
    <t>¥47.36</t>
  </si>
  <si>
    <t>703527285360</t>
  </si>
  <si>
    <t>4132386</t>
  </si>
  <si>
    <t>880751182</t>
  </si>
  <si>
    <t>露樱酒店鸟栖站前店</t>
  </si>
  <si>
    <t>ZHANG/YIQUN</t>
  </si>
  <si>
    <t>2023-10-26</t>
  </si>
  <si>
    <t>2024-01-12</t>
  </si>
  <si>
    <t>¥1,545.00</t>
  </si>
  <si>
    <t>2023-12-10 19:01:53</t>
  </si>
  <si>
    <t>single room</t>
  </si>
  <si>
    <t>703572202964</t>
  </si>
  <si>
    <t>4414580</t>
  </si>
  <si>
    <t>880765564</t>
  </si>
  <si>
    <t>新大阪心斋桥酒店</t>
  </si>
  <si>
    <t>WANG/YILEI</t>
  </si>
  <si>
    <t>¥846.07</t>
  </si>
  <si>
    <t>2023-12-10 19:32:21</t>
  </si>
  <si>
    <t>Economy Double Room</t>
  </si>
  <si>
    <t>703558652485</t>
  </si>
  <si>
    <t>4326691</t>
  </si>
  <si>
    <t>880710820</t>
  </si>
  <si>
    <t>大学公园旅馆&amp;套房酒店</t>
  </si>
  <si>
    <t>ZHU/SHUSHU|WANG/RONGFU</t>
  </si>
  <si>
    <t>2023-11-26</t>
  </si>
  <si>
    <t>¥1,402.00</t>
  </si>
  <si>
    <t>¥137.00</t>
  </si>
  <si>
    <t>¥1,265.00</t>
  </si>
  <si>
    <t>standard room 2 queen bed</t>
  </si>
  <si>
    <t>703563798868</t>
  </si>
  <si>
    <t>4361051</t>
  </si>
  <si>
    <t>880631380</t>
  </si>
  <si>
    <t>希尔顿伦敦奥林匹亚酒店</t>
  </si>
  <si>
    <t>¥2,376.00</t>
  </si>
  <si>
    <t>¥253.00</t>
  </si>
  <si>
    <t>¥2,123.00</t>
  </si>
  <si>
    <t>Premium Double Room</t>
  </si>
  <si>
    <t>合计</t>
  </si>
  <si>
    <t/>
  </si>
  <si>
    <t>¥231,137.49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</si>
  <si>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</si>
  <si>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</si>
  <si>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</si>
  <si>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</si>
  <si>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</si>
  <si>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</si>
  <si>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</si>
  <si>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csg_manual_202311300938345023898</t>
  </si>
  <si>
    <t>703549526797</t>
  </si>
  <si>
    <t>赔付-房费追回</t>
  </si>
  <si>
    <t>¥872.00</t>
  </si>
  <si>
    <t>--</t>
  </si>
  <si>
    <t>用户告知房间没有浴缸，核实我处图片展示有误，Q责，我处已结算，已追赔872元，故我处应补回贵司872元</t>
  </si>
  <si>
    <t>chase_deduct_cXDh231207170235852</t>
  </si>
  <si>
    <t>-¥722.00</t>
  </si>
  <si>
    <t>生成追赔task#追赔系统-预付扣款直连#</t>
  </si>
  <si>
    <t>NIMH20231203160841690574</t>
  </si>
  <si>
    <t>chase_deduct_gqIa231207182143537</t>
  </si>
  <si>
    <t>-¥27.00</t>
  </si>
  <si>
    <t>NPH20231207104440149240</t>
  </si>
  <si>
    <t>chase_deduct_775o231209154754091</t>
  </si>
  <si>
    <t>703517693871</t>
  </si>
  <si>
    <t>-¥4,532.00</t>
  </si>
  <si>
    <t>NIMH20231208103152244528</t>
  </si>
  <si>
    <t>chase_deduct_G5y0231210141017589</t>
  </si>
  <si>
    <t>-¥1,802.00</t>
  </si>
  <si>
    <t>NPH20231209111919738269</t>
  </si>
  <si>
    <t>chase_deduct_Wb91231210142204903</t>
  </si>
  <si>
    <t>703571832533</t>
  </si>
  <si>
    <t>-¥1,475.00</t>
  </si>
  <si>
    <t>NPH20231209152638103896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</si>
  <si>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</si>
  <si>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</si>
  <si>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722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</si>
  <si>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</si>
  <si>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2700</t>
    </r>
    <r>
      <rPr>
        <sz val="10"/>
        <rFont val="宋体"/>
        <charset val="134"/>
      </rPr>
      <t>元</t>
    </r>
  </si>
  <si>
    <t>本期扣款2.64元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</si>
  <si>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872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</si>
  <si>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</si>
  <si>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</si>
  <si>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4532</t>
    </r>
    <r>
      <rPr>
        <sz val="10"/>
        <rFont val="宋体"/>
        <charset val="134"/>
      </rPr>
      <t>元</t>
    </r>
  </si>
  <si>
    <t>本期扣款1802元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</si>
  <si>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1475</t>
    </r>
    <r>
      <rPr>
        <sz val="10"/>
        <rFont val="宋体"/>
        <charset val="134"/>
      </rPr>
      <t>元</t>
    </r>
  </si>
  <si>
    <t>A231212160152481</t>
  </si>
  <si>
    <t>A231212160238481</t>
  </si>
  <si>
    <r>
      <t>总计：</t>
    </r>
    <r>
      <rPr>
        <sz val="10"/>
        <rFont val="Arial"/>
        <charset val="134"/>
      </rPr>
      <t>181337.35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</si>
  <si>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</si>
  <si>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</si>
  <si>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</si>
  <si>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</si>
  <si>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</si>
  <si>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</si>
  <si>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</si>
  <si>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</si>
  <si>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</si>
  <si>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</si>
  <si>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</si>
  <si>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</si>
  <si>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</si>
  <si>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</si>
  <si>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</si>
  <si>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</si>
  <si>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</si>
  <si>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</si>
  <si>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703469730358</t>
  </si>
  <si>
    <t>2023-08-29</t>
  </si>
  <si>
    <t>3855921</t>
  </si>
  <si>
    <t>京都大仓饭店</t>
  </si>
  <si>
    <t>CHEN ZHEN,SUN YAN</t>
  </si>
  <si>
    <t>退房日周结</t>
  </si>
  <si>
    <t>2176.00</t>
  </si>
  <si>
    <t>RMB</t>
  </si>
  <si>
    <t>0</t>
  </si>
  <si>
    <t>0.00</t>
  </si>
  <si>
    <t>汇趣住国际直连</t>
  </si>
  <si>
    <t>01.011563</t>
  </si>
  <si>
    <t>2023-08-29 23:20:09</t>
  </si>
  <si>
    <t>日本</t>
  </si>
  <si>
    <t>JIANG SHUO</t>
  </si>
  <si>
    <t>1685.00</t>
  </si>
  <si>
    <t>2023-09-20 20:00:18</t>
  </si>
  <si>
    <t>SONG SYLVIA</t>
  </si>
  <si>
    <t>414.00</t>
  </si>
  <si>
    <t>2023-10-17 23:55:07</t>
  </si>
  <si>
    <t>马来西亚</t>
  </si>
  <si>
    <t>703554010391,</t>
  </si>
  <si>
    <t>2023-10-23</t>
  </si>
  <si>
    <t>4117525</t>
  </si>
  <si>
    <t>XIE JING</t>
  </si>
  <si>
    <t>2023-11-23 18:43:09</t>
  </si>
  <si>
    <t>泰国</t>
  </si>
  <si>
    <t>ZHANG BO</t>
  </si>
  <si>
    <t>832.00</t>
  </si>
  <si>
    <t>2023-10-25 16:20:14</t>
  </si>
  <si>
    <t>仙台日航城市酒店</t>
  </si>
  <si>
    <t>XING SUHUA,YIN XINGYE</t>
  </si>
  <si>
    <t>501.00</t>
  </si>
  <si>
    <t>2023-10-27 08:50:03</t>
  </si>
  <si>
    <t>YANG QIUSHI</t>
  </si>
  <si>
    <t>655.00</t>
  </si>
  <si>
    <t>2023-10-29 16:14:13</t>
  </si>
  <si>
    <t>格兰迪酒店&amp;度假村</t>
  </si>
  <si>
    <t>LI PING,SU QUNFANG</t>
  </si>
  <si>
    <t>1696.00</t>
  </si>
  <si>
    <t>2023-10-29 18:32:21</t>
  </si>
  <si>
    <t>两国东京第一酒店</t>
  </si>
  <si>
    <t>SHEN HUIYING</t>
  </si>
  <si>
    <t>1376.00</t>
  </si>
  <si>
    <t>2023-10-30 13:27:13</t>
  </si>
  <si>
    <t>ZHANG JIAQI</t>
  </si>
  <si>
    <t>4285.00</t>
  </si>
  <si>
    <t>2023-11-09 09:29:20</t>
  </si>
  <si>
    <t>中国</t>
  </si>
  <si>
    <t>XING CHENG,SONG CHAOEN</t>
  </si>
  <si>
    <t>863.00</t>
  </si>
  <si>
    <t>2023-11-02 18:13:57</t>
  </si>
  <si>
    <t>XU JIAWEN</t>
  </si>
  <si>
    <t>1965.00</t>
  </si>
  <si>
    <t>2023-11-03 17:28:02</t>
  </si>
  <si>
    <t>XING MENG</t>
  </si>
  <si>
    <t>576.00</t>
  </si>
  <si>
    <t>2023-11-06 09:34:39</t>
  </si>
  <si>
    <t>意大利</t>
  </si>
  <si>
    <t>LIANG WANTING,JIANG JING</t>
  </si>
  <si>
    <t>7416.00</t>
  </si>
  <si>
    <t>2023-11-21 13:54:24</t>
  </si>
  <si>
    <t>FAN DONGXU,LI SUPING</t>
  </si>
  <si>
    <t>201.00</t>
  </si>
  <si>
    <t>2023-11-06 13:45:15</t>
  </si>
  <si>
    <t>YANG YANG</t>
  </si>
  <si>
    <t>2023-11-06 15:02:10</t>
  </si>
  <si>
    <t>Zhong Jingwen,Lyu Chenxue,Xia Yuhan,Gou Tianli,Wang Zihui,Wang Ziwei</t>
  </si>
  <si>
    <t>1842.00</t>
  </si>
  <si>
    <t>2023-11-06 17:07:58</t>
  </si>
  <si>
    <t>ZHUO XINYU,YANG ZILING</t>
  </si>
  <si>
    <t>776.00</t>
  </si>
  <si>
    <t>2023-11-06 17:46:35</t>
  </si>
  <si>
    <t>ZHANG XIAOLI</t>
  </si>
  <si>
    <t>1872.00</t>
  </si>
  <si>
    <t>2023-11-09 13:12:16</t>
  </si>
  <si>
    <t>HE YUFEI,GAN TANG</t>
  </si>
  <si>
    <t>795.00</t>
  </si>
  <si>
    <t>2023-11-10 11:05:59</t>
  </si>
  <si>
    <t>HUANG BAOWEN,PU YUXIN</t>
  </si>
  <si>
    <t>7356.00</t>
  </si>
  <si>
    <t>2023-11-12 03:50:10</t>
  </si>
  <si>
    <t>JIANG QIAN</t>
  </si>
  <si>
    <t>299.00</t>
  </si>
  <si>
    <t>2023-11-12 08:27:06</t>
  </si>
  <si>
    <t>XU YAN,XU JIAWEI</t>
  </si>
  <si>
    <t>1276.00</t>
  </si>
  <si>
    <t>2023-11-12 23:55:11</t>
  </si>
  <si>
    <t>SHIN BORA</t>
  </si>
  <si>
    <t>2203.00</t>
  </si>
  <si>
    <t>2023-11-17 17:55:09</t>
  </si>
  <si>
    <t>LIU WEIHUA,LI HUIFEN</t>
  </si>
  <si>
    <t>782.00</t>
  </si>
  <si>
    <t>2023-11-14 11:49:57</t>
  </si>
  <si>
    <t>长滩岛林德酒店</t>
  </si>
  <si>
    <t>ZHANG BO,ZHAO ZHE</t>
  </si>
  <si>
    <t>2150.00</t>
  </si>
  <si>
    <t>2023-11-16 10:23:21</t>
  </si>
  <si>
    <t>菲律宾</t>
  </si>
  <si>
    <t>札幌三井花园酒店</t>
  </si>
  <si>
    <t>LIN YUYANG,XIE SHUCHENG</t>
  </si>
  <si>
    <t>960.00</t>
  </si>
  <si>
    <t>2023-11-16 02:35:03</t>
  </si>
  <si>
    <t>LI WEIYING</t>
  </si>
  <si>
    <t>2121.00</t>
  </si>
  <si>
    <t>2023-11-17 10:41:57</t>
  </si>
  <si>
    <t>LI YEWEI,ZHOU YE</t>
  </si>
  <si>
    <t>2044.00</t>
  </si>
  <si>
    <t>2023-11-17 13:22:05</t>
  </si>
  <si>
    <t>4269649</t>
  </si>
  <si>
    <t>-2203</t>
  </si>
  <si>
    <t>2023-11-17 17:05:20</t>
  </si>
  <si>
    <t>ZHANG JINGLING</t>
  </si>
  <si>
    <t>827.00</t>
  </si>
  <si>
    <t>2023-11-18 18:52:12</t>
  </si>
  <si>
    <t>ZHANG QIANG,CHENG ANRAN</t>
  </si>
  <si>
    <t>898.00</t>
  </si>
  <si>
    <t>2023-11-20 16:57:41</t>
  </si>
  <si>
    <t>上野公园讯捷酒店</t>
  </si>
  <si>
    <t>JIA YONG</t>
  </si>
  <si>
    <t>992.00</t>
  </si>
  <si>
    <t>2023-11-22 15:09:07</t>
  </si>
  <si>
    <t>WANG YAWEI,LI SIYI</t>
  </si>
  <si>
    <t>1425.00</t>
  </si>
  <si>
    <t>2023-11-22 17:37:10</t>
  </si>
  <si>
    <t>东京椿山荘酒店</t>
  </si>
  <si>
    <t>LIU YARUI,ZHANG AIWU,YAN MENGZHU,ZHANG XIAOMANG</t>
  </si>
  <si>
    <t>10264.00</t>
  </si>
  <si>
    <t>2023-11-22 17:48:04</t>
  </si>
  <si>
    <t>CHEN QIAN,TONG YAN</t>
  </si>
  <si>
    <t>873.00</t>
  </si>
  <si>
    <t>2023-11-23 15:22:28</t>
  </si>
  <si>
    <t>450.00</t>
  </si>
  <si>
    <t>2023-11-23 18:43:15</t>
  </si>
  <si>
    <t>SHENG HUI</t>
  </si>
  <si>
    <t>468.00</t>
  </si>
  <si>
    <t>2023-11-23 10:48:08</t>
  </si>
  <si>
    <t>ZHAI WUCHEN,XU ZIQI</t>
  </si>
  <si>
    <t>2328.00</t>
  </si>
  <si>
    <t>2023-11-26 15:33:10</t>
  </si>
  <si>
    <t>渔人码头河之广场酒店</t>
  </si>
  <si>
    <t>DING YISHENG</t>
  </si>
  <si>
    <t>2058.00</t>
  </si>
  <si>
    <t>2023-11-25 07:16:05</t>
  </si>
  <si>
    <t>美国</t>
  </si>
  <si>
    <t>大学公园套房酒店</t>
  </si>
  <si>
    <t>ZHU SHUSHU,WANG RONGFU</t>
  </si>
  <si>
    <t>1265.00</t>
  </si>
  <si>
    <t>2023-11-26 01:36:06</t>
  </si>
  <si>
    <t>LIU YING,WANG MEIQIN</t>
  </si>
  <si>
    <t>3434.00</t>
  </si>
  <si>
    <t>2023-11-27 15:10:55</t>
  </si>
  <si>
    <t>WANG YIBO</t>
  </si>
  <si>
    <t>1674.00</t>
  </si>
  <si>
    <t>2023-11-27 16:43:14</t>
  </si>
  <si>
    <t>TAN BILLY</t>
  </si>
  <si>
    <t>4300.00</t>
  </si>
  <si>
    <t>2023-11-28 10:47:05</t>
  </si>
  <si>
    <t>槟城彩虹天堂海滩度假村酒店</t>
  </si>
  <si>
    <t>WU DI,DENG QIN</t>
  </si>
  <si>
    <t>1728.00</t>
  </si>
  <si>
    <t>2023-11-28 10:58:21</t>
  </si>
  <si>
    <t>WANG XINYUE,WANG ZILUN</t>
  </si>
  <si>
    <t>1616.00</t>
  </si>
  <si>
    <t>2023-11-28 11:22:00</t>
  </si>
  <si>
    <t>WANG JIABEI</t>
  </si>
  <si>
    <t>2023-11-28 01:09:05</t>
  </si>
  <si>
    <t>东横INN 湘南镰仓藤泽站北口</t>
  </si>
  <si>
    <t>HE LINGLING</t>
  </si>
  <si>
    <t>402.00</t>
  </si>
  <si>
    <t>2023-11-28 01:10:27</t>
  </si>
  <si>
    <t>zhao jiayi,wang haibo</t>
  </si>
  <si>
    <t>1500.00</t>
  </si>
  <si>
    <t>2023-11-29 09:04:13</t>
  </si>
  <si>
    <t>吉隆坡费尔菲尔德艾伦彭亨酒店</t>
  </si>
  <si>
    <t>CAI HAIHUA,YU ZHIBIN</t>
  </si>
  <si>
    <t>340.00</t>
  </si>
  <si>
    <t>2023-11-28 17:58:53</t>
  </si>
  <si>
    <t>CHEN YINGQI</t>
  </si>
  <si>
    <t>337.00</t>
  </si>
  <si>
    <t>2023-11-28 18:00:51</t>
  </si>
  <si>
    <t>东京上野田原町站东横 INN</t>
  </si>
  <si>
    <t>TANG RONGRONG,LIANG LIFANG</t>
  </si>
  <si>
    <t>1736.00</t>
  </si>
  <si>
    <t>2023-11-28 20:33:08</t>
  </si>
  <si>
    <t>熊本站前东横 INN</t>
  </si>
  <si>
    <t>LI XI</t>
  </si>
  <si>
    <t>429.00</t>
  </si>
  <si>
    <t>2023-11-29 01:38:07</t>
  </si>
  <si>
    <t>REF京都八条口Vessel酒店</t>
  </si>
  <si>
    <t>ZOU SONGFEI</t>
  </si>
  <si>
    <t>2023-11-29 11:37:06</t>
  </si>
  <si>
    <t>SHI LINA</t>
  </si>
  <si>
    <t>2928.00</t>
  </si>
  <si>
    <t>2023-11-29 14:33:56</t>
  </si>
  <si>
    <t>674.00</t>
  </si>
  <si>
    <t>2023-11-29 17:50:41</t>
  </si>
  <si>
    <t>ZHAO CONGCEN,NIE BIAO</t>
  </si>
  <si>
    <t>2023-11-29 17:52:50</t>
  </si>
  <si>
    <t>680.00</t>
  </si>
  <si>
    <t>2023-11-29 17:54:29</t>
  </si>
  <si>
    <t>LI JUN</t>
  </si>
  <si>
    <t>332.00</t>
  </si>
  <si>
    <t>2023-11-29 17:58:30</t>
  </si>
  <si>
    <t>HUANG CONGJIE</t>
  </si>
  <si>
    <t>1039.00</t>
  </si>
  <si>
    <t>2023-12-01 15:47:45</t>
  </si>
  <si>
    <t>LIU YAN,MAK YIUSANG</t>
  </si>
  <si>
    <t>1310.01</t>
  </si>
  <si>
    <t>2023-11-30 15:19:17</t>
  </si>
  <si>
    <t>相铁FRESA INN 东京东新宿站前</t>
  </si>
  <si>
    <t>ZHANG JIAJING,ZHOU HAIFENG</t>
  </si>
  <si>
    <t>860.00</t>
  </si>
  <si>
    <t>2023-11-30 20:16:52</t>
  </si>
  <si>
    <t>LIU DONG</t>
  </si>
  <si>
    <t>1618.00</t>
  </si>
  <si>
    <t>2023-11-30 21:51:57</t>
  </si>
  <si>
    <t>洲际维涅特精选曼谷新浩中央酒店</t>
  </si>
  <si>
    <t>CHEN QIONGLAN,LIN JINRONG,HUANG YINGBIN</t>
  </si>
  <si>
    <t>3792.00</t>
  </si>
  <si>
    <t>2023-12-01 10:09:26</t>
  </si>
  <si>
    <t>新加坡乌节中心假日酒店</t>
  </si>
  <si>
    <t>HAO CHENG</t>
  </si>
  <si>
    <t>5039.00</t>
  </si>
  <si>
    <t>2023-12-01 12:03:18</t>
  </si>
  <si>
    <t>新加坡</t>
  </si>
  <si>
    <t>珍珠大酒店 酒店</t>
  </si>
  <si>
    <t>XIANG LYIMEI,PAN DAN</t>
  </si>
  <si>
    <t>1196.00</t>
  </si>
  <si>
    <t>2023-12-01 13:30:05</t>
  </si>
  <si>
    <t>斯里兰卡</t>
  </si>
  <si>
    <t>YU HANG</t>
  </si>
  <si>
    <t>244.00</t>
  </si>
  <si>
    <t>2023-12-01 16:22:41</t>
  </si>
  <si>
    <t>伦敦奥林匹亚希尔顿酒店</t>
  </si>
  <si>
    <t>WANG NAN</t>
  </si>
  <si>
    <t>2123.00</t>
  </si>
  <si>
    <t>2023-12-01 20:35:05</t>
  </si>
  <si>
    <t>英国</t>
  </si>
  <si>
    <t>WANG YU,WANG LI</t>
  </si>
  <si>
    <t>1437.00</t>
  </si>
  <si>
    <t>2023-12-02 10:03:45</t>
  </si>
  <si>
    <t>li ruiyun</t>
  </si>
  <si>
    <t>313.00</t>
  </si>
  <si>
    <t>2023-12-02 04:12:03</t>
  </si>
  <si>
    <t>吉隆坡柏威年酒店 · 悦榕庄管理</t>
  </si>
  <si>
    <t>GUO PEIHAI</t>
  </si>
  <si>
    <t>3246.00</t>
  </si>
  <si>
    <t>2023-12-02 14:49:07</t>
  </si>
  <si>
    <t>DUAN JIABIN</t>
  </si>
  <si>
    <t>50.00</t>
  </si>
  <si>
    <t>2023-12-02 18:22:05</t>
  </si>
  <si>
    <t>WANG GUAN</t>
  </si>
  <si>
    <t>2023-12-02 20:18:05</t>
  </si>
  <si>
    <t>WU YINCAI</t>
  </si>
  <si>
    <t>925.00</t>
  </si>
  <si>
    <t>2023-12-02 22:02:07</t>
  </si>
  <si>
    <t>LIU MINGHAO</t>
  </si>
  <si>
    <t>2023-12-02 23:22:58</t>
  </si>
  <si>
    <t>YANG SHUZHI</t>
  </si>
  <si>
    <t>810.00</t>
  </si>
  <si>
    <t>2023-12-03 02:03:07</t>
  </si>
  <si>
    <t>越南</t>
  </si>
  <si>
    <t>JIANG JINCHAO</t>
  </si>
  <si>
    <t>301.00</t>
  </si>
  <si>
    <t>2023-12-03 10:46:09</t>
  </si>
  <si>
    <t>TONG POONYUENYU</t>
  </si>
  <si>
    <t>216.00</t>
  </si>
  <si>
    <t>2023-12-03 04:40:22</t>
  </si>
  <si>
    <t>曼谷华美达广场湄南河畔酒店</t>
  </si>
  <si>
    <t>LI HOUDE,LIU WANGXIA</t>
  </si>
  <si>
    <t>620.00</t>
  </si>
  <si>
    <t>2023-12-03 09:33:41</t>
  </si>
  <si>
    <t>ZHOU CHUBIN</t>
  </si>
  <si>
    <t>270.00</t>
  </si>
  <si>
    <t>2023-12-03 13:28:11</t>
  </si>
  <si>
    <t>LIN ZHENCHUAN</t>
  </si>
  <si>
    <t>1264.00</t>
  </si>
  <si>
    <t>2023-12-03 16:50:14</t>
  </si>
  <si>
    <t>印度尼西亚</t>
  </si>
  <si>
    <t>LIN YONG</t>
  </si>
  <si>
    <t>2023-12-03 16:49:30</t>
  </si>
  <si>
    <t>格瑞丝酒店</t>
  </si>
  <si>
    <t>WU PING</t>
  </si>
  <si>
    <t>277.00</t>
  </si>
  <si>
    <t>2023-12-03 16:53:32</t>
  </si>
  <si>
    <t>MIAO GUOJUN</t>
  </si>
  <si>
    <t>1011.00</t>
  </si>
  <si>
    <t>2023-12-03 17:30:19</t>
  </si>
  <si>
    <t>CHOJAY SHERAB</t>
  </si>
  <si>
    <t>1680.00</t>
  </si>
  <si>
    <t>2023-12-03 18:41:22</t>
  </si>
  <si>
    <t>NONE JAMTSHO</t>
  </si>
  <si>
    <t>2023-12-03 18:44:32</t>
  </si>
  <si>
    <t>DUPCHU TSHERING</t>
  </si>
  <si>
    <t>2023-12-03 18:44:01</t>
  </si>
  <si>
    <t>LI YAXIN,LYU JIAWEI</t>
  </si>
  <si>
    <t>1096.00</t>
  </si>
  <si>
    <t>2023-12-03 21:03:06</t>
  </si>
  <si>
    <t>247.00</t>
  </si>
  <si>
    <t>2023-12-04 04:09:04</t>
  </si>
  <si>
    <t>E YANG,ZHANG HUANRAN</t>
  </si>
  <si>
    <t>2426.00</t>
  </si>
  <si>
    <t>2023-12-04 06:18:32</t>
  </si>
  <si>
    <t>韩国</t>
  </si>
  <si>
    <t>2023-12-04 10:26:38</t>
  </si>
  <si>
    <t>曼谷廊曼机场阿玛瑞酒店</t>
  </si>
  <si>
    <t>LI ANYING</t>
  </si>
  <si>
    <t>478.00</t>
  </si>
  <si>
    <t>2023-12-04 10:52:38</t>
  </si>
  <si>
    <t>2023-12-04 12:51:34</t>
  </si>
  <si>
    <t>YANG JIEMING</t>
  </si>
  <si>
    <t>360.00</t>
  </si>
  <si>
    <t>2023-12-04 15:28:44</t>
  </si>
  <si>
    <t>清迈安达库拉科莫酒店</t>
  </si>
  <si>
    <t>CHEN JIANFU</t>
  </si>
  <si>
    <t>264.00</t>
  </si>
  <si>
    <t>2023-12-04 14:52:34</t>
  </si>
  <si>
    <t>DENG JINYAN</t>
  </si>
  <si>
    <t>315.00</t>
  </si>
  <si>
    <t>2023-12-04 15:17:26</t>
  </si>
  <si>
    <t>XU WEIBO</t>
  </si>
  <si>
    <t>464.00</t>
  </si>
  <si>
    <t>2023-12-04 16:53:13</t>
  </si>
  <si>
    <t>珍拉丁皇家朱兰小屋</t>
  </si>
  <si>
    <t>WANG MINGLI,ZUO ZHIXIA</t>
  </si>
  <si>
    <t>303.00</t>
  </si>
  <si>
    <t>2023-12-05 08:32:57</t>
  </si>
  <si>
    <t>百胜酒店</t>
  </si>
  <si>
    <t>ZHANG WEIDONG</t>
  </si>
  <si>
    <t>194.00</t>
  </si>
  <si>
    <t>2023-12-04 21:30:12</t>
  </si>
  <si>
    <t>LU YING</t>
  </si>
  <si>
    <t>750.00</t>
  </si>
  <si>
    <t>2023-12-08 15:51:37</t>
  </si>
  <si>
    <t>XU WEIGANG</t>
  </si>
  <si>
    <t>249.00</t>
  </si>
  <si>
    <t>2023-12-05 10:23:39</t>
  </si>
  <si>
    <t>272.00</t>
  </si>
  <si>
    <t>2023-12-04 23:25:23</t>
  </si>
  <si>
    <t>HUANG XIANJU</t>
  </si>
  <si>
    <t>362.00</t>
  </si>
  <si>
    <t>2023-12-05 00:17:05</t>
  </si>
  <si>
    <t>捷克</t>
  </si>
  <si>
    <t>YANG QIAN,WANG RUIBO</t>
  </si>
  <si>
    <t>1010.00</t>
  </si>
  <si>
    <t>2023-12-05 12:05:56</t>
  </si>
  <si>
    <t>ZHU YUE,LOJINDARAT SUPANAT</t>
  </si>
  <si>
    <t>696.00</t>
  </si>
  <si>
    <t>2023-12-05 14:02:55</t>
  </si>
  <si>
    <t>JIN ZIBING</t>
  </si>
  <si>
    <t>4440.99</t>
  </si>
  <si>
    <t>2023-12-05 10:49:04</t>
  </si>
  <si>
    <t>曼谷素坤逸 4 巷宜必思酒店</t>
  </si>
  <si>
    <t>859.00</t>
  </si>
  <si>
    <t>2023-12-05 14:25:38</t>
  </si>
  <si>
    <t>wang zheqing</t>
  </si>
  <si>
    <t>2023-12-05 14:29:29</t>
  </si>
  <si>
    <t>2023-12-05 12:35:08</t>
  </si>
  <si>
    <t>HAO QUESHUO</t>
  </si>
  <si>
    <t>704.00</t>
  </si>
  <si>
    <t>2023-12-05 12:33:06</t>
  </si>
  <si>
    <t>宜必思普吉岛卡塔酒店</t>
  </si>
  <si>
    <t>SHI ZHONGPING</t>
  </si>
  <si>
    <t>1988.00</t>
  </si>
  <si>
    <t>2023-12-05 15:59:48</t>
  </si>
  <si>
    <t>WANG JIANXIA,LI YAQING</t>
  </si>
  <si>
    <t>736.00</t>
  </si>
  <si>
    <t>2023-12-05 14:52:48</t>
  </si>
  <si>
    <t>东京阿佐谷微笑酒店</t>
  </si>
  <si>
    <t>HUO ZHONGQUAN</t>
  </si>
  <si>
    <t>1193.00</t>
  </si>
  <si>
    <t>2023-12-05 19:09:06</t>
  </si>
  <si>
    <t>LI TIANYU</t>
  </si>
  <si>
    <t>542.00</t>
  </si>
  <si>
    <t>2023-12-06 09:40:32</t>
  </si>
  <si>
    <t>ZHANG SHUANG,ZHANG JIALIN</t>
  </si>
  <si>
    <t>1332.00</t>
  </si>
  <si>
    <t>2023-12-06 09:12:22</t>
  </si>
  <si>
    <t>SONG QIANQIAN,CHEN SIFAN</t>
  </si>
  <si>
    <t>836.00</t>
  </si>
  <si>
    <t>2023-12-06 09:15:20</t>
  </si>
  <si>
    <t>普吉岛兰草度假酒店 (SHA Extra Plus)</t>
  </si>
  <si>
    <t>LIU MULIN,SUN PENGYU</t>
  </si>
  <si>
    <t>1162.00</t>
  </si>
  <si>
    <t>2023-12-06 10:06:30</t>
  </si>
  <si>
    <t>FANG CHUPENG</t>
  </si>
  <si>
    <t>394.00</t>
  </si>
  <si>
    <t>2023-12-06 10:35:05</t>
  </si>
  <si>
    <t>LI TINGYI</t>
  </si>
  <si>
    <t>425.00</t>
  </si>
  <si>
    <t>2023-12-06 09:06:55</t>
  </si>
  <si>
    <t>DENG YUQING,PAN JUNJIE</t>
  </si>
  <si>
    <t>2023-12-06 10:36:10</t>
  </si>
  <si>
    <t>CHEN YAN</t>
  </si>
  <si>
    <t>703.00</t>
  </si>
  <si>
    <t>2023-12-06 03:23:07</t>
  </si>
  <si>
    <t>QIU YI</t>
  </si>
  <si>
    <t>185.00</t>
  </si>
  <si>
    <t>2023-12-06 09:18:13</t>
  </si>
  <si>
    <t>WANG TIANQI</t>
  </si>
  <si>
    <t>2023-12-06 10:36:48</t>
  </si>
  <si>
    <t>JINWEI CHU</t>
  </si>
  <si>
    <t>2023-12-06 13:57:33</t>
  </si>
  <si>
    <t>TIAN TIAN</t>
  </si>
  <si>
    <t>1394.00</t>
  </si>
  <si>
    <t>2023-12-06 16:57:12</t>
  </si>
  <si>
    <t>MAI YABAO</t>
  </si>
  <si>
    <t>1166.00</t>
  </si>
  <si>
    <t>2023-12-06 17:38:58</t>
  </si>
  <si>
    <t>柬埔寨</t>
  </si>
  <si>
    <t>XU JIANUO,NIU YAN</t>
  </si>
  <si>
    <t>4557.00</t>
  </si>
  <si>
    <t>2023-12-06 19:12:53</t>
  </si>
  <si>
    <t>我的酒店</t>
  </si>
  <si>
    <t>YIN JINGYU</t>
  </si>
  <si>
    <t>549.00</t>
  </si>
  <si>
    <t>2023-12-06 19:15:10</t>
  </si>
  <si>
    <t>LIU TINGTING</t>
  </si>
  <si>
    <t>6340.00</t>
  </si>
  <si>
    <t>2023-12-07 09:33:06</t>
  </si>
  <si>
    <t>CHEN SHUAI,LUO ZUAN</t>
  </si>
  <si>
    <t>820.00</t>
  </si>
  <si>
    <t>2023-12-07 10:51:53</t>
  </si>
  <si>
    <t>DENG YANFANG,HUANG ZHEN,DENG XIAOFANG</t>
  </si>
  <si>
    <t>1442.00</t>
  </si>
  <si>
    <t>2023-12-07 10:11:27</t>
  </si>
  <si>
    <t>XU WENZHU,LIU XITONG</t>
  </si>
  <si>
    <t>1733.00</t>
  </si>
  <si>
    <t>2023-12-07 11:35:01</t>
  </si>
  <si>
    <t>ZHAO YI,WANG NANMAN</t>
  </si>
  <si>
    <t>675.00</t>
  </si>
  <si>
    <t>2023-12-07 12:43:57</t>
  </si>
  <si>
    <t>ZHOU JINMAN,WEN HUARONG</t>
  </si>
  <si>
    <t>2023-12-07 12:45:55</t>
  </si>
  <si>
    <t>WANG TONG</t>
  </si>
  <si>
    <t>335.00</t>
  </si>
  <si>
    <t>2023-12-07 20:16:22</t>
  </si>
  <si>
    <t>巨港哈珀酒店</t>
  </si>
  <si>
    <t>TENG JIUYANG</t>
  </si>
  <si>
    <t>684.00</t>
  </si>
  <si>
    <t>2023-12-07 19:54:30</t>
  </si>
  <si>
    <t>横滨船舶酒店</t>
  </si>
  <si>
    <t>WU LEI</t>
  </si>
  <si>
    <t>534.00</t>
  </si>
  <si>
    <t>2023-12-08 07:36:06</t>
  </si>
  <si>
    <t>SHEN ZHENDONG</t>
  </si>
  <si>
    <t>407.00</t>
  </si>
  <si>
    <t>2023-12-08 09:06:07</t>
  </si>
  <si>
    <t>曼谷恰特里亚姆大酒店</t>
  </si>
  <si>
    <t>ZHAO YONGLAI</t>
  </si>
  <si>
    <t>3476.00</t>
  </si>
  <si>
    <t>HONG YAQING,HONG JINGYAO</t>
  </si>
  <si>
    <t>616.00</t>
  </si>
  <si>
    <t>2023-12-08 13:54:21</t>
  </si>
  <si>
    <t>普吉岛财富机场酒店</t>
  </si>
  <si>
    <t>YANG WENFANG,SHEN XIANZHONG</t>
  </si>
  <si>
    <t>255.00</t>
  </si>
  <si>
    <t>2023-12-09 10:38:14</t>
  </si>
  <si>
    <t>LI XINGJUAN,LIN JIAOJIAO</t>
  </si>
  <si>
    <t>532.00</t>
  </si>
  <si>
    <t>2023-12-09 11:21:57</t>
  </si>
  <si>
    <t>YUAN CHEN,YUAN HAN</t>
  </si>
  <si>
    <t>708.00</t>
  </si>
  <si>
    <t>2023-12-09 12:49:25</t>
  </si>
  <si>
    <t>班泰海村酒店 (SHA Extra Plus)</t>
  </si>
  <si>
    <t>FENG JUN</t>
  </si>
  <si>
    <t>2023-12-09 13:21:03</t>
  </si>
  <si>
    <t>LUO QIAN</t>
  </si>
  <si>
    <t>2023-12-09 14:53:49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</si>
</sst>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222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222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2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1</v>
      </c>
      <c r="N3" s="8" t="s">
        <v>95</v>
      </c>
      <c r="O3" s="8" t="s">
        <v>96</v>
      </c>
      <c r="P3" s="8" t="s">
        <v>84</v>
      </c>
      <c r="Q3" s="8"/>
      <c r="R3" s="13" t="s">
        <v>97</v>
      </c>
      <c r="S3" s="15" t="s">
        <v>19</v>
      </c>
      <c r="T3" s="8"/>
      <c r="U3" s="13" t="s">
        <v>19</v>
      </c>
      <c r="V3" s="13" t="s">
        <v>97</v>
      </c>
      <c r="W3" s="15" t="s">
        <v>98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92</v>
      </c>
      <c r="H4" s="8" t="s">
        <v>93</v>
      </c>
      <c r="I4" s="8" t="s">
        <v>80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83</v>
      </c>
      <c r="P4" s="8" t="s">
        <v>84</v>
      </c>
      <c r="Q4" s="8"/>
      <c r="R4" s="13" t="s">
        <v>105</v>
      </c>
      <c r="S4" s="15" t="s">
        <v>19</v>
      </c>
      <c r="T4" s="8"/>
      <c r="U4" s="13" t="s">
        <v>19</v>
      </c>
      <c r="V4" s="13" t="s">
        <v>105</v>
      </c>
      <c r="W4" s="15" t="s">
        <v>106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111</v>
      </c>
      <c r="H5" s="8" t="s">
        <v>112</v>
      </c>
      <c r="I5" s="8" t="s">
        <v>80</v>
      </c>
      <c r="J5" s="8" t="s">
        <v>2</v>
      </c>
      <c r="K5" s="8" t="s">
        <v>113</v>
      </c>
      <c r="L5" s="8">
        <v>2</v>
      </c>
      <c r="M5" s="8">
        <v>2</v>
      </c>
      <c r="N5" s="8" t="s">
        <v>114</v>
      </c>
      <c r="O5" s="8" t="s">
        <v>83</v>
      </c>
      <c r="P5" s="8" t="s">
        <v>84</v>
      </c>
      <c r="Q5" s="8"/>
      <c r="R5" s="13" t="s">
        <v>115</v>
      </c>
      <c r="S5" s="15" t="s">
        <v>19</v>
      </c>
      <c r="T5" s="8"/>
      <c r="U5" s="13" t="s">
        <v>19</v>
      </c>
      <c r="V5" s="13" t="s">
        <v>115</v>
      </c>
      <c r="W5" s="15" t="s">
        <v>116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121</v>
      </c>
      <c r="H6" s="8" t="s">
        <v>122</v>
      </c>
      <c r="I6" s="8" t="s">
        <v>80</v>
      </c>
      <c r="J6" s="8" t="s">
        <v>2</v>
      </c>
      <c r="K6" s="8" t="s">
        <v>123</v>
      </c>
      <c r="L6" s="8">
        <v>1</v>
      </c>
      <c r="M6" s="8">
        <v>2</v>
      </c>
      <c r="N6" s="8" t="s">
        <v>124</v>
      </c>
      <c r="O6" s="8" t="s">
        <v>83</v>
      </c>
      <c r="P6" s="8" t="s">
        <v>84</v>
      </c>
      <c r="Q6" s="8"/>
      <c r="R6" s="13" t="s">
        <v>125</v>
      </c>
      <c r="S6" s="15" t="s">
        <v>19</v>
      </c>
      <c r="T6" s="8"/>
      <c r="U6" s="13" t="s">
        <v>19</v>
      </c>
      <c r="V6" s="13" t="s">
        <v>125</v>
      </c>
      <c r="W6" s="15" t="s">
        <v>126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129</v>
      </c>
      <c r="B7" s="7" t="s">
        <v>130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131</v>
      </c>
      <c r="H7" s="8" t="s">
        <v>132</v>
      </c>
      <c r="I7" s="8" t="s">
        <v>80</v>
      </c>
      <c r="J7" s="8" t="s">
        <v>2</v>
      </c>
      <c r="K7" s="8" t="s">
        <v>133</v>
      </c>
      <c r="L7" s="8">
        <v>2</v>
      </c>
      <c r="M7" s="8">
        <v>3</v>
      </c>
      <c r="N7" s="8" t="s">
        <v>134</v>
      </c>
      <c r="O7" s="8" t="s">
        <v>135</v>
      </c>
      <c r="P7" s="8" t="s">
        <v>84</v>
      </c>
      <c r="Q7" s="8"/>
      <c r="R7" s="13" t="s">
        <v>136</v>
      </c>
      <c r="S7" s="15" t="s">
        <v>19</v>
      </c>
      <c r="T7" s="8"/>
      <c r="U7" s="13" t="s">
        <v>19</v>
      </c>
      <c r="V7" s="13" t="s">
        <v>136</v>
      </c>
      <c r="W7" s="15" t="s">
        <v>137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142</v>
      </c>
      <c r="H8" s="8" t="s">
        <v>143</v>
      </c>
      <c r="I8" s="8" t="s">
        <v>80</v>
      </c>
      <c r="J8" s="8" t="s">
        <v>2</v>
      </c>
      <c r="K8" s="8" t="s">
        <v>144</v>
      </c>
      <c r="L8" s="8">
        <v>1</v>
      </c>
      <c r="M8" s="8">
        <v>1</v>
      </c>
      <c r="N8" s="8" t="s">
        <v>145</v>
      </c>
      <c r="O8" s="8" t="s">
        <v>96</v>
      </c>
      <c r="P8" s="8" t="s">
        <v>84</v>
      </c>
      <c r="Q8" s="8"/>
      <c r="R8" s="13" t="s">
        <v>146</v>
      </c>
      <c r="S8" s="15" t="s">
        <v>19</v>
      </c>
      <c r="T8" s="8"/>
      <c r="U8" s="13" t="s">
        <v>19</v>
      </c>
      <c r="V8" s="13" t="s">
        <v>146</v>
      </c>
      <c r="W8" s="15" t="s">
        <v>147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142</v>
      </c>
      <c r="H9" s="8" t="s">
        <v>143</v>
      </c>
      <c r="I9" s="8" t="s">
        <v>80</v>
      </c>
      <c r="J9" s="8" t="s">
        <v>2</v>
      </c>
      <c r="K9" s="8" t="s">
        <v>152</v>
      </c>
      <c r="L9" s="8">
        <v>1</v>
      </c>
      <c r="M9" s="8">
        <v>1</v>
      </c>
      <c r="N9" s="8" t="s">
        <v>145</v>
      </c>
      <c r="O9" s="8" t="s">
        <v>96</v>
      </c>
      <c r="P9" s="8" t="s">
        <v>84</v>
      </c>
      <c r="Q9" s="8"/>
      <c r="R9" s="13" t="s">
        <v>153</v>
      </c>
      <c r="S9" s="15" t="s">
        <v>19</v>
      </c>
      <c r="T9" s="8"/>
      <c r="U9" s="13" t="s">
        <v>19</v>
      </c>
      <c r="V9" s="13" t="s">
        <v>153</v>
      </c>
      <c r="W9" s="15" t="s">
        <v>154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157</v>
      </c>
      <c r="B10" s="7" t="s">
        <v>158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159</v>
      </c>
      <c r="H10" s="8" t="s">
        <v>160</v>
      </c>
      <c r="I10" s="8" t="s">
        <v>80</v>
      </c>
      <c r="J10" s="8" t="s">
        <v>2</v>
      </c>
      <c r="K10" s="8" t="s">
        <v>161</v>
      </c>
      <c r="L10" s="8">
        <v>1</v>
      </c>
      <c r="M10" s="8">
        <v>1</v>
      </c>
      <c r="N10" s="8" t="s">
        <v>83</v>
      </c>
      <c r="O10" s="8" t="s">
        <v>96</v>
      </c>
      <c r="P10" s="8" t="s">
        <v>84</v>
      </c>
      <c r="Q10" s="8"/>
      <c r="R10" s="13" t="s">
        <v>162</v>
      </c>
      <c r="S10" s="15" t="s">
        <v>19</v>
      </c>
      <c r="T10" s="8"/>
      <c r="U10" s="13" t="s">
        <v>19</v>
      </c>
      <c r="V10" s="13" t="s">
        <v>162</v>
      </c>
      <c r="W10" s="15" t="s">
        <v>163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166</v>
      </c>
      <c r="B11" s="7" t="s">
        <v>167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168</v>
      </c>
      <c r="H11" s="8" t="s">
        <v>169</v>
      </c>
      <c r="I11" s="8" t="s">
        <v>80</v>
      </c>
      <c r="J11" s="8" t="s">
        <v>2</v>
      </c>
      <c r="K11" s="8" t="s">
        <v>170</v>
      </c>
      <c r="L11" s="8">
        <v>1</v>
      </c>
      <c r="M11" s="8">
        <v>1</v>
      </c>
      <c r="N11" s="8" t="s">
        <v>83</v>
      </c>
      <c r="O11" s="8" t="s">
        <v>96</v>
      </c>
      <c r="P11" s="8" t="s">
        <v>84</v>
      </c>
      <c r="Q11" s="8"/>
      <c r="R11" s="13" t="s">
        <v>171</v>
      </c>
      <c r="S11" s="15" t="s">
        <v>19</v>
      </c>
      <c r="T11" s="8"/>
      <c r="U11" s="13" t="s">
        <v>19</v>
      </c>
      <c r="V11" s="13" t="s">
        <v>171</v>
      </c>
      <c r="W11" s="15" t="s">
        <v>172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89</v>
      </c>
      <c r="AG11" t="s">
        <v>76</v>
      </c>
      <c r="AH11" t="s">
        <v>175</v>
      </c>
    </row>
    <row r="12" ht="14.25" customHeight="1" spans="1:34">
      <c r="A12" s="7" t="s">
        <v>176</v>
      </c>
      <c r="B12" s="7" t="s">
        <v>177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178</v>
      </c>
      <c r="H12" s="8" t="s">
        <v>179</v>
      </c>
      <c r="I12" s="8" t="s">
        <v>80</v>
      </c>
      <c r="J12" s="8" t="s">
        <v>2</v>
      </c>
      <c r="K12" s="8" t="s">
        <v>180</v>
      </c>
      <c r="L12" s="8">
        <v>1</v>
      </c>
      <c r="M12" s="8">
        <v>1</v>
      </c>
      <c r="N12" s="8" t="s">
        <v>135</v>
      </c>
      <c r="O12" s="8" t="s">
        <v>96</v>
      </c>
      <c r="P12" s="8" t="s">
        <v>84</v>
      </c>
      <c r="Q12" s="8"/>
      <c r="R12" s="13" t="s">
        <v>181</v>
      </c>
      <c r="S12" s="15" t="s">
        <v>19</v>
      </c>
      <c r="T12" s="8"/>
      <c r="U12" s="13" t="s">
        <v>19</v>
      </c>
      <c r="V12" s="13" t="s">
        <v>181</v>
      </c>
      <c r="W12" s="15" t="s">
        <v>182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89</v>
      </c>
      <c r="AG12" t="s">
        <v>76</v>
      </c>
      <c r="AH12" t="s">
        <v>185</v>
      </c>
    </row>
    <row r="13" ht="14.25" customHeight="1" spans="1:34">
      <c r="A13" s="7" t="s">
        <v>186</v>
      </c>
      <c r="B13" s="7" t="s">
        <v>187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188</v>
      </c>
      <c r="H13" s="8" t="s">
        <v>189</v>
      </c>
      <c r="I13" s="8" t="s">
        <v>80</v>
      </c>
      <c r="J13" s="8" t="s">
        <v>2</v>
      </c>
      <c r="K13" s="8" t="s">
        <v>190</v>
      </c>
      <c r="L13" s="8">
        <v>1</v>
      </c>
      <c r="M13" s="8">
        <v>1</v>
      </c>
      <c r="N13" s="8" t="s">
        <v>96</v>
      </c>
      <c r="O13" s="8" t="s">
        <v>96</v>
      </c>
      <c r="P13" s="8" t="s">
        <v>84</v>
      </c>
      <c r="Q13" s="8"/>
      <c r="R13" s="13" t="s">
        <v>191</v>
      </c>
      <c r="S13" s="15" t="s">
        <v>19</v>
      </c>
      <c r="T13" s="8"/>
      <c r="U13" s="13" t="s">
        <v>19</v>
      </c>
      <c r="V13" s="13" t="s">
        <v>191</v>
      </c>
      <c r="W13" s="15" t="s">
        <v>192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195</v>
      </c>
      <c r="B14" s="7" t="s">
        <v>196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197</v>
      </c>
      <c r="H14" s="8" t="s">
        <v>198</v>
      </c>
      <c r="I14" s="8" t="s">
        <v>80</v>
      </c>
      <c r="J14" s="8" t="s">
        <v>2</v>
      </c>
      <c r="K14" s="8" t="s">
        <v>199</v>
      </c>
      <c r="L14" s="8">
        <v>1</v>
      </c>
      <c r="M14" s="8">
        <v>1</v>
      </c>
      <c r="N14" s="8" t="s">
        <v>96</v>
      </c>
      <c r="O14" s="8" t="s">
        <v>96</v>
      </c>
      <c r="P14" s="8" t="s">
        <v>84</v>
      </c>
      <c r="Q14" s="8"/>
      <c r="R14" s="13" t="s">
        <v>200</v>
      </c>
      <c r="S14" s="15" t="s">
        <v>19</v>
      </c>
      <c r="T14" s="8"/>
      <c r="U14" s="13" t="s">
        <v>19</v>
      </c>
      <c r="V14" s="13" t="s">
        <v>200</v>
      </c>
      <c r="W14" s="15" t="s">
        <v>201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204</v>
      </c>
      <c r="B15" s="7" t="s">
        <v>205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206</v>
      </c>
      <c r="H15" s="8" t="s">
        <v>207</v>
      </c>
      <c r="I15" s="8" t="s">
        <v>80</v>
      </c>
      <c r="J15" s="8" t="s">
        <v>2</v>
      </c>
      <c r="K15" s="8" t="s">
        <v>208</v>
      </c>
      <c r="L15" s="8">
        <v>1</v>
      </c>
      <c r="M15" s="8">
        <v>1</v>
      </c>
      <c r="N15" s="8" t="s">
        <v>209</v>
      </c>
      <c r="O15" s="8" t="s">
        <v>96</v>
      </c>
      <c r="P15" s="8" t="s">
        <v>84</v>
      </c>
      <c r="Q15" s="8"/>
      <c r="R15" s="13" t="s">
        <v>210</v>
      </c>
      <c r="S15" s="15" t="s">
        <v>19</v>
      </c>
      <c r="T15" s="8"/>
      <c r="U15" s="13" t="s">
        <v>19</v>
      </c>
      <c r="V15" s="13" t="s">
        <v>210</v>
      </c>
      <c r="W15" s="15" t="s">
        <v>193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211</v>
      </c>
      <c r="AD15" t="s">
        <v>6</v>
      </c>
      <c r="AE15" t="s">
        <v>212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213</v>
      </c>
      <c r="B16" s="7" t="s">
        <v>214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215</v>
      </c>
      <c r="H16" s="8" t="s">
        <v>216</v>
      </c>
      <c r="I16" s="8" t="s">
        <v>80</v>
      </c>
      <c r="J16" s="8" t="s">
        <v>2</v>
      </c>
      <c r="K16" s="8" t="s">
        <v>217</v>
      </c>
      <c r="L16" s="8">
        <v>1</v>
      </c>
      <c r="M16" s="8">
        <v>1</v>
      </c>
      <c r="N16" s="8" t="s">
        <v>84</v>
      </c>
      <c r="O16" s="8" t="s">
        <v>218</v>
      </c>
      <c r="P16" s="8" t="s">
        <v>219</v>
      </c>
      <c r="Q16" s="8"/>
      <c r="R16" s="13" t="s">
        <v>220</v>
      </c>
      <c r="S16" s="15" t="s">
        <v>220</v>
      </c>
      <c r="T16" s="8" t="s">
        <v>221</v>
      </c>
      <c r="U16" s="13" t="s">
        <v>19</v>
      </c>
      <c r="V16" s="13" t="s">
        <v>19</v>
      </c>
      <c r="W16" s="15" t="s">
        <v>19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</v>
      </c>
      <c r="AD16" t="s">
        <v>6</v>
      </c>
      <c r="AE16" t="s">
        <v>222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223</v>
      </c>
      <c r="B17" s="7" t="s">
        <v>224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225</v>
      </c>
      <c r="H17" s="8" t="s">
        <v>226</v>
      </c>
      <c r="I17" s="8" t="s">
        <v>80</v>
      </c>
      <c r="J17" s="8" t="s">
        <v>2</v>
      </c>
      <c r="K17" s="8" t="s">
        <v>227</v>
      </c>
      <c r="L17" s="8">
        <v>1</v>
      </c>
      <c r="M17" s="8">
        <v>1</v>
      </c>
      <c r="N17" s="8" t="s">
        <v>228</v>
      </c>
      <c r="O17" s="8" t="s">
        <v>229</v>
      </c>
      <c r="P17" s="8" t="s">
        <v>230</v>
      </c>
      <c r="Q17" s="8"/>
      <c r="R17" s="13" t="s">
        <v>231</v>
      </c>
      <c r="S17" s="15" t="s">
        <v>231</v>
      </c>
      <c r="T17" s="8" t="s">
        <v>232</v>
      </c>
      <c r="U17" s="13" t="s">
        <v>19</v>
      </c>
      <c r="V17" s="13" t="s">
        <v>19</v>
      </c>
      <c r="W17" s="15" t="s">
        <v>19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</v>
      </c>
      <c r="AD17" t="s">
        <v>6</v>
      </c>
      <c r="AE17" t="s">
        <v>233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234</v>
      </c>
      <c r="B18" s="7" t="s">
        <v>235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236</v>
      </c>
      <c r="H18" s="8" t="s">
        <v>237</v>
      </c>
      <c r="I18" s="8" t="s">
        <v>80</v>
      </c>
      <c r="J18" s="8" t="s">
        <v>2</v>
      </c>
      <c r="K18" s="8" t="s">
        <v>238</v>
      </c>
      <c r="L18" s="8">
        <v>1</v>
      </c>
      <c r="M18" s="8">
        <v>2</v>
      </c>
      <c r="N18" s="8" t="s">
        <v>84</v>
      </c>
      <c r="O18" s="8" t="s">
        <v>239</v>
      </c>
      <c r="P18" s="8" t="s">
        <v>219</v>
      </c>
      <c r="Q18" s="8"/>
      <c r="R18" s="13" t="s">
        <v>240</v>
      </c>
      <c r="S18" s="15" t="s">
        <v>240</v>
      </c>
      <c r="T18" s="8" t="s">
        <v>241</v>
      </c>
      <c r="U18" s="13" t="s">
        <v>19</v>
      </c>
      <c r="V18" s="13" t="s">
        <v>19</v>
      </c>
      <c r="W18" s="15" t="s">
        <v>19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19</v>
      </c>
      <c r="AD18" t="s">
        <v>6</v>
      </c>
      <c r="AE18" t="s">
        <v>242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243</v>
      </c>
      <c r="B19" s="7" t="s">
        <v>244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245</v>
      </c>
      <c r="H19" s="8" t="s">
        <v>246</v>
      </c>
      <c r="I19" s="8" t="s">
        <v>80</v>
      </c>
      <c r="J19" s="8" t="s">
        <v>2</v>
      </c>
      <c r="K19" s="8" t="s">
        <v>247</v>
      </c>
      <c r="L19" s="8">
        <v>1</v>
      </c>
      <c r="M19" s="8">
        <v>1</v>
      </c>
      <c r="N19" s="8" t="s">
        <v>145</v>
      </c>
      <c r="O19" s="8" t="s">
        <v>248</v>
      </c>
      <c r="P19" s="8" t="s">
        <v>249</v>
      </c>
      <c r="Q19" s="8"/>
      <c r="R19" s="13" t="s">
        <v>250</v>
      </c>
      <c r="S19" s="15" t="s">
        <v>250</v>
      </c>
      <c r="T19" s="8" t="s">
        <v>251</v>
      </c>
      <c r="U19" s="13" t="s">
        <v>19</v>
      </c>
      <c r="V19" s="13" t="s">
        <v>19</v>
      </c>
      <c r="W19" s="15" t="s">
        <v>19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19</v>
      </c>
      <c r="AD19" t="s">
        <v>6</v>
      </c>
      <c r="AE19" t="s">
        <v>252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253</v>
      </c>
      <c r="B20" s="7" t="s">
        <v>254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206</v>
      </c>
      <c r="H20" s="8" t="s">
        <v>207</v>
      </c>
      <c r="I20" s="8" t="s">
        <v>80</v>
      </c>
      <c r="J20" s="8" t="s">
        <v>2</v>
      </c>
      <c r="K20" s="8" t="s">
        <v>255</v>
      </c>
      <c r="L20" s="8">
        <v>1</v>
      </c>
      <c r="M20" s="8">
        <v>2</v>
      </c>
      <c r="N20" s="8" t="s">
        <v>134</v>
      </c>
      <c r="O20" s="8" t="s">
        <v>83</v>
      </c>
      <c r="P20" s="8" t="s">
        <v>84</v>
      </c>
      <c r="Q20" s="8"/>
      <c r="R20" s="13" t="s">
        <v>256</v>
      </c>
      <c r="S20" s="15" t="s">
        <v>19</v>
      </c>
      <c r="T20" s="8"/>
      <c r="U20" s="13" t="s">
        <v>19</v>
      </c>
      <c r="V20" s="13" t="s">
        <v>256</v>
      </c>
      <c r="W20" s="15" t="s">
        <v>257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258</v>
      </c>
      <c r="AD20" t="s">
        <v>6</v>
      </c>
      <c r="AE20" t="s">
        <v>212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259</v>
      </c>
      <c r="B21" s="7" t="s">
        <v>260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261</v>
      </c>
      <c r="H21" s="8" t="s">
        <v>262</v>
      </c>
      <c r="I21" s="8" t="s">
        <v>80</v>
      </c>
      <c r="J21" s="8" t="s">
        <v>2</v>
      </c>
      <c r="K21" s="8" t="s">
        <v>263</v>
      </c>
      <c r="L21" s="8">
        <v>1</v>
      </c>
      <c r="M21" s="8">
        <v>3</v>
      </c>
      <c r="N21" s="8" t="s">
        <v>145</v>
      </c>
      <c r="O21" s="8" t="s">
        <v>135</v>
      </c>
      <c r="P21" s="8" t="s">
        <v>84</v>
      </c>
      <c r="Q21" s="8"/>
      <c r="R21" s="13" t="s">
        <v>264</v>
      </c>
      <c r="S21" s="15" t="s">
        <v>19</v>
      </c>
      <c r="T21" s="8"/>
      <c r="U21" s="13" t="s">
        <v>19</v>
      </c>
      <c r="V21" s="13" t="s">
        <v>264</v>
      </c>
      <c r="W21" s="15" t="s">
        <v>265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268</v>
      </c>
      <c r="B22" s="7" t="s">
        <v>269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270</v>
      </c>
      <c r="H22" s="8" t="s">
        <v>271</v>
      </c>
      <c r="I22" s="8" t="s">
        <v>80</v>
      </c>
      <c r="J22" s="8" t="s">
        <v>2</v>
      </c>
      <c r="K22" s="8" t="s">
        <v>272</v>
      </c>
      <c r="L22" s="8">
        <v>1</v>
      </c>
      <c r="M22" s="8">
        <v>1</v>
      </c>
      <c r="N22" s="8" t="s">
        <v>273</v>
      </c>
      <c r="O22" s="8" t="s">
        <v>84</v>
      </c>
      <c r="P22" s="8" t="s">
        <v>274</v>
      </c>
      <c r="Q22" s="8"/>
      <c r="R22" s="13" t="s">
        <v>275</v>
      </c>
      <c r="S22" s="15" t="s">
        <v>19</v>
      </c>
      <c r="T22" s="8"/>
      <c r="U22" s="13" t="s">
        <v>19</v>
      </c>
      <c r="V22" s="13" t="s">
        <v>275</v>
      </c>
      <c r="W22" s="15" t="s">
        <v>276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277</v>
      </c>
      <c r="AD22" t="s">
        <v>6</v>
      </c>
      <c r="AE22" t="s">
        <v>278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279</v>
      </c>
      <c r="B23" s="7" t="s">
        <v>280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281</v>
      </c>
      <c r="H23" s="8" t="s">
        <v>282</v>
      </c>
      <c r="I23" s="8" t="s">
        <v>80</v>
      </c>
      <c r="J23" s="8" t="s">
        <v>2</v>
      </c>
      <c r="K23" s="8" t="s">
        <v>283</v>
      </c>
      <c r="L23" s="8">
        <v>2</v>
      </c>
      <c r="M23" s="8">
        <v>1</v>
      </c>
      <c r="N23" s="8" t="s">
        <v>84</v>
      </c>
      <c r="O23" s="8" t="s">
        <v>84</v>
      </c>
      <c r="P23" s="8" t="s">
        <v>274</v>
      </c>
      <c r="Q23" s="8"/>
      <c r="R23" s="13" t="s">
        <v>284</v>
      </c>
      <c r="S23" s="15" t="s">
        <v>19</v>
      </c>
      <c r="T23" s="8"/>
      <c r="U23" s="13" t="s">
        <v>19</v>
      </c>
      <c r="V23" s="13" t="s">
        <v>284</v>
      </c>
      <c r="W23" s="15" t="s">
        <v>285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286</v>
      </c>
      <c r="AD23" t="s">
        <v>6</v>
      </c>
      <c r="AE23" t="s">
        <v>287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288</v>
      </c>
      <c r="B24" s="7" t="s">
        <v>289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78</v>
      </c>
      <c r="H24" s="8" t="s">
        <v>79</v>
      </c>
      <c r="I24" s="8" t="s">
        <v>80</v>
      </c>
      <c r="J24" s="8" t="s">
        <v>2</v>
      </c>
      <c r="K24" s="8" t="s">
        <v>290</v>
      </c>
      <c r="L24" s="8">
        <v>1</v>
      </c>
      <c r="M24" s="8">
        <v>3</v>
      </c>
      <c r="N24" s="8" t="s">
        <v>82</v>
      </c>
      <c r="O24" s="8" t="s">
        <v>83</v>
      </c>
      <c r="P24" s="8" t="s">
        <v>274</v>
      </c>
      <c r="Q24" s="8"/>
      <c r="R24" s="13" t="s">
        <v>291</v>
      </c>
      <c r="S24" s="15" t="s">
        <v>19</v>
      </c>
      <c r="T24" s="8"/>
      <c r="U24" s="13" t="s">
        <v>19</v>
      </c>
      <c r="V24" s="13" t="s">
        <v>291</v>
      </c>
      <c r="W24" s="15" t="s">
        <v>292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293</v>
      </c>
      <c r="AD24" t="s">
        <v>6</v>
      </c>
      <c r="AE24" t="s">
        <v>88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294</v>
      </c>
      <c r="B25" s="7" t="s">
        <v>295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296</v>
      </c>
      <c r="H25" s="8" t="s">
        <v>297</v>
      </c>
      <c r="I25" s="8" t="s">
        <v>80</v>
      </c>
      <c r="J25" s="8" t="s">
        <v>2</v>
      </c>
      <c r="K25" s="8" t="s">
        <v>298</v>
      </c>
      <c r="L25" s="8">
        <v>1</v>
      </c>
      <c r="M25" s="8">
        <v>1</v>
      </c>
      <c r="N25" s="8" t="s">
        <v>299</v>
      </c>
      <c r="O25" s="8" t="s">
        <v>300</v>
      </c>
      <c r="P25" s="8" t="s">
        <v>239</v>
      </c>
      <c r="Q25" s="8"/>
      <c r="R25" s="13" t="s">
        <v>301</v>
      </c>
      <c r="S25" s="15" t="s">
        <v>301</v>
      </c>
      <c r="T25" s="8" t="s">
        <v>302</v>
      </c>
      <c r="U25" s="13" t="s">
        <v>19</v>
      </c>
      <c r="V25" s="13" t="s">
        <v>19</v>
      </c>
      <c r="W25" s="15" t="s">
        <v>19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19</v>
      </c>
      <c r="AD25" t="s">
        <v>6</v>
      </c>
      <c r="AE25" t="s">
        <v>303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304</v>
      </c>
      <c r="B26" s="7" t="s">
        <v>305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306</v>
      </c>
      <c r="H26" s="8" t="s">
        <v>307</v>
      </c>
      <c r="I26" s="8" t="s">
        <v>80</v>
      </c>
      <c r="J26" s="8" t="s">
        <v>2</v>
      </c>
      <c r="K26" s="8" t="s">
        <v>308</v>
      </c>
      <c r="L26" s="8">
        <v>1</v>
      </c>
      <c r="M26" s="8">
        <v>3</v>
      </c>
      <c r="N26" s="8" t="s">
        <v>309</v>
      </c>
      <c r="O26" s="8" t="s">
        <v>83</v>
      </c>
      <c r="P26" s="8" t="s">
        <v>274</v>
      </c>
      <c r="Q26" s="8"/>
      <c r="R26" s="13" t="s">
        <v>310</v>
      </c>
      <c r="S26" s="15" t="s">
        <v>19</v>
      </c>
      <c r="T26" s="8"/>
      <c r="U26" s="13" t="s">
        <v>19</v>
      </c>
      <c r="V26" s="13" t="s">
        <v>310</v>
      </c>
      <c r="W26" s="15" t="s">
        <v>311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312</v>
      </c>
      <c r="AD26" t="s">
        <v>6</v>
      </c>
      <c r="AE26" t="s">
        <v>313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314</v>
      </c>
      <c r="B27" s="7" t="s">
        <v>315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316</v>
      </c>
      <c r="H27" s="8" t="s">
        <v>317</v>
      </c>
      <c r="I27" s="8" t="s">
        <v>80</v>
      </c>
      <c r="J27" s="8" t="s">
        <v>2</v>
      </c>
      <c r="K27" s="8" t="s">
        <v>318</v>
      </c>
      <c r="L27" s="8">
        <v>1</v>
      </c>
      <c r="M27" s="8">
        <v>3</v>
      </c>
      <c r="N27" s="8" t="s">
        <v>319</v>
      </c>
      <c r="O27" s="8" t="s">
        <v>83</v>
      </c>
      <c r="P27" s="8" t="s">
        <v>274</v>
      </c>
      <c r="Q27" s="8"/>
      <c r="R27" s="13" t="s">
        <v>320</v>
      </c>
      <c r="S27" s="15" t="s">
        <v>19</v>
      </c>
      <c r="T27" s="8"/>
      <c r="U27" s="13" t="s">
        <v>19</v>
      </c>
      <c r="V27" s="13" t="s">
        <v>320</v>
      </c>
      <c r="W27" s="15" t="s">
        <v>321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322</v>
      </c>
      <c r="AD27" t="s">
        <v>6</v>
      </c>
      <c r="AE27" t="s">
        <v>323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324</v>
      </c>
      <c r="B28" s="7" t="s">
        <v>325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92</v>
      </c>
      <c r="H28" s="8" t="s">
        <v>93</v>
      </c>
      <c r="I28" s="8" t="s">
        <v>80</v>
      </c>
      <c r="J28" s="8" t="s">
        <v>2</v>
      </c>
      <c r="K28" s="8" t="s">
        <v>326</v>
      </c>
      <c r="L28" s="8">
        <v>1</v>
      </c>
      <c r="M28" s="8">
        <v>2</v>
      </c>
      <c r="N28" s="8" t="s">
        <v>327</v>
      </c>
      <c r="O28" s="8" t="s">
        <v>96</v>
      </c>
      <c r="P28" s="8" t="s">
        <v>274</v>
      </c>
      <c r="Q28" s="8"/>
      <c r="R28" s="13" t="s">
        <v>328</v>
      </c>
      <c r="S28" s="15" t="s">
        <v>19</v>
      </c>
      <c r="T28" s="8"/>
      <c r="U28" s="13" t="s">
        <v>19</v>
      </c>
      <c r="V28" s="13" t="s">
        <v>328</v>
      </c>
      <c r="W28" s="15" t="s">
        <v>329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330</v>
      </c>
      <c r="AD28" t="s">
        <v>6</v>
      </c>
      <c r="AE28" t="s">
        <v>331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332</v>
      </c>
      <c r="B29" s="7" t="s">
        <v>333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334</v>
      </c>
      <c r="H29" s="8" t="s">
        <v>335</v>
      </c>
      <c r="I29" s="8" t="s">
        <v>80</v>
      </c>
      <c r="J29" s="8" t="s">
        <v>2</v>
      </c>
      <c r="K29" s="8" t="s">
        <v>336</v>
      </c>
      <c r="L29" s="8">
        <v>1</v>
      </c>
      <c r="M29" s="8">
        <v>3</v>
      </c>
      <c r="N29" s="8" t="s">
        <v>83</v>
      </c>
      <c r="O29" s="8" t="s">
        <v>83</v>
      </c>
      <c r="P29" s="8" t="s">
        <v>274</v>
      </c>
      <c r="Q29" s="8"/>
      <c r="R29" s="13" t="s">
        <v>337</v>
      </c>
      <c r="S29" s="15" t="s">
        <v>19</v>
      </c>
      <c r="T29" s="8"/>
      <c r="U29" s="13" t="s">
        <v>19</v>
      </c>
      <c r="V29" s="13" t="s">
        <v>337</v>
      </c>
      <c r="W29" s="15" t="s">
        <v>338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339</v>
      </c>
      <c r="AD29" t="s">
        <v>6</v>
      </c>
      <c r="AE29" t="s">
        <v>340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341</v>
      </c>
      <c r="B30" s="7" t="s">
        <v>342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343</v>
      </c>
      <c r="H30" s="8" t="s">
        <v>344</v>
      </c>
      <c r="I30" s="8" t="s">
        <v>80</v>
      </c>
      <c r="J30" s="8" t="s">
        <v>2</v>
      </c>
      <c r="K30" s="8" t="s">
        <v>345</v>
      </c>
      <c r="L30" s="8">
        <v>1</v>
      </c>
      <c r="M30" s="8">
        <v>1</v>
      </c>
      <c r="N30" s="8" t="s">
        <v>124</v>
      </c>
      <c r="O30" s="8" t="s">
        <v>346</v>
      </c>
      <c r="P30" s="8" t="s">
        <v>347</v>
      </c>
      <c r="Q30" s="8"/>
      <c r="R30" s="13" t="s">
        <v>348</v>
      </c>
      <c r="S30" s="15" t="s">
        <v>348</v>
      </c>
      <c r="T30" s="8" t="s">
        <v>349</v>
      </c>
      <c r="U30" s="13" t="s">
        <v>19</v>
      </c>
      <c r="V30" s="13" t="s">
        <v>19</v>
      </c>
      <c r="W30" s="15" t="s">
        <v>19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19</v>
      </c>
      <c r="AD30" t="s">
        <v>6</v>
      </c>
      <c r="AE30" t="s">
        <v>350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351</v>
      </c>
      <c r="B31" s="7" t="s">
        <v>352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353</v>
      </c>
      <c r="H31" s="8" t="s">
        <v>354</v>
      </c>
      <c r="I31" s="8" t="s">
        <v>80</v>
      </c>
      <c r="J31" s="8" t="s">
        <v>2</v>
      </c>
      <c r="K31" s="8" t="s">
        <v>355</v>
      </c>
      <c r="L31" s="8">
        <v>1</v>
      </c>
      <c r="M31" s="8">
        <v>2</v>
      </c>
      <c r="N31" s="8" t="s">
        <v>135</v>
      </c>
      <c r="O31" s="8" t="s">
        <v>96</v>
      </c>
      <c r="P31" s="8" t="s">
        <v>274</v>
      </c>
      <c r="Q31" s="8"/>
      <c r="R31" s="13" t="s">
        <v>356</v>
      </c>
      <c r="S31" s="15" t="s">
        <v>19</v>
      </c>
      <c r="T31" s="8"/>
      <c r="U31" s="13" t="s">
        <v>19</v>
      </c>
      <c r="V31" s="13" t="s">
        <v>356</v>
      </c>
      <c r="W31" s="15" t="s">
        <v>357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358</v>
      </c>
      <c r="AD31" t="s">
        <v>6</v>
      </c>
      <c r="AE31" t="s">
        <v>359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360</v>
      </c>
      <c r="B32" s="7" t="s">
        <v>361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362</v>
      </c>
      <c r="H32" s="8" t="s">
        <v>363</v>
      </c>
      <c r="I32" s="8" t="s">
        <v>80</v>
      </c>
      <c r="J32" s="8" t="s">
        <v>2</v>
      </c>
      <c r="K32" s="8" t="s">
        <v>364</v>
      </c>
      <c r="L32" s="8">
        <v>1</v>
      </c>
      <c r="M32" s="8">
        <v>1</v>
      </c>
      <c r="N32" s="8" t="s">
        <v>96</v>
      </c>
      <c r="O32" s="8" t="s">
        <v>84</v>
      </c>
      <c r="P32" s="8" t="s">
        <v>274</v>
      </c>
      <c r="Q32" s="8"/>
      <c r="R32" s="13" t="s">
        <v>365</v>
      </c>
      <c r="S32" s="15" t="s">
        <v>19</v>
      </c>
      <c r="T32" s="8"/>
      <c r="U32" s="13" t="s">
        <v>19</v>
      </c>
      <c r="V32" s="13" t="s">
        <v>365</v>
      </c>
      <c r="W32" s="15" t="s">
        <v>366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367</v>
      </c>
      <c r="AD32" t="s">
        <v>6</v>
      </c>
      <c r="AE32" t="s">
        <v>368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369</v>
      </c>
      <c r="B33" s="7" t="s">
        <v>370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371</v>
      </c>
      <c r="H33" s="8" t="s">
        <v>372</v>
      </c>
      <c r="I33" s="8" t="s">
        <v>80</v>
      </c>
      <c r="J33" s="8" t="s">
        <v>2</v>
      </c>
      <c r="K33" s="8" t="s">
        <v>373</v>
      </c>
      <c r="L33" s="8">
        <v>1</v>
      </c>
      <c r="M33" s="8">
        <v>1</v>
      </c>
      <c r="N33" s="8" t="s">
        <v>84</v>
      </c>
      <c r="O33" s="8" t="s">
        <v>84</v>
      </c>
      <c r="P33" s="8" t="s">
        <v>274</v>
      </c>
      <c r="Q33" s="8"/>
      <c r="R33" s="13" t="s">
        <v>374</v>
      </c>
      <c r="S33" s="15" t="s">
        <v>19</v>
      </c>
      <c r="T33" s="8"/>
      <c r="U33" s="13" t="s">
        <v>19</v>
      </c>
      <c r="V33" s="13" t="s">
        <v>374</v>
      </c>
      <c r="W33" s="15" t="s">
        <v>375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376</v>
      </c>
      <c r="AD33" t="s">
        <v>6</v>
      </c>
      <c r="AE33" t="s">
        <v>377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378</v>
      </c>
      <c r="B34" s="7" t="s">
        <v>379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188</v>
      </c>
      <c r="H34" s="8" t="s">
        <v>189</v>
      </c>
      <c r="I34" s="8" t="s">
        <v>80</v>
      </c>
      <c r="J34" s="8" t="s">
        <v>2</v>
      </c>
      <c r="K34" s="8" t="s">
        <v>380</v>
      </c>
      <c r="L34" s="8">
        <v>1</v>
      </c>
      <c r="M34" s="8">
        <v>1</v>
      </c>
      <c r="N34" s="8" t="s">
        <v>84</v>
      </c>
      <c r="O34" s="8" t="s">
        <v>84</v>
      </c>
      <c r="P34" s="8" t="s">
        <v>274</v>
      </c>
      <c r="Q34" s="8"/>
      <c r="R34" s="13" t="s">
        <v>191</v>
      </c>
      <c r="S34" s="15" t="s">
        <v>19</v>
      </c>
      <c r="T34" s="8"/>
      <c r="U34" s="13" t="s">
        <v>19</v>
      </c>
      <c r="V34" s="13" t="s">
        <v>191</v>
      </c>
      <c r="W34" s="15" t="s">
        <v>381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382</v>
      </c>
      <c r="AD34" t="s">
        <v>6</v>
      </c>
      <c r="AE34" t="s">
        <v>194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383</v>
      </c>
      <c r="B35" s="7" t="s">
        <v>384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197</v>
      </c>
      <c r="H35" s="8" t="s">
        <v>198</v>
      </c>
      <c r="I35" s="8" t="s">
        <v>80</v>
      </c>
      <c r="J35" s="8" t="s">
        <v>2</v>
      </c>
      <c r="K35" s="8" t="s">
        <v>199</v>
      </c>
      <c r="L35" s="8">
        <v>1</v>
      </c>
      <c r="M35" s="8">
        <v>1</v>
      </c>
      <c r="N35" s="8" t="s">
        <v>84</v>
      </c>
      <c r="O35" s="8" t="s">
        <v>84</v>
      </c>
      <c r="P35" s="8" t="s">
        <v>274</v>
      </c>
      <c r="Q35" s="8"/>
      <c r="R35" s="13" t="s">
        <v>200</v>
      </c>
      <c r="S35" s="15" t="s">
        <v>19</v>
      </c>
      <c r="T35" s="8"/>
      <c r="U35" s="13" t="s">
        <v>19</v>
      </c>
      <c r="V35" s="13" t="s">
        <v>200</v>
      </c>
      <c r="W35" s="15" t="s">
        <v>201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202</v>
      </c>
      <c r="AD35" t="s">
        <v>6</v>
      </c>
      <c r="AE35" t="s">
        <v>203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385</v>
      </c>
      <c r="B36" s="7" t="s">
        <v>386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387</v>
      </c>
      <c r="H36" s="8" t="s">
        <v>388</v>
      </c>
      <c r="I36" s="8" t="s">
        <v>80</v>
      </c>
      <c r="J36" s="8" t="s">
        <v>2</v>
      </c>
      <c r="K36" s="8" t="s">
        <v>389</v>
      </c>
      <c r="L36" s="8">
        <v>1</v>
      </c>
      <c r="M36" s="8">
        <v>3</v>
      </c>
      <c r="N36" s="8" t="s">
        <v>84</v>
      </c>
      <c r="O36" s="8" t="s">
        <v>390</v>
      </c>
      <c r="P36" s="8" t="s">
        <v>391</v>
      </c>
      <c r="Q36" s="8"/>
      <c r="R36" s="13" t="s">
        <v>392</v>
      </c>
      <c r="S36" s="15" t="s">
        <v>392</v>
      </c>
      <c r="T36" s="8" t="s">
        <v>393</v>
      </c>
      <c r="U36" s="13" t="s">
        <v>19</v>
      </c>
      <c r="V36" s="13" t="s">
        <v>19</v>
      </c>
      <c r="W36" s="15" t="s">
        <v>19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19</v>
      </c>
      <c r="AD36" t="s">
        <v>6</v>
      </c>
      <c r="AE36" t="s">
        <v>394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395</v>
      </c>
      <c r="B37" s="7" t="s">
        <v>396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387</v>
      </c>
      <c r="H37" s="8" t="s">
        <v>388</v>
      </c>
      <c r="I37" s="8" t="s">
        <v>80</v>
      </c>
      <c r="J37" s="8" t="s">
        <v>2</v>
      </c>
      <c r="K37" s="8" t="s">
        <v>389</v>
      </c>
      <c r="L37" s="8">
        <v>1</v>
      </c>
      <c r="M37" s="8">
        <v>5</v>
      </c>
      <c r="N37" s="8" t="s">
        <v>274</v>
      </c>
      <c r="O37" s="8" t="s">
        <v>390</v>
      </c>
      <c r="P37" s="8" t="s">
        <v>397</v>
      </c>
      <c r="Q37" s="8"/>
      <c r="R37" s="13" t="s">
        <v>398</v>
      </c>
      <c r="S37" s="15" t="s">
        <v>398</v>
      </c>
      <c r="T37" s="8" t="s">
        <v>399</v>
      </c>
      <c r="U37" s="13" t="s">
        <v>19</v>
      </c>
      <c r="V37" s="13" t="s">
        <v>19</v>
      </c>
      <c r="W37" s="15" t="s">
        <v>19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19</v>
      </c>
      <c r="AD37" t="s">
        <v>6</v>
      </c>
      <c r="AE37" t="s">
        <v>394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400</v>
      </c>
      <c r="B38" s="7" t="s">
        <v>401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402</v>
      </c>
      <c r="H38" s="8" t="s">
        <v>403</v>
      </c>
      <c r="I38" s="8" t="s">
        <v>80</v>
      </c>
      <c r="J38" s="8" t="s">
        <v>2</v>
      </c>
      <c r="K38" s="8" t="s">
        <v>404</v>
      </c>
      <c r="L38" s="8">
        <v>1</v>
      </c>
      <c r="M38" s="8">
        <v>1</v>
      </c>
      <c r="N38" s="8" t="s">
        <v>274</v>
      </c>
      <c r="O38" s="8" t="s">
        <v>347</v>
      </c>
      <c r="P38" s="8" t="s">
        <v>405</v>
      </c>
      <c r="Q38" s="8"/>
      <c r="R38" s="13" t="s">
        <v>406</v>
      </c>
      <c r="S38" s="15" t="s">
        <v>406</v>
      </c>
      <c r="T38" s="8" t="s">
        <v>407</v>
      </c>
      <c r="U38" s="13" t="s">
        <v>19</v>
      </c>
      <c r="V38" s="13" t="s">
        <v>19</v>
      </c>
      <c r="W38" s="15" t="s">
        <v>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19</v>
      </c>
      <c r="AD38" t="s">
        <v>6</v>
      </c>
      <c r="AE38" t="s">
        <v>408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409</v>
      </c>
      <c r="B39" s="7" t="s">
        <v>410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411</v>
      </c>
      <c r="H39" s="8" t="s">
        <v>412</v>
      </c>
      <c r="I39" s="8" t="s">
        <v>80</v>
      </c>
      <c r="J39" s="8" t="s">
        <v>2</v>
      </c>
      <c r="K39" s="8" t="s">
        <v>413</v>
      </c>
      <c r="L39" s="8">
        <v>1</v>
      </c>
      <c r="M39" s="8">
        <v>1</v>
      </c>
      <c r="N39" s="8" t="s">
        <v>274</v>
      </c>
      <c r="O39" s="8" t="s">
        <v>248</v>
      </c>
      <c r="P39" s="8" t="s">
        <v>249</v>
      </c>
      <c r="Q39" s="8"/>
      <c r="R39" s="13" t="s">
        <v>414</v>
      </c>
      <c r="S39" s="15" t="s">
        <v>414</v>
      </c>
      <c r="T39" s="8" t="s">
        <v>415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416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417</v>
      </c>
      <c r="B40" s="7" t="s">
        <v>418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419</v>
      </c>
      <c r="H40" s="8" t="s">
        <v>420</v>
      </c>
      <c r="I40" s="8" t="s">
        <v>80</v>
      </c>
      <c r="J40" s="8" t="s">
        <v>2</v>
      </c>
      <c r="K40" s="8" t="s">
        <v>421</v>
      </c>
      <c r="L40" s="8">
        <v>2</v>
      </c>
      <c r="M40" s="8">
        <v>1</v>
      </c>
      <c r="N40" s="8" t="s">
        <v>274</v>
      </c>
      <c r="O40" s="8" t="s">
        <v>422</v>
      </c>
      <c r="P40" s="8" t="s">
        <v>423</v>
      </c>
      <c r="Q40" s="8"/>
      <c r="R40" s="13" t="s">
        <v>424</v>
      </c>
      <c r="S40" s="15" t="s">
        <v>424</v>
      </c>
      <c r="T40" s="8" t="s">
        <v>425</v>
      </c>
      <c r="U40" s="13" t="s">
        <v>19</v>
      </c>
      <c r="V40" s="13" t="s">
        <v>19</v>
      </c>
      <c r="W40" s="15" t="s">
        <v>19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19</v>
      </c>
      <c r="AD40" t="s">
        <v>6</v>
      </c>
      <c r="AE40" t="s">
        <v>426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427</v>
      </c>
      <c r="B41" s="7" t="s">
        <v>428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429</v>
      </c>
      <c r="H41" s="8" t="s">
        <v>430</v>
      </c>
      <c r="I41" s="8" t="s">
        <v>80</v>
      </c>
      <c r="J41" s="8" t="s">
        <v>2</v>
      </c>
      <c r="K41" s="8" t="s">
        <v>431</v>
      </c>
      <c r="L41" s="8">
        <v>2</v>
      </c>
      <c r="M41" s="8">
        <v>2</v>
      </c>
      <c r="N41" s="8" t="s">
        <v>274</v>
      </c>
      <c r="O41" s="8" t="s">
        <v>249</v>
      </c>
      <c r="P41" s="8" t="s">
        <v>432</v>
      </c>
      <c r="Q41" s="8"/>
      <c r="R41" s="13" t="s">
        <v>433</v>
      </c>
      <c r="S41" s="15" t="s">
        <v>433</v>
      </c>
      <c r="T41" s="8" t="s">
        <v>434</v>
      </c>
      <c r="U41" s="13" t="s">
        <v>19</v>
      </c>
      <c r="V41" s="13" t="s">
        <v>19</v>
      </c>
      <c r="W41" s="15" t="s">
        <v>19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19</v>
      </c>
      <c r="AD41" t="s">
        <v>6</v>
      </c>
      <c r="AE41" t="s">
        <v>435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436</v>
      </c>
      <c r="B42" s="7" t="s">
        <v>437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261</v>
      </c>
      <c r="H42" s="8" t="s">
        <v>262</v>
      </c>
      <c r="I42" s="8" t="s">
        <v>80</v>
      </c>
      <c r="J42" s="8" t="s">
        <v>2</v>
      </c>
      <c r="K42" s="8" t="s">
        <v>438</v>
      </c>
      <c r="L42" s="8">
        <v>1</v>
      </c>
      <c r="M42" s="8">
        <v>3</v>
      </c>
      <c r="N42" s="8" t="s">
        <v>439</v>
      </c>
      <c r="O42" s="8" t="s">
        <v>83</v>
      </c>
      <c r="P42" s="8" t="s">
        <v>274</v>
      </c>
      <c r="Q42" s="8"/>
      <c r="R42" s="13" t="s">
        <v>440</v>
      </c>
      <c r="S42" s="15" t="s">
        <v>19</v>
      </c>
      <c r="T42" s="8"/>
      <c r="U42" s="13" t="s">
        <v>19</v>
      </c>
      <c r="V42" s="13" t="s">
        <v>440</v>
      </c>
      <c r="W42" s="15" t="s">
        <v>328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266</v>
      </c>
      <c r="AD42" t="s">
        <v>6</v>
      </c>
      <c r="AE42" t="s">
        <v>287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441</v>
      </c>
      <c r="B43" s="7" t="s">
        <v>442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443</v>
      </c>
      <c r="H43" s="8" t="s">
        <v>444</v>
      </c>
      <c r="I43" s="8" t="s">
        <v>80</v>
      </c>
      <c r="J43" s="8" t="s">
        <v>2</v>
      </c>
      <c r="K43" s="8" t="s">
        <v>445</v>
      </c>
      <c r="L43" s="8">
        <v>1</v>
      </c>
      <c r="M43" s="8">
        <v>1</v>
      </c>
      <c r="N43" s="8" t="s">
        <v>229</v>
      </c>
      <c r="O43" s="8" t="s">
        <v>446</v>
      </c>
      <c r="P43" s="8" t="s">
        <v>447</v>
      </c>
      <c r="Q43" s="8"/>
      <c r="R43" s="13" t="s">
        <v>448</v>
      </c>
      <c r="S43" s="15" t="s">
        <v>448</v>
      </c>
      <c r="T43" s="8" t="s">
        <v>449</v>
      </c>
      <c r="U43" s="13" t="s">
        <v>19</v>
      </c>
      <c r="V43" s="13" t="s">
        <v>19</v>
      </c>
      <c r="W43" s="15" t="s">
        <v>19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19</v>
      </c>
      <c r="AD43" t="s">
        <v>6</v>
      </c>
      <c r="AE43" t="s">
        <v>450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451</v>
      </c>
      <c r="B44" s="7" t="s">
        <v>452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453</v>
      </c>
      <c r="H44" s="8" t="s">
        <v>454</v>
      </c>
      <c r="I44" s="8" t="s">
        <v>80</v>
      </c>
      <c r="J44" s="8" t="s">
        <v>2</v>
      </c>
      <c r="K44" s="8" t="s">
        <v>455</v>
      </c>
      <c r="L44" s="8">
        <v>1</v>
      </c>
      <c r="M44" s="8">
        <v>1</v>
      </c>
      <c r="N44" s="8" t="s">
        <v>456</v>
      </c>
      <c r="O44" s="8" t="s">
        <v>274</v>
      </c>
      <c r="P44" s="8" t="s">
        <v>229</v>
      </c>
      <c r="Q44" s="8"/>
      <c r="R44" s="13" t="s">
        <v>457</v>
      </c>
      <c r="S44" s="15" t="s">
        <v>19</v>
      </c>
      <c r="T44" s="8"/>
      <c r="U44" s="13" t="s">
        <v>19</v>
      </c>
      <c r="V44" s="13" t="s">
        <v>457</v>
      </c>
      <c r="W44" s="15" t="s">
        <v>458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459</v>
      </c>
      <c r="AD44" t="s">
        <v>6</v>
      </c>
      <c r="AE44" t="s">
        <v>460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461</v>
      </c>
      <c r="B45" s="7" t="s">
        <v>462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463</v>
      </c>
      <c r="H45" s="8" t="s">
        <v>464</v>
      </c>
      <c r="I45" s="8" t="s">
        <v>80</v>
      </c>
      <c r="J45" s="8" t="s">
        <v>2</v>
      </c>
      <c r="K45" s="8" t="s">
        <v>465</v>
      </c>
      <c r="L45" s="8">
        <v>1</v>
      </c>
      <c r="M45" s="8">
        <v>3</v>
      </c>
      <c r="N45" s="8" t="s">
        <v>134</v>
      </c>
      <c r="O45" s="8" t="s">
        <v>96</v>
      </c>
      <c r="P45" s="8" t="s">
        <v>229</v>
      </c>
      <c r="Q45" s="8"/>
      <c r="R45" s="13" t="s">
        <v>466</v>
      </c>
      <c r="S45" s="15" t="s">
        <v>19</v>
      </c>
      <c r="T45" s="8"/>
      <c r="U45" s="13" t="s">
        <v>19</v>
      </c>
      <c r="V45" s="13" t="s">
        <v>466</v>
      </c>
      <c r="W45" s="15" t="s">
        <v>467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468</v>
      </c>
      <c r="AD45" t="s">
        <v>6</v>
      </c>
      <c r="AE45" t="s">
        <v>469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470</v>
      </c>
      <c r="B46" s="7" t="s">
        <v>471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472</v>
      </c>
      <c r="H46" s="8" t="s">
        <v>473</v>
      </c>
      <c r="I46" s="8" t="s">
        <v>80</v>
      </c>
      <c r="J46" s="8" t="s">
        <v>2</v>
      </c>
      <c r="K46" s="8" t="s">
        <v>474</v>
      </c>
      <c r="L46" s="8">
        <v>1</v>
      </c>
      <c r="M46" s="8">
        <v>1</v>
      </c>
      <c r="N46" s="8" t="s">
        <v>145</v>
      </c>
      <c r="O46" s="8" t="s">
        <v>274</v>
      </c>
      <c r="P46" s="8" t="s">
        <v>229</v>
      </c>
      <c r="Q46" s="8"/>
      <c r="R46" s="13" t="s">
        <v>475</v>
      </c>
      <c r="S46" s="15" t="s">
        <v>19</v>
      </c>
      <c r="T46" s="8"/>
      <c r="U46" s="13" t="s">
        <v>19</v>
      </c>
      <c r="V46" s="13" t="s">
        <v>475</v>
      </c>
      <c r="W46" s="15" t="s">
        <v>476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477</v>
      </c>
      <c r="AD46" t="s">
        <v>6</v>
      </c>
      <c r="AE46" t="s">
        <v>478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479</v>
      </c>
      <c r="B47" s="7" t="s">
        <v>480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121</v>
      </c>
      <c r="H47" s="8" t="s">
        <v>122</v>
      </c>
      <c r="I47" s="8" t="s">
        <v>80</v>
      </c>
      <c r="J47" s="8" t="s">
        <v>2</v>
      </c>
      <c r="K47" s="8" t="s">
        <v>481</v>
      </c>
      <c r="L47" s="8">
        <v>2</v>
      </c>
      <c r="M47" s="8">
        <v>3</v>
      </c>
      <c r="N47" s="8" t="s">
        <v>327</v>
      </c>
      <c r="O47" s="8" t="s">
        <v>96</v>
      </c>
      <c r="P47" s="8" t="s">
        <v>229</v>
      </c>
      <c r="Q47" s="8"/>
      <c r="R47" s="13" t="s">
        <v>482</v>
      </c>
      <c r="S47" s="15" t="s">
        <v>19</v>
      </c>
      <c r="T47" s="8"/>
      <c r="U47" s="13" t="s">
        <v>19</v>
      </c>
      <c r="V47" s="13" t="s">
        <v>482</v>
      </c>
      <c r="W47" s="15" t="s">
        <v>483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484</v>
      </c>
      <c r="AD47" t="s">
        <v>6</v>
      </c>
      <c r="AE47" t="s">
        <v>485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486</v>
      </c>
      <c r="B48" s="7" t="s">
        <v>487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131</v>
      </c>
      <c r="H48" s="8" t="s">
        <v>132</v>
      </c>
      <c r="I48" s="8" t="s">
        <v>80</v>
      </c>
      <c r="J48" s="8" t="s">
        <v>2</v>
      </c>
      <c r="K48" s="8" t="s">
        <v>133</v>
      </c>
      <c r="L48" s="8">
        <v>2</v>
      </c>
      <c r="M48" s="8">
        <v>1</v>
      </c>
      <c r="N48" s="8" t="s">
        <v>84</v>
      </c>
      <c r="O48" s="8" t="s">
        <v>274</v>
      </c>
      <c r="P48" s="8" t="s">
        <v>229</v>
      </c>
      <c r="Q48" s="8"/>
      <c r="R48" s="13" t="s">
        <v>488</v>
      </c>
      <c r="S48" s="15" t="s">
        <v>19</v>
      </c>
      <c r="T48" s="8"/>
      <c r="U48" s="13" t="s">
        <v>19</v>
      </c>
      <c r="V48" s="13" t="s">
        <v>488</v>
      </c>
      <c r="W48" s="15" t="s">
        <v>489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490</v>
      </c>
      <c r="AD48" t="s">
        <v>6</v>
      </c>
      <c r="AE48" t="s">
        <v>139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491</v>
      </c>
      <c r="B49" s="7" t="s">
        <v>492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142</v>
      </c>
      <c r="H49" s="8" t="s">
        <v>143</v>
      </c>
      <c r="I49" s="8" t="s">
        <v>80</v>
      </c>
      <c r="J49" s="8" t="s">
        <v>2</v>
      </c>
      <c r="K49" s="8" t="s">
        <v>493</v>
      </c>
      <c r="L49" s="8">
        <v>1</v>
      </c>
      <c r="M49" s="8">
        <v>1</v>
      </c>
      <c r="N49" s="8" t="s">
        <v>456</v>
      </c>
      <c r="O49" s="8" t="s">
        <v>274</v>
      </c>
      <c r="P49" s="8" t="s">
        <v>229</v>
      </c>
      <c r="Q49" s="8"/>
      <c r="R49" s="13" t="s">
        <v>494</v>
      </c>
      <c r="S49" s="15" t="s">
        <v>19</v>
      </c>
      <c r="T49" s="8"/>
      <c r="U49" s="13" t="s">
        <v>19</v>
      </c>
      <c r="V49" s="13" t="s">
        <v>494</v>
      </c>
      <c r="W49" s="15" t="s">
        <v>495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496</v>
      </c>
      <c r="AD49" t="s">
        <v>6</v>
      </c>
      <c r="AE49" t="s">
        <v>149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497</v>
      </c>
      <c r="B50" s="7" t="s">
        <v>498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353</v>
      </c>
      <c r="H50" s="8" t="s">
        <v>354</v>
      </c>
      <c r="I50" s="8" t="s">
        <v>80</v>
      </c>
      <c r="J50" s="8" t="s">
        <v>2</v>
      </c>
      <c r="K50" s="8" t="s">
        <v>499</v>
      </c>
      <c r="L50" s="8">
        <v>1</v>
      </c>
      <c r="M50" s="8">
        <v>2</v>
      </c>
      <c r="N50" s="8" t="s">
        <v>500</v>
      </c>
      <c r="O50" s="8" t="s">
        <v>84</v>
      </c>
      <c r="P50" s="8" t="s">
        <v>229</v>
      </c>
      <c r="Q50" s="8"/>
      <c r="R50" s="13" t="s">
        <v>501</v>
      </c>
      <c r="S50" s="15" t="s">
        <v>19</v>
      </c>
      <c r="T50" s="8"/>
      <c r="U50" s="13" t="s">
        <v>19</v>
      </c>
      <c r="V50" s="13" t="s">
        <v>501</v>
      </c>
      <c r="W50" s="15" t="s">
        <v>502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503</v>
      </c>
      <c r="AD50" t="s">
        <v>6</v>
      </c>
      <c r="AE50" t="s">
        <v>184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504</v>
      </c>
      <c r="B51" s="7" t="s">
        <v>505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506</v>
      </c>
      <c r="H51" s="8" t="s">
        <v>507</v>
      </c>
      <c r="I51" s="8" t="s">
        <v>80</v>
      </c>
      <c r="J51" s="8" t="s">
        <v>2</v>
      </c>
      <c r="K51" s="8" t="s">
        <v>508</v>
      </c>
      <c r="L51" s="8">
        <v>1</v>
      </c>
      <c r="M51" s="8">
        <v>3</v>
      </c>
      <c r="N51" s="8" t="s">
        <v>456</v>
      </c>
      <c r="O51" s="8" t="s">
        <v>96</v>
      </c>
      <c r="P51" s="8" t="s">
        <v>229</v>
      </c>
      <c r="Q51" s="8"/>
      <c r="R51" s="13" t="s">
        <v>509</v>
      </c>
      <c r="S51" s="15" t="s">
        <v>19</v>
      </c>
      <c r="T51" s="8"/>
      <c r="U51" s="13" t="s">
        <v>19</v>
      </c>
      <c r="V51" s="13" t="s">
        <v>509</v>
      </c>
      <c r="W51" s="15" t="s">
        <v>510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511</v>
      </c>
      <c r="AD51" t="s">
        <v>6</v>
      </c>
      <c r="AE51" t="s">
        <v>512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513</v>
      </c>
      <c r="B52" s="7" t="s">
        <v>514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515</v>
      </c>
      <c r="H52" s="8" t="s">
        <v>516</v>
      </c>
      <c r="I52" s="8" t="s">
        <v>80</v>
      </c>
      <c r="J52" s="8" t="s">
        <v>2</v>
      </c>
      <c r="K52" s="8" t="s">
        <v>517</v>
      </c>
      <c r="L52" s="8">
        <v>1</v>
      </c>
      <c r="M52" s="8">
        <v>1</v>
      </c>
      <c r="N52" s="8" t="s">
        <v>96</v>
      </c>
      <c r="O52" s="8" t="s">
        <v>274</v>
      </c>
      <c r="P52" s="8" t="s">
        <v>229</v>
      </c>
      <c r="Q52" s="8"/>
      <c r="R52" s="13" t="s">
        <v>518</v>
      </c>
      <c r="S52" s="15" t="s">
        <v>19</v>
      </c>
      <c r="T52" s="8"/>
      <c r="U52" s="13" t="s">
        <v>19</v>
      </c>
      <c r="V52" s="13" t="s">
        <v>518</v>
      </c>
      <c r="W52" s="15" t="s">
        <v>519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520</v>
      </c>
      <c r="AD52" t="s">
        <v>6</v>
      </c>
      <c r="AE52" t="s">
        <v>521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522</v>
      </c>
      <c r="B53" s="7" t="s">
        <v>523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524</v>
      </c>
      <c r="H53" s="8" t="s">
        <v>525</v>
      </c>
      <c r="I53" s="8" t="s">
        <v>80</v>
      </c>
      <c r="J53" s="8" t="s">
        <v>2</v>
      </c>
      <c r="K53" s="8" t="s">
        <v>526</v>
      </c>
      <c r="L53" s="8">
        <v>1</v>
      </c>
      <c r="M53" s="8">
        <v>1</v>
      </c>
      <c r="N53" s="8" t="s">
        <v>84</v>
      </c>
      <c r="O53" s="8" t="s">
        <v>274</v>
      </c>
      <c r="P53" s="8" t="s">
        <v>229</v>
      </c>
      <c r="Q53" s="8"/>
      <c r="R53" s="13" t="s">
        <v>527</v>
      </c>
      <c r="S53" s="15" t="s">
        <v>19</v>
      </c>
      <c r="T53" s="8"/>
      <c r="U53" s="13" t="s">
        <v>19</v>
      </c>
      <c r="V53" s="13" t="s">
        <v>527</v>
      </c>
      <c r="W53" s="15" t="s">
        <v>528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529</v>
      </c>
      <c r="AD53" t="s">
        <v>6</v>
      </c>
      <c r="AE53" t="s">
        <v>530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531</v>
      </c>
      <c r="B54" s="7" t="s">
        <v>532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362</v>
      </c>
      <c r="H54" s="8" t="s">
        <v>363</v>
      </c>
      <c r="I54" s="8" t="s">
        <v>80</v>
      </c>
      <c r="J54" s="8" t="s">
        <v>2</v>
      </c>
      <c r="K54" s="8" t="s">
        <v>364</v>
      </c>
      <c r="L54" s="8">
        <v>1</v>
      </c>
      <c r="M54" s="8">
        <v>1</v>
      </c>
      <c r="N54" s="8" t="s">
        <v>84</v>
      </c>
      <c r="O54" s="8" t="s">
        <v>274</v>
      </c>
      <c r="P54" s="8" t="s">
        <v>229</v>
      </c>
      <c r="Q54" s="8"/>
      <c r="R54" s="13" t="s">
        <v>533</v>
      </c>
      <c r="S54" s="15" t="s">
        <v>19</v>
      </c>
      <c r="T54" s="8"/>
      <c r="U54" s="13" t="s">
        <v>19</v>
      </c>
      <c r="V54" s="13" t="s">
        <v>533</v>
      </c>
      <c r="W54" s="15" t="s">
        <v>366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534</v>
      </c>
      <c r="AD54" t="s">
        <v>6</v>
      </c>
      <c r="AE54" t="s">
        <v>368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535</v>
      </c>
      <c r="B55" s="7" t="s">
        <v>536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197</v>
      </c>
      <c r="H55" s="8" t="s">
        <v>198</v>
      </c>
      <c r="I55" s="8" t="s">
        <v>80</v>
      </c>
      <c r="J55" s="8" t="s">
        <v>2</v>
      </c>
      <c r="K55" s="8" t="s">
        <v>199</v>
      </c>
      <c r="L55" s="8">
        <v>1</v>
      </c>
      <c r="M55" s="8">
        <v>1</v>
      </c>
      <c r="N55" s="8" t="s">
        <v>274</v>
      </c>
      <c r="O55" s="8" t="s">
        <v>274</v>
      </c>
      <c r="P55" s="8" t="s">
        <v>229</v>
      </c>
      <c r="Q55" s="8"/>
      <c r="R55" s="13" t="s">
        <v>200</v>
      </c>
      <c r="S55" s="15" t="s">
        <v>19</v>
      </c>
      <c r="T55" s="8"/>
      <c r="U55" s="13" t="s">
        <v>19</v>
      </c>
      <c r="V55" s="13" t="s">
        <v>200</v>
      </c>
      <c r="W55" s="15" t="s">
        <v>201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202</v>
      </c>
      <c r="AD55" t="s">
        <v>6</v>
      </c>
      <c r="AE55" t="s">
        <v>203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537</v>
      </c>
      <c r="B56" s="7" t="s">
        <v>538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539</v>
      </c>
      <c r="H56" s="8" t="s">
        <v>540</v>
      </c>
      <c r="I56" s="8" t="s">
        <v>80</v>
      </c>
      <c r="J56" s="8" t="s">
        <v>2</v>
      </c>
      <c r="K56" s="8" t="s">
        <v>541</v>
      </c>
      <c r="L56" s="8">
        <v>2</v>
      </c>
      <c r="M56" s="8">
        <v>2</v>
      </c>
      <c r="N56" s="8" t="s">
        <v>229</v>
      </c>
      <c r="O56" s="8" t="s">
        <v>423</v>
      </c>
      <c r="P56" s="8" t="s">
        <v>542</v>
      </c>
      <c r="Q56" s="8"/>
      <c r="R56" s="13" t="s">
        <v>543</v>
      </c>
      <c r="S56" s="15" t="s">
        <v>543</v>
      </c>
      <c r="T56" s="8" t="s">
        <v>544</v>
      </c>
      <c r="U56" s="13" t="s">
        <v>19</v>
      </c>
      <c r="V56" s="13" t="s">
        <v>19</v>
      </c>
      <c r="W56" s="15" t="s">
        <v>19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19</v>
      </c>
      <c r="AD56" t="s">
        <v>6</v>
      </c>
      <c r="AE56" t="s">
        <v>545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546</v>
      </c>
      <c r="B57" s="7" t="s">
        <v>547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548</v>
      </c>
      <c r="H57" s="8" t="s">
        <v>549</v>
      </c>
      <c r="I57" s="8" t="s">
        <v>80</v>
      </c>
      <c r="J57" s="8" t="s">
        <v>2</v>
      </c>
      <c r="K57" s="8" t="s">
        <v>550</v>
      </c>
      <c r="L57" s="8">
        <v>1</v>
      </c>
      <c r="M57" s="8">
        <v>1</v>
      </c>
      <c r="N57" s="8" t="s">
        <v>229</v>
      </c>
      <c r="O57" s="8" t="s">
        <v>551</v>
      </c>
      <c r="P57" s="8" t="s">
        <v>552</v>
      </c>
      <c r="Q57" s="8"/>
      <c r="R57" s="13" t="s">
        <v>553</v>
      </c>
      <c r="S57" s="15" t="s">
        <v>553</v>
      </c>
      <c r="T57" s="8" t="s">
        <v>554</v>
      </c>
      <c r="U57" s="13" t="s">
        <v>19</v>
      </c>
      <c r="V57" s="13" t="s">
        <v>19</v>
      </c>
      <c r="W57" s="15" t="s">
        <v>19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19</v>
      </c>
      <c r="AD57" t="s">
        <v>6</v>
      </c>
      <c r="AE57" t="s">
        <v>555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556</v>
      </c>
      <c r="B58" s="7" t="s">
        <v>557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558</v>
      </c>
      <c r="H58" s="8" t="s">
        <v>559</v>
      </c>
      <c r="I58" s="8" t="s">
        <v>80</v>
      </c>
      <c r="J58" s="8" t="s">
        <v>2</v>
      </c>
      <c r="K58" s="8" t="s">
        <v>560</v>
      </c>
      <c r="L58" s="8">
        <v>1</v>
      </c>
      <c r="M58" s="8">
        <v>2</v>
      </c>
      <c r="N58" s="8" t="s">
        <v>274</v>
      </c>
      <c r="O58" s="8" t="s">
        <v>561</v>
      </c>
      <c r="P58" s="8" t="s">
        <v>447</v>
      </c>
      <c r="Q58" s="8"/>
      <c r="R58" s="13" t="s">
        <v>562</v>
      </c>
      <c r="S58" s="15" t="s">
        <v>562</v>
      </c>
      <c r="T58" s="8" t="s">
        <v>563</v>
      </c>
      <c r="U58" s="13" t="s">
        <v>19</v>
      </c>
      <c r="V58" s="13" t="s">
        <v>19</v>
      </c>
      <c r="W58" s="15" t="s">
        <v>19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19</v>
      </c>
      <c r="AD58" t="s">
        <v>6</v>
      </c>
      <c r="AE58" t="s">
        <v>564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565</v>
      </c>
      <c r="B59" s="7" t="s">
        <v>566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567</v>
      </c>
      <c r="H59" s="8" t="s">
        <v>568</v>
      </c>
      <c r="I59" s="8" t="s">
        <v>80</v>
      </c>
      <c r="J59" s="8" t="s">
        <v>2</v>
      </c>
      <c r="K59" s="8" t="s">
        <v>569</v>
      </c>
      <c r="L59" s="8">
        <v>1</v>
      </c>
      <c r="M59" s="8">
        <v>1</v>
      </c>
      <c r="N59" s="8" t="s">
        <v>274</v>
      </c>
      <c r="O59" s="8" t="s">
        <v>230</v>
      </c>
      <c r="P59" s="8" t="s">
        <v>561</v>
      </c>
      <c r="Q59" s="8"/>
      <c r="R59" s="13" t="s">
        <v>570</v>
      </c>
      <c r="S59" s="15" t="s">
        <v>570</v>
      </c>
      <c r="T59" s="8" t="s">
        <v>563</v>
      </c>
      <c r="U59" s="13" t="s">
        <v>19</v>
      </c>
      <c r="V59" s="13" t="s">
        <v>19</v>
      </c>
      <c r="W59" s="15" t="s">
        <v>19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19</v>
      </c>
      <c r="AD59" t="s">
        <v>6</v>
      </c>
      <c r="AE59" t="s">
        <v>571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572</v>
      </c>
      <c r="B60" s="7" t="s">
        <v>573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574</v>
      </c>
      <c r="H60" s="8" t="s">
        <v>575</v>
      </c>
      <c r="I60" s="8" t="s">
        <v>80</v>
      </c>
      <c r="J60" s="8" t="s">
        <v>2</v>
      </c>
      <c r="K60" s="8" t="s">
        <v>576</v>
      </c>
      <c r="L60" s="8">
        <v>3</v>
      </c>
      <c r="M60" s="8">
        <v>1</v>
      </c>
      <c r="N60" s="8" t="s">
        <v>229</v>
      </c>
      <c r="O60" s="8" t="s">
        <v>229</v>
      </c>
      <c r="P60" s="8" t="s">
        <v>230</v>
      </c>
      <c r="Q60" s="8"/>
      <c r="R60" s="13" t="s">
        <v>577</v>
      </c>
      <c r="S60" s="15" t="s">
        <v>577</v>
      </c>
      <c r="T60" s="8" t="s">
        <v>578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579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580</v>
      </c>
      <c r="B61" s="7" t="s">
        <v>581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582</v>
      </c>
      <c r="H61" s="8" t="s">
        <v>583</v>
      </c>
      <c r="I61" s="8" t="s">
        <v>80</v>
      </c>
      <c r="J61" s="8" t="s">
        <v>2</v>
      </c>
      <c r="K61" s="8" t="s">
        <v>584</v>
      </c>
      <c r="L61" s="8">
        <v>2</v>
      </c>
      <c r="M61" s="8">
        <v>3</v>
      </c>
      <c r="N61" s="8" t="s">
        <v>229</v>
      </c>
      <c r="O61" s="8" t="s">
        <v>346</v>
      </c>
      <c r="P61" s="8" t="s">
        <v>300</v>
      </c>
      <c r="Q61" s="8"/>
      <c r="R61" s="13" t="s">
        <v>585</v>
      </c>
      <c r="S61" s="15" t="s">
        <v>585</v>
      </c>
      <c r="T61" s="8" t="s">
        <v>586</v>
      </c>
      <c r="U61" s="13" t="s">
        <v>19</v>
      </c>
      <c r="V61" s="13" t="s">
        <v>19</v>
      </c>
      <c r="W61" s="15" t="s">
        <v>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19</v>
      </c>
      <c r="AD61" t="s">
        <v>6</v>
      </c>
      <c r="AE61" t="s">
        <v>587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588</v>
      </c>
      <c r="B62" s="7" t="s">
        <v>589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590</v>
      </c>
      <c r="H62" s="8" t="s">
        <v>591</v>
      </c>
      <c r="I62" s="8" t="s">
        <v>80</v>
      </c>
      <c r="J62" s="8" t="s">
        <v>2</v>
      </c>
      <c r="K62" s="8" t="s">
        <v>592</v>
      </c>
      <c r="L62" s="8">
        <v>1</v>
      </c>
      <c r="M62" s="8">
        <v>3</v>
      </c>
      <c r="N62" s="8" t="s">
        <v>229</v>
      </c>
      <c r="O62" s="8" t="s">
        <v>593</v>
      </c>
      <c r="P62" s="8" t="s">
        <v>594</v>
      </c>
      <c r="Q62" s="8"/>
      <c r="R62" s="13" t="s">
        <v>595</v>
      </c>
      <c r="S62" s="15" t="s">
        <v>595</v>
      </c>
      <c r="T62" s="8" t="s">
        <v>596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350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597</v>
      </c>
      <c r="B63" s="7" t="s">
        <v>598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599</v>
      </c>
      <c r="H63" s="8" t="s">
        <v>600</v>
      </c>
      <c r="I63" s="8" t="s">
        <v>80</v>
      </c>
      <c r="J63" s="8" t="s">
        <v>2</v>
      </c>
      <c r="K63" s="8" t="s">
        <v>601</v>
      </c>
      <c r="L63" s="8">
        <v>1</v>
      </c>
      <c r="M63" s="8">
        <v>2</v>
      </c>
      <c r="N63" s="8" t="s">
        <v>229</v>
      </c>
      <c r="O63" s="8" t="s">
        <v>229</v>
      </c>
      <c r="P63" s="8" t="s">
        <v>561</v>
      </c>
      <c r="Q63" s="8"/>
      <c r="R63" s="13" t="s">
        <v>602</v>
      </c>
      <c r="S63" s="15" t="s">
        <v>602</v>
      </c>
      <c r="T63" s="8" t="s">
        <v>603</v>
      </c>
      <c r="U63" s="13" t="s">
        <v>19</v>
      </c>
      <c r="V63" s="13" t="s">
        <v>19</v>
      </c>
      <c r="W63" s="15" t="s">
        <v>19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19</v>
      </c>
      <c r="AD63" t="s">
        <v>6</v>
      </c>
      <c r="AE63" t="s">
        <v>604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605</v>
      </c>
      <c r="B64" s="7" t="s">
        <v>606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607</v>
      </c>
      <c r="H64" s="8" t="s">
        <v>608</v>
      </c>
      <c r="I64" s="8" t="s">
        <v>80</v>
      </c>
      <c r="J64" s="8" t="s">
        <v>2</v>
      </c>
      <c r="K64" s="8" t="s">
        <v>609</v>
      </c>
      <c r="L64" s="8">
        <v>1</v>
      </c>
      <c r="M64" s="8">
        <v>3</v>
      </c>
      <c r="N64" s="8" t="s">
        <v>439</v>
      </c>
      <c r="O64" s="8" t="s">
        <v>610</v>
      </c>
      <c r="P64" s="8" t="s">
        <v>611</v>
      </c>
      <c r="Q64" s="8"/>
      <c r="R64" s="13" t="s">
        <v>612</v>
      </c>
      <c r="S64" s="15" t="s">
        <v>612</v>
      </c>
      <c r="T64" s="8" t="s">
        <v>613</v>
      </c>
      <c r="U64" s="13" t="s">
        <v>19</v>
      </c>
      <c r="V64" s="13" t="s">
        <v>19</v>
      </c>
      <c r="W64" s="15" t="s">
        <v>19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19</v>
      </c>
      <c r="AD64" t="s">
        <v>6</v>
      </c>
      <c r="AE64" t="s">
        <v>614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615</v>
      </c>
      <c r="B65" s="7" t="s">
        <v>616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617</v>
      </c>
      <c r="H65" s="8" t="s">
        <v>618</v>
      </c>
      <c r="I65" s="8" t="s">
        <v>80</v>
      </c>
      <c r="J65" s="8" t="s">
        <v>2</v>
      </c>
      <c r="K65" s="8" t="s">
        <v>619</v>
      </c>
      <c r="L65" s="8">
        <v>1</v>
      </c>
      <c r="M65" s="8">
        <v>2</v>
      </c>
      <c r="N65" s="8" t="s">
        <v>229</v>
      </c>
      <c r="O65" s="8" t="s">
        <v>249</v>
      </c>
      <c r="P65" s="8" t="s">
        <v>432</v>
      </c>
      <c r="Q65" s="8"/>
      <c r="R65" s="13" t="s">
        <v>620</v>
      </c>
      <c r="S65" s="15" t="s">
        <v>620</v>
      </c>
      <c r="T65" s="8" t="s">
        <v>621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622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623</v>
      </c>
      <c r="B66" s="7" t="s">
        <v>624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625</v>
      </c>
      <c r="H66" s="8" t="s">
        <v>626</v>
      </c>
      <c r="I66" s="8" t="s">
        <v>80</v>
      </c>
      <c r="J66" s="8" t="s">
        <v>2</v>
      </c>
      <c r="K66" s="8" t="s">
        <v>627</v>
      </c>
      <c r="L66" s="8">
        <v>1</v>
      </c>
      <c r="M66" s="8">
        <v>3</v>
      </c>
      <c r="N66" s="8" t="s">
        <v>82</v>
      </c>
      <c r="O66" s="8" t="s">
        <v>628</v>
      </c>
      <c r="P66" s="8" t="s">
        <v>629</v>
      </c>
      <c r="Q66" s="8"/>
      <c r="R66" s="13" t="s">
        <v>630</v>
      </c>
      <c r="S66" s="15" t="s">
        <v>630</v>
      </c>
      <c r="T66" s="8" t="s">
        <v>631</v>
      </c>
      <c r="U66" s="13" t="s">
        <v>19</v>
      </c>
      <c r="V66" s="13" t="s">
        <v>19</v>
      </c>
      <c r="W66" s="15" t="s">
        <v>19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</v>
      </c>
      <c r="AD66" t="s">
        <v>6</v>
      </c>
      <c r="AE66" t="s">
        <v>632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633</v>
      </c>
      <c r="B67" s="7" t="s">
        <v>634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635</v>
      </c>
      <c r="H67" s="8" t="s">
        <v>636</v>
      </c>
      <c r="I67" s="8" t="s">
        <v>80</v>
      </c>
      <c r="J67" s="8" t="s">
        <v>2</v>
      </c>
      <c r="K67" s="8" t="s">
        <v>637</v>
      </c>
      <c r="L67" s="8">
        <v>1</v>
      </c>
      <c r="M67" s="8">
        <v>1</v>
      </c>
      <c r="N67" s="8" t="s">
        <v>229</v>
      </c>
      <c r="O67" s="8" t="s">
        <v>638</v>
      </c>
      <c r="P67" s="8" t="s">
        <v>639</v>
      </c>
      <c r="Q67" s="8"/>
      <c r="R67" s="13" t="s">
        <v>640</v>
      </c>
      <c r="S67" s="15" t="s">
        <v>640</v>
      </c>
      <c r="T67" s="8" t="s">
        <v>641</v>
      </c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642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643</v>
      </c>
      <c r="B68" s="7" t="s">
        <v>644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645</v>
      </c>
      <c r="H68" s="8" t="s">
        <v>646</v>
      </c>
      <c r="I68" s="8" t="s">
        <v>80</v>
      </c>
      <c r="J68" s="8" t="s">
        <v>2</v>
      </c>
      <c r="K68" s="8" t="s">
        <v>647</v>
      </c>
      <c r="L68" s="8">
        <v>1</v>
      </c>
      <c r="M68" s="8">
        <v>3</v>
      </c>
      <c r="N68" s="8" t="s">
        <v>229</v>
      </c>
      <c r="O68" s="8" t="s">
        <v>561</v>
      </c>
      <c r="P68" s="8" t="s">
        <v>648</v>
      </c>
      <c r="Q68" s="8"/>
      <c r="R68" s="13" t="s">
        <v>649</v>
      </c>
      <c r="S68" s="15" t="s">
        <v>649</v>
      </c>
      <c r="T68" s="8" t="s">
        <v>650</v>
      </c>
      <c r="U68" s="13" t="s">
        <v>19</v>
      </c>
      <c r="V68" s="13" t="s">
        <v>19</v>
      </c>
      <c r="W68" s="15" t="s">
        <v>19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19</v>
      </c>
      <c r="AD68" t="s">
        <v>6</v>
      </c>
      <c r="AE68" t="s">
        <v>651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652</v>
      </c>
      <c r="B69" s="7" t="s">
        <v>653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607</v>
      </c>
      <c r="H69" s="8" t="s">
        <v>608</v>
      </c>
      <c r="I69" s="8" t="s">
        <v>80</v>
      </c>
      <c r="J69" s="8" t="s">
        <v>2</v>
      </c>
      <c r="K69" s="8" t="s">
        <v>654</v>
      </c>
      <c r="L69" s="8">
        <v>1</v>
      </c>
      <c r="M69" s="8">
        <v>4</v>
      </c>
      <c r="N69" s="8" t="s">
        <v>229</v>
      </c>
      <c r="O69" s="8" t="s">
        <v>655</v>
      </c>
      <c r="P69" s="8" t="s">
        <v>656</v>
      </c>
      <c r="Q69" s="8"/>
      <c r="R69" s="13" t="s">
        <v>657</v>
      </c>
      <c r="S69" s="15" t="s">
        <v>657</v>
      </c>
      <c r="T69" s="8"/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658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659</v>
      </c>
      <c r="B70" s="7" t="s">
        <v>660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661</v>
      </c>
      <c r="H70" s="8" t="s">
        <v>662</v>
      </c>
      <c r="I70" s="8" t="s">
        <v>80</v>
      </c>
      <c r="J70" s="8" t="s">
        <v>2</v>
      </c>
      <c r="K70" s="8" t="s">
        <v>663</v>
      </c>
      <c r="L70" s="8">
        <v>1</v>
      </c>
      <c r="M70" s="8">
        <v>3</v>
      </c>
      <c r="N70" s="8" t="s">
        <v>229</v>
      </c>
      <c r="O70" s="8" t="s">
        <v>390</v>
      </c>
      <c r="P70" s="8" t="s">
        <v>391</v>
      </c>
      <c r="Q70" s="8"/>
      <c r="R70" s="13" t="s">
        <v>664</v>
      </c>
      <c r="S70" s="15" t="s">
        <v>664</v>
      </c>
      <c r="T70" s="8" t="s">
        <v>665</v>
      </c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359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666</v>
      </c>
      <c r="B71" s="7" t="s">
        <v>667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92</v>
      </c>
      <c r="H71" s="8" t="s">
        <v>93</v>
      </c>
      <c r="I71" s="8" t="s">
        <v>80</v>
      </c>
      <c r="J71" s="8" t="s">
        <v>2</v>
      </c>
      <c r="K71" s="8" t="s">
        <v>668</v>
      </c>
      <c r="L71" s="8">
        <v>1</v>
      </c>
      <c r="M71" s="8">
        <v>2</v>
      </c>
      <c r="N71" s="8" t="s">
        <v>229</v>
      </c>
      <c r="O71" s="8" t="s">
        <v>561</v>
      </c>
      <c r="P71" s="8" t="s">
        <v>447</v>
      </c>
      <c r="Q71" s="8"/>
      <c r="R71" s="13" t="s">
        <v>669</v>
      </c>
      <c r="S71" s="15" t="s">
        <v>669</v>
      </c>
      <c r="T71" s="8" t="s">
        <v>670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671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672</v>
      </c>
      <c r="B72" s="7" t="s">
        <v>673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674</v>
      </c>
      <c r="H72" s="8" t="s">
        <v>675</v>
      </c>
      <c r="I72" s="8" t="s">
        <v>80</v>
      </c>
      <c r="J72" s="8" t="s">
        <v>2</v>
      </c>
      <c r="K72" s="8" t="s">
        <v>676</v>
      </c>
      <c r="L72" s="8">
        <v>1</v>
      </c>
      <c r="M72" s="8">
        <v>2</v>
      </c>
      <c r="N72" s="8" t="s">
        <v>229</v>
      </c>
      <c r="O72" s="8" t="s">
        <v>230</v>
      </c>
      <c r="P72" s="8" t="s">
        <v>446</v>
      </c>
      <c r="Q72" s="8"/>
      <c r="R72" s="13" t="s">
        <v>677</v>
      </c>
      <c r="S72" s="15" t="s">
        <v>677</v>
      </c>
      <c r="T72" s="8" t="s">
        <v>678</v>
      </c>
      <c r="U72" s="13" t="s">
        <v>19</v>
      </c>
      <c r="V72" s="13" t="s">
        <v>19</v>
      </c>
      <c r="W72" s="15" t="s">
        <v>19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19</v>
      </c>
      <c r="AD72" t="s">
        <v>6</v>
      </c>
      <c r="AE72" t="s">
        <v>128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679</v>
      </c>
      <c r="B73" s="7" t="s">
        <v>680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681</v>
      </c>
      <c r="H73" s="8" t="s">
        <v>682</v>
      </c>
      <c r="I73" s="8" t="s">
        <v>80</v>
      </c>
      <c r="J73" s="8" t="s">
        <v>2</v>
      </c>
      <c r="K73" s="8" t="s">
        <v>683</v>
      </c>
      <c r="L73" s="8">
        <v>1</v>
      </c>
      <c r="M73" s="8">
        <v>2</v>
      </c>
      <c r="N73" s="8" t="s">
        <v>230</v>
      </c>
      <c r="O73" s="8" t="s">
        <v>346</v>
      </c>
      <c r="P73" s="8" t="s">
        <v>405</v>
      </c>
      <c r="Q73" s="8"/>
      <c r="R73" s="13" t="s">
        <v>684</v>
      </c>
      <c r="S73" s="15" t="s">
        <v>684</v>
      </c>
      <c r="T73" s="8" t="s">
        <v>685</v>
      </c>
      <c r="U73" s="13" t="s">
        <v>19</v>
      </c>
      <c r="V73" s="13" t="s">
        <v>19</v>
      </c>
      <c r="W73" s="15" t="s">
        <v>19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19</v>
      </c>
      <c r="AD73" t="s">
        <v>6</v>
      </c>
      <c r="AE73" t="s">
        <v>686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687</v>
      </c>
      <c r="B74" s="7" t="s">
        <v>688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689</v>
      </c>
      <c r="H74" s="8" t="s">
        <v>690</v>
      </c>
      <c r="I74" s="8" t="s">
        <v>80</v>
      </c>
      <c r="J74" s="8" t="s">
        <v>2</v>
      </c>
      <c r="K74" s="8" t="s">
        <v>691</v>
      </c>
      <c r="L74" s="8">
        <v>1</v>
      </c>
      <c r="M74" s="8">
        <v>2</v>
      </c>
      <c r="N74" s="8" t="s">
        <v>114</v>
      </c>
      <c r="O74" s="8" t="s">
        <v>274</v>
      </c>
      <c r="P74" s="8" t="s">
        <v>230</v>
      </c>
      <c r="Q74" s="8"/>
      <c r="R74" s="13" t="s">
        <v>692</v>
      </c>
      <c r="S74" s="15" t="s">
        <v>19</v>
      </c>
      <c r="T74" s="8"/>
      <c r="U74" s="13" t="s">
        <v>19</v>
      </c>
      <c r="V74" s="13" t="s">
        <v>692</v>
      </c>
      <c r="W74" s="15" t="s">
        <v>693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694</v>
      </c>
      <c r="AD74" t="s">
        <v>6</v>
      </c>
      <c r="AE74" t="s">
        <v>695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696</v>
      </c>
      <c r="B75" s="7" t="s">
        <v>697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698</v>
      </c>
      <c r="H75" s="8" t="s">
        <v>699</v>
      </c>
      <c r="I75" s="8" t="s">
        <v>80</v>
      </c>
      <c r="J75" s="8" t="s">
        <v>2</v>
      </c>
      <c r="K75" s="8" t="s">
        <v>700</v>
      </c>
      <c r="L75" s="8">
        <v>1</v>
      </c>
      <c r="M75" s="8">
        <v>1</v>
      </c>
      <c r="N75" s="8" t="s">
        <v>701</v>
      </c>
      <c r="O75" s="8" t="s">
        <v>229</v>
      </c>
      <c r="P75" s="8" t="s">
        <v>230</v>
      </c>
      <c r="Q75" s="8"/>
      <c r="R75" s="13" t="s">
        <v>702</v>
      </c>
      <c r="S75" s="15" t="s">
        <v>19</v>
      </c>
      <c r="T75" s="8"/>
      <c r="U75" s="13" t="s">
        <v>19</v>
      </c>
      <c r="V75" s="13" t="s">
        <v>702</v>
      </c>
      <c r="W75" s="15" t="s">
        <v>703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704</v>
      </c>
      <c r="AD75" t="s">
        <v>6</v>
      </c>
      <c r="AE75" t="s">
        <v>705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706</v>
      </c>
      <c r="B76" s="7" t="s">
        <v>707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708</v>
      </c>
      <c r="H76" s="8" t="s">
        <v>709</v>
      </c>
      <c r="I76" s="8" t="s">
        <v>80</v>
      </c>
      <c r="J76" s="8" t="s">
        <v>2</v>
      </c>
      <c r="K76" s="8" t="s">
        <v>710</v>
      </c>
      <c r="L76" s="8">
        <v>1</v>
      </c>
      <c r="M76" s="8">
        <v>4</v>
      </c>
      <c r="N76" s="8" t="s">
        <v>145</v>
      </c>
      <c r="O76" s="8" t="s">
        <v>96</v>
      </c>
      <c r="P76" s="8" t="s">
        <v>230</v>
      </c>
      <c r="Q76" s="8"/>
      <c r="R76" s="13" t="s">
        <v>711</v>
      </c>
      <c r="S76" s="15" t="s">
        <v>19</v>
      </c>
      <c r="T76" s="8"/>
      <c r="U76" s="13" t="s">
        <v>19</v>
      </c>
      <c r="V76" s="13" t="s">
        <v>711</v>
      </c>
      <c r="W76" s="15" t="s">
        <v>712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713</v>
      </c>
      <c r="AD76" t="s">
        <v>6</v>
      </c>
      <c r="AE76" t="s">
        <v>714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715</v>
      </c>
      <c r="B77" s="7" t="s">
        <v>716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717</v>
      </c>
      <c r="H77" s="8" t="s">
        <v>718</v>
      </c>
      <c r="I77" s="8" t="s">
        <v>80</v>
      </c>
      <c r="J77" s="8" t="s">
        <v>2</v>
      </c>
      <c r="K77" s="8" t="s">
        <v>719</v>
      </c>
      <c r="L77" s="8">
        <v>1</v>
      </c>
      <c r="M77" s="8">
        <v>1</v>
      </c>
      <c r="N77" s="8" t="s">
        <v>83</v>
      </c>
      <c r="O77" s="8" t="s">
        <v>229</v>
      </c>
      <c r="P77" s="8" t="s">
        <v>230</v>
      </c>
      <c r="Q77" s="8"/>
      <c r="R77" s="13" t="s">
        <v>720</v>
      </c>
      <c r="S77" s="15" t="s">
        <v>19</v>
      </c>
      <c r="T77" s="8"/>
      <c r="U77" s="13" t="s">
        <v>19</v>
      </c>
      <c r="V77" s="13" t="s">
        <v>720</v>
      </c>
      <c r="W77" s="15" t="s">
        <v>721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458</v>
      </c>
      <c r="AD77" t="s">
        <v>6</v>
      </c>
      <c r="AE77" t="s">
        <v>722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723</v>
      </c>
      <c r="B78" s="7" t="s">
        <v>724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725</v>
      </c>
      <c r="H78" s="8" t="s">
        <v>726</v>
      </c>
      <c r="I78" s="8" t="s">
        <v>80</v>
      </c>
      <c r="J78" s="8" t="s">
        <v>2</v>
      </c>
      <c r="K78" s="8" t="s">
        <v>727</v>
      </c>
      <c r="L78" s="8">
        <v>1</v>
      </c>
      <c r="M78" s="8">
        <v>1</v>
      </c>
      <c r="N78" s="8" t="s">
        <v>84</v>
      </c>
      <c r="O78" s="8" t="s">
        <v>229</v>
      </c>
      <c r="P78" s="8" t="s">
        <v>230</v>
      </c>
      <c r="Q78" s="8"/>
      <c r="R78" s="13" t="s">
        <v>728</v>
      </c>
      <c r="S78" s="15" t="s">
        <v>19</v>
      </c>
      <c r="T78" s="8"/>
      <c r="U78" s="13" t="s">
        <v>19</v>
      </c>
      <c r="V78" s="13" t="s">
        <v>728</v>
      </c>
      <c r="W78" s="15" t="s">
        <v>729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730</v>
      </c>
      <c r="AD78" t="s">
        <v>6</v>
      </c>
      <c r="AE78" t="s">
        <v>731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732</v>
      </c>
      <c r="B79" s="7" t="s">
        <v>733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734</v>
      </c>
      <c r="H79" s="8" t="s">
        <v>735</v>
      </c>
      <c r="I79" s="8" t="s">
        <v>80</v>
      </c>
      <c r="J79" s="8" t="s">
        <v>2</v>
      </c>
      <c r="K79" s="8" t="s">
        <v>736</v>
      </c>
      <c r="L79" s="8">
        <v>1</v>
      </c>
      <c r="M79" s="8">
        <v>1</v>
      </c>
      <c r="N79" s="8" t="s">
        <v>229</v>
      </c>
      <c r="O79" s="8" t="s">
        <v>229</v>
      </c>
      <c r="P79" s="8" t="s">
        <v>230</v>
      </c>
      <c r="Q79" s="8"/>
      <c r="R79" s="13" t="s">
        <v>737</v>
      </c>
      <c r="S79" s="15" t="s">
        <v>19</v>
      </c>
      <c r="T79" s="8"/>
      <c r="U79" s="13" t="s">
        <v>19</v>
      </c>
      <c r="V79" s="13" t="s">
        <v>737</v>
      </c>
      <c r="W79" s="15" t="s">
        <v>738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739</v>
      </c>
      <c r="AD79" t="s">
        <v>6</v>
      </c>
      <c r="AE79" t="s">
        <v>740</v>
      </c>
      <c r="AF79" t="s">
        <v>89</v>
      </c>
      <c r="AG79" t="s">
        <v>76</v>
      </c>
      <c r="AH79" t="s">
        <v>741</v>
      </c>
    </row>
    <row r="80" ht="14.25" customHeight="1" spans="1:34">
      <c r="A80" s="7" t="s">
        <v>742</v>
      </c>
      <c r="B80" s="7" t="s">
        <v>743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744</v>
      </c>
      <c r="H80" s="8" t="s">
        <v>745</v>
      </c>
      <c r="I80" s="8" t="s">
        <v>80</v>
      </c>
      <c r="J80" s="8" t="s">
        <v>2</v>
      </c>
      <c r="K80" s="8" t="s">
        <v>746</v>
      </c>
      <c r="L80" s="8">
        <v>1</v>
      </c>
      <c r="M80" s="8">
        <v>1</v>
      </c>
      <c r="N80" s="8" t="s">
        <v>229</v>
      </c>
      <c r="O80" s="8" t="s">
        <v>229</v>
      </c>
      <c r="P80" s="8" t="s">
        <v>230</v>
      </c>
      <c r="Q80" s="8"/>
      <c r="R80" s="13" t="s">
        <v>747</v>
      </c>
      <c r="S80" s="15" t="s">
        <v>19</v>
      </c>
      <c r="T80" s="8"/>
      <c r="U80" s="13" t="s">
        <v>19</v>
      </c>
      <c r="V80" s="13" t="s">
        <v>747</v>
      </c>
      <c r="W80" s="15" t="s">
        <v>748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172</v>
      </c>
      <c r="AD80" t="s">
        <v>6</v>
      </c>
      <c r="AE80" t="s">
        <v>233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749</v>
      </c>
      <c r="B81" s="7" t="s">
        <v>750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751</v>
      </c>
      <c r="H81" s="8" t="s">
        <v>752</v>
      </c>
      <c r="I81" s="8" t="s">
        <v>80</v>
      </c>
      <c r="J81" s="8" t="s">
        <v>2</v>
      </c>
      <c r="K81" s="8" t="s">
        <v>753</v>
      </c>
      <c r="L81" s="8">
        <v>1</v>
      </c>
      <c r="M81" s="8">
        <v>2</v>
      </c>
      <c r="N81" s="8" t="s">
        <v>754</v>
      </c>
      <c r="O81" s="8" t="s">
        <v>274</v>
      </c>
      <c r="P81" s="8" t="s">
        <v>230</v>
      </c>
      <c r="Q81" s="8"/>
      <c r="R81" s="13" t="s">
        <v>755</v>
      </c>
      <c r="S81" s="15" t="s">
        <v>19</v>
      </c>
      <c r="T81" s="8"/>
      <c r="U81" s="13" t="s">
        <v>19</v>
      </c>
      <c r="V81" s="13" t="s">
        <v>755</v>
      </c>
      <c r="W81" s="15" t="s">
        <v>720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756</v>
      </c>
      <c r="AD81" t="s">
        <v>6</v>
      </c>
      <c r="AE81" t="s">
        <v>757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758</v>
      </c>
      <c r="B82" s="7" t="s">
        <v>759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760</v>
      </c>
      <c r="H82" s="8" t="s">
        <v>761</v>
      </c>
      <c r="I82" s="8" t="s">
        <v>80</v>
      </c>
      <c r="J82" s="8" t="s">
        <v>2</v>
      </c>
      <c r="K82" s="8" t="s">
        <v>762</v>
      </c>
      <c r="L82" s="8">
        <v>1</v>
      </c>
      <c r="M82" s="8">
        <v>4</v>
      </c>
      <c r="N82" s="8" t="s">
        <v>135</v>
      </c>
      <c r="O82" s="8" t="s">
        <v>96</v>
      </c>
      <c r="P82" s="8" t="s">
        <v>230</v>
      </c>
      <c r="Q82" s="8"/>
      <c r="R82" s="13" t="s">
        <v>763</v>
      </c>
      <c r="S82" s="15" t="s">
        <v>19</v>
      </c>
      <c r="T82" s="8"/>
      <c r="U82" s="13" t="s">
        <v>19</v>
      </c>
      <c r="V82" s="13" t="s">
        <v>763</v>
      </c>
      <c r="W82" s="15" t="s">
        <v>764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765</v>
      </c>
      <c r="AD82" t="s">
        <v>6</v>
      </c>
      <c r="AE82" t="s">
        <v>478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766</v>
      </c>
      <c r="B83" s="7" t="s">
        <v>767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159</v>
      </c>
      <c r="H83" s="8" t="s">
        <v>160</v>
      </c>
      <c r="I83" s="8" t="s">
        <v>80</v>
      </c>
      <c r="J83" s="8" t="s">
        <v>2</v>
      </c>
      <c r="K83" s="8" t="s">
        <v>161</v>
      </c>
      <c r="L83" s="8">
        <v>1</v>
      </c>
      <c r="M83" s="8">
        <v>1</v>
      </c>
      <c r="N83" s="8" t="s">
        <v>84</v>
      </c>
      <c r="O83" s="8" t="s">
        <v>229</v>
      </c>
      <c r="P83" s="8" t="s">
        <v>230</v>
      </c>
      <c r="Q83" s="8"/>
      <c r="R83" s="13" t="s">
        <v>768</v>
      </c>
      <c r="S83" s="15" t="s">
        <v>19</v>
      </c>
      <c r="T83" s="8"/>
      <c r="U83" s="13" t="s">
        <v>19</v>
      </c>
      <c r="V83" s="13" t="s">
        <v>768</v>
      </c>
      <c r="W83" s="15" t="s">
        <v>147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769</v>
      </c>
      <c r="AD83" t="s">
        <v>6</v>
      </c>
      <c r="AE83" t="s">
        <v>770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771</v>
      </c>
      <c r="B84" s="7" t="s">
        <v>772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773</v>
      </c>
      <c r="H84" s="8" t="s">
        <v>774</v>
      </c>
      <c r="I84" s="8" t="s">
        <v>80</v>
      </c>
      <c r="J84" s="8" t="s">
        <v>2</v>
      </c>
      <c r="K84" s="8" t="s">
        <v>775</v>
      </c>
      <c r="L84" s="8">
        <v>1</v>
      </c>
      <c r="M84" s="8">
        <v>1</v>
      </c>
      <c r="N84" s="8" t="s">
        <v>84</v>
      </c>
      <c r="O84" s="8" t="s">
        <v>229</v>
      </c>
      <c r="P84" s="8" t="s">
        <v>230</v>
      </c>
      <c r="Q84" s="8"/>
      <c r="R84" s="13" t="s">
        <v>776</v>
      </c>
      <c r="S84" s="15" t="s">
        <v>19</v>
      </c>
      <c r="T84" s="8"/>
      <c r="U84" s="13" t="s">
        <v>19</v>
      </c>
      <c r="V84" s="13" t="s">
        <v>776</v>
      </c>
      <c r="W84" s="15" t="s">
        <v>777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778</v>
      </c>
      <c r="AD84" t="s">
        <v>6</v>
      </c>
      <c r="AE84" t="s">
        <v>779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780</v>
      </c>
      <c r="B85" s="7" t="s">
        <v>781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142</v>
      </c>
      <c r="H85" s="8" t="s">
        <v>143</v>
      </c>
      <c r="I85" s="8" t="s">
        <v>80</v>
      </c>
      <c r="J85" s="8" t="s">
        <v>2</v>
      </c>
      <c r="K85" s="8" t="s">
        <v>144</v>
      </c>
      <c r="L85" s="8">
        <v>1</v>
      </c>
      <c r="M85" s="8">
        <v>2</v>
      </c>
      <c r="N85" s="8" t="s">
        <v>456</v>
      </c>
      <c r="O85" s="8" t="s">
        <v>274</v>
      </c>
      <c r="P85" s="8" t="s">
        <v>230</v>
      </c>
      <c r="Q85" s="8"/>
      <c r="R85" s="13" t="s">
        <v>782</v>
      </c>
      <c r="S85" s="15" t="s">
        <v>19</v>
      </c>
      <c r="T85" s="8"/>
      <c r="U85" s="13" t="s">
        <v>19</v>
      </c>
      <c r="V85" s="13" t="s">
        <v>782</v>
      </c>
      <c r="W85" s="15" t="s">
        <v>783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784</v>
      </c>
      <c r="AD85" t="s">
        <v>6</v>
      </c>
      <c r="AE85" t="s">
        <v>149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785</v>
      </c>
      <c r="B86" s="7" t="s">
        <v>786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142</v>
      </c>
      <c r="H86" s="8" t="s">
        <v>143</v>
      </c>
      <c r="I86" s="8" t="s">
        <v>80</v>
      </c>
      <c r="J86" s="8" t="s">
        <v>2</v>
      </c>
      <c r="K86" s="8" t="s">
        <v>787</v>
      </c>
      <c r="L86" s="8">
        <v>1</v>
      </c>
      <c r="M86" s="8">
        <v>2</v>
      </c>
      <c r="N86" s="8" t="s">
        <v>456</v>
      </c>
      <c r="O86" s="8" t="s">
        <v>274</v>
      </c>
      <c r="P86" s="8" t="s">
        <v>230</v>
      </c>
      <c r="Q86" s="8"/>
      <c r="R86" s="13" t="s">
        <v>788</v>
      </c>
      <c r="S86" s="15" t="s">
        <v>19</v>
      </c>
      <c r="T86" s="8"/>
      <c r="U86" s="13" t="s">
        <v>19</v>
      </c>
      <c r="V86" s="13" t="s">
        <v>788</v>
      </c>
      <c r="W86" s="15" t="s">
        <v>789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790</v>
      </c>
      <c r="AD86" t="s">
        <v>6</v>
      </c>
      <c r="AE86" t="s">
        <v>156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791</v>
      </c>
      <c r="B87" s="7" t="s">
        <v>792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142</v>
      </c>
      <c r="H87" s="8" t="s">
        <v>143</v>
      </c>
      <c r="I87" s="8" t="s">
        <v>80</v>
      </c>
      <c r="J87" s="8" t="s">
        <v>2</v>
      </c>
      <c r="K87" s="8" t="s">
        <v>152</v>
      </c>
      <c r="L87" s="8">
        <v>1</v>
      </c>
      <c r="M87" s="8">
        <v>2</v>
      </c>
      <c r="N87" s="8" t="s">
        <v>456</v>
      </c>
      <c r="O87" s="8" t="s">
        <v>274</v>
      </c>
      <c r="P87" s="8" t="s">
        <v>230</v>
      </c>
      <c r="Q87" s="8"/>
      <c r="R87" s="13" t="s">
        <v>788</v>
      </c>
      <c r="S87" s="15" t="s">
        <v>19</v>
      </c>
      <c r="T87" s="8"/>
      <c r="U87" s="13" t="s">
        <v>19</v>
      </c>
      <c r="V87" s="13" t="s">
        <v>788</v>
      </c>
      <c r="W87" s="15" t="s">
        <v>789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790</v>
      </c>
      <c r="AD87" t="s">
        <v>6</v>
      </c>
      <c r="AE87" t="s">
        <v>156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793</v>
      </c>
      <c r="B88" s="7" t="s">
        <v>794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795</v>
      </c>
      <c r="H88" s="8" t="s">
        <v>796</v>
      </c>
      <c r="I88" s="8" t="s">
        <v>80</v>
      </c>
      <c r="J88" s="8" t="s">
        <v>2</v>
      </c>
      <c r="K88" s="8" t="s">
        <v>797</v>
      </c>
      <c r="L88" s="8">
        <v>2</v>
      </c>
      <c r="M88" s="8">
        <v>2</v>
      </c>
      <c r="N88" s="8" t="s">
        <v>135</v>
      </c>
      <c r="O88" s="8" t="s">
        <v>274</v>
      </c>
      <c r="P88" s="8" t="s">
        <v>230</v>
      </c>
      <c r="Q88" s="8"/>
      <c r="R88" s="13" t="s">
        <v>798</v>
      </c>
      <c r="S88" s="15" t="s">
        <v>19</v>
      </c>
      <c r="T88" s="8"/>
      <c r="U88" s="13" t="s">
        <v>19</v>
      </c>
      <c r="V88" s="13" t="s">
        <v>798</v>
      </c>
      <c r="W88" s="15" t="s">
        <v>730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799</v>
      </c>
      <c r="AD88" t="s">
        <v>6</v>
      </c>
      <c r="AE88" t="s">
        <v>800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801</v>
      </c>
      <c r="B89" s="7" t="s">
        <v>802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362</v>
      </c>
      <c r="H89" s="8" t="s">
        <v>363</v>
      </c>
      <c r="I89" s="8" t="s">
        <v>80</v>
      </c>
      <c r="J89" s="8" t="s">
        <v>2</v>
      </c>
      <c r="K89" s="8" t="s">
        <v>803</v>
      </c>
      <c r="L89" s="8">
        <v>1</v>
      </c>
      <c r="M89" s="8">
        <v>3</v>
      </c>
      <c r="N89" s="8" t="s">
        <v>96</v>
      </c>
      <c r="O89" s="8" t="s">
        <v>84</v>
      </c>
      <c r="P89" s="8" t="s">
        <v>230</v>
      </c>
      <c r="Q89" s="8"/>
      <c r="R89" s="13" t="s">
        <v>804</v>
      </c>
      <c r="S89" s="15" t="s">
        <v>19</v>
      </c>
      <c r="T89" s="8"/>
      <c r="U89" s="13" t="s">
        <v>19</v>
      </c>
      <c r="V89" s="13" t="s">
        <v>804</v>
      </c>
      <c r="W89" s="15" t="s">
        <v>805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806</v>
      </c>
      <c r="AD89" t="s">
        <v>6</v>
      </c>
      <c r="AE89" t="s">
        <v>368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807</v>
      </c>
      <c r="B90" s="7" t="s">
        <v>808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809</v>
      </c>
      <c r="H90" s="8" t="s">
        <v>810</v>
      </c>
      <c r="I90" s="8" t="s">
        <v>80</v>
      </c>
      <c r="J90" s="8" t="s">
        <v>2</v>
      </c>
      <c r="K90" s="8" t="s">
        <v>811</v>
      </c>
      <c r="L90" s="8">
        <v>1</v>
      </c>
      <c r="M90" s="8">
        <v>1</v>
      </c>
      <c r="N90" s="8" t="s">
        <v>84</v>
      </c>
      <c r="O90" s="8" t="s">
        <v>229</v>
      </c>
      <c r="P90" s="8" t="s">
        <v>230</v>
      </c>
      <c r="Q90" s="8"/>
      <c r="R90" s="13" t="s">
        <v>250</v>
      </c>
      <c r="S90" s="15" t="s">
        <v>19</v>
      </c>
      <c r="T90" s="8"/>
      <c r="U90" s="13" t="s">
        <v>19</v>
      </c>
      <c r="V90" s="13" t="s">
        <v>250</v>
      </c>
      <c r="W90" s="15" t="s">
        <v>185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812</v>
      </c>
      <c r="AD90" t="s">
        <v>6</v>
      </c>
      <c r="AE90" t="s">
        <v>813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814</v>
      </c>
      <c r="B91" s="7" t="s">
        <v>815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574</v>
      </c>
      <c r="H91" s="8" t="s">
        <v>575</v>
      </c>
      <c r="I91" s="8" t="s">
        <v>80</v>
      </c>
      <c r="J91" s="8" t="s">
        <v>2</v>
      </c>
      <c r="K91" s="8" t="s">
        <v>816</v>
      </c>
      <c r="L91" s="8">
        <v>1</v>
      </c>
      <c r="M91" s="8">
        <v>1</v>
      </c>
      <c r="N91" s="8" t="s">
        <v>229</v>
      </c>
      <c r="O91" s="8" t="s">
        <v>229</v>
      </c>
      <c r="P91" s="8" t="s">
        <v>230</v>
      </c>
      <c r="Q91" s="8"/>
      <c r="R91" s="13" t="s">
        <v>817</v>
      </c>
      <c r="S91" s="15" t="s">
        <v>19</v>
      </c>
      <c r="T91" s="8"/>
      <c r="U91" s="13" t="s">
        <v>19</v>
      </c>
      <c r="V91" s="13" t="s">
        <v>817</v>
      </c>
      <c r="W91" s="15" t="s">
        <v>818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819</v>
      </c>
      <c r="AD91" t="s">
        <v>6</v>
      </c>
      <c r="AE91" t="s">
        <v>579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820</v>
      </c>
      <c r="B92" s="7" t="s">
        <v>821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822</v>
      </c>
      <c r="H92" s="8" t="s">
        <v>823</v>
      </c>
      <c r="I92" s="8" t="s">
        <v>80</v>
      </c>
      <c r="J92" s="8" t="s">
        <v>2</v>
      </c>
      <c r="K92" s="8" t="s">
        <v>824</v>
      </c>
      <c r="L92" s="8">
        <v>1</v>
      </c>
      <c r="M92" s="8">
        <v>1</v>
      </c>
      <c r="N92" s="8" t="s">
        <v>274</v>
      </c>
      <c r="O92" s="8" t="s">
        <v>229</v>
      </c>
      <c r="P92" s="8" t="s">
        <v>230</v>
      </c>
      <c r="Q92" s="8"/>
      <c r="R92" s="13" t="s">
        <v>825</v>
      </c>
      <c r="S92" s="15" t="s">
        <v>19</v>
      </c>
      <c r="T92" s="8"/>
      <c r="U92" s="13" t="s">
        <v>19</v>
      </c>
      <c r="V92" s="13" t="s">
        <v>825</v>
      </c>
      <c r="W92" s="15" t="s">
        <v>826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827</v>
      </c>
      <c r="AD92" t="s">
        <v>6</v>
      </c>
      <c r="AE92" t="s">
        <v>828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829</v>
      </c>
      <c r="B93" s="7" t="s">
        <v>830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574</v>
      </c>
      <c r="H93" s="8" t="s">
        <v>575</v>
      </c>
      <c r="I93" s="8" t="s">
        <v>80</v>
      </c>
      <c r="J93" s="8" t="s">
        <v>2</v>
      </c>
      <c r="K93" s="8" t="s">
        <v>831</v>
      </c>
      <c r="L93" s="8">
        <v>1</v>
      </c>
      <c r="M93" s="8">
        <v>1</v>
      </c>
      <c r="N93" s="8" t="s">
        <v>229</v>
      </c>
      <c r="O93" s="8" t="s">
        <v>229</v>
      </c>
      <c r="P93" s="8" t="s">
        <v>230</v>
      </c>
      <c r="Q93" s="8"/>
      <c r="R93" s="13" t="s">
        <v>817</v>
      </c>
      <c r="S93" s="15" t="s">
        <v>19</v>
      </c>
      <c r="T93" s="8"/>
      <c r="U93" s="13" t="s">
        <v>19</v>
      </c>
      <c r="V93" s="13" t="s">
        <v>817</v>
      </c>
      <c r="W93" s="15" t="s">
        <v>818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819</v>
      </c>
      <c r="AD93" t="s">
        <v>6</v>
      </c>
      <c r="AE93" t="s">
        <v>579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832</v>
      </c>
      <c r="B94" s="7" t="s">
        <v>833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834</v>
      </c>
      <c r="H94" s="8" t="s">
        <v>835</v>
      </c>
      <c r="I94" s="8" t="s">
        <v>80</v>
      </c>
      <c r="J94" s="8" t="s">
        <v>2</v>
      </c>
      <c r="K94" s="8" t="s">
        <v>836</v>
      </c>
      <c r="L94" s="8">
        <v>1</v>
      </c>
      <c r="M94" s="8">
        <v>1</v>
      </c>
      <c r="N94" s="8" t="s">
        <v>229</v>
      </c>
      <c r="O94" s="8" t="s">
        <v>229</v>
      </c>
      <c r="P94" s="8" t="s">
        <v>230</v>
      </c>
      <c r="Q94" s="8"/>
      <c r="R94" s="13" t="s">
        <v>837</v>
      </c>
      <c r="S94" s="15" t="s">
        <v>19</v>
      </c>
      <c r="T94" s="8"/>
      <c r="U94" s="13" t="s">
        <v>19</v>
      </c>
      <c r="V94" s="13" t="s">
        <v>837</v>
      </c>
      <c r="W94" s="15" t="s">
        <v>838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839</v>
      </c>
      <c r="AD94" t="s">
        <v>6</v>
      </c>
      <c r="AE94" t="s">
        <v>840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841</v>
      </c>
      <c r="B95" s="7" t="s">
        <v>842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843</v>
      </c>
      <c r="H95" s="8" t="s">
        <v>844</v>
      </c>
      <c r="I95" s="8" t="s">
        <v>80</v>
      </c>
      <c r="J95" s="8" t="s">
        <v>2</v>
      </c>
      <c r="K95" s="8" t="s">
        <v>845</v>
      </c>
      <c r="L95" s="8">
        <v>1</v>
      </c>
      <c r="M95" s="8">
        <v>4</v>
      </c>
      <c r="N95" s="8" t="s">
        <v>135</v>
      </c>
      <c r="O95" s="8" t="s">
        <v>96</v>
      </c>
      <c r="P95" s="8" t="s">
        <v>230</v>
      </c>
      <c r="Q95" s="8"/>
      <c r="R95" s="13" t="s">
        <v>846</v>
      </c>
      <c r="S95" s="15" t="s">
        <v>19</v>
      </c>
      <c r="T95" s="8"/>
      <c r="U95" s="13" t="s">
        <v>19</v>
      </c>
      <c r="V95" s="13" t="s">
        <v>846</v>
      </c>
      <c r="W95" s="15" t="s">
        <v>847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848</v>
      </c>
      <c r="AD95" t="s">
        <v>6</v>
      </c>
      <c r="AE95" t="s">
        <v>849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850</v>
      </c>
      <c r="B96" s="7" t="s">
        <v>851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852</v>
      </c>
      <c r="H96" s="8" t="s">
        <v>853</v>
      </c>
      <c r="I96" s="8" t="s">
        <v>80</v>
      </c>
      <c r="J96" s="8" t="s">
        <v>2</v>
      </c>
      <c r="K96" s="8" t="s">
        <v>854</v>
      </c>
      <c r="L96" s="8">
        <v>1</v>
      </c>
      <c r="M96" s="8">
        <v>1</v>
      </c>
      <c r="N96" s="8" t="s">
        <v>274</v>
      </c>
      <c r="O96" s="8" t="s">
        <v>229</v>
      </c>
      <c r="P96" s="8" t="s">
        <v>230</v>
      </c>
      <c r="Q96" s="8"/>
      <c r="R96" s="13" t="s">
        <v>855</v>
      </c>
      <c r="S96" s="15" t="s">
        <v>19</v>
      </c>
      <c r="T96" s="8"/>
      <c r="U96" s="13" t="s">
        <v>19</v>
      </c>
      <c r="V96" s="13" t="s">
        <v>855</v>
      </c>
      <c r="W96" s="15" t="s">
        <v>856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857</v>
      </c>
      <c r="AD96" t="s">
        <v>6</v>
      </c>
      <c r="AE96" t="s">
        <v>858</v>
      </c>
      <c r="AF96" t="s">
        <v>89</v>
      </c>
      <c r="AG96" t="s">
        <v>76</v>
      </c>
      <c r="AH96" t="s">
        <v>859</v>
      </c>
    </row>
    <row r="97" ht="14.25" customHeight="1" spans="1:34">
      <c r="A97" s="7" t="s">
        <v>860</v>
      </c>
      <c r="B97" s="7" t="s">
        <v>861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862</v>
      </c>
      <c r="H97" s="8" t="s">
        <v>863</v>
      </c>
      <c r="I97" s="8" t="s">
        <v>80</v>
      </c>
      <c r="J97" s="8" t="s">
        <v>2</v>
      </c>
      <c r="K97" s="8" t="s">
        <v>864</v>
      </c>
      <c r="L97" s="8">
        <v>1</v>
      </c>
      <c r="M97" s="8">
        <v>2</v>
      </c>
      <c r="N97" s="8" t="s">
        <v>230</v>
      </c>
      <c r="O97" s="8" t="s">
        <v>865</v>
      </c>
      <c r="P97" s="8" t="s">
        <v>866</v>
      </c>
      <c r="Q97" s="8"/>
      <c r="R97" s="13" t="s">
        <v>867</v>
      </c>
      <c r="S97" s="15" t="s">
        <v>867</v>
      </c>
      <c r="T97" s="8" t="s">
        <v>868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869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870</v>
      </c>
      <c r="B98" s="7" t="s">
        <v>871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872</v>
      </c>
      <c r="H98" s="8" t="s">
        <v>873</v>
      </c>
      <c r="I98" s="8" t="s">
        <v>80</v>
      </c>
      <c r="J98" s="8" t="s">
        <v>2</v>
      </c>
      <c r="K98" s="8" t="s">
        <v>874</v>
      </c>
      <c r="L98" s="8">
        <v>1</v>
      </c>
      <c r="M98" s="8">
        <v>3</v>
      </c>
      <c r="N98" s="8" t="s">
        <v>230</v>
      </c>
      <c r="O98" s="8" t="s">
        <v>561</v>
      </c>
      <c r="P98" s="8" t="s">
        <v>648</v>
      </c>
      <c r="Q98" s="8"/>
      <c r="R98" s="13" t="s">
        <v>875</v>
      </c>
      <c r="S98" s="15" t="s">
        <v>875</v>
      </c>
      <c r="T98" s="8" t="s">
        <v>876</v>
      </c>
      <c r="U98" s="13" t="s">
        <v>19</v>
      </c>
      <c r="V98" s="13" t="s">
        <v>19</v>
      </c>
      <c r="W98" s="15" t="s">
        <v>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19</v>
      </c>
      <c r="AD98" t="s">
        <v>6</v>
      </c>
      <c r="AE98" t="s">
        <v>877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878</v>
      </c>
      <c r="B99" s="7" t="s">
        <v>879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880</v>
      </c>
      <c r="H99" s="8" t="s">
        <v>881</v>
      </c>
      <c r="I99" s="8" t="s">
        <v>80</v>
      </c>
      <c r="J99" s="8" t="s">
        <v>2</v>
      </c>
      <c r="K99" s="8" t="s">
        <v>882</v>
      </c>
      <c r="L99" s="8">
        <v>1</v>
      </c>
      <c r="M99" s="8">
        <v>2</v>
      </c>
      <c r="N99" s="8" t="s">
        <v>230</v>
      </c>
      <c r="O99" s="8" t="s">
        <v>248</v>
      </c>
      <c r="P99" s="8" t="s">
        <v>883</v>
      </c>
      <c r="Q99" s="8"/>
      <c r="R99" s="13" t="s">
        <v>884</v>
      </c>
      <c r="S99" s="15" t="s">
        <v>884</v>
      </c>
      <c r="T99" s="8" t="s">
        <v>885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886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887</v>
      </c>
      <c r="B100" s="7" t="s">
        <v>888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889</v>
      </c>
      <c r="H100" s="8" t="s">
        <v>890</v>
      </c>
      <c r="I100" s="8" t="s">
        <v>80</v>
      </c>
      <c r="J100" s="8" t="s">
        <v>2</v>
      </c>
      <c r="K100" s="8" t="s">
        <v>891</v>
      </c>
      <c r="L100" s="8">
        <v>1</v>
      </c>
      <c r="M100" s="8">
        <v>4</v>
      </c>
      <c r="N100" s="8" t="s">
        <v>230</v>
      </c>
      <c r="O100" s="8" t="s">
        <v>390</v>
      </c>
      <c r="P100" s="8" t="s">
        <v>866</v>
      </c>
      <c r="Q100" s="8"/>
      <c r="R100" s="13" t="s">
        <v>892</v>
      </c>
      <c r="S100" s="15" t="s">
        <v>892</v>
      </c>
      <c r="T100" s="8" t="s">
        <v>893</v>
      </c>
      <c r="U100" s="13" t="s">
        <v>19</v>
      </c>
      <c r="V100" s="13" t="s">
        <v>19</v>
      </c>
      <c r="W100" s="15" t="s">
        <v>19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19</v>
      </c>
      <c r="AD100" t="s">
        <v>6</v>
      </c>
      <c r="AE100" t="s">
        <v>894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895</v>
      </c>
      <c r="B101" s="7" t="s">
        <v>896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897</v>
      </c>
      <c r="H101" s="8" t="s">
        <v>898</v>
      </c>
      <c r="I101" s="8" t="s">
        <v>80</v>
      </c>
      <c r="J101" s="8" t="s">
        <v>2</v>
      </c>
      <c r="K101" s="8" t="s">
        <v>899</v>
      </c>
      <c r="L101" s="8">
        <v>1</v>
      </c>
      <c r="M101" s="8">
        <v>4</v>
      </c>
      <c r="N101" s="8" t="s">
        <v>229</v>
      </c>
      <c r="O101" s="8" t="s">
        <v>594</v>
      </c>
      <c r="P101" s="8" t="s">
        <v>900</v>
      </c>
      <c r="Q101" s="8"/>
      <c r="R101" s="13" t="s">
        <v>901</v>
      </c>
      <c r="S101" s="15" t="s">
        <v>901</v>
      </c>
      <c r="T101" s="8" t="s">
        <v>902</v>
      </c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903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904</v>
      </c>
      <c r="B102" s="7" t="s">
        <v>905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906</v>
      </c>
      <c r="H102" s="8" t="s">
        <v>907</v>
      </c>
      <c r="I102" s="8" t="s">
        <v>80</v>
      </c>
      <c r="J102" s="8" t="s">
        <v>2</v>
      </c>
      <c r="K102" s="8" t="s">
        <v>908</v>
      </c>
      <c r="L102" s="8">
        <v>1</v>
      </c>
      <c r="M102" s="8">
        <v>1</v>
      </c>
      <c r="N102" s="8" t="s">
        <v>230</v>
      </c>
      <c r="O102" s="8" t="s">
        <v>230</v>
      </c>
      <c r="P102" s="8" t="s">
        <v>561</v>
      </c>
      <c r="Q102" s="8"/>
      <c r="R102" s="13" t="s">
        <v>909</v>
      </c>
      <c r="S102" s="15" t="s">
        <v>909</v>
      </c>
      <c r="T102" s="8" t="s">
        <v>910</v>
      </c>
      <c r="U102" s="13" t="s">
        <v>19</v>
      </c>
      <c r="V102" s="13" t="s">
        <v>19</v>
      </c>
      <c r="W102" s="15" t="s">
        <v>19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19</v>
      </c>
      <c r="AD102" t="s">
        <v>6</v>
      </c>
      <c r="AE102" t="s">
        <v>911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912</v>
      </c>
      <c r="B103" s="7" t="s">
        <v>913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558</v>
      </c>
      <c r="H103" s="8" t="s">
        <v>559</v>
      </c>
      <c r="I103" s="8" t="s">
        <v>80</v>
      </c>
      <c r="J103" s="8" t="s">
        <v>2</v>
      </c>
      <c r="K103" s="8" t="s">
        <v>914</v>
      </c>
      <c r="L103" s="8">
        <v>1</v>
      </c>
      <c r="M103" s="8">
        <v>2</v>
      </c>
      <c r="N103" s="8" t="s">
        <v>230</v>
      </c>
      <c r="O103" s="8" t="s">
        <v>561</v>
      </c>
      <c r="P103" s="8" t="s">
        <v>447</v>
      </c>
      <c r="Q103" s="8"/>
      <c r="R103" s="13" t="s">
        <v>915</v>
      </c>
      <c r="S103" s="15" t="s">
        <v>915</v>
      </c>
      <c r="T103" s="8" t="s">
        <v>916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917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918</v>
      </c>
      <c r="B104" s="7" t="s">
        <v>919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920</v>
      </c>
      <c r="H104" s="8" t="s">
        <v>921</v>
      </c>
      <c r="I104" s="8" t="s">
        <v>80</v>
      </c>
      <c r="J104" s="8" t="s">
        <v>2</v>
      </c>
      <c r="K104" s="8" t="s">
        <v>922</v>
      </c>
      <c r="L104" s="8">
        <v>2</v>
      </c>
      <c r="M104" s="8">
        <v>2</v>
      </c>
      <c r="N104" s="8" t="s">
        <v>230</v>
      </c>
      <c r="O104" s="8" t="s">
        <v>397</v>
      </c>
      <c r="P104" s="8" t="s">
        <v>347</v>
      </c>
      <c r="Q104" s="8"/>
      <c r="R104" s="13" t="s">
        <v>923</v>
      </c>
      <c r="S104" s="15" t="s">
        <v>923</v>
      </c>
      <c r="T104" s="8" t="s">
        <v>924</v>
      </c>
      <c r="U104" s="13" t="s">
        <v>19</v>
      </c>
      <c r="V104" s="13" t="s">
        <v>19</v>
      </c>
      <c r="W104" s="15" t="s">
        <v>19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19</v>
      </c>
      <c r="AD104" t="s">
        <v>6</v>
      </c>
      <c r="AE104" t="s">
        <v>925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926</v>
      </c>
      <c r="B105" s="7" t="s">
        <v>927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928</v>
      </c>
      <c r="H105" s="8" t="s">
        <v>929</v>
      </c>
      <c r="I105" s="8" t="s">
        <v>80</v>
      </c>
      <c r="J105" s="8" t="s">
        <v>2</v>
      </c>
      <c r="K105" s="8" t="s">
        <v>930</v>
      </c>
      <c r="L105" s="8">
        <v>1</v>
      </c>
      <c r="M105" s="8">
        <v>1</v>
      </c>
      <c r="N105" s="8" t="s">
        <v>230</v>
      </c>
      <c r="O105" s="8" t="s">
        <v>446</v>
      </c>
      <c r="P105" s="8" t="s">
        <v>447</v>
      </c>
      <c r="Q105" s="8"/>
      <c r="R105" s="13" t="s">
        <v>931</v>
      </c>
      <c r="S105" s="15" t="s">
        <v>931</v>
      </c>
      <c r="T105" s="8" t="s">
        <v>932</v>
      </c>
      <c r="U105" s="13" t="s">
        <v>19</v>
      </c>
      <c r="V105" s="13" t="s">
        <v>19</v>
      </c>
      <c r="W105" s="15" t="s">
        <v>19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19</v>
      </c>
      <c r="AD105" t="s">
        <v>6</v>
      </c>
      <c r="AE105" t="s">
        <v>933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934</v>
      </c>
      <c r="B106" s="7" t="s">
        <v>935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936</v>
      </c>
      <c r="H106" s="8" t="s">
        <v>937</v>
      </c>
      <c r="I106" s="8" t="s">
        <v>80</v>
      </c>
      <c r="J106" s="8" t="s">
        <v>2</v>
      </c>
      <c r="K106" s="8" t="s">
        <v>938</v>
      </c>
      <c r="L106" s="8">
        <v>1</v>
      </c>
      <c r="M106" s="8">
        <v>3</v>
      </c>
      <c r="N106" s="8" t="s">
        <v>230</v>
      </c>
      <c r="O106" s="8" t="s">
        <v>939</v>
      </c>
      <c r="P106" s="8" t="s">
        <v>422</v>
      </c>
      <c r="Q106" s="8"/>
      <c r="R106" s="13" t="s">
        <v>940</v>
      </c>
      <c r="S106" s="15" t="s">
        <v>940</v>
      </c>
      <c r="T106" s="8" t="s">
        <v>941</v>
      </c>
      <c r="U106" s="13" t="s">
        <v>19</v>
      </c>
      <c r="V106" s="13" t="s">
        <v>19</v>
      </c>
      <c r="W106" s="15" t="s">
        <v>19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19</v>
      </c>
      <c r="AD106" t="s">
        <v>6</v>
      </c>
      <c r="AE106" t="s">
        <v>359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942</v>
      </c>
      <c r="B107" s="7" t="s">
        <v>943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944</v>
      </c>
      <c r="H107" s="8" t="s">
        <v>945</v>
      </c>
      <c r="I107" s="8" t="s">
        <v>80</v>
      </c>
      <c r="J107" s="8" t="s">
        <v>2</v>
      </c>
      <c r="K107" s="8" t="s">
        <v>946</v>
      </c>
      <c r="L107" s="8">
        <v>1</v>
      </c>
      <c r="M107" s="8">
        <v>2</v>
      </c>
      <c r="N107" s="8" t="s">
        <v>209</v>
      </c>
      <c r="O107" s="8" t="s">
        <v>229</v>
      </c>
      <c r="P107" s="8" t="s">
        <v>561</v>
      </c>
      <c r="Q107" s="8"/>
      <c r="R107" s="13" t="s">
        <v>947</v>
      </c>
      <c r="S107" s="15" t="s">
        <v>19</v>
      </c>
      <c r="T107" s="8"/>
      <c r="U107" s="13" t="s">
        <v>19</v>
      </c>
      <c r="V107" s="13" t="s">
        <v>947</v>
      </c>
      <c r="W107" s="15" t="s">
        <v>948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949</v>
      </c>
      <c r="AD107" t="s">
        <v>6</v>
      </c>
      <c r="AE107" t="s">
        <v>950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951</v>
      </c>
      <c r="B108" s="7" t="s">
        <v>952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953</v>
      </c>
      <c r="H108" s="8" t="s">
        <v>954</v>
      </c>
      <c r="I108" s="8" t="s">
        <v>80</v>
      </c>
      <c r="J108" s="8" t="s">
        <v>2</v>
      </c>
      <c r="K108" s="8" t="s">
        <v>955</v>
      </c>
      <c r="L108" s="8">
        <v>1</v>
      </c>
      <c r="M108" s="8">
        <v>2</v>
      </c>
      <c r="N108" s="8" t="s">
        <v>83</v>
      </c>
      <c r="O108" s="8" t="s">
        <v>229</v>
      </c>
      <c r="P108" s="8" t="s">
        <v>561</v>
      </c>
      <c r="Q108" s="8"/>
      <c r="R108" s="13" t="s">
        <v>956</v>
      </c>
      <c r="S108" s="15" t="s">
        <v>19</v>
      </c>
      <c r="T108" s="8"/>
      <c r="U108" s="13" t="s">
        <v>19</v>
      </c>
      <c r="V108" s="13" t="s">
        <v>956</v>
      </c>
      <c r="W108" s="15" t="s">
        <v>957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958</v>
      </c>
      <c r="AD108" t="s">
        <v>6</v>
      </c>
      <c r="AE108" t="s">
        <v>959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960</v>
      </c>
      <c r="B109" s="7" t="s">
        <v>961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962</v>
      </c>
      <c r="H109" s="8" t="s">
        <v>963</v>
      </c>
      <c r="I109" s="8" t="s">
        <v>80</v>
      </c>
      <c r="J109" s="8" t="s">
        <v>2</v>
      </c>
      <c r="K109" s="8" t="s">
        <v>964</v>
      </c>
      <c r="L109" s="8">
        <v>1</v>
      </c>
      <c r="M109" s="8">
        <v>1</v>
      </c>
      <c r="N109" s="8" t="s">
        <v>229</v>
      </c>
      <c r="O109" s="8" t="s">
        <v>230</v>
      </c>
      <c r="P109" s="8" t="s">
        <v>561</v>
      </c>
      <c r="Q109" s="8"/>
      <c r="R109" s="13" t="s">
        <v>965</v>
      </c>
      <c r="S109" s="15" t="s">
        <v>19</v>
      </c>
      <c r="T109" s="8"/>
      <c r="U109" s="13" t="s">
        <v>19</v>
      </c>
      <c r="V109" s="13" t="s">
        <v>965</v>
      </c>
      <c r="W109" s="15" t="s">
        <v>966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967</v>
      </c>
      <c r="AD109" t="s">
        <v>6</v>
      </c>
      <c r="AE109" t="s">
        <v>968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969</v>
      </c>
      <c r="B110" s="7" t="s">
        <v>970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971</v>
      </c>
      <c r="H110" s="8" t="s">
        <v>972</v>
      </c>
      <c r="I110" s="8" t="s">
        <v>80</v>
      </c>
      <c r="J110" s="8" t="s">
        <v>2</v>
      </c>
      <c r="K110" s="8" t="s">
        <v>973</v>
      </c>
      <c r="L110" s="8">
        <v>2</v>
      </c>
      <c r="M110" s="8">
        <v>2</v>
      </c>
      <c r="N110" s="8" t="s">
        <v>299</v>
      </c>
      <c r="O110" s="8" t="s">
        <v>229</v>
      </c>
      <c r="P110" s="8" t="s">
        <v>561</v>
      </c>
      <c r="Q110" s="8"/>
      <c r="R110" s="13" t="s">
        <v>974</v>
      </c>
      <c r="S110" s="15" t="s">
        <v>19</v>
      </c>
      <c r="T110" s="8"/>
      <c r="U110" s="13" t="s">
        <v>19</v>
      </c>
      <c r="V110" s="13" t="s">
        <v>974</v>
      </c>
      <c r="W110" s="15" t="s">
        <v>975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976</v>
      </c>
      <c r="AD110" t="s">
        <v>6</v>
      </c>
      <c r="AE110" t="s">
        <v>128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977</v>
      </c>
      <c r="B111" s="7" t="s">
        <v>978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979</v>
      </c>
      <c r="H111" s="8" t="s">
        <v>980</v>
      </c>
      <c r="I111" s="8" t="s">
        <v>80</v>
      </c>
      <c r="J111" s="8" t="s">
        <v>2</v>
      </c>
      <c r="K111" s="8" t="s">
        <v>981</v>
      </c>
      <c r="L111" s="8">
        <v>3</v>
      </c>
      <c r="M111" s="8">
        <v>2</v>
      </c>
      <c r="N111" s="8" t="s">
        <v>327</v>
      </c>
      <c r="O111" s="8" t="s">
        <v>229</v>
      </c>
      <c r="P111" s="8" t="s">
        <v>561</v>
      </c>
      <c r="Q111" s="8"/>
      <c r="R111" s="13" t="s">
        <v>982</v>
      </c>
      <c r="S111" s="15" t="s">
        <v>19</v>
      </c>
      <c r="T111" s="8"/>
      <c r="U111" s="13" t="s">
        <v>19</v>
      </c>
      <c r="V111" s="13" t="s">
        <v>982</v>
      </c>
      <c r="W111" s="15" t="s">
        <v>983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136</v>
      </c>
      <c r="AD111" t="s">
        <v>6</v>
      </c>
      <c r="AE111" t="s">
        <v>984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985</v>
      </c>
      <c r="B112" s="7" t="s">
        <v>986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306</v>
      </c>
      <c r="H112" s="8" t="s">
        <v>307</v>
      </c>
      <c r="I112" s="8" t="s">
        <v>80</v>
      </c>
      <c r="J112" s="8" t="s">
        <v>2</v>
      </c>
      <c r="K112" s="8" t="s">
        <v>987</v>
      </c>
      <c r="L112" s="8">
        <v>1</v>
      </c>
      <c r="M112" s="8">
        <v>1</v>
      </c>
      <c r="N112" s="8" t="s">
        <v>82</v>
      </c>
      <c r="O112" s="8" t="s">
        <v>230</v>
      </c>
      <c r="P112" s="8" t="s">
        <v>561</v>
      </c>
      <c r="Q112" s="8"/>
      <c r="R112" s="13" t="s">
        <v>988</v>
      </c>
      <c r="S112" s="15" t="s">
        <v>19</v>
      </c>
      <c r="T112" s="8"/>
      <c r="U112" s="13" t="s">
        <v>19</v>
      </c>
      <c r="V112" s="13" t="s">
        <v>988</v>
      </c>
      <c r="W112" s="15" t="s">
        <v>989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990</v>
      </c>
      <c r="AD112" t="s">
        <v>6</v>
      </c>
      <c r="AE112" t="s">
        <v>991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992</v>
      </c>
      <c r="B113" s="7" t="s">
        <v>993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168</v>
      </c>
      <c r="H113" s="8" t="s">
        <v>169</v>
      </c>
      <c r="I113" s="8" t="s">
        <v>80</v>
      </c>
      <c r="J113" s="8" t="s">
        <v>2</v>
      </c>
      <c r="K113" s="8" t="s">
        <v>994</v>
      </c>
      <c r="L113" s="8">
        <v>1</v>
      </c>
      <c r="M113" s="8">
        <v>1</v>
      </c>
      <c r="N113" s="8" t="s">
        <v>83</v>
      </c>
      <c r="O113" s="8" t="s">
        <v>230</v>
      </c>
      <c r="P113" s="8" t="s">
        <v>561</v>
      </c>
      <c r="Q113" s="8"/>
      <c r="R113" s="13" t="s">
        <v>85</v>
      </c>
      <c r="S113" s="15" t="s">
        <v>19</v>
      </c>
      <c r="T113" s="8"/>
      <c r="U113" s="13" t="s">
        <v>19</v>
      </c>
      <c r="V113" s="13" t="s">
        <v>85</v>
      </c>
      <c r="W113" s="15" t="s">
        <v>995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173</v>
      </c>
      <c r="AD113" t="s">
        <v>6</v>
      </c>
      <c r="AE113" t="s">
        <v>174</v>
      </c>
      <c r="AF113" t="s">
        <v>89</v>
      </c>
      <c r="AG113" t="s">
        <v>76</v>
      </c>
      <c r="AH113" t="s">
        <v>175</v>
      </c>
    </row>
    <row r="114" ht="14.25" customHeight="1" spans="1:34">
      <c r="A114" s="7" t="s">
        <v>996</v>
      </c>
      <c r="B114" s="7" t="s">
        <v>997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998</v>
      </c>
      <c r="H114" s="8" t="s">
        <v>999</v>
      </c>
      <c r="I114" s="8" t="s">
        <v>80</v>
      </c>
      <c r="J114" s="8" t="s">
        <v>2</v>
      </c>
      <c r="K114" s="8" t="s">
        <v>1000</v>
      </c>
      <c r="L114" s="8">
        <v>1</v>
      </c>
      <c r="M114" s="8">
        <v>1</v>
      </c>
      <c r="N114" s="8" t="s">
        <v>701</v>
      </c>
      <c r="O114" s="8" t="s">
        <v>230</v>
      </c>
      <c r="P114" s="8" t="s">
        <v>561</v>
      </c>
      <c r="Q114" s="8"/>
      <c r="R114" s="13" t="s">
        <v>1001</v>
      </c>
      <c r="S114" s="15" t="s">
        <v>19</v>
      </c>
      <c r="T114" s="8"/>
      <c r="U114" s="13" t="s">
        <v>19</v>
      </c>
      <c r="V114" s="13" t="s">
        <v>1001</v>
      </c>
      <c r="W114" s="15" t="s">
        <v>1002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1003</v>
      </c>
      <c r="AD114" t="s">
        <v>6</v>
      </c>
      <c r="AE114" t="s">
        <v>1004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1005</v>
      </c>
      <c r="B115" s="7" t="s">
        <v>1006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1007</v>
      </c>
      <c r="H115" s="8" t="s">
        <v>1008</v>
      </c>
      <c r="I115" s="8" t="s">
        <v>80</v>
      </c>
      <c r="J115" s="8" t="s">
        <v>2</v>
      </c>
      <c r="K115" s="8" t="s">
        <v>1009</v>
      </c>
      <c r="L115" s="8">
        <v>1</v>
      </c>
      <c r="M115" s="8">
        <v>2</v>
      </c>
      <c r="N115" s="8" t="s">
        <v>561</v>
      </c>
      <c r="O115" s="8" t="s">
        <v>561</v>
      </c>
      <c r="P115" s="8" t="s">
        <v>447</v>
      </c>
      <c r="Q115" s="8"/>
      <c r="R115" s="13" t="s">
        <v>988</v>
      </c>
      <c r="S115" s="15" t="s">
        <v>988</v>
      </c>
      <c r="T115" s="8" t="s">
        <v>1010</v>
      </c>
      <c r="U115" s="13" t="s">
        <v>19</v>
      </c>
      <c r="V115" s="13" t="s">
        <v>19</v>
      </c>
      <c r="W115" s="15" t="s">
        <v>19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19</v>
      </c>
      <c r="AD115" t="s">
        <v>6</v>
      </c>
      <c r="AE115" t="s">
        <v>1011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1012</v>
      </c>
      <c r="B116" s="7" t="s">
        <v>1013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92</v>
      </c>
      <c r="H116" s="8" t="s">
        <v>93</v>
      </c>
      <c r="I116" s="8" t="s">
        <v>80</v>
      </c>
      <c r="J116" s="8" t="s">
        <v>2</v>
      </c>
      <c r="K116" s="8" t="s">
        <v>1014</v>
      </c>
      <c r="L116" s="8">
        <v>1</v>
      </c>
      <c r="M116" s="8">
        <v>1</v>
      </c>
      <c r="N116" s="8" t="s">
        <v>229</v>
      </c>
      <c r="O116" s="8" t="s">
        <v>230</v>
      </c>
      <c r="P116" s="8" t="s">
        <v>561</v>
      </c>
      <c r="Q116" s="8"/>
      <c r="R116" s="13" t="s">
        <v>1015</v>
      </c>
      <c r="S116" s="15" t="s">
        <v>19</v>
      </c>
      <c r="T116" s="8"/>
      <c r="U116" s="13" t="s">
        <v>19</v>
      </c>
      <c r="V116" s="13" t="s">
        <v>1015</v>
      </c>
      <c r="W116" s="15" t="s">
        <v>1016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1017</v>
      </c>
      <c r="AD116" t="s">
        <v>6</v>
      </c>
      <c r="AE116" t="s">
        <v>108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1018</v>
      </c>
      <c r="B117" s="7" t="s">
        <v>1019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92</v>
      </c>
      <c r="H117" s="8" t="s">
        <v>93</v>
      </c>
      <c r="I117" s="8" t="s">
        <v>80</v>
      </c>
      <c r="J117" s="8" t="s">
        <v>2</v>
      </c>
      <c r="K117" s="8" t="s">
        <v>1020</v>
      </c>
      <c r="L117" s="8">
        <v>1</v>
      </c>
      <c r="M117" s="8">
        <v>1</v>
      </c>
      <c r="N117" s="8" t="s">
        <v>229</v>
      </c>
      <c r="O117" s="8" t="s">
        <v>230</v>
      </c>
      <c r="P117" s="8" t="s">
        <v>561</v>
      </c>
      <c r="Q117" s="8"/>
      <c r="R117" s="13" t="s">
        <v>1015</v>
      </c>
      <c r="S117" s="15" t="s">
        <v>19</v>
      </c>
      <c r="T117" s="8"/>
      <c r="U117" s="13" t="s">
        <v>19</v>
      </c>
      <c r="V117" s="13" t="s">
        <v>1015</v>
      </c>
      <c r="W117" s="15" t="s">
        <v>1016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1017</v>
      </c>
      <c r="AD117" t="s">
        <v>6</v>
      </c>
      <c r="AE117" t="s">
        <v>108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1021</v>
      </c>
      <c r="B118" s="7" t="s">
        <v>1022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1007</v>
      </c>
      <c r="H118" s="8" t="s">
        <v>1008</v>
      </c>
      <c r="I118" s="8" t="s">
        <v>80</v>
      </c>
      <c r="J118" s="8" t="s">
        <v>2</v>
      </c>
      <c r="K118" s="8" t="s">
        <v>1009</v>
      </c>
      <c r="L118" s="8">
        <v>1</v>
      </c>
      <c r="M118" s="8">
        <v>2</v>
      </c>
      <c r="N118" s="8" t="s">
        <v>561</v>
      </c>
      <c r="O118" s="8" t="s">
        <v>561</v>
      </c>
      <c r="P118" s="8" t="s">
        <v>447</v>
      </c>
      <c r="Q118" s="8"/>
      <c r="R118" s="13" t="s">
        <v>988</v>
      </c>
      <c r="S118" s="15" t="s">
        <v>988</v>
      </c>
      <c r="T118" s="8" t="s">
        <v>1023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1011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1024</v>
      </c>
      <c r="B119" s="7" t="s">
        <v>1025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1026</v>
      </c>
      <c r="H119" s="8" t="s">
        <v>1027</v>
      </c>
      <c r="I119" s="8" t="s">
        <v>80</v>
      </c>
      <c r="J119" s="8" t="s">
        <v>2</v>
      </c>
      <c r="K119" s="8" t="s">
        <v>1028</v>
      </c>
      <c r="L119" s="8">
        <v>1</v>
      </c>
      <c r="M119" s="8">
        <v>1</v>
      </c>
      <c r="N119" s="8" t="s">
        <v>229</v>
      </c>
      <c r="O119" s="8" t="s">
        <v>230</v>
      </c>
      <c r="P119" s="8" t="s">
        <v>561</v>
      </c>
      <c r="Q119" s="8"/>
      <c r="R119" s="13" t="s">
        <v>1029</v>
      </c>
      <c r="S119" s="15" t="s">
        <v>19</v>
      </c>
      <c r="T119" s="8"/>
      <c r="U119" s="13" t="s">
        <v>19</v>
      </c>
      <c r="V119" s="13" t="s">
        <v>1029</v>
      </c>
      <c r="W119" s="15" t="s">
        <v>1030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1031</v>
      </c>
      <c r="AD119" t="s">
        <v>6</v>
      </c>
      <c r="AE119" t="s">
        <v>1032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1033</v>
      </c>
      <c r="B120" s="7" t="s">
        <v>1034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1035</v>
      </c>
      <c r="H120" s="8" t="s">
        <v>1036</v>
      </c>
      <c r="I120" s="8" t="s">
        <v>80</v>
      </c>
      <c r="J120" s="8" t="s">
        <v>2</v>
      </c>
      <c r="K120" s="8" t="s">
        <v>1037</v>
      </c>
      <c r="L120" s="8">
        <v>1</v>
      </c>
      <c r="M120" s="8">
        <v>1</v>
      </c>
      <c r="N120" s="8" t="s">
        <v>230</v>
      </c>
      <c r="O120" s="8" t="s">
        <v>561</v>
      </c>
      <c r="P120" s="8" t="s">
        <v>446</v>
      </c>
      <c r="Q120" s="8"/>
      <c r="R120" s="13" t="s">
        <v>1038</v>
      </c>
      <c r="S120" s="15" t="s">
        <v>1038</v>
      </c>
      <c r="T120" s="8" t="s">
        <v>1039</v>
      </c>
      <c r="U120" s="13" t="s">
        <v>19</v>
      </c>
      <c r="V120" s="13" t="s">
        <v>19</v>
      </c>
      <c r="W120" s="15" t="s">
        <v>19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19</v>
      </c>
      <c r="AD120" t="s">
        <v>6</v>
      </c>
      <c r="AE120" t="s">
        <v>1040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1041</v>
      </c>
      <c r="B121" s="7" t="s">
        <v>1042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1043</v>
      </c>
      <c r="H121" s="8" t="s">
        <v>1044</v>
      </c>
      <c r="I121" s="8" t="s">
        <v>80</v>
      </c>
      <c r="J121" s="8" t="s">
        <v>2</v>
      </c>
      <c r="K121" s="8" t="s">
        <v>1045</v>
      </c>
      <c r="L121" s="8">
        <v>1</v>
      </c>
      <c r="M121" s="8">
        <v>1</v>
      </c>
      <c r="N121" s="8" t="s">
        <v>327</v>
      </c>
      <c r="O121" s="8" t="s">
        <v>230</v>
      </c>
      <c r="P121" s="8" t="s">
        <v>561</v>
      </c>
      <c r="Q121" s="8"/>
      <c r="R121" s="13" t="s">
        <v>1046</v>
      </c>
      <c r="S121" s="15" t="s">
        <v>19</v>
      </c>
      <c r="T121" s="8"/>
      <c r="U121" s="13" t="s">
        <v>19</v>
      </c>
      <c r="V121" s="13" t="s">
        <v>1046</v>
      </c>
      <c r="W121" s="15" t="s">
        <v>1047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467</v>
      </c>
      <c r="AD121" t="s">
        <v>6</v>
      </c>
      <c r="AE121" t="s">
        <v>242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1048</v>
      </c>
      <c r="B122" s="7" t="s">
        <v>1049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1043</v>
      </c>
      <c r="H122" s="8" t="s">
        <v>1044</v>
      </c>
      <c r="I122" s="8" t="s">
        <v>80</v>
      </c>
      <c r="J122" s="8" t="s">
        <v>2</v>
      </c>
      <c r="K122" s="8" t="s">
        <v>1050</v>
      </c>
      <c r="L122" s="8">
        <v>1</v>
      </c>
      <c r="M122" s="8">
        <v>1</v>
      </c>
      <c r="N122" s="8" t="s">
        <v>327</v>
      </c>
      <c r="O122" s="8" t="s">
        <v>230</v>
      </c>
      <c r="P122" s="8" t="s">
        <v>561</v>
      </c>
      <c r="Q122" s="8"/>
      <c r="R122" s="13" t="s">
        <v>1046</v>
      </c>
      <c r="S122" s="15" t="s">
        <v>19</v>
      </c>
      <c r="T122" s="8"/>
      <c r="U122" s="13" t="s">
        <v>19</v>
      </c>
      <c r="V122" s="13" t="s">
        <v>1046</v>
      </c>
      <c r="W122" s="15" t="s">
        <v>1047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467</v>
      </c>
      <c r="AD122" t="s">
        <v>6</v>
      </c>
      <c r="AE122" t="s">
        <v>242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1051</v>
      </c>
      <c r="B123" s="7" t="s">
        <v>1052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1053</v>
      </c>
      <c r="H123" s="8" t="s">
        <v>1054</v>
      </c>
      <c r="I123" s="8" t="s">
        <v>80</v>
      </c>
      <c r="J123" s="8" t="s">
        <v>2</v>
      </c>
      <c r="K123" s="8" t="s">
        <v>1055</v>
      </c>
      <c r="L123" s="8">
        <v>1</v>
      </c>
      <c r="M123" s="8">
        <v>3</v>
      </c>
      <c r="N123" s="8" t="s">
        <v>701</v>
      </c>
      <c r="O123" s="8" t="s">
        <v>274</v>
      </c>
      <c r="P123" s="8" t="s">
        <v>561</v>
      </c>
      <c r="Q123" s="8"/>
      <c r="R123" s="13" t="s">
        <v>1056</v>
      </c>
      <c r="S123" s="15" t="s">
        <v>19</v>
      </c>
      <c r="T123" s="8"/>
      <c r="U123" s="13" t="s">
        <v>19</v>
      </c>
      <c r="V123" s="13" t="s">
        <v>1056</v>
      </c>
      <c r="W123" s="15" t="s">
        <v>1057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1058</v>
      </c>
      <c r="AD123" t="s">
        <v>6</v>
      </c>
      <c r="AE123" t="s">
        <v>1059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1060</v>
      </c>
      <c r="B124" s="7" t="s">
        <v>1061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1053</v>
      </c>
      <c r="H124" s="8" t="s">
        <v>1054</v>
      </c>
      <c r="I124" s="8" t="s">
        <v>80</v>
      </c>
      <c r="J124" s="8" t="s">
        <v>2</v>
      </c>
      <c r="K124" s="8" t="s">
        <v>1062</v>
      </c>
      <c r="L124" s="8">
        <v>1</v>
      </c>
      <c r="M124" s="8">
        <v>4</v>
      </c>
      <c r="N124" s="8" t="s">
        <v>96</v>
      </c>
      <c r="O124" s="8" t="s">
        <v>84</v>
      </c>
      <c r="P124" s="8" t="s">
        <v>561</v>
      </c>
      <c r="Q124" s="8"/>
      <c r="R124" s="13" t="s">
        <v>1063</v>
      </c>
      <c r="S124" s="15" t="s">
        <v>19</v>
      </c>
      <c r="T124" s="8"/>
      <c r="U124" s="13" t="s">
        <v>19</v>
      </c>
      <c r="V124" s="13" t="s">
        <v>1063</v>
      </c>
      <c r="W124" s="15" t="s">
        <v>1064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1065</v>
      </c>
      <c r="AD124" t="s">
        <v>6</v>
      </c>
      <c r="AE124" t="s">
        <v>478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1066</v>
      </c>
      <c r="B125" s="7" t="s">
        <v>1067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1053</v>
      </c>
      <c r="H125" s="8" t="s">
        <v>1054</v>
      </c>
      <c r="I125" s="8" t="s">
        <v>80</v>
      </c>
      <c r="J125" s="8" t="s">
        <v>2</v>
      </c>
      <c r="K125" s="8" t="s">
        <v>1068</v>
      </c>
      <c r="L125" s="8">
        <v>1</v>
      </c>
      <c r="M125" s="8">
        <v>4</v>
      </c>
      <c r="N125" s="8" t="s">
        <v>96</v>
      </c>
      <c r="O125" s="8" t="s">
        <v>84</v>
      </c>
      <c r="P125" s="8" t="s">
        <v>561</v>
      </c>
      <c r="Q125" s="8"/>
      <c r="R125" s="13" t="s">
        <v>1063</v>
      </c>
      <c r="S125" s="15" t="s">
        <v>19</v>
      </c>
      <c r="T125" s="8"/>
      <c r="U125" s="13" t="s">
        <v>19</v>
      </c>
      <c r="V125" s="13" t="s">
        <v>1063</v>
      </c>
      <c r="W125" s="15" t="s">
        <v>1064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1065</v>
      </c>
      <c r="AD125" t="s">
        <v>6</v>
      </c>
      <c r="AE125" t="s">
        <v>478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1069</v>
      </c>
      <c r="B126" s="7" t="s">
        <v>1070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1053</v>
      </c>
      <c r="H126" s="8" t="s">
        <v>1054</v>
      </c>
      <c r="I126" s="8" t="s">
        <v>80</v>
      </c>
      <c r="J126" s="8" t="s">
        <v>2</v>
      </c>
      <c r="K126" s="8" t="s">
        <v>1071</v>
      </c>
      <c r="L126" s="8">
        <v>1</v>
      </c>
      <c r="M126" s="8">
        <v>4</v>
      </c>
      <c r="N126" s="8" t="s">
        <v>96</v>
      </c>
      <c r="O126" s="8" t="s">
        <v>84</v>
      </c>
      <c r="P126" s="8" t="s">
        <v>561</v>
      </c>
      <c r="Q126" s="8"/>
      <c r="R126" s="13" t="s">
        <v>1063</v>
      </c>
      <c r="S126" s="15" t="s">
        <v>19</v>
      </c>
      <c r="T126" s="8"/>
      <c r="U126" s="13" t="s">
        <v>19</v>
      </c>
      <c r="V126" s="13" t="s">
        <v>1063</v>
      </c>
      <c r="W126" s="15" t="s">
        <v>1064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1065</v>
      </c>
      <c r="AD126" t="s">
        <v>6</v>
      </c>
      <c r="AE126" t="s">
        <v>478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1072</v>
      </c>
      <c r="B127" s="7" t="s">
        <v>1073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1074</v>
      </c>
      <c r="H127" s="8" t="s">
        <v>1075</v>
      </c>
      <c r="I127" s="8" t="s">
        <v>80</v>
      </c>
      <c r="J127" s="8" t="s">
        <v>2</v>
      </c>
      <c r="K127" s="8" t="s">
        <v>1076</v>
      </c>
      <c r="L127" s="8">
        <v>1</v>
      </c>
      <c r="M127" s="8">
        <v>1</v>
      </c>
      <c r="N127" s="8" t="s">
        <v>84</v>
      </c>
      <c r="O127" s="8" t="s">
        <v>230</v>
      </c>
      <c r="P127" s="8" t="s">
        <v>561</v>
      </c>
      <c r="Q127" s="8"/>
      <c r="R127" s="13" t="s">
        <v>1077</v>
      </c>
      <c r="S127" s="15" t="s">
        <v>19</v>
      </c>
      <c r="T127" s="8"/>
      <c r="U127" s="13" t="s">
        <v>19</v>
      </c>
      <c r="V127" s="13" t="s">
        <v>1077</v>
      </c>
      <c r="W127" s="15" t="s">
        <v>154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1078</v>
      </c>
      <c r="AD127" t="s">
        <v>6</v>
      </c>
      <c r="AE127" t="s">
        <v>478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1079</v>
      </c>
      <c r="B128" s="7" t="s">
        <v>1080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574</v>
      </c>
      <c r="H128" s="8" t="s">
        <v>575</v>
      </c>
      <c r="I128" s="8" t="s">
        <v>80</v>
      </c>
      <c r="J128" s="8" t="s">
        <v>2</v>
      </c>
      <c r="K128" s="8" t="s">
        <v>1081</v>
      </c>
      <c r="L128" s="8">
        <v>1</v>
      </c>
      <c r="M128" s="8">
        <v>1</v>
      </c>
      <c r="N128" s="8" t="s">
        <v>229</v>
      </c>
      <c r="O128" s="8" t="s">
        <v>230</v>
      </c>
      <c r="P128" s="8" t="s">
        <v>561</v>
      </c>
      <c r="Q128" s="8"/>
      <c r="R128" s="13" t="s">
        <v>817</v>
      </c>
      <c r="S128" s="15" t="s">
        <v>19</v>
      </c>
      <c r="T128" s="8"/>
      <c r="U128" s="13" t="s">
        <v>19</v>
      </c>
      <c r="V128" s="13" t="s">
        <v>817</v>
      </c>
      <c r="W128" s="15" t="s">
        <v>818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819</v>
      </c>
      <c r="AD128" t="s">
        <v>6</v>
      </c>
      <c r="AE128" t="s">
        <v>579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1082</v>
      </c>
      <c r="B129" s="7" t="s">
        <v>1083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1084</v>
      </c>
      <c r="H129" s="8" t="s">
        <v>1085</v>
      </c>
      <c r="I129" s="8" t="s">
        <v>80</v>
      </c>
      <c r="J129" s="8" t="s">
        <v>2</v>
      </c>
      <c r="K129" s="8" t="s">
        <v>1086</v>
      </c>
      <c r="L129" s="8">
        <v>1</v>
      </c>
      <c r="M129" s="8">
        <v>2</v>
      </c>
      <c r="N129" s="8" t="s">
        <v>274</v>
      </c>
      <c r="O129" s="8" t="s">
        <v>229</v>
      </c>
      <c r="P129" s="8" t="s">
        <v>561</v>
      </c>
      <c r="Q129" s="8"/>
      <c r="R129" s="13" t="s">
        <v>1087</v>
      </c>
      <c r="S129" s="15" t="s">
        <v>19</v>
      </c>
      <c r="T129" s="8"/>
      <c r="U129" s="13" t="s">
        <v>19</v>
      </c>
      <c r="V129" s="13" t="s">
        <v>1087</v>
      </c>
      <c r="W129" s="15" t="s">
        <v>1088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1089</v>
      </c>
      <c r="AD129" t="s">
        <v>6</v>
      </c>
      <c r="AE129" t="s">
        <v>128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1090</v>
      </c>
      <c r="B130" s="7" t="s">
        <v>1091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906</v>
      </c>
      <c r="H130" s="8" t="s">
        <v>907</v>
      </c>
      <c r="I130" s="8" t="s">
        <v>80</v>
      </c>
      <c r="J130" s="8" t="s">
        <v>2</v>
      </c>
      <c r="K130" s="8" t="s">
        <v>1092</v>
      </c>
      <c r="L130" s="8">
        <v>1</v>
      </c>
      <c r="M130" s="8">
        <v>1</v>
      </c>
      <c r="N130" s="8" t="s">
        <v>230</v>
      </c>
      <c r="O130" s="8" t="s">
        <v>230</v>
      </c>
      <c r="P130" s="8" t="s">
        <v>561</v>
      </c>
      <c r="Q130" s="8"/>
      <c r="R130" s="13" t="s">
        <v>909</v>
      </c>
      <c r="S130" s="15" t="s">
        <v>19</v>
      </c>
      <c r="T130" s="8"/>
      <c r="U130" s="13" t="s">
        <v>19</v>
      </c>
      <c r="V130" s="13" t="s">
        <v>909</v>
      </c>
      <c r="W130" s="15" t="s">
        <v>357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1093</v>
      </c>
      <c r="AD130" t="s">
        <v>6</v>
      </c>
      <c r="AE130" t="s">
        <v>911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1094</v>
      </c>
      <c r="B131" s="7" t="s">
        <v>1095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1096</v>
      </c>
      <c r="H131" s="8" t="s">
        <v>1097</v>
      </c>
      <c r="I131" s="8" t="s">
        <v>80</v>
      </c>
      <c r="J131" s="8" t="s">
        <v>2</v>
      </c>
      <c r="K131" s="8" t="s">
        <v>1098</v>
      </c>
      <c r="L131" s="8">
        <v>1</v>
      </c>
      <c r="M131" s="8">
        <v>1</v>
      </c>
      <c r="N131" s="8" t="s">
        <v>229</v>
      </c>
      <c r="O131" s="8" t="s">
        <v>230</v>
      </c>
      <c r="P131" s="8" t="s">
        <v>561</v>
      </c>
      <c r="Q131" s="8"/>
      <c r="R131" s="13" t="s">
        <v>1099</v>
      </c>
      <c r="S131" s="15" t="s">
        <v>19</v>
      </c>
      <c r="T131" s="8"/>
      <c r="U131" s="13" t="s">
        <v>19</v>
      </c>
      <c r="V131" s="13" t="s">
        <v>1099</v>
      </c>
      <c r="W131" s="15" t="s">
        <v>1100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1101</v>
      </c>
      <c r="AD131" t="s">
        <v>6</v>
      </c>
      <c r="AE131" t="s">
        <v>1102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1103</v>
      </c>
      <c r="B132" s="7" t="s">
        <v>1104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1105</v>
      </c>
      <c r="H132" s="8" t="s">
        <v>1106</v>
      </c>
      <c r="I132" s="8" t="s">
        <v>80</v>
      </c>
      <c r="J132" s="8" t="s">
        <v>2</v>
      </c>
      <c r="K132" s="8" t="s">
        <v>1107</v>
      </c>
      <c r="L132" s="8">
        <v>1</v>
      </c>
      <c r="M132" s="8">
        <v>1</v>
      </c>
      <c r="N132" s="8" t="s">
        <v>134</v>
      </c>
      <c r="O132" s="8" t="s">
        <v>866</v>
      </c>
      <c r="P132" s="8" t="s">
        <v>397</v>
      </c>
      <c r="Q132" s="8"/>
      <c r="R132" s="13" t="s">
        <v>1108</v>
      </c>
      <c r="S132" s="15" t="s">
        <v>1108</v>
      </c>
      <c r="T132" s="8" t="s">
        <v>1109</v>
      </c>
      <c r="U132" s="13" t="s">
        <v>19</v>
      </c>
      <c r="V132" s="13" t="s">
        <v>19</v>
      </c>
      <c r="W132" s="15" t="s">
        <v>19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19</v>
      </c>
      <c r="AD132" t="s">
        <v>6</v>
      </c>
      <c r="AE132" t="s">
        <v>1110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1111</v>
      </c>
      <c r="B133" s="7" t="s">
        <v>1112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1113</v>
      </c>
      <c r="H133" s="8" t="s">
        <v>1114</v>
      </c>
      <c r="I133" s="8" t="s">
        <v>80</v>
      </c>
      <c r="J133" s="8" t="s">
        <v>2</v>
      </c>
      <c r="K133" s="8" t="s">
        <v>1115</v>
      </c>
      <c r="L133" s="8">
        <v>1</v>
      </c>
      <c r="M133" s="8">
        <v>2</v>
      </c>
      <c r="N133" s="8" t="s">
        <v>561</v>
      </c>
      <c r="O133" s="8" t="s">
        <v>561</v>
      </c>
      <c r="P133" s="8" t="s">
        <v>447</v>
      </c>
      <c r="Q133" s="8"/>
      <c r="R133" s="13" t="s">
        <v>1116</v>
      </c>
      <c r="S133" s="15" t="s">
        <v>1116</v>
      </c>
      <c r="T133" s="8" t="s">
        <v>1117</v>
      </c>
      <c r="U133" s="13" t="s">
        <v>19</v>
      </c>
      <c r="V133" s="13" t="s">
        <v>19</v>
      </c>
      <c r="W133" s="15" t="s">
        <v>19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19</v>
      </c>
      <c r="AD133" t="s">
        <v>6</v>
      </c>
      <c r="AE133" t="s">
        <v>1118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1119</v>
      </c>
      <c r="B134" s="7" t="s">
        <v>1120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1121</v>
      </c>
      <c r="H134" s="8" t="s">
        <v>1122</v>
      </c>
      <c r="I134" s="8" t="s">
        <v>80</v>
      </c>
      <c r="J134" s="8" t="s">
        <v>2</v>
      </c>
      <c r="K134" s="8" t="s">
        <v>1123</v>
      </c>
      <c r="L134" s="8">
        <v>1</v>
      </c>
      <c r="M134" s="8">
        <v>3</v>
      </c>
      <c r="N134" s="8" t="s">
        <v>561</v>
      </c>
      <c r="O134" s="8" t="s">
        <v>219</v>
      </c>
      <c r="P134" s="8" t="s">
        <v>1124</v>
      </c>
      <c r="Q134" s="8"/>
      <c r="R134" s="13" t="s">
        <v>1125</v>
      </c>
      <c r="S134" s="15" t="s">
        <v>1125</v>
      </c>
      <c r="T134" s="8" t="s">
        <v>1126</v>
      </c>
      <c r="U134" s="13" t="s">
        <v>19</v>
      </c>
      <c r="V134" s="13" t="s">
        <v>19</v>
      </c>
      <c r="W134" s="15" t="s">
        <v>19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19</v>
      </c>
      <c r="AD134" t="s">
        <v>6</v>
      </c>
      <c r="AE134" t="s">
        <v>1127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1128</v>
      </c>
      <c r="B135" s="7" t="s">
        <v>1129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1130</v>
      </c>
      <c r="H135" s="8" t="s">
        <v>1131</v>
      </c>
      <c r="I135" s="8" t="s">
        <v>80</v>
      </c>
      <c r="J135" s="8" t="s">
        <v>2</v>
      </c>
      <c r="K135" s="8" t="s">
        <v>1132</v>
      </c>
      <c r="L135" s="8">
        <v>1</v>
      </c>
      <c r="M135" s="8">
        <v>1</v>
      </c>
      <c r="N135" s="8" t="s">
        <v>561</v>
      </c>
      <c r="O135" s="8" t="s">
        <v>446</v>
      </c>
      <c r="P135" s="8" t="s">
        <v>447</v>
      </c>
      <c r="Q135" s="8"/>
      <c r="R135" s="13" t="s">
        <v>1133</v>
      </c>
      <c r="S135" s="15" t="s">
        <v>1133</v>
      </c>
      <c r="T135" s="8" t="s">
        <v>1134</v>
      </c>
      <c r="U135" s="13" t="s">
        <v>19</v>
      </c>
      <c r="V135" s="13" t="s">
        <v>19</v>
      </c>
      <c r="W135" s="15" t="s">
        <v>19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19</v>
      </c>
      <c r="AD135" t="s">
        <v>6</v>
      </c>
      <c r="AE135" t="s">
        <v>1135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1136</v>
      </c>
      <c r="B136" s="7" t="s">
        <v>1137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1121</v>
      </c>
      <c r="H136" s="8" t="s">
        <v>1122</v>
      </c>
      <c r="I136" s="8" t="s">
        <v>80</v>
      </c>
      <c r="J136" s="8" t="s">
        <v>2</v>
      </c>
      <c r="K136" s="8" t="s">
        <v>1138</v>
      </c>
      <c r="L136" s="8">
        <v>1</v>
      </c>
      <c r="M136" s="8">
        <v>3</v>
      </c>
      <c r="N136" s="8" t="s">
        <v>561</v>
      </c>
      <c r="O136" s="8" t="s">
        <v>219</v>
      </c>
      <c r="P136" s="8" t="s">
        <v>1124</v>
      </c>
      <c r="Q136" s="8"/>
      <c r="R136" s="13" t="s">
        <v>1125</v>
      </c>
      <c r="S136" s="15" t="s">
        <v>1125</v>
      </c>
      <c r="T136" s="8" t="s">
        <v>1139</v>
      </c>
      <c r="U136" s="13" t="s">
        <v>19</v>
      </c>
      <c r="V136" s="13" t="s">
        <v>19</v>
      </c>
      <c r="W136" s="15" t="s">
        <v>19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19</v>
      </c>
      <c r="AD136" t="s">
        <v>6</v>
      </c>
      <c r="AE136" t="s">
        <v>1127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1140</v>
      </c>
      <c r="B137" s="7" t="s">
        <v>1141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1142</v>
      </c>
      <c r="H137" s="8" t="s">
        <v>1143</v>
      </c>
      <c r="I137" s="8" t="s">
        <v>80</v>
      </c>
      <c r="J137" s="8" t="s">
        <v>2</v>
      </c>
      <c r="K137" s="8" t="s">
        <v>1144</v>
      </c>
      <c r="L137" s="8">
        <v>1</v>
      </c>
      <c r="M137" s="8">
        <v>1</v>
      </c>
      <c r="N137" s="8" t="s">
        <v>561</v>
      </c>
      <c r="O137" s="8" t="s">
        <v>883</v>
      </c>
      <c r="P137" s="8" t="s">
        <v>432</v>
      </c>
      <c r="Q137" s="8"/>
      <c r="R137" s="13" t="s">
        <v>1145</v>
      </c>
      <c r="S137" s="15" t="s">
        <v>1145</v>
      </c>
      <c r="T137" s="8" t="s">
        <v>1146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1147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1148</v>
      </c>
      <c r="B138" s="7" t="s">
        <v>1149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1150</v>
      </c>
      <c r="H138" s="8" t="s">
        <v>1151</v>
      </c>
      <c r="I138" s="8" t="s">
        <v>80</v>
      </c>
      <c r="J138" s="8" t="s">
        <v>2</v>
      </c>
      <c r="K138" s="8" t="s">
        <v>1152</v>
      </c>
      <c r="L138" s="8">
        <v>1</v>
      </c>
      <c r="M138" s="8">
        <v>2</v>
      </c>
      <c r="N138" s="8" t="s">
        <v>561</v>
      </c>
      <c r="O138" s="8" t="s">
        <v>447</v>
      </c>
      <c r="P138" s="8" t="s">
        <v>1153</v>
      </c>
      <c r="Q138" s="8"/>
      <c r="R138" s="13" t="s">
        <v>1154</v>
      </c>
      <c r="S138" s="15" t="s">
        <v>1154</v>
      </c>
      <c r="T138" s="8" t="s">
        <v>1155</v>
      </c>
      <c r="U138" s="13" t="s">
        <v>19</v>
      </c>
      <c r="V138" s="13" t="s">
        <v>19</v>
      </c>
      <c r="W138" s="15" t="s">
        <v>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</v>
      </c>
      <c r="AD138" t="s">
        <v>6</v>
      </c>
      <c r="AE138" t="s">
        <v>1156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1157</v>
      </c>
      <c r="B139" s="7" t="s">
        <v>1158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1159</v>
      </c>
      <c r="H139" s="8" t="s">
        <v>1160</v>
      </c>
      <c r="I139" s="8" t="s">
        <v>80</v>
      </c>
      <c r="J139" s="8" t="s">
        <v>2</v>
      </c>
      <c r="K139" s="8" t="s">
        <v>1161</v>
      </c>
      <c r="L139" s="8">
        <v>1</v>
      </c>
      <c r="M139" s="8">
        <v>2</v>
      </c>
      <c r="N139" s="8" t="s">
        <v>561</v>
      </c>
      <c r="O139" s="8" t="s">
        <v>561</v>
      </c>
      <c r="P139" s="8" t="s">
        <v>447</v>
      </c>
      <c r="Q139" s="8"/>
      <c r="R139" s="13" t="s">
        <v>1162</v>
      </c>
      <c r="S139" s="15" t="s">
        <v>1162</v>
      </c>
      <c r="T139" s="8" t="s">
        <v>1163</v>
      </c>
      <c r="U139" s="13" t="s">
        <v>19</v>
      </c>
      <c r="V139" s="13" t="s">
        <v>19</v>
      </c>
      <c r="W139" s="15" t="s">
        <v>19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19</v>
      </c>
      <c r="AD139" t="s">
        <v>6</v>
      </c>
      <c r="AE139" t="s">
        <v>1164</v>
      </c>
      <c r="AF139" t="s">
        <v>89</v>
      </c>
      <c r="AG139" t="s">
        <v>76</v>
      </c>
      <c r="AH139" t="s">
        <v>19</v>
      </c>
    </row>
    <row r="140" ht="14.25" customHeight="1" spans="1:34">
      <c r="A140" s="7" t="s">
        <v>1165</v>
      </c>
      <c r="B140" s="7" t="s">
        <v>1166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1167</v>
      </c>
      <c r="H140" s="8" t="s">
        <v>1168</v>
      </c>
      <c r="I140" s="8" t="s">
        <v>80</v>
      </c>
      <c r="J140" s="8" t="s">
        <v>2</v>
      </c>
      <c r="K140" s="8" t="s">
        <v>1169</v>
      </c>
      <c r="L140" s="8">
        <v>1</v>
      </c>
      <c r="M140" s="8">
        <v>2</v>
      </c>
      <c r="N140" s="8" t="s">
        <v>96</v>
      </c>
      <c r="O140" s="8" t="s">
        <v>229</v>
      </c>
      <c r="P140" s="8" t="s">
        <v>561</v>
      </c>
      <c r="Q140" s="8"/>
      <c r="R140" s="13" t="s">
        <v>1170</v>
      </c>
      <c r="S140" s="15" t="s">
        <v>19</v>
      </c>
      <c r="T140" s="8"/>
      <c r="U140" s="13" t="s">
        <v>19</v>
      </c>
      <c r="V140" s="13" t="s">
        <v>1170</v>
      </c>
      <c r="W140" s="15" t="s">
        <v>1171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1172</v>
      </c>
      <c r="AD140" t="s">
        <v>6</v>
      </c>
      <c r="AE140" t="s">
        <v>1173</v>
      </c>
      <c r="AF140" t="s">
        <v>89</v>
      </c>
      <c r="AG140" t="s">
        <v>76</v>
      </c>
      <c r="AH140" t="s">
        <v>1174</v>
      </c>
    </row>
    <row r="141" ht="14.25" customHeight="1" spans="1:34">
      <c r="A141" s="7" t="s">
        <v>1175</v>
      </c>
      <c r="B141" s="7" t="s">
        <v>1176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1177</v>
      </c>
      <c r="H141" s="8" t="s">
        <v>1178</v>
      </c>
      <c r="I141" s="8" t="s">
        <v>80</v>
      </c>
      <c r="J141" s="8" t="s">
        <v>2</v>
      </c>
      <c r="K141" s="8" t="s">
        <v>1179</v>
      </c>
      <c r="L141" s="8">
        <v>1</v>
      </c>
      <c r="M141" s="8">
        <v>2</v>
      </c>
      <c r="N141" s="8" t="s">
        <v>1180</v>
      </c>
      <c r="O141" s="8" t="s">
        <v>230</v>
      </c>
      <c r="P141" s="8" t="s">
        <v>446</v>
      </c>
      <c r="Q141" s="8"/>
      <c r="R141" s="13" t="s">
        <v>1181</v>
      </c>
      <c r="S141" s="15" t="s">
        <v>19</v>
      </c>
      <c r="T141" s="8"/>
      <c r="U141" s="13" t="s">
        <v>19</v>
      </c>
      <c r="V141" s="13" t="s">
        <v>1181</v>
      </c>
      <c r="W141" s="15" t="s">
        <v>1182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1183</v>
      </c>
      <c r="AD141" t="s">
        <v>6</v>
      </c>
      <c r="AE141" t="s">
        <v>614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1184</v>
      </c>
      <c r="B142" s="7" t="s">
        <v>1185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1186</v>
      </c>
      <c r="H142" s="8" t="s">
        <v>1187</v>
      </c>
      <c r="I142" s="8" t="s">
        <v>80</v>
      </c>
      <c r="J142" s="8" t="s">
        <v>2</v>
      </c>
      <c r="K142" s="8" t="s">
        <v>1188</v>
      </c>
      <c r="L142" s="8">
        <v>1</v>
      </c>
      <c r="M142" s="8">
        <v>1</v>
      </c>
      <c r="N142" s="8" t="s">
        <v>114</v>
      </c>
      <c r="O142" s="8" t="s">
        <v>561</v>
      </c>
      <c r="P142" s="8" t="s">
        <v>446</v>
      </c>
      <c r="Q142" s="8"/>
      <c r="R142" s="13" t="s">
        <v>1189</v>
      </c>
      <c r="S142" s="15" t="s">
        <v>19</v>
      </c>
      <c r="T142" s="8"/>
      <c r="U142" s="13" t="s">
        <v>19</v>
      </c>
      <c r="V142" s="13" t="s">
        <v>1189</v>
      </c>
      <c r="W142" s="15" t="s">
        <v>182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1190</v>
      </c>
      <c r="AD142" t="s">
        <v>6</v>
      </c>
      <c r="AE142" t="s">
        <v>614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1191</v>
      </c>
      <c r="B143" s="7" t="s">
        <v>1192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1193</v>
      </c>
      <c r="H143" s="8" t="s">
        <v>1194</v>
      </c>
      <c r="I143" s="8" t="s">
        <v>80</v>
      </c>
      <c r="J143" s="8" t="s">
        <v>2</v>
      </c>
      <c r="K143" s="8" t="s">
        <v>1195</v>
      </c>
      <c r="L143" s="8">
        <v>1</v>
      </c>
      <c r="M143" s="8">
        <v>1</v>
      </c>
      <c r="N143" s="8" t="s">
        <v>701</v>
      </c>
      <c r="O143" s="8" t="s">
        <v>561</v>
      </c>
      <c r="P143" s="8" t="s">
        <v>446</v>
      </c>
      <c r="Q143" s="8"/>
      <c r="R143" s="13" t="s">
        <v>1196</v>
      </c>
      <c r="S143" s="15" t="s">
        <v>19</v>
      </c>
      <c r="T143" s="8"/>
      <c r="U143" s="13" t="s">
        <v>19</v>
      </c>
      <c r="V143" s="13" t="s">
        <v>1196</v>
      </c>
      <c r="W143" s="15" t="s">
        <v>1197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1198</v>
      </c>
      <c r="AD143" t="s">
        <v>6</v>
      </c>
      <c r="AE143" t="s">
        <v>1199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1200</v>
      </c>
      <c r="B144" s="7" t="s">
        <v>1201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1202</v>
      </c>
      <c r="H144" s="8" t="s">
        <v>1203</v>
      </c>
      <c r="I144" s="8" t="s">
        <v>80</v>
      </c>
      <c r="J144" s="8" t="s">
        <v>2</v>
      </c>
      <c r="K144" s="8" t="s">
        <v>1204</v>
      </c>
      <c r="L144" s="8">
        <v>2</v>
      </c>
      <c r="M144" s="8">
        <v>2</v>
      </c>
      <c r="N144" s="8" t="s">
        <v>82</v>
      </c>
      <c r="O144" s="8" t="s">
        <v>230</v>
      </c>
      <c r="P144" s="8" t="s">
        <v>446</v>
      </c>
      <c r="Q144" s="8"/>
      <c r="R144" s="13" t="s">
        <v>1205</v>
      </c>
      <c r="S144" s="15" t="s">
        <v>19</v>
      </c>
      <c r="T144" s="8"/>
      <c r="U144" s="13" t="s">
        <v>19</v>
      </c>
      <c r="V144" s="13" t="s">
        <v>1205</v>
      </c>
      <c r="W144" s="15" t="s">
        <v>1206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1207</v>
      </c>
      <c r="AD144" t="s">
        <v>6</v>
      </c>
      <c r="AE144" t="s">
        <v>1208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1209</v>
      </c>
      <c r="B145" s="7" t="s">
        <v>1210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1211</v>
      </c>
      <c r="H145" s="8" t="s">
        <v>1212</v>
      </c>
      <c r="I145" s="8" t="s">
        <v>80</v>
      </c>
      <c r="J145" s="8" t="s">
        <v>2</v>
      </c>
      <c r="K145" s="8" t="s">
        <v>1213</v>
      </c>
      <c r="L145" s="8">
        <v>1</v>
      </c>
      <c r="M145" s="8">
        <v>2</v>
      </c>
      <c r="N145" s="8" t="s">
        <v>1214</v>
      </c>
      <c r="O145" s="8" t="s">
        <v>230</v>
      </c>
      <c r="P145" s="8" t="s">
        <v>446</v>
      </c>
      <c r="Q145" s="8"/>
      <c r="R145" s="13" t="s">
        <v>1215</v>
      </c>
      <c r="S145" s="15" t="s">
        <v>19</v>
      </c>
      <c r="T145" s="8"/>
      <c r="U145" s="13" t="s">
        <v>19</v>
      </c>
      <c r="V145" s="13" t="s">
        <v>1215</v>
      </c>
      <c r="W145" s="15" t="s">
        <v>1216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1217</v>
      </c>
      <c r="AD145" t="s">
        <v>6</v>
      </c>
      <c r="AE145" t="s">
        <v>1218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1219</v>
      </c>
      <c r="B146" s="7" t="s">
        <v>1220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1221</v>
      </c>
      <c r="H146" s="8" t="s">
        <v>1222</v>
      </c>
      <c r="I146" s="8" t="s">
        <v>80</v>
      </c>
      <c r="J146" s="8" t="s">
        <v>2</v>
      </c>
      <c r="K146" s="8" t="s">
        <v>1223</v>
      </c>
      <c r="L146" s="8">
        <v>1</v>
      </c>
      <c r="M146" s="8">
        <v>2</v>
      </c>
      <c r="N146" s="8" t="s">
        <v>230</v>
      </c>
      <c r="O146" s="8" t="s">
        <v>230</v>
      </c>
      <c r="P146" s="8" t="s">
        <v>446</v>
      </c>
      <c r="Q146" s="8"/>
      <c r="R146" s="13" t="s">
        <v>1224</v>
      </c>
      <c r="S146" s="15" t="s">
        <v>19</v>
      </c>
      <c r="T146" s="8"/>
      <c r="U146" s="13" t="s">
        <v>19</v>
      </c>
      <c r="V146" s="13" t="s">
        <v>1224</v>
      </c>
      <c r="W146" s="15" t="s">
        <v>1225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1226</v>
      </c>
      <c r="AD146" t="s">
        <v>6</v>
      </c>
      <c r="AE146" t="s">
        <v>1227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1228</v>
      </c>
      <c r="B147" s="7" t="s">
        <v>1229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1230</v>
      </c>
      <c r="H147" s="8" t="s">
        <v>1231</v>
      </c>
      <c r="I147" s="8" t="s">
        <v>80</v>
      </c>
      <c r="J147" s="8" t="s">
        <v>2</v>
      </c>
      <c r="K147" s="8" t="s">
        <v>1232</v>
      </c>
      <c r="L147" s="8">
        <v>1</v>
      </c>
      <c r="M147" s="8">
        <v>1</v>
      </c>
      <c r="N147" s="8" t="s">
        <v>561</v>
      </c>
      <c r="O147" s="8" t="s">
        <v>561</v>
      </c>
      <c r="P147" s="8" t="s">
        <v>446</v>
      </c>
      <c r="Q147" s="8"/>
      <c r="R147" s="13" t="s">
        <v>1233</v>
      </c>
      <c r="S147" s="15" t="s">
        <v>19</v>
      </c>
      <c r="T147" s="8"/>
      <c r="U147" s="13" t="s">
        <v>19</v>
      </c>
      <c r="V147" s="13" t="s">
        <v>1233</v>
      </c>
      <c r="W147" s="15" t="s">
        <v>1234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1235</v>
      </c>
      <c r="AD147" t="s">
        <v>6</v>
      </c>
      <c r="AE147" t="s">
        <v>1236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1237</v>
      </c>
      <c r="B148" s="7" t="s">
        <v>1238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92</v>
      </c>
      <c r="H148" s="8" t="s">
        <v>93</v>
      </c>
      <c r="I148" s="8" t="s">
        <v>80</v>
      </c>
      <c r="J148" s="8" t="s">
        <v>2</v>
      </c>
      <c r="K148" s="8" t="s">
        <v>1239</v>
      </c>
      <c r="L148" s="8">
        <v>2</v>
      </c>
      <c r="M148" s="8">
        <v>3</v>
      </c>
      <c r="N148" s="8" t="s">
        <v>1240</v>
      </c>
      <c r="O148" s="8" t="s">
        <v>229</v>
      </c>
      <c r="P148" s="8" t="s">
        <v>446</v>
      </c>
      <c r="Q148" s="8"/>
      <c r="R148" s="13" t="s">
        <v>1241</v>
      </c>
      <c r="S148" s="15" t="s">
        <v>19</v>
      </c>
      <c r="T148" s="8"/>
      <c r="U148" s="13" t="s">
        <v>19</v>
      </c>
      <c r="V148" s="13" t="s">
        <v>1241</v>
      </c>
      <c r="W148" s="15" t="s">
        <v>1242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1243</v>
      </c>
      <c r="AD148" t="s">
        <v>6</v>
      </c>
      <c r="AE148" t="s">
        <v>840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1244</v>
      </c>
      <c r="B149" s="7" t="s">
        <v>1245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1246</v>
      </c>
      <c r="H149" s="8" t="s">
        <v>1247</v>
      </c>
      <c r="I149" s="8" t="s">
        <v>80</v>
      </c>
      <c r="J149" s="8" t="s">
        <v>2</v>
      </c>
      <c r="K149" s="8" t="s">
        <v>1248</v>
      </c>
      <c r="L149" s="8">
        <v>1</v>
      </c>
      <c r="M149" s="8">
        <v>1</v>
      </c>
      <c r="N149" s="8" t="s">
        <v>230</v>
      </c>
      <c r="O149" s="8" t="s">
        <v>561</v>
      </c>
      <c r="P149" s="8" t="s">
        <v>446</v>
      </c>
      <c r="Q149" s="8"/>
      <c r="R149" s="13" t="s">
        <v>1249</v>
      </c>
      <c r="S149" s="15" t="s">
        <v>19</v>
      </c>
      <c r="T149" s="8"/>
      <c r="U149" s="13" t="s">
        <v>19</v>
      </c>
      <c r="V149" s="13" t="s">
        <v>1249</v>
      </c>
      <c r="W149" s="15" t="s">
        <v>1250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1251</v>
      </c>
      <c r="AD149" t="s">
        <v>6</v>
      </c>
      <c r="AE149" t="s">
        <v>770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1252</v>
      </c>
      <c r="B150" s="7" t="s">
        <v>1253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1254</v>
      </c>
      <c r="H150" s="8" t="s">
        <v>1255</v>
      </c>
      <c r="I150" s="8" t="s">
        <v>80</v>
      </c>
      <c r="J150" s="8" t="s">
        <v>2</v>
      </c>
      <c r="K150" s="8" t="s">
        <v>1256</v>
      </c>
      <c r="L150" s="8">
        <v>1</v>
      </c>
      <c r="M150" s="8">
        <v>1</v>
      </c>
      <c r="N150" s="8" t="s">
        <v>82</v>
      </c>
      <c r="O150" s="8" t="s">
        <v>561</v>
      </c>
      <c r="P150" s="8" t="s">
        <v>446</v>
      </c>
      <c r="Q150" s="8"/>
      <c r="R150" s="13" t="s">
        <v>374</v>
      </c>
      <c r="S150" s="15" t="s">
        <v>19</v>
      </c>
      <c r="T150" s="8"/>
      <c r="U150" s="13" t="s">
        <v>19</v>
      </c>
      <c r="V150" s="13" t="s">
        <v>374</v>
      </c>
      <c r="W150" s="15" t="s">
        <v>1257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459</v>
      </c>
      <c r="AD150" t="s">
        <v>6</v>
      </c>
      <c r="AE150" t="s">
        <v>165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1258</v>
      </c>
      <c r="B151" s="7" t="s">
        <v>1259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1260</v>
      </c>
      <c r="H151" s="8" t="s">
        <v>1261</v>
      </c>
      <c r="I151" s="8" t="s">
        <v>80</v>
      </c>
      <c r="J151" s="8" t="s">
        <v>2</v>
      </c>
      <c r="K151" s="8" t="s">
        <v>1262</v>
      </c>
      <c r="L151" s="8">
        <v>1</v>
      </c>
      <c r="M151" s="8">
        <v>2</v>
      </c>
      <c r="N151" s="8" t="s">
        <v>274</v>
      </c>
      <c r="O151" s="8" t="s">
        <v>230</v>
      </c>
      <c r="P151" s="8" t="s">
        <v>446</v>
      </c>
      <c r="Q151" s="8"/>
      <c r="R151" s="13" t="s">
        <v>1263</v>
      </c>
      <c r="S151" s="15" t="s">
        <v>19</v>
      </c>
      <c r="T151" s="8"/>
      <c r="U151" s="13" t="s">
        <v>19</v>
      </c>
      <c r="V151" s="13" t="s">
        <v>1263</v>
      </c>
      <c r="W151" s="15" t="s">
        <v>1264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1265</v>
      </c>
      <c r="AD151" t="s">
        <v>6</v>
      </c>
      <c r="AE151" t="s">
        <v>1266</v>
      </c>
      <c r="AF151" t="s">
        <v>89</v>
      </c>
      <c r="AG151" t="s">
        <v>76</v>
      </c>
      <c r="AH151" t="s">
        <v>19</v>
      </c>
    </row>
    <row r="152" ht="14.25" customHeight="1" spans="1:34">
      <c r="A152" s="7" t="s">
        <v>1267</v>
      </c>
      <c r="B152" s="7" t="s">
        <v>1268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1269</v>
      </c>
      <c r="H152" s="8" t="s">
        <v>1270</v>
      </c>
      <c r="I152" s="8" t="s">
        <v>80</v>
      </c>
      <c r="J152" s="8" t="s">
        <v>2</v>
      </c>
      <c r="K152" s="8" t="s">
        <v>1271</v>
      </c>
      <c r="L152" s="8">
        <v>1</v>
      </c>
      <c r="M152" s="8">
        <v>1</v>
      </c>
      <c r="N152" s="8" t="s">
        <v>84</v>
      </c>
      <c r="O152" s="8" t="s">
        <v>561</v>
      </c>
      <c r="P152" s="8" t="s">
        <v>446</v>
      </c>
      <c r="Q152" s="8"/>
      <c r="R152" s="13" t="s">
        <v>1272</v>
      </c>
      <c r="S152" s="15" t="s">
        <v>19</v>
      </c>
      <c r="T152" s="8"/>
      <c r="U152" s="13" t="s">
        <v>19</v>
      </c>
      <c r="V152" s="13" t="s">
        <v>1272</v>
      </c>
      <c r="W152" s="15" t="s">
        <v>519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1273</v>
      </c>
      <c r="AD152" t="s">
        <v>6</v>
      </c>
      <c r="AE152" t="s">
        <v>1274</v>
      </c>
      <c r="AF152" t="s">
        <v>89</v>
      </c>
      <c r="AG152" t="s">
        <v>76</v>
      </c>
      <c r="AH152" t="s">
        <v>19</v>
      </c>
    </row>
    <row r="153" ht="14.25" customHeight="1" spans="1:34">
      <c r="A153" s="7" t="s">
        <v>1275</v>
      </c>
      <c r="B153" s="7" t="s">
        <v>1276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1277</v>
      </c>
      <c r="H153" s="8" t="s">
        <v>1278</v>
      </c>
      <c r="I153" s="8" t="s">
        <v>80</v>
      </c>
      <c r="J153" s="8" t="s">
        <v>2</v>
      </c>
      <c r="K153" s="8" t="s">
        <v>1279</v>
      </c>
      <c r="L153" s="8">
        <v>2</v>
      </c>
      <c r="M153" s="8">
        <v>3</v>
      </c>
      <c r="N153" s="8" t="s">
        <v>274</v>
      </c>
      <c r="O153" s="8" t="s">
        <v>229</v>
      </c>
      <c r="P153" s="8" t="s">
        <v>446</v>
      </c>
      <c r="Q153" s="8"/>
      <c r="R153" s="13" t="s">
        <v>1280</v>
      </c>
      <c r="S153" s="15" t="s">
        <v>19</v>
      </c>
      <c r="T153" s="8"/>
      <c r="U153" s="13" t="s">
        <v>19</v>
      </c>
      <c r="V153" s="13" t="s">
        <v>1280</v>
      </c>
      <c r="W153" s="15" t="s">
        <v>1281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1282</v>
      </c>
      <c r="AD153" t="s">
        <v>6</v>
      </c>
      <c r="AE153" t="s">
        <v>359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1283</v>
      </c>
      <c r="B154" s="7" t="s">
        <v>1284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1285</v>
      </c>
      <c r="H154" s="8" t="s">
        <v>1286</v>
      </c>
      <c r="I154" s="8" t="s">
        <v>80</v>
      </c>
      <c r="J154" s="8" t="s">
        <v>2</v>
      </c>
      <c r="K154" s="8" t="s">
        <v>1287</v>
      </c>
      <c r="L154" s="8">
        <v>1</v>
      </c>
      <c r="M154" s="8">
        <v>3</v>
      </c>
      <c r="N154" s="8" t="s">
        <v>274</v>
      </c>
      <c r="O154" s="8" t="s">
        <v>229</v>
      </c>
      <c r="P154" s="8" t="s">
        <v>446</v>
      </c>
      <c r="Q154" s="8"/>
      <c r="R154" s="13" t="s">
        <v>1288</v>
      </c>
      <c r="S154" s="15" t="s">
        <v>19</v>
      </c>
      <c r="T154" s="8"/>
      <c r="U154" s="13" t="s">
        <v>19</v>
      </c>
      <c r="V154" s="13" t="s">
        <v>1288</v>
      </c>
      <c r="W154" s="15" t="s">
        <v>1289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1290</v>
      </c>
      <c r="AD154" t="s">
        <v>6</v>
      </c>
      <c r="AE154" t="s">
        <v>1291</v>
      </c>
      <c r="AF154" t="s">
        <v>89</v>
      </c>
      <c r="AG154" t="s">
        <v>76</v>
      </c>
      <c r="AH154" t="s">
        <v>19</v>
      </c>
    </row>
    <row r="155" ht="14.25" customHeight="1" spans="1:34">
      <c r="A155" s="7" t="s">
        <v>1292</v>
      </c>
      <c r="B155" s="7" t="s">
        <v>1293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1294</v>
      </c>
      <c r="H155" s="8" t="s">
        <v>1295</v>
      </c>
      <c r="I155" s="8" t="s">
        <v>80</v>
      </c>
      <c r="J155" s="8" t="s">
        <v>2</v>
      </c>
      <c r="K155" s="8" t="s">
        <v>1296</v>
      </c>
      <c r="L155" s="8">
        <v>1</v>
      </c>
      <c r="M155" s="8">
        <v>3</v>
      </c>
      <c r="N155" s="8" t="s">
        <v>229</v>
      </c>
      <c r="O155" s="8" t="s">
        <v>229</v>
      </c>
      <c r="P155" s="8" t="s">
        <v>446</v>
      </c>
      <c r="Q155" s="8"/>
      <c r="R155" s="13" t="s">
        <v>1297</v>
      </c>
      <c r="S155" s="15" t="s">
        <v>19</v>
      </c>
      <c r="T155" s="8"/>
      <c r="U155" s="13" t="s">
        <v>19</v>
      </c>
      <c r="V155" s="13" t="s">
        <v>1297</v>
      </c>
      <c r="W155" s="15" t="s">
        <v>1298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1299</v>
      </c>
      <c r="AD155" t="s">
        <v>6</v>
      </c>
      <c r="AE155" t="s">
        <v>1300</v>
      </c>
      <c r="AF155" t="s">
        <v>89</v>
      </c>
      <c r="AG155" t="s">
        <v>76</v>
      </c>
      <c r="AH155" t="s">
        <v>19</v>
      </c>
    </row>
    <row r="156" ht="14.25" customHeight="1" spans="1:34">
      <c r="A156" s="7" t="s">
        <v>1301</v>
      </c>
      <c r="B156" s="7" t="s">
        <v>1302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1303</v>
      </c>
      <c r="H156" s="8" t="s">
        <v>1304</v>
      </c>
      <c r="I156" s="8" t="s">
        <v>80</v>
      </c>
      <c r="J156" s="8" t="s">
        <v>2</v>
      </c>
      <c r="K156" s="8" t="s">
        <v>1305</v>
      </c>
      <c r="L156" s="8">
        <v>1</v>
      </c>
      <c r="M156" s="8">
        <v>2</v>
      </c>
      <c r="N156" s="8" t="s">
        <v>230</v>
      </c>
      <c r="O156" s="8" t="s">
        <v>230</v>
      </c>
      <c r="P156" s="8" t="s">
        <v>446</v>
      </c>
      <c r="Q156" s="8"/>
      <c r="R156" s="13" t="s">
        <v>1306</v>
      </c>
      <c r="S156" s="15" t="s">
        <v>19</v>
      </c>
      <c r="T156" s="8"/>
      <c r="U156" s="13" t="s">
        <v>19</v>
      </c>
      <c r="V156" s="13" t="s">
        <v>1306</v>
      </c>
      <c r="W156" s="15" t="s">
        <v>1307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1308</v>
      </c>
      <c r="AD156" t="s">
        <v>6</v>
      </c>
      <c r="AE156" t="s">
        <v>1309</v>
      </c>
      <c r="AF156" t="s">
        <v>89</v>
      </c>
      <c r="AG156" t="s">
        <v>76</v>
      </c>
      <c r="AH156" t="s">
        <v>19</v>
      </c>
    </row>
    <row r="157" ht="14.25" customHeight="1" spans="1:34">
      <c r="A157" s="7" t="s">
        <v>1310</v>
      </c>
      <c r="B157" s="7" t="s">
        <v>1311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1312</v>
      </c>
      <c r="H157" s="8" t="s">
        <v>1313</v>
      </c>
      <c r="I157" s="8" t="s">
        <v>80</v>
      </c>
      <c r="J157" s="8" t="s">
        <v>2</v>
      </c>
      <c r="K157" s="8" t="s">
        <v>1314</v>
      </c>
      <c r="L157" s="8">
        <v>1</v>
      </c>
      <c r="M157" s="8">
        <v>2</v>
      </c>
      <c r="N157" s="8" t="s">
        <v>230</v>
      </c>
      <c r="O157" s="8" t="s">
        <v>230</v>
      </c>
      <c r="P157" s="8" t="s">
        <v>446</v>
      </c>
      <c r="Q157" s="8"/>
      <c r="R157" s="13" t="s">
        <v>1315</v>
      </c>
      <c r="S157" s="15" t="s">
        <v>19</v>
      </c>
      <c r="T157" s="8"/>
      <c r="U157" s="13" t="s">
        <v>19</v>
      </c>
      <c r="V157" s="13" t="s">
        <v>1315</v>
      </c>
      <c r="W157" s="15" t="s">
        <v>1316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1317</v>
      </c>
      <c r="AD157" t="s">
        <v>6</v>
      </c>
      <c r="AE157" t="s">
        <v>478</v>
      </c>
      <c r="AF157" t="s">
        <v>89</v>
      </c>
      <c r="AG157" t="s">
        <v>76</v>
      </c>
      <c r="AH157" t="s">
        <v>19</v>
      </c>
    </row>
    <row r="158" ht="14.25" customHeight="1" spans="1:34">
      <c r="A158" s="7" t="s">
        <v>1318</v>
      </c>
      <c r="B158" s="7" t="s">
        <v>1319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1312</v>
      </c>
      <c r="H158" s="8" t="s">
        <v>1313</v>
      </c>
      <c r="I158" s="8" t="s">
        <v>80</v>
      </c>
      <c r="J158" s="8" t="s">
        <v>2</v>
      </c>
      <c r="K158" s="8" t="s">
        <v>1320</v>
      </c>
      <c r="L158" s="8">
        <v>1</v>
      </c>
      <c r="M158" s="8">
        <v>2</v>
      </c>
      <c r="N158" s="8" t="s">
        <v>230</v>
      </c>
      <c r="O158" s="8" t="s">
        <v>230</v>
      </c>
      <c r="P158" s="8" t="s">
        <v>446</v>
      </c>
      <c r="Q158" s="8"/>
      <c r="R158" s="13" t="s">
        <v>1315</v>
      </c>
      <c r="S158" s="15" t="s">
        <v>19</v>
      </c>
      <c r="T158" s="8"/>
      <c r="U158" s="13" t="s">
        <v>19</v>
      </c>
      <c r="V158" s="13" t="s">
        <v>1315</v>
      </c>
      <c r="W158" s="15" t="s">
        <v>1316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1317</v>
      </c>
      <c r="AD158" t="s">
        <v>6</v>
      </c>
      <c r="AE158" t="s">
        <v>1321</v>
      </c>
      <c r="AF158" t="s">
        <v>89</v>
      </c>
      <c r="AG158" t="s">
        <v>76</v>
      </c>
      <c r="AH158" t="s">
        <v>19</v>
      </c>
    </row>
    <row r="159" ht="14.25" customHeight="1" spans="1:34">
      <c r="A159" s="7" t="s">
        <v>1322</v>
      </c>
      <c r="B159" s="7" t="s">
        <v>1323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1324</v>
      </c>
      <c r="H159" s="8" t="s">
        <v>1325</v>
      </c>
      <c r="I159" s="8" t="s">
        <v>80</v>
      </c>
      <c r="J159" s="8" t="s">
        <v>2</v>
      </c>
      <c r="K159" s="8" t="s">
        <v>1326</v>
      </c>
      <c r="L159" s="8">
        <v>1</v>
      </c>
      <c r="M159" s="8">
        <v>1</v>
      </c>
      <c r="N159" s="8" t="s">
        <v>561</v>
      </c>
      <c r="O159" s="8" t="s">
        <v>561</v>
      </c>
      <c r="P159" s="8" t="s">
        <v>446</v>
      </c>
      <c r="Q159" s="8"/>
      <c r="R159" s="13" t="s">
        <v>1327</v>
      </c>
      <c r="S159" s="15" t="s">
        <v>19</v>
      </c>
      <c r="T159" s="8"/>
      <c r="U159" s="13" t="s">
        <v>19</v>
      </c>
      <c r="V159" s="13" t="s">
        <v>1327</v>
      </c>
      <c r="W159" s="15" t="s">
        <v>1328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1329</v>
      </c>
      <c r="AD159" t="s">
        <v>6</v>
      </c>
      <c r="AE159" t="s">
        <v>1330</v>
      </c>
      <c r="AF159" t="s">
        <v>89</v>
      </c>
      <c r="AG159" t="s">
        <v>76</v>
      </c>
      <c r="AH159" t="s">
        <v>19</v>
      </c>
    </row>
    <row r="160" ht="14.25" customHeight="1" spans="1:34">
      <c r="A160" s="7" t="s">
        <v>1331</v>
      </c>
      <c r="B160" s="7" t="s">
        <v>1332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1333</v>
      </c>
      <c r="H160" s="8" t="s">
        <v>1334</v>
      </c>
      <c r="I160" s="8" t="s">
        <v>80</v>
      </c>
      <c r="J160" s="8" t="s">
        <v>2</v>
      </c>
      <c r="K160" s="8" t="s">
        <v>1335</v>
      </c>
      <c r="L160" s="8">
        <v>1</v>
      </c>
      <c r="M160" s="8">
        <v>1</v>
      </c>
      <c r="N160" s="8" t="s">
        <v>230</v>
      </c>
      <c r="O160" s="8" t="s">
        <v>391</v>
      </c>
      <c r="P160" s="8" t="s">
        <v>866</v>
      </c>
      <c r="Q160" s="8"/>
      <c r="R160" s="13" t="s">
        <v>1336</v>
      </c>
      <c r="S160" s="15" t="s">
        <v>1336</v>
      </c>
      <c r="T160" s="8" t="s">
        <v>1337</v>
      </c>
      <c r="U160" s="13" t="s">
        <v>19</v>
      </c>
      <c r="V160" s="13" t="s">
        <v>19</v>
      </c>
      <c r="W160" s="15" t="s">
        <v>19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19</v>
      </c>
      <c r="AD160" t="s">
        <v>6</v>
      </c>
      <c r="AE160" t="s">
        <v>642</v>
      </c>
      <c r="AF160" t="s">
        <v>89</v>
      </c>
      <c r="AG160" t="s">
        <v>76</v>
      </c>
      <c r="AH160" t="s">
        <v>19</v>
      </c>
    </row>
    <row r="161" ht="14.25" customHeight="1" spans="1:34">
      <c r="A161" s="7" t="s">
        <v>1338</v>
      </c>
      <c r="B161" s="7" t="s">
        <v>1339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1340</v>
      </c>
      <c r="H161" s="8" t="s">
        <v>1341</v>
      </c>
      <c r="I161" s="8" t="s">
        <v>80</v>
      </c>
      <c r="J161" s="8" t="s">
        <v>2</v>
      </c>
      <c r="K161" s="8" t="s">
        <v>1342</v>
      </c>
      <c r="L161" s="8">
        <v>1</v>
      </c>
      <c r="M161" s="8">
        <v>2</v>
      </c>
      <c r="N161" s="8" t="s">
        <v>446</v>
      </c>
      <c r="O161" s="8" t="s">
        <v>446</v>
      </c>
      <c r="P161" s="8" t="s">
        <v>648</v>
      </c>
      <c r="Q161" s="8"/>
      <c r="R161" s="13" t="s">
        <v>1343</v>
      </c>
      <c r="S161" s="15" t="s">
        <v>1343</v>
      </c>
      <c r="T161" s="8" t="s">
        <v>1344</v>
      </c>
      <c r="U161" s="13" t="s">
        <v>19</v>
      </c>
      <c r="V161" s="13" t="s">
        <v>19</v>
      </c>
      <c r="W161" s="15" t="s">
        <v>19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19</v>
      </c>
      <c r="AD161" t="s">
        <v>6</v>
      </c>
      <c r="AE161" t="s">
        <v>1345</v>
      </c>
      <c r="AF161" t="s">
        <v>89</v>
      </c>
      <c r="AG161" t="s">
        <v>76</v>
      </c>
      <c r="AH161" t="s">
        <v>19</v>
      </c>
    </row>
    <row r="162" ht="14.25" customHeight="1" spans="1:34">
      <c r="A162" s="7" t="s">
        <v>1346</v>
      </c>
      <c r="B162" s="7" t="s">
        <v>1347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1348</v>
      </c>
      <c r="H162" s="8" t="s">
        <v>1349</v>
      </c>
      <c r="I162" s="8" t="s">
        <v>80</v>
      </c>
      <c r="J162" s="8" t="s">
        <v>2</v>
      </c>
      <c r="K162" s="8" t="s">
        <v>1350</v>
      </c>
      <c r="L162" s="8">
        <v>1</v>
      </c>
      <c r="M162" s="8">
        <v>1</v>
      </c>
      <c r="N162" s="8" t="s">
        <v>446</v>
      </c>
      <c r="O162" s="8" t="s">
        <v>446</v>
      </c>
      <c r="P162" s="8" t="s">
        <v>447</v>
      </c>
      <c r="Q162" s="8"/>
      <c r="R162" s="13" t="s">
        <v>1351</v>
      </c>
      <c r="S162" s="15" t="s">
        <v>1351</v>
      </c>
      <c r="T162" s="8" t="s">
        <v>1352</v>
      </c>
      <c r="U162" s="13" t="s">
        <v>19</v>
      </c>
      <c r="V162" s="13" t="s">
        <v>19</v>
      </c>
      <c r="W162" s="15" t="s">
        <v>19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19</v>
      </c>
      <c r="AD162" t="s">
        <v>6</v>
      </c>
      <c r="AE162" t="s">
        <v>1353</v>
      </c>
      <c r="AF162" t="s">
        <v>89</v>
      </c>
      <c r="AG162" t="s">
        <v>76</v>
      </c>
      <c r="AH162" t="s">
        <v>19</v>
      </c>
    </row>
    <row r="163" ht="14.25" customHeight="1" spans="1:34">
      <c r="A163" s="7" t="s">
        <v>1354</v>
      </c>
      <c r="B163" s="7" t="s">
        <v>1355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1356</v>
      </c>
      <c r="H163" s="8" t="s">
        <v>1357</v>
      </c>
      <c r="I163" s="8" t="s">
        <v>80</v>
      </c>
      <c r="J163" s="8" t="s">
        <v>2</v>
      </c>
      <c r="K163" s="8" t="s">
        <v>1358</v>
      </c>
      <c r="L163" s="8">
        <v>1</v>
      </c>
      <c r="M163" s="8">
        <v>1</v>
      </c>
      <c r="N163" s="8" t="s">
        <v>327</v>
      </c>
      <c r="O163" s="8" t="s">
        <v>561</v>
      </c>
      <c r="P163" s="8" t="s">
        <v>446</v>
      </c>
      <c r="Q163" s="8"/>
      <c r="R163" s="13" t="s">
        <v>1359</v>
      </c>
      <c r="S163" s="15" t="s">
        <v>19</v>
      </c>
      <c r="T163" s="8"/>
      <c r="U163" s="13" t="s">
        <v>19</v>
      </c>
      <c r="V163" s="13" t="s">
        <v>1359</v>
      </c>
      <c r="W163" s="15" t="s">
        <v>1360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490</v>
      </c>
      <c r="AD163" t="s">
        <v>6</v>
      </c>
      <c r="AE163" t="s">
        <v>1361</v>
      </c>
      <c r="AF163" t="s">
        <v>89</v>
      </c>
      <c r="AG163" t="s">
        <v>76</v>
      </c>
      <c r="AH163" t="s">
        <v>19</v>
      </c>
    </row>
    <row r="164" ht="14.25" customHeight="1" spans="1:34">
      <c r="A164" s="7" t="s">
        <v>1362</v>
      </c>
      <c r="B164" s="7" t="s">
        <v>1363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1364</v>
      </c>
      <c r="H164" s="8" t="s">
        <v>1365</v>
      </c>
      <c r="I164" s="8" t="s">
        <v>80</v>
      </c>
      <c r="J164" s="8" t="s">
        <v>2</v>
      </c>
      <c r="K164" s="8" t="s">
        <v>1366</v>
      </c>
      <c r="L164" s="8">
        <v>1</v>
      </c>
      <c r="M164" s="8">
        <v>1</v>
      </c>
      <c r="N164" s="8" t="s">
        <v>446</v>
      </c>
      <c r="O164" s="8" t="s">
        <v>1367</v>
      </c>
      <c r="P164" s="8" t="s">
        <v>610</v>
      </c>
      <c r="Q164" s="8"/>
      <c r="R164" s="13" t="s">
        <v>1368</v>
      </c>
      <c r="S164" s="15" t="s">
        <v>1368</v>
      </c>
      <c r="T164" s="8" t="s">
        <v>1369</v>
      </c>
      <c r="U164" s="13" t="s">
        <v>19</v>
      </c>
      <c r="V164" s="13" t="s">
        <v>19</v>
      </c>
      <c r="W164" s="15" t="s">
        <v>19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19</v>
      </c>
      <c r="AD164" t="s">
        <v>6</v>
      </c>
      <c r="AE164" t="s">
        <v>1370</v>
      </c>
      <c r="AF164" t="s">
        <v>89</v>
      </c>
      <c r="AG164" t="s">
        <v>76</v>
      </c>
      <c r="AH164" t="s">
        <v>19</v>
      </c>
    </row>
    <row r="165" ht="14.25" customHeight="1" spans="1:34">
      <c r="A165" s="7" t="s">
        <v>1371</v>
      </c>
      <c r="B165" s="7" t="s">
        <v>1372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1373</v>
      </c>
      <c r="H165" s="8" t="s">
        <v>1374</v>
      </c>
      <c r="I165" s="8" t="s">
        <v>80</v>
      </c>
      <c r="J165" s="8" t="s">
        <v>2</v>
      </c>
      <c r="K165" s="8" t="s">
        <v>1375</v>
      </c>
      <c r="L165" s="8">
        <v>1</v>
      </c>
      <c r="M165" s="8">
        <v>2</v>
      </c>
      <c r="N165" s="8" t="s">
        <v>446</v>
      </c>
      <c r="O165" s="8" t="s">
        <v>239</v>
      </c>
      <c r="P165" s="8" t="s">
        <v>219</v>
      </c>
      <c r="Q165" s="8"/>
      <c r="R165" s="13" t="s">
        <v>1376</v>
      </c>
      <c r="S165" s="15" t="s">
        <v>1376</v>
      </c>
      <c r="T165" s="8"/>
      <c r="U165" s="13" t="s">
        <v>19</v>
      </c>
      <c r="V165" s="13" t="s">
        <v>19</v>
      </c>
      <c r="W165" s="15" t="s">
        <v>19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19</v>
      </c>
      <c r="AD165" t="s">
        <v>6</v>
      </c>
      <c r="AE165" t="s">
        <v>1377</v>
      </c>
      <c r="AF165" t="s">
        <v>89</v>
      </c>
      <c r="AG165" t="s">
        <v>76</v>
      </c>
      <c r="AH165" t="s">
        <v>19</v>
      </c>
    </row>
    <row r="166" ht="14.25" customHeight="1" spans="1:34">
      <c r="A166" s="7" t="s">
        <v>1378</v>
      </c>
      <c r="B166" s="7" t="s">
        <v>1379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1380</v>
      </c>
      <c r="H166" s="8" t="s">
        <v>1381</v>
      </c>
      <c r="I166" s="8" t="s">
        <v>80</v>
      </c>
      <c r="J166" s="8" t="s">
        <v>2</v>
      </c>
      <c r="K166" s="8" t="s">
        <v>1382</v>
      </c>
      <c r="L166" s="8">
        <v>1</v>
      </c>
      <c r="M166" s="8">
        <v>2</v>
      </c>
      <c r="N166" s="8" t="s">
        <v>446</v>
      </c>
      <c r="O166" s="8" t="s">
        <v>552</v>
      </c>
      <c r="P166" s="8" t="s">
        <v>249</v>
      </c>
      <c r="Q166" s="8"/>
      <c r="R166" s="13" t="s">
        <v>1383</v>
      </c>
      <c r="S166" s="15" t="s">
        <v>1383</v>
      </c>
      <c r="T166" s="8" t="s">
        <v>1384</v>
      </c>
      <c r="U166" s="13" t="s">
        <v>19</v>
      </c>
      <c r="V166" s="13" t="s">
        <v>19</v>
      </c>
      <c r="W166" s="15" t="s">
        <v>19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19</v>
      </c>
      <c r="AD166" t="s">
        <v>6</v>
      </c>
      <c r="AE166" t="s">
        <v>1385</v>
      </c>
      <c r="AF166" t="s">
        <v>89</v>
      </c>
      <c r="AG166" t="s">
        <v>76</v>
      </c>
      <c r="AH166" t="s">
        <v>19</v>
      </c>
    </row>
    <row r="167" ht="14.25" customHeight="1" spans="1:34">
      <c r="A167" s="7" t="s">
        <v>1386</v>
      </c>
      <c r="B167" s="7" t="s">
        <v>1387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1388</v>
      </c>
      <c r="H167" s="8" t="s">
        <v>1389</v>
      </c>
      <c r="I167" s="8" t="s">
        <v>80</v>
      </c>
      <c r="J167" s="8" t="s">
        <v>2</v>
      </c>
      <c r="K167" s="8" t="s">
        <v>1390</v>
      </c>
      <c r="L167" s="8">
        <v>1</v>
      </c>
      <c r="M167" s="8">
        <v>3</v>
      </c>
      <c r="N167" s="8" t="s">
        <v>446</v>
      </c>
      <c r="O167" s="8" t="s">
        <v>397</v>
      </c>
      <c r="P167" s="8" t="s">
        <v>405</v>
      </c>
      <c r="Q167" s="8"/>
      <c r="R167" s="13" t="s">
        <v>1391</v>
      </c>
      <c r="S167" s="15" t="s">
        <v>1391</v>
      </c>
      <c r="T167" s="8" t="s">
        <v>1392</v>
      </c>
      <c r="U167" s="13" t="s">
        <v>19</v>
      </c>
      <c r="V167" s="13" t="s">
        <v>19</v>
      </c>
      <c r="W167" s="15" t="s">
        <v>19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19</v>
      </c>
      <c r="AD167" t="s">
        <v>6</v>
      </c>
      <c r="AE167" t="s">
        <v>1393</v>
      </c>
      <c r="AF167" t="s">
        <v>89</v>
      </c>
      <c r="AG167" t="s">
        <v>76</v>
      </c>
      <c r="AH167" t="s">
        <v>19</v>
      </c>
    </row>
    <row r="168" ht="14.25" customHeight="1" spans="1:34">
      <c r="A168" s="7" t="s">
        <v>1394</v>
      </c>
      <c r="B168" s="7" t="s">
        <v>1395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751</v>
      </c>
      <c r="H168" s="8" t="s">
        <v>752</v>
      </c>
      <c r="I168" s="8" t="s">
        <v>80</v>
      </c>
      <c r="J168" s="8" t="s">
        <v>2</v>
      </c>
      <c r="K168" s="8" t="s">
        <v>1396</v>
      </c>
      <c r="L168" s="8">
        <v>2</v>
      </c>
      <c r="M168" s="8">
        <v>1</v>
      </c>
      <c r="N168" s="8" t="s">
        <v>446</v>
      </c>
      <c r="O168" s="8" t="s">
        <v>1397</v>
      </c>
      <c r="P168" s="8" t="s">
        <v>1398</v>
      </c>
      <c r="Q168" s="8"/>
      <c r="R168" s="13" t="s">
        <v>1399</v>
      </c>
      <c r="S168" s="15" t="s">
        <v>1399</v>
      </c>
      <c r="T168" s="8" t="s">
        <v>1400</v>
      </c>
      <c r="U168" s="13" t="s">
        <v>19</v>
      </c>
      <c r="V168" s="13" t="s">
        <v>19</v>
      </c>
      <c r="W168" s="15" t="s">
        <v>19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19</v>
      </c>
      <c r="AD168" t="s">
        <v>6</v>
      </c>
      <c r="AE168" t="s">
        <v>165</v>
      </c>
      <c r="AF168" t="s">
        <v>89</v>
      </c>
      <c r="AG168" t="s">
        <v>76</v>
      </c>
      <c r="AH168" t="s">
        <v>19</v>
      </c>
    </row>
    <row r="169" ht="14.25" customHeight="1" spans="1:34">
      <c r="A169" s="7" t="s">
        <v>1401</v>
      </c>
      <c r="B169" s="7" t="s">
        <v>1402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751</v>
      </c>
      <c r="H169" s="8" t="s">
        <v>752</v>
      </c>
      <c r="I169" s="8" t="s">
        <v>80</v>
      </c>
      <c r="J169" s="8" t="s">
        <v>2</v>
      </c>
      <c r="K169" s="8" t="s">
        <v>1403</v>
      </c>
      <c r="L169" s="8">
        <v>2</v>
      </c>
      <c r="M169" s="8">
        <v>1</v>
      </c>
      <c r="N169" s="8" t="s">
        <v>446</v>
      </c>
      <c r="O169" s="8" t="s">
        <v>1397</v>
      </c>
      <c r="P169" s="8" t="s">
        <v>1398</v>
      </c>
      <c r="Q169" s="8"/>
      <c r="R169" s="13" t="s">
        <v>1399</v>
      </c>
      <c r="S169" s="15" t="s">
        <v>1399</v>
      </c>
      <c r="T169" s="8" t="s">
        <v>1404</v>
      </c>
      <c r="U169" s="13" t="s">
        <v>19</v>
      </c>
      <c r="V169" s="13" t="s">
        <v>19</v>
      </c>
      <c r="W169" s="15" t="s">
        <v>19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19</v>
      </c>
      <c r="AD169" t="s">
        <v>6</v>
      </c>
      <c r="AE169" t="s">
        <v>165</v>
      </c>
      <c r="AF169" t="s">
        <v>89</v>
      </c>
      <c r="AG169" t="s">
        <v>76</v>
      </c>
      <c r="AH169" t="s">
        <v>19</v>
      </c>
    </row>
    <row r="170" ht="14.25" customHeight="1" spans="1:34">
      <c r="A170" s="7" t="s">
        <v>1405</v>
      </c>
      <c r="B170" s="7" t="s">
        <v>1406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751</v>
      </c>
      <c r="H170" s="8" t="s">
        <v>752</v>
      </c>
      <c r="I170" s="8" t="s">
        <v>80</v>
      </c>
      <c r="J170" s="8" t="s">
        <v>2</v>
      </c>
      <c r="K170" s="8" t="s">
        <v>1407</v>
      </c>
      <c r="L170" s="8">
        <v>2</v>
      </c>
      <c r="M170" s="8">
        <v>1</v>
      </c>
      <c r="N170" s="8" t="s">
        <v>446</v>
      </c>
      <c r="O170" s="8" t="s">
        <v>1397</v>
      </c>
      <c r="P170" s="8" t="s">
        <v>1398</v>
      </c>
      <c r="Q170" s="8"/>
      <c r="R170" s="13" t="s">
        <v>1399</v>
      </c>
      <c r="S170" s="15" t="s">
        <v>1399</v>
      </c>
      <c r="T170" s="8" t="s">
        <v>1408</v>
      </c>
      <c r="U170" s="13" t="s">
        <v>19</v>
      </c>
      <c r="V170" s="13" t="s">
        <v>19</v>
      </c>
      <c r="W170" s="15" t="s">
        <v>19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19</v>
      </c>
      <c r="AD170" t="s">
        <v>6</v>
      </c>
      <c r="AE170" t="s">
        <v>165</v>
      </c>
      <c r="AF170" t="s">
        <v>89</v>
      </c>
      <c r="AG170" t="s">
        <v>76</v>
      </c>
      <c r="AH170" t="s">
        <v>19</v>
      </c>
    </row>
    <row r="171" ht="14.25" customHeight="1" spans="1:34">
      <c r="A171" s="7" t="s">
        <v>1409</v>
      </c>
      <c r="B171" s="7" t="s">
        <v>1410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1411</v>
      </c>
      <c r="H171" s="8" t="s">
        <v>1412</v>
      </c>
      <c r="I171" s="8" t="s">
        <v>80</v>
      </c>
      <c r="J171" s="8" t="s">
        <v>2</v>
      </c>
      <c r="K171" s="8" t="s">
        <v>1413</v>
      </c>
      <c r="L171" s="8">
        <v>1</v>
      </c>
      <c r="M171" s="8">
        <v>1</v>
      </c>
      <c r="N171" s="8" t="s">
        <v>446</v>
      </c>
      <c r="O171" s="8" t="s">
        <v>542</v>
      </c>
      <c r="P171" s="8" t="s">
        <v>1367</v>
      </c>
      <c r="Q171" s="8"/>
      <c r="R171" s="13" t="s">
        <v>1414</v>
      </c>
      <c r="S171" s="15" t="s">
        <v>1414</v>
      </c>
      <c r="T171" s="8" t="s">
        <v>1415</v>
      </c>
      <c r="U171" s="13" t="s">
        <v>19</v>
      </c>
      <c r="V171" s="13" t="s">
        <v>19</v>
      </c>
      <c r="W171" s="15" t="s">
        <v>19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19</v>
      </c>
      <c r="AD171" t="s">
        <v>6</v>
      </c>
      <c r="AE171" t="s">
        <v>1416</v>
      </c>
      <c r="AF171" t="s">
        <v>89</v>
      </c>
      <c r="AG171" t="s">
        <v>76</v>
      </c>
      <c r="AH171" t="s">
        <v>19</v>
      </c>
    </row>
    <row r="172" ht="14.25" customHeight="1" spans="1:34">
      <c r="A172" s="7" t="s">
        <v>1417</v>
      </c>
      <c r="B172" s="7" t="s">
        <v>1418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1419</v>
      </c>
      <c r="H172" s="8" t="s">
        <v>1420</v>
      </c>
      <c r="I172" s="8" t="s">
        <v>80</v>
      </c>
      <c r="J172" s="8" t="s">
        <v>2</v>
      </c>
      <c r="K172" s="8" t="s">
        <v>1421</v>
      </c>
      <c r="L172" s="8">
        <v>1</v>
      </c>
      <c r="M172" s="8">
        <v>2</v>
      </c>
      <c r="N172" s="8" t="s">
        <v>446</v>
      </c>
      <c r="O172" s="8" t="s">
        <v>648</v>
      </c>
      <c r="P172" s="8" t="s">
        <v>551</v>
      </c>
      <c r="Q172" s="8"/>
      <c r="R172" s="13" t="s">
        <v>1422</v>
      </c>
      <c r="S172" s="15" t="s">
        <v>1422</v>
      </c>
      <c r="T172" s="8" t="s">
        <v>1423</v>
      </c>
      <c r="U172" s="13" t="s">
        <v>19</v>
      </c>
      <c r="V172" s="13" t="s">
        <v>19</v>
      </c>
      <c r="W172" s="15" t="s">
        <v>19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19</v>
      </c>
      <c r="AD172" t="s">
        <v>6</v>
      </c>
      <c r="AE172" t="s">
        <v>770</v>
      </c>
      <c r="AF172" t="s">
        <v>89</v>
      </c>
      <c r="AG172" t="s">
        <v>76</v>
      </c>
      <c r="AH172" t="s">
        <v>19</v>
      </c>
    </row>
    <row r="173" ht="14.25" customHeight="1" spans="1:34">
      <c r="A173" s="7" t="s">
        <v>1424</v>
      </c>
      <c r="B173" s="7" t="s">
        <v>1425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625</v>
      </c>
      <c r="H173" s="8" t="s">
        <v>626</v>
      </c>
      <c r="I173" s="8" t="s">
        <v>80</v>
      </c>
      <c r="J173" s="8" t="s">
        <v>2</v>
      </c>
      <c r="K173" s="8" t="s">
        <v>1426</v>
      </c>
      <c r="L173" s="8">
        <v>1</v>
      </c>
      <c r="M173" s="8">
        <v>1</v>
      </c>
      <c r="N173" s="8" t="s">
        <v>1427</v>
      </c>
      <c r="O173" s="8" t="s">
        <v>446</v>
      </c>
      <c r="P173" s="8" t="s">
        <v>447</v>
      </c>
      <c r="Q173" s="8"/>
      <c r="R173" s="13" t="s">
        <v>1428</v>
      </c>
      <c r="S173" s="15" t="s">
        <v>19</v>
      </c>
      <c r="T173" s="8"/>
      <c r="U173" s="13" t="s">
        <v>19</v>
      </c>
      <c r="V173" s="13" t="s">
        <v>1428</v>
      </c>
      <c r="W173" s="15" t="s">
        <v>1429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1430</v>
      </c>
      <c r="AD173" t="s">
        <v>6</v>
      </c>
      <c r="AE173" t="s">
        <v>1431</v>
      </c>
      <c r="AF173" t="s">
        <v>89</v>
      </c>
      <c r="AG173" t="s">
        <v>76</v>
      </c>
      <c r="AH173" t="s">
        <v>19</v>
      </c>
    </row>
    <row r="174" ht="14.25" customHeight="1" spans="1:34">
      <c r="A174" s="7" t="s">
        <v>1432</v>
      </c>
      <c r="B174" s="7" t="s">
        <v>1433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944</v>
      </c>
      <c r="H174" s="8" t="s">
        <v>945</v>
      </c>
      <c r="I174" s="8" t="s">
        <v>80</v>
      </c>
      <c r="J174" s="8" t="s">
        <v>2</v>
      </c>
      <c r="K174" s="8" t="s">
        <v>1434</v>
      </c>
      <c r="L174" s="8">
        <v>1</v>
      </c>
      <c r="M174" s="8">
        <v>4</v>
      </c>
      <c r="N174" s="8" t="s">
        <v>1435</v>
      </c>
      <c r="O174" s="8" t="s">
        <v>229</v>
      </c>
      <c r="P174" s="8" t="s">
        <v>447</v>
      </c>
      <c r="Q174" s="8"/>
      <c r="R174" s="13" t="s">
        <v>1436</v>
      </c>
      <c r="S174" s="15" t="s">
        <v>19</v>
      </c>
      <c r="T174" s="8"/>
      <c r="U174" s="13" t="s">
        <v>19</v>
      </c>
      <c r="V174" s="13" t="s">
        <v>1436</v>
      </c>
      <c r="W174" s="15" t="s">
        <v>1437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1438</v>
      </c>
      <c r="AD174" t="s">
        <v>6</v>
      </c>
      <c r="AE174" t="s">
        <v>1439</v>
      </c>
      <c r="AF174" t="s">
        <v>89</v>
      </c>
      <c r="AG174" t="s">
        <v>76</v>
      </c>
      <c r="AH174" t="s">
        <v>19</v>
      </c>
    </row>
    <row r="175" ht="14.25" customHeight="1" spans="1:34">
      <c r="A175" s="7" t="s">
        <v>1440</v>
      </c>
      <c r="B175" s="7" t="s">
        <v>1441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1442</v>
      </c>
      <c r="H175" s="8" t="s">
        <v>1443</v>
      </c>
      <c r="I175" s="8" t="s">
        <v>80</v>
      </c>
      <c r="J175" s="8" t="s">
        <v>2</v>
      </c>
      <c r="K175" s="8" t="s">
        <v>1444</v>
      </c>
      <c r="L175" s="8">
        <v>1</v>
      </c>
      <c r="M175" s="8">
        <v>1</v>
      </c>
      <c r="N175" s="8" t="s">
        <v>145</v>
      </c>
      <c r="O175" s="8" t="s">
        <v>446</v>
      </c>
      <c r="P175" s="8" t="s">
        <v>447</v>
      </c>
      <c r="Q175" s="8"/>
      <c r="R175" s="13" t="s">
        <v>1445</v>
      </c>
      <c r="S175" s="15" t="s">
        <v>19</v>
      </c>
      <c r="T175" s="8"/>
      <c r="U175" s="13" t="s">
        <v>19</v>
      </c>
      <c r="V175" s="13" t="s">
        <v>1445</v>
      </c>
      <c r="W175" s="15" t="s">
        <v>1446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1447</v>
      </c>
      <c r="AD175" t="s">
        <v>6</v>
      </c>
      <c r="AE175" t="s">
        <v>1448</v>
      </c>
      <c r="AF175" t="s">
        <v>89</v>
      </c>
      <c r="AG175" t="s">
        <v>76</v>
      </c>
      <c r="AH175" t="s">
        <v>19</v>
      </c>
    </row>
    <row r="176" ht="14.25" customHeight="1" spans="1:34">
      <c r="A176" s="7" t="s">
        <v>1449</v>
      </c>
      <c r="B176" s="7" t="s">
        <v>1450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1451</v>
      </c>
      <c r="H176" s="8" t="s">
        <v>1452</v>
      </c>
      <c r="I176" s="8" t="s">
        <v>80</v>
      </c>
      <c r="J176" s="8" t="s">
        <v>2</v>
      </c>
      <c r="K176" s="8" t="s">
        <v>1453</v>
      </c>
      <c r="L176" s="8">
        <v>1</v>
      </c>
      <c r="M176" s="8">
        <v>1</v>
      </c>
      <c r="N176" s="8" t="s">
        <v>456</v>
      </c>
      <c r="O176" s="8" t="s">
        <v>446</v>
      </c>
      <c r="P176" s="8" t="s">
        <v>447</v>
      </c>
      <c r="Q176" s="8"/>
      <c r="R176" s="13" t="s">
        <v>1454</v>
      </c>
      <c r="S176" s="15" t="s">
        <v>19</v>
      </c>
      <c r="T176" s="8"/>
      <c r="U176" s="13" t="s">
        <v>19</v>
      </c>
      <c r="V176" s="13" t="s">
        <v>1454</v>
      </c>
      <c r="W176" s="15" t="s">
        <v>1455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1456</v>
      </c>
      <c r="AD176" t="s">
        <v>6</v>
      </c>
      <c r="AE176" t="s">
        <v>614</v>
      </c>
      <c r="AF176" t="s">
        <v>89</v>
      </c>
      <c r="AG176" t="s">
        <v>76</v>
      </c>
      <c r="AH176" t="s">
        <v>19</v>
      </c>
    </row>
    <row r="177" ht="14.25" customHeight="1" spans="1:34">
      <c r="A177" s="7" t="s">
        <v>1457</v>
      </c>
      <c r="B177" s="7" t="s">
        <v>1458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1459</v>
      </c>
      <c r="H177" s="8" t="s">
        <v>1460</v>
      </c>
      <c r="I177" s="8" t="s">
        <v>80</v>
      </c>
      <c r="J177" s="8" t="s">
        <v>2</v>
      </c>
      <c r="K177" s="8" t="s">
        <v>1461</v>
      </c>
      <c r="L177" s="8">
        <v>1</v>
      </c>
      <c r="M177" s="8">
        <v>1</v>
      </c>
      <c r="N177" s="8" t="s">
        <v>274</v>
      </c>
      <c r="O177" s="8" t="s">
        <v>446</v>
      </c>
      <c r="P177" s="8" t="s">
        <v>447</v>
      </c>
      <c r="Q177" s="8"/>
      <c r="R177" s="13" t="s">
        <v>1308</v>
      </c>
      <c r="S177" s="15" t="s">
        <v>19</v>
      </c>
      <c r="T177" s="8"/>
      <c r="U177" s="13" t="s">
        <v>19</v>
      </c>
      <c r="V177" s="13" t="s">
        <v>1308</v>
      </c>
      <c r="W177" s="15" t="s">
        <v>812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1462</v>
      </c>
      <c r="AD177" t="s">
        <v>6</v>
      </c>
      <c r="AE177" t="s">
        <v>1463</v>
      </c>
      <c r="AF177" t="s">
        <v>89</v>
      </c>
      <c r="AG177" t="s">
        <v>76</v>
      </c>
      <c r="AH177" t="s">
        <v>19</v>
      </c>
    </row>
    <row r="178" ht="14.25" customHeight="1" spans="1:34">
      <c r="A178" s="7" t="s">
        <v>1464</v>
      </c>
      <c r="B178" s="7" t="s">
        <v>1465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944</v>
      </c>
      <c r="H178" s="8" t="s">
        <v>945</v>
      </c>
      <c r="I178" s="8" t="s">
        <v>80</v>
      </c>
      <c r="J178" s="8" t="s">
        <v>2</v>
      </c>
      <c r="K178" s="8" t="s">
        <v>1466</v>
      </c>
      <c r="L178" s="8">
        <v>1</v>
      </c>
      <c r="M178" s="8">
        <v>2</v>
      </c>
      <c r="N178" s="8" t="s">
        <v>96</v>
      </c>
      <c r="O178" s="8" t="s">
        <v>561</v>
      </c>
      <c r="P178" s="8" t="s">
        <v>447</v>
      </c>
      <c r="Q178" s="8"/>
      <c r="R178" s="13" t="s">
        <v>1467</v>
      </c>
      <c r="S178" s="15" t="s">
        <v>19</v>
      </c>
      <c r="T178" s="8"/>
      <c r="U178" s="13" t="s">
        <v>19</v>
      </c>
      <c r="V178" s="13" t="s">
        <v>1467</v>
      </c>
      <c r="W178" s="15" t="s">
        <v>1468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1469</v>
      </c>
      <c r="AD178" t="s">
        <v>6</v>
      </c>
      <c r="AE178" t="s">
        <v>1439</v>
      </c>
      <c r="AF178" t="s">
        <v>89</v>
      </c>
      <c r="AG178" t="s">
        <v>76</v>
      </c>
      <c r="AH178" t="s">
        <v>19</v>
      </c>
    </row>
    <row r="179" ht="14.25" customHeight="1" spans="1:34">
      <c r="A179" s="7" t="s">
        <v>1470</v>
      </c>
      <c r="B179" s="7" t="s">
        <v>1471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306</v>
      </c>
      <c r="H179" s="8" t="s">
        <v>307</v>
      </c>
      <c r="I179" s="8" t="s">
        <v>80</v>
      </c>
      <c r="J179" s="8" t="s">
        <v>2</v>
      </c>
      <c r="K179" s="8" t="s">
        <v>1472</v>
      </c>
      <c r="L179" s="8">
        <v>1</v>
      </c>
      <c r="M179" s="8">
        <v>1</v>
      </c>
      <c r="N179" s="8" t="s">
        <v>1473</v>
      </c>
      <c r="O179" s="8" t="s">
        <v>446</v>
      </c>
      <c r="P179" s="8" t="s">
        <v>447</v>
      </c>
      <c r="Q179" s="8"/>
      <c r="R179" s="13" t="s">
        <v>1474</v>
      </c>
      <c r="S179" s="15" t="s">
        <v>19</v>
      </c>
      <c r="T179" s="8"/>
      <c r="U179" s="13" t="s">
        <v>19</v>
      </c>
      <c r="V179" s="13" t="s">
        <v>1474</v>
      </c>
      <c r="W179" s="15" t="s">
        <v>1475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1476</v>
      </c>
      <c r="AD179" t="s">
        <v>6</v>
      </c>
      <c r="AE179" t="s">
        <v>313</v>
      </c>
      <c r="AF179" t="s">
        <v>89</v>
      </c>
      <c r="AG179" t="s">
        <v>76</v>
      </c>
      <c r="AH179" t="s">
        <v>19</v>
      </c>
    </row>
    <row r="180" ht="14.25" customHeight="1" spans="1:34">
      <c r="A180" s="7" t="s">
        <v>1477</v>
      </c>
      <c r="B180" s="7" t="s">
        <v>1478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306</v>
      </c>
      <c r="H180" s="8" t="s">
        <v>307</v>
      </c>
      <c r="I180" s="8" t="s">
        <v>80</v>
      </c>
      <c r="J180" s="8" t="s">
        <v>2</v>
      </c>
      <c r="K180" s="8" t="s">
        <v>1479</v>
      </c>
      <c r="L180" s="8">
        <v>1</v>
      </c>
      <c r="M180" s="8">
        <v>1</v>
      </c>
      <c r="N180" s="8" t="s">
        <v>1480</v>
      </c>
      <c r="O180" s="8" t="s">
        <v>446</v>
      </c>
      <c r="P180" s="8" t="s">
        <v>447</v>
      </c>
      <c r="Q180" s="8"/>
      <c r="R180" s="13" t="s">
        <v>1481</v>
      </c>
      <c r="S180" s="15" t="s">
        <v>19</v>
      </c>
      <c r="T180" s="8"/>
      <c r="U180" s="13" t="s">
        <v>19</v>
      </c>
      <c r="V180" s="13" t="s">
        <v>1481</v>
      </c>
      <c r="W180" s="15" t="s">
        <v>1482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1483</v>
      </c>
      <c r="AD180" t="s">
        <v>6</v>
      </c>
      <c r="AE180" t="s">
        <v>991</v>
      </c>
      <c r="AF180" t="s">
        <v>89</v>
      </c>
      <c r="AG180" t="s">
        <v>76</v>
      </c>
      <c r="AH180" t="s">
        <v>19</v>
      </c>
    </row>
    <row r="181" ht="14.25" customHeight="1" spans="1:34">
      <c r="A181" s="7" t="s">
        <v>1484</v>
      </c>
      <c r="B181" s="7" t="s">
        <v>1485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92</v>
      </c>
      <c r="H181" s="8" t="s">
        <v>93</v>
      </c>
      <c r="I181" s="8" t="s">
        <v>80</v>
      </c>
      <c r="J181" s="8" t="s">
        <v>2</v>
      </c>
      <c r="K181" s="8" t="s">
        <v>1486</v>
      </c>
      <c r="L181" s="8">
        <v>1</v>
      </c>
      <c r="M181" s="8">
        <v>2</v>
      </c>
      <c r="N181" s="8" t="s">
        <v>1487</v>
      </c>
      <c r="O181" s="8" t="s">
        <v>561</v>
      </c>
      <c r="P181" s="8" t="s">
        <v>447</v>
      </c>
      <c r="Q181" s="8"/>
      <c r="R181" s="13" t="s">
        <v>1488</v>
      </c>
      <c r="S181" s="15" t="s">
        <v>19</v>
      </c>
      <c r="T181" s="8"/>
      <c r="U181" s="13" t="s">
        <v>19</v>
      </c>
      <c r="V181" s="13" t="s">
        <v>1488</v>
      </c>
      <c r="W181" s="15" t="s">
        <v>1489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1490</v>
      </c>
      <c r="AD181" t="s">
        <v>6</v>
      </c>
      <c r="AE181" t="s">
        <v>331</v>
      </c>
      <c r="AF181" t="s">
        <v>89</v>
      </c>
      <c r="AG181" t="s">
        <v>76</v>
      </c>
      <c r="AH181" t="s">
        <v>19</v>
      </c>
    </row>
    <row r="182" ht="14.25" customHeight="1" spans="1:34">
      <c r="A182" s="7" t="s">
        <v>1491</v>
      </c>
      <c r="B182" s="7" t="s">
        <v>1492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1493</v>
      </c>
      <c r="H182" s="8" t="s">
        <v>1494</v>
      </c>
      <c r="I182" s="8" t="s">
        <v>80</v>
      </c>
      <c r="J182" s="8" t="s">
        <v>2</v>
      </c>
      <c r="K182" s="8" t="s">
        <v>1495</v>
      </c>
      <c r="L182" s="8">
        <v>1</v>
      </c>
      <c r="M182" s="8">
        <v>2</v>
      </c>
      <c r="N182" s="8" t="s">
        <v>228</v>
      </c>
      <c r="O182" s="8" t="s">
        <v>561</v>
      </c>
      <c r="P182" s="8" t="s">
        <v>447</v>
      </c>
      <c r="Q182" s="8"/>
      <c r="R182" s="13" t="s">
        <v>1496</v>
      </c>
      <c r="S182" s="15" t="s">
        <v>19</v>
      </c>
      <c r="T182" s="8"/>
      <c r="U182" s="13" t="s">
        <v>19</v>
      </c>
      <c r="V182" s="13" t="s">
        <v>1496</v>
      </c>
      <c r="W182" s="15" t="s">
        <v>1497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1125</v>
      </c>
      <c r="AD182" t="s">
        <v>6</v>
      </c>
      <c r="AE182" t="s">
        <v>184</v>
      </c>
      <c r="AF182" t="s">
        <v>89</v>
      </c>
      <c r="AG182" t="s">
        <v>76</v>
      </c>
      <c r="AH182" t="s">
        <v>19</v>
      </c>
    </row>
    <row r="183" ht="14.25" customHeight="1" spans="1:34">
      <c r="A183" s="7" t="s">
        <v>1498</v>
      </c>
      <c r="B183" s="7" t="s">
        <v>1499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1500</v>
      </c>
      <c r="H183" s="8" t="s">
        <v>1501</v>
      </c>
      <c r="I183" s="8" t="s">
        <v>80</v>
      </c>
      <c r="J183" s="8" t="s">
        <v>2</v>
      </c>
      <c r="K183" s="8" t="s">
        <v>1502</v>
      </c>
      <c r="L183" s="8">
        <v>1</v>
      </c>
      <c r="M183" s="8">
        <v>3</v>
      </c>
      <c r="N183" s="8" t="s">
        <v>274</v>
      </c>
      <c r="O183" s="8" t="s">
        <v>230</v>
      </c>
      <c r="P183" s="8" t="s">
        <v>447</v>
      </c>
      <c r="Q183" s="8"/>
      <c r="R183" s="13" t="s">
        <v>1503</v>
      </c>
      <c r="S183" s="15" t="s">
        <v>19</v>
      </c>
      <c r="T183" s="8"/>
      <c r="U183" s="13" t="s">
        <v>19</v>
      </c>
      <c r="V183" s="13" t="s">
        <v>1503</v>
      </c>
      <c r="W183" s="15" t="s">
        <v>1504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1505</v>
      </c>
      <c r="AD183" t="s">
        <v>6</v>
      </c>
      <c r="AE183" t="s">
        <v>1506</v>
      </c>
      <c r="AF183" t="s">
        <v>89</v>
      </c>
      <c r="AG183" t="s">
        <v>76</v>
      </c>
      <c r="AH183" t="s">
        <v>1507</v>
      </c>
    </row>
    <row r="184" ht="14.25" customHeight="1" spans="1:34">
      <c r="A184" s="7" t="s">
        <v>1508</v>
      </c>
      <c r="B184" s="7" t="s">
        <v>1509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472</v>
      </c>
      <c r="H184" s="8" t="s">
        <v>473</v>
      </c>
      <c r="I184" s="8" t="s">
        <v>80</v>
      </c>
      <c r="J184" s="8" t="s">
        <v>2</v>
      </c>
      <c r="K184" s="8" t="s">
        <v>1510</v>
      </c>
      <c r="L184" s="8">
        <v>1</v>
      </c>
      <c r="M184" s="8">
        <v>1</v>
      </c>
      <c r="N184" s="8" t="s">
        <v>134</v>
      </c>
      <c r="O184" s="8" t="s">
        <v>446</v>
      </c>
      <c r="P184" s="8" t="s">
        <v>447</v>
      </c>
      <c r="Q184" s="8"/>
      <c r="R184" s="13" t="s">
        <v>1511</v>
      </c>
      <c r="S184" s="15" t="s">
        <v>19</v>
      </c>
      <c r="T184" s="8"/>
      <c r="U184" s="13" t="s">
        <v>19</v>
      </c>
      <c r="V184" s="13" t="s">
        <v>1511</v>
      </c>
      <c r="W184" s="15" t="s">
        <v>1512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958</v>
      </c>
      <c r="AD184" t="s">
        <v>6</v>
      </c>
      <c r="AE184" t="s">
        <v>478</v>
      </c>
      <c r="AF184" t="s">
        <v>89</v>
      </c>
      <c r="AG184" t="s">
        <v>76</v>
      </c>
      <c r="AH184" t="s">
        <v>19</v>
      </c>
    </row>
    <row r="185" ht="14.25" customHeight="1" spans="1:34">
      <c r="A185" s="7" t="s">
        <v>1513</v>
      </c>
      <c r="B185" s="7" t="s">
        <v>1514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306</v>
      </c>
      <c r="H185" s="8" t="s">
        <v>307</v>
      </c>
      <c r="I185" s="8" t="s">
        <v>80</v>
      </c>
      <c r="J185" s="8" t="s">
        <v>2</v>
      </c>
      <c r="K185" s="8" t="s">
        <v>1515</v>
      </c>
      <c r="L185" s="8">
        <v>1</v>
      </c>
      <c r="M185" s="8">
        <v>2</v>
      </c>
      <c r="N185" s="8" t="s">
        <v>145</v>
      </c>
      <c r="O185" s="8" t="s">
        <v>561</v>
      </c>
      <c r="P185" s="8" t="s">
        <v>447</v>
      </c>
      <c r="Q185" s="8"/>
      <c r="R185" s="13" t="s">
        <v>1516</v>
      </c>
      <c r="S185" s="15" t="s">
        <v>19</v>
      </c>
      <c r="T185" s="8"/>
      <c r="U185" s="13" t="s">
        <v>19</v>
      </c>
      <c r="V185" s="13" t="s">
        <v>1516</v>
      </c>
      <c r="W185" s="15" t="s">
        <v>181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1517</v>
      </c>
      <c r="AD185" t="s">
        <v>6</v>
      </c>
      <c r="AE185" t="s">
        <v>1518</v>
      </c>
      <c r="AF185" t="s">
        <v>89</v>
      </c>
      <c r="AG185" t="s">
        <v>76</v>
      </c>
      <c r="AH185" t="s">
        <v>19</v>
      </c>
    </row>
    <row r="186" ht="14.25" customHeight="1" spans="1:34">
      <c r="A186" s="7" t="s">
        <v>1519</v>
      </c>
      <c r="B186" s="7" t="s">
        <v>1520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1521</v>
      </c>
      <c r="H186" s="8" t="s">
        <v>1522</v>
      </c>
      <c r="I186" s="8" t="s">
        <v>80</v>
      </c>
      <c r="J186" s="8" t="s">
        <v>2</v>
      </c>
      <c r="K186" s="8" t="s">
        <v>1523</v>
      </c>
      <c r="L186" s="8">
        <v>1</v>
      </c>
      <c r="M186" s="8">
        <v>2</v>
      </c>
      <c r="N186" s="8" t="s">
        <v>96</v>
      </c>
      <c r="O186" s="8" t="s">
        <v>561</v>
      </c>
      <c r="P186" s="8" t="s">
        <v>447</v>
      </c>
      <c r="Q186" s="8"/>
      <c r="R186" s="13" t="s">
        <v>1524</v>
      </c>
      <c r="S186" s="15" t="s">
        <v>19</v>
      </c>
      <c r="T186" s="8"/>
      <c r="U186" s="13" t="s">
        <v>19</v>
      </c>
      <c r="V186" s="13" t="s">
        <v>1524</v>
      </c>
      <c r="W186" s="15" t="s">
        <v>1525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1526</v>
      </c>
      <c r="AD186" t="s">
        <v>6</v>
      </c>
      <c r="AE186" t="s">
        <v>233</v>
      </c>
      <c r="AF186" t="s">
        <v>89</v>
      </c>
      <c r="AG186" t="s">
        <v>76</v>
      </c>
      <c r="AH186" t="s">
        <v>19</v>
      </c>
    </row>
    <row r="187" ht="14.25" customHeight="1" spans="1:34">
      <c r="A187" s="7" t="s">
        <v>1527</v>
      </c>
      <c r="B187" s="7" t="s">
        <v>1528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472</v>
      </c>
      <c r="H187" s="8" t="s">
        <v>473</v>
      </c>
      <c r="I187" s="8" t="s">
        <v>80</v>
      </c>
      <c r="J187" s="8" t="s">
        <v>2</v>
      </c>
      <c r="K187" s="8" t="s">
        <v>1529</v>
      </c>
      <c r="L187" s="8">
        <v>1</v>
      </c>
      <c r="M187" s="8">
        <v>1</v>
      </c>
      <c r="N187" s="8" t="s">
        <v>209</v>
      </c>
      <c r="O187" s="8" t="s">
        <v>446</v>
      </c>
      <c r="P187" s="8" t="s">
        <v>447</v>
      </c>
      <c r="Q187" s="8"/>
      <c r="R187" s="13" t="s">
        <v>1530</v>
      </c>
      <c r="S187" s="15" t="s">
        <v>19</v>
      </c>
      <c r="T187" s="8"/>
      <c r="U187" s="13" t="s">
        <v>19</v>
      </c>
      <c r="V187" s="13" t="s">
        <v>1530</v>
      </c>
      <c r="W187" s="15" t="s">
        <v>1046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1531</v>
      </c>
      <c r="AD187" t="s">
        <v>6</v>
      </c>
      <c r="AE187" t="s">
        <v>478</v>
      </c>
      <c r="AF187" t="s">
        <v>89</v>
      </c>
      <c r="AG187" t="s">
        <v>76</v>
      </c>
      <c r="AH187" t="s">
        <v>19</v>
      </c>
    </row>
    <row r="188" ht="14.25" customHeight="1" spans="1:34">
      <c r="A188" s="7" t="s">
        <v>1532</v>
      </c>
      <c r="B188" s="7" t="s">
        <v>1533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1534</v>
      </c>
      <c r="H188" s="8" t="s">
        <v>1535</v>
      </c>
      <c r="I188" s="8" t="s">
        <v>80</v>
      </c>
      <c r="J188" s="8" t="s">
        <v>2</v>
      </c>
      <c r="K188" s="8" t="s">
        <v>1536</v>
      </c>
      <c r="L188" s="8">
        <v>1</v>
      </c>
      <c r="M188" s="8">
        <v>1</v>
      </c>
      <c r="N188" s="8" t="s">
        <v>274</v>
      </c>
      <c r="O188" s="8" t="s">
        <v>446</v>
      </c>
      <c r="P188" s="8" t="s">
        <v>447</v>
      </c>
      <c r="Q188" s="8"/>
      <c r="R188" s="13" t="s">
        <v>1537</v>
      </c>
      <c r="S188" s="15" t="s">
        <v>19</v>
      </c>
      <c r="T188" s="8"/>
      <c r="U188" s="13" t="s">
        <v>19</v>
      </c>
      <c r="V188" s="13" t="s">
        <v>1537</v>
      </c>
      <c r="W188" s="15" t="s">
        <v>1538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1539</v>
      </c>
      <c r="AD188" t="s">
        <v>6</v>
      </c>
      <c r="AE188" t="s">
        <v>1540</v>
      </c>
      <c r="AF188" t="s">
        <v>89</v>
      </c>
      <c r="AG188" t="s">
        <v>76</v>
      </c>
      <c r="AH188" t="s">
        <v>19</v>
      </c>
    </row>
    <row r="189" ht="14.25" customHeight="1" spans="1:34">
      <c r="A189" s="7" t="s">
        <v>1541</v>
      </c>
      <c r="B189" s="7" t="s">
        <v>1542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1543</v>
      </c>
      <c r="H189" s="8" t="s">
        <v>1544</v>
      </c>
      <c r="I189" s="8" t="s">
        <v>80</v>
      </c>
      <c r="J189" s="8" t="s">
        <v>2</v>
      </c>
      <c r="K189" s="8" t="s">
        <v>1545</v>
      </c>
      <c r="L189" s="8">
        <v>2</v>
      </c>
      <c r="M189" s="8">
        <v>1</v>
      </c>
      <c r="N189" s="8" t="s">
        <v>561</v>
      </c>
      <c r="O189" s="8" t="s">
        <v>446</v>
      </c>
      <c r="P189" s="8" t="s">
        <v>447</v>
      </c>
      <c r="Q189" s="8"/>
      <c r="R189" s="13" t="s">
        <v>1546</v>
      </c>
      <c r="S189" s="15" t="s">
        <v>19</v>
      </c>
      <c r="T189" s="8"/>
      <c r="U189" s="13" t="s">
        <v>19</v>
      </c>
      <c r="V189" s="13" t="s">
        <v>1546</v>
      </c>
      <c r="W189" s="15" t="s">
        <v>1250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1547</v>
      </c>
      <c r="AD189" t="s">
        <v>6</v>
      </c>
      <c r="AE189" t="s">
        <v>1393</v>
      </c>
      <c r="AF189" t="s">
        <v>89</v>
      </c>
      <c r="AG189" t="s">
        <v>76</v>
      </c>
      <c r="AH189" t="s">
        <v>19</v>
      </c>
    </row>
    <row r="190" ht="14.25" customHeight="1" spans="1:34">
      <c r="A190" s="7" t="s">
        <v>1548</v>
      </c>
      <c r="B190" s="7" t="s">
        <v>1549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306</v>
      </c>
      <c r="H190" s="8" t="s">
        <v>307</v>
      </c>
      <c r="I190" s="8" t="s">
        <v>80</v>
      </c>
      <c r="J190" s="8" t="s">
        <v>2</v>
      </c>
      <c r="K190" s="8" t="s">
        <v>1550</v>
      </c>
      <c r="L190" s="8">
        <v>1</v>
      </c>
      <c r="M190" s="8">
        <v>1</v>
      </c>
      <c r="N190" s="8" t="s">
        <v>84</v>
      </c>
      <c r="O190" s="8" t="s">
        <v>446</v>
      </c>
      <c r="P190" s="8" t="s">
        <v>447</v>
      </c>
      <c r="Q190" s="8"/>
      <c r="R190" s="13" t="s">
        <v>1551</v>
      </c>
      <c r="S190" s="15" t="s">
        <v>19</v>
      </c>
      <c r="T190" s="8"/>
      <c r="U190" s="13" t="s">
        <v>19</v>
      </c>
      <c r="V190" s="13" t="s">
        <v>1551</v>
      </c>
      <c r="W190" s="15" t="s">
        <v>1552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1553</v>
      </c>
      <c r="AD190" t="s">
        <v>6</v>
      </c>
      <c r="AE190" t="s">
        <v>1518</v>
      </c>
      <c r="AF190" t="s">
        <v>89</v>
      </c>
      <c r="AG190" t="s">
        <v>76</v>
      </c>
      <c r="AH190" t="s">
        <v>19</v>
      </c>
    </row>
    <row r="191" ht="14.25" customHeight="1" spans="1:34">
      <c r="A191" s="7" t="s">
        <v>1554</v>
      </c>
      <c r="B191" s="7" t="s">
        <v>1555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306</v>
      </c>
      <c r="H191" s="8" t="s">
        <v>307</v>
      </c>
      <c r="I191" s="8" t="s">
        <v>80</v>
      </c>
      <c r="J191" s="8" t="s">
        <v>2</v>
      </c>
      <c r="K191" s="8" t="s">
        <v>1556</v>
      </c>
      <c r="L191" s="8">
        <v>1</v>
      </c>
      <c r="M191" s="8">
        <v>1</v>
      </c>
      <c r="N191" s="8" t="s">
        <v>1557</v>
      </c>
      <c r="O191" s="8" t="s">
        <v>446</v>
      </c>
      <c r="P191" s="8" t="s">
        <v>447</v>
      </c>
      <c r="Q191" s="8"/>
      <c r="R191" s="13" t="s">
        <v>1558</v>
      </c>
      <c r="S191" s="15" t="s">
        <v>19</v>
      </c>
      <c r="T191" s="8"/>
      <c r="U191" s="13" t="s">
        <v>19</v>
      </c>
      <c r="V191" s="13" t="s">
        <v>1558</v>
      </c>
      <c r="W191" s="15" t="s">
        <v>1559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1560</v>
      </c>
      <c r="AD191" t="s">
        <v>6</v>
      </c>
      <c r="AE191" t="s">
        <v>1561</v>
      </c>
      <c r="AF191" t="s">
        <v>89</v>
      </c>
      <c r="AG191" t="s">
        <v>76</v>
      </c>
      <c r="AH191" t="s">
        <v>19</v>
      </c>
    </row>
    <row r="192" ht="14.25" customHeight="1" spans="1:34">
      <c r="A192" s="7" t="s">
        <v>1562</v>
      </c>
      <c r="B192" s="7" t="s">
        <v>1563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1564</v>
      </c>
      <c r="H192" s="8" t="s">
        <v>1565</v>
      </c>
      <c r="I192" s="8" t="s">
        <v>80</v>
      </c>
      <c r="J192" s="8" t="s">
        <v>2</v>
      </c>
      <c r="K192" s="8" t="s">
        <v>1566</v>
      </c>
      <c r="L192" s="8">
        <v>1</v>
      </c>
      <c r="M192" s="8">
        <v>1</v>
      </c>
      <c r="N192" s="8" t="s">
        <v>500</v>
      </c>
      <c r="O192" s="8" t="s">
        <v>446</v>
      </c>
      <c r="P192" s="8" t="s">
        <v>447</v>
      </c>
      <c r="Q192" s="8"/>
      <c r="R192" s="13" t="s">
        <v>1567</v>
      </c>
      <c r="S192" s="15" t="s">
        <v>19</v>
      </c>
      <c r="T192" s="8"/>
      <c r="U192" s="13" t="s">
        <v>19</v>
      </c>
      <c r="V192" s="13" t="s">
        <v>1567</v>
      </c>
      <c r="W192" s="15" t="s">
        <v>1568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1569</v>
      </c>
      <c r="AD192" t="s">
        <v>6</v>
      </c>
      <c r="AE192" t="s">
        <v>1570</v>
      </c>
      <c r="AF192" t="s">
        <v>89</v>
      </c>
      <c r="AG192" t="s">
        <v>76</v>
      </c>
      <c r="AH192" t="s">
        <v>19</v>
      </c>
    </row>
    <row r="193" ht="14.25" customHeight="1" spans="1:34">
      <c r="A193" s="7" t="s">
        <v>1571</v>
      </c>
      <c r="B193" s="7" t="s">
        <v>1572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1573</v>
      </c>
      <c r="H193" s="8" t="s">
        <v>1574</v>
      </c>
      <c r="I193" s="8" t="s">
        <v>80</v>
      </c>
      <c r="J193" s="8" t="s">
        <v>2</v>
      </c>
      <c r="K193" s="8" t="s">
        <v>1575</v>
      </c>
      <c r="L193" s="8">
        <v>1</v>
      </c>
      <c r="M193" s="8">
        <v>2</v>
      </c>
      <c r="N193" s="8" t="s">
        <v>274</v>
      </c>
      <c r="O193" s="8" t="s">
        <v>561</v>
      </c>
      <c r="P193" s="8" t="s">
        <v>447</v>
      </c>
      <c r="Q193" s="8"/>
      <c r="R193" s="13" t="s">
        <v>1576</v>
      </c>
      <c r="S193" s="15" t="s">
        <v>19</v>
      </c>
      <c r="T193" s="8"/>
      <c r="U193" s="13" t="s">
        <v>19</v>
      </c>
      <c r="V193" s="13" t="s">
        <v>1576</v>
      </c>
      <c r="W193" s="15" t="s">
        <v>1577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1578</v>
      </c>
      <c r="AD193" t="s">
        <v>6</v>
      </c>
      <c r="AE193" t="s">
        <v>1579</v>
      </c>
      <c r="AF193" t="s">
        <v>89</v>
      </c>
      <c r="AG193" t="s">
        <v>76</v>
      </c>
      <c r="AH193" t="s">
        <v>19</v>
      </c>
    </row>
    <row r="194" ht="14.25" customHeight="1" spans="1:34">
      <c r="A194" s="7" t="s">
        <v>1580</v>
      </c>
      <c r="B194" s="7" t="s">
        <v>1581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1260</v>
      </c>
      <c r="H194" s="8" t="s">
        <v>1261</v>
      </c>
      <c r="I194" s="8" t="s">
        <v>80</v>
      </c>
      <c r="J194" s="8" t="s">
        <v>2</v>
      </c>
      <c r="K194" s="8" t="s">
        <v>1582</v>
      </c>
      <c r="L194" s="8">
        <v>1</v>
      </c>
      <c r="M194" s="8">
        <v>1</v>
      </c>
      <c r="N194" s="8" t="s">
        <v>274</v>
      </c>
      <c r="O194" s="8" t="s">
        <v>446</v>
      </c>
      <c r="P194" s="8" t="s">
        <v>447</v>
      </c>
      <c r="Q194" s="8"/>
      <c r="R194" s="13" t="s">
        <v>1583</v>
      </c>
      <c r="S194" s="15" t="s">
        <v>19</v>
      </c>
      <c r="T194" s="8"/>
      <c r="U194" s="13" t="s">
        <v>19</v>
      </c>
      <c r="V194" s="13" t="s">
        <v>1583</v>
      </c>
      <c r="W194" s="15" t="s">
        <v>1584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1585</v>
      </c>
      <c r="AD194" t="s">
        <v>6</v>
      </c>
      <c r="AE194" t="s">
        <v>1586</v>
      </c>
      <c r="AF194" t="s">
        <v>89</v>
      </c>
      <c r="AG194" t="s">
        <v>76</v>
      </c>
      <c r="AH194" t="s">
        <v>19</v>
      </c>
    </row>
    <row r="195" ht="14.25" customHeight="1" spans="1:34">
      <c r="A195" s="7" t="s">
        <v>1587</v>
      </c>
      <c r="B195" s="7" t="s">
        <v>1588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1589</v>
      </c>
      <c r="H195" s="8" t="s">
        <v>1590</v>
      </c>
      <c r="I195" s="8" t="s">
        <v>80</v>
      </c>
      <c r="J195" s="8" t="s">
        <v>2</v>
      </c>
      <c r="K195" s="8" t="s">
        <v>1591</v>
      </c>
      <c r="L195" s="8">
        <v>1</v>
      </c>
      <c r="M195" s="8">
        <v>4</v>
      </c>
      <c r="N195" s="8" t="s">
        <v>96</v>
      </c>
      <c r="O195" s="8" t="s">
        <v>229</v>
      </c>
      <c r="P195" s="8" t="s">
        <v>447</v>
      </c>
      <c r="Q195" s="8"/>
      <c r="R195" s="13" t="s">
        <v>1592</v>
      </c>
      <c r="S195" s="15" t="s">
        <v>19</v>
      </c>
      <c r="T195" s="8"/>
      <c r="U195" s="13" t="s">
        <v>19</v>
      </c>
      <c r="V195" s="13" t="s">
        <v>1592</v>
      </c>
      <c r="W195" s="15" t="s">
        <v>1593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1594</v>
      </c>
      <c r="AD195" t="s">
        <v>6</v>
      </c>
      <c r="AE195" t="s">
        <v>359</v>
      </c>
      <c r="AF195" t="s">
        <v>89</v>
      </c>
      <c r="AG195" t="s">
        <v>76</v>
      </c>
      <c r="AH195" t="s">
        <v>19</v>
      </c>
    </row>
    <row r="196" ht="14.25" customHeight="1" spans="1:34">
      <c r="A196" s="7" t="s">
        <v>1595</v>
      </c>
      <c r="B196" s="7" t="s">
        <v>1596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1589</v>
      </c>
      <c r="H196" s="8" t="s">
        <v>1590</v>
      </c>
      <c r="I196" s="8" t="s">
        <v>80</v>
      </c>
      <c r="J196" s="8" t="s">
        <v>2</v>
      </c>
      <c r="K196" s="8" t="s">
        <v>1597</v>
      </c>
      <c r="L196" s="8">
        <v>1</v>
      </c>
      <c r="M196" s="8">
        <v>4</v>
      </c>
      <c r="N196" s="8" t="s">
        <v>96</v>
      </c>
      <c r="O196" s="8" t="s">
        <v>229</v>
      </c>
      <c r="P196" s="8" t="s">
        <v>447</v>
      </c>
      <c r="Q196" s="8"/>
      <c r="R196" s="13" t="s">
        <v>1592</v>
      </c>
      <c r="S196" s="15" t="s">
        <v>19</v>
      </c>
      <c r="T196" s="8"/>
      <c r="U196" s="13" t="s">
        <v>19</v>
      </c>
      <c r="V196" s="13" t="s">
        <v>1592</v>
      </c>
      <c r="W196" s="15" t="s">
        <v>1593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1594</v>
      </c>
      <c r="AD196" t="s">
        <v>6</v>
      </c>
      <c r="AE196" t="s">
        <v>359</v>
      </c>
      <c r="AF196" t="s">
        <v>89</v>
      </c>
      <c r="AG196" t="s">
        <v>76</v>
      </c>
      <c r="AH196" t="s">
        <v>19</v>
      </c>
    </row>
    <row r="197" ht="14.25" customHeight="1" spans="1:34">
      <c r="A197" s="7" t="s">
        <v>1598</v>
      </c>
      <c r="B197" s="7" t="s">
        <v>1599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1285</v>
      </c>
      <c r="H197" s="8" t="s">
        <v>1286</v>
      </c>
      <c r="I197" s="8" t="s">
        <v>80</v>
      </c>
      <c r="J197" s="8" t="s">
        <v>2</v>
      </c>
      <c r="K197" s="8" t="s">
        <v>1600</v>
      </c>
      <c r="L197" s="8">
        <v>1</v>
      </c>
      <c r="M197" s="8">
        <v>3</v>
      </c>
      <c r="N197" s="8" t="s">
        <v>274</v>
      </c>
      <c r="O197" s="8" t="s">
        <v>230</v>
      </c>
      <c r="P197" s="8" t="s">
        <v>447</v>
      </c>
      <c r="Q197" s="8"/>
      <c r="R197" s="13" t="s">
        <v>1601</v>
      </c>
      <c r="S197" s="15" t="s">
        <v>19</v>
      </c>
      <c r="T197" s="8"/>
      <c r="U197" s="13" t="s">
        <v>19</v>
      </c>
      <c r="V197" s="13" t="s">
        <v>1601</v>
      </c>
      <c r="W197" s="15" t="s">
        <v>1602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1603</v>
      </c>
      <c r="AD197" t="s">
        <v>6</v>
      </c>
      <c r="AE197" t="s">
        <v>1291</v>
      </c>
      <c r="AF197" t="s">
        <v>89</v>
      </c>
      <c r="AG197" t="s">
        <v>76</v>
      </c>
      <c r="AH197" t="s">
        <v>19</v>
      </c>
    </row>
    <row r="198" ht="14.25" customHeight="1" spans="1:34">
      <c r="A198" s="7" t="s">
        <v>1604</v>
      </c>
      <c r="B198" s="7" t="s">
        <v>1605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1606</v>
      </c>
      <c r="H198" s="8" t="s">
        <v>1607</v>
      </c>
      <c r="I198" s="8" t="s">
        <v>80</v>
      </c>
      <c r="J198" s="8" t="s">
        <v>2</v>
      </c>
      <c r="K198" s="8" t="s">
        <v>1608</v>
      </c>
      <c r="L198" s="8">
        <v>1</v>
      </c>
      <c r="M198" s="8">
        <v>4</v>
      </c>
      <c r="N198" s="8" t="s">
        <v>274</v>
      </c>
      <c r="O198" s="8" t="s">
        <v>229</v>
      </c>
      <c r="P198" s="8" t="s">
        <v>447</v>
      </c>
      <c r="Q198" s="8"/>
      <c r="R198" s="13" t="s">
        <v>1609</v>
      </c>
      <c r="S198" s="15" t="s">
        <v>19</v>
      </c>
      <c r="T198" s="8"/>
      <c r="U198" s="13" t="s">
        <v>19</v>
      </c>
      <c r="V198" s="13" t="s">
        <v>1609</v>
      </c>
      <c r="W198" s="15" t="s">
        <v>527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1610</v>
      </c>
      <c r="AD198" t="s">
        <v>6</v>
      </c>
      <c r="AE198" t="s">
        <v>478</v>
      </c>
      <c r="AF198" t="s">
        <v>89</v>
      </c>
      <c r="AG198" t="s">
        <v>76</v>
      </c>
      <c r="AH198" t="s">
        <v>19</v>
      </c>
    </row>
    <row r="199" ht="14.25" customHeight="1" spans="1:34">
      <c r="A199" s="7" t="s">
        <v>1611</v>
      </c>
      <c r="B199" s="7" t="s">
        <v>1612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1285</v>
      </c>
      <c r="H199" s="8" t="s">
        <v>1286</v>
      </c>
      <c r="I199" s="8" t="s">
        <v>80</v>
      </c>
      <c r="J199" s="8" t="s">
        <v>2</v>
      </c>
      <c r="K199" s="8" t="s">
        <v>1613</v>
      </c>
      <c r="L199" s="8">
        <v>1</v>
      </c>
      <c r="M199" s="8">
        <v>3</v>
      </c>
      <c r="N199" s="8" t="s">
        <v>274</v>
      </c>
      <c r="O199" s="8" t="s">
        <v>230</v>
      </c>
      <c r="P199" s="8" t="s">
        <v>447</v>
      </c>
      <c r="Q199" s="8"/>
      <c r="R199" s="13" t="s">
        <v>1614</v>
      </c>
      <c r="S199" s="15" t="s">
        <v>19</v>
      </c>
      <c r="T199" s="8"/>
      <c r="U199" s="13" t="s">
        <v>19</v>
      </c>
      <c r="V199" s="13" t="s">
        <v>1614</v>
      </c>
      <c r="W199" s="15" t="s">
        <v>1251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1603</v>
      </c>
      <c r="AD199" t="s">
        <v>6</v>
      </c>
      <c r="AE199" t="s">
        <v>770</v>
      </c>
      <c r="AF199" t="s">
        <v>89</v>
      </c>
      <c r="AG199" t="s">
        <v>76</v>
      </c>
      <c r="AH199" t="s">
        <v>19</v>
      </c>
    </row>
    <row r="200" ht="14.25" customHeight="1" spans="1:34">
      <c r="A200" s="7" t="s">
        <v>1615</v>
      </c>
      <c r="B200" s="7" t="s">
        <v>1616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1617</v>
      </c>
      <c r="H200" s="8" t="s">
        <v>1618</v>
      </c>
      <c r="I200" s="8" t="s">
        <v>80</v>
      </c>
      <c r="J200" s="8" t="s">
        <v>2</v>
      </c>
      <c r="K200" s="8" t="s">
        <v>1619</v>
      </c>
      <c r="L200" s="8">
        <v>1</v>
      </c>
      <c r="M200" s="8">
        <v>2</v>
      </c>
      <c r="N200" s="8" t="s">
        <v>229</v>
      </c>
      <c r="O200" s="8" t="s">
        <v>561</v>
      </c>
      <c r="P200" s="8" t="s">
        <v>447</v>
      </c>
      <c r="Q200" s="8"/>
      <c r="R200" s="13" t="s">
        <v>1620</v>
      </c>
      <c r="S200" s="15" t="s">
        <v>19</v>
      </c>
      <c r="T200" s="8"/>
      <c r="U200" s="13" t="s">
        <v>19</v>
      </c>
      <c r="V200" s="13" t="s">
        <v>1620</v>
      </c>
      <c r="W200" s="15" t="s">
        <v>1621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1622</v>
      </c>
      <c r="AD200" t="s">
        <v>6</v>
      </c>
      <c r="AE200" t="s">
        <v>1623</v>
      </c>
      <c r="AF200" t="s">
        <v>89</v>
      </c>
      <c r="AG200" t="s">
        <v>76</v>
      </c>
      <c r="AH200" t="s">
        <v>19</v>
      </c>
    </row>
    <row r="201" ht="14.25" customHeight="1" spans="1:34">
      <c r="A201" s="7" t="s">
        <v>1624</v>
      </c>
      <c r="B201" s="7" t="s">
        <v>1625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1626</v>
      </c>
      <c r="H201" s="8" t="s">
        <v>1627</v>
      </c>
      <c r="I201" s="8" t="s">
        <v>80</v>
      </c>
      <c r="J201" s="8" t="s">
        <v>2</v>
      </c>
      <c r="K201" s="8" t="s">
        <v>1628</v>
      </c>
      <c r="L201" s="8">
        <v>1</v>
      </c>
      <c r="M201" s="8">
        <v>1</v>
      </c>
      <c r="N201" s="8" t="s">
        <v>561</v>
      </c>
      <c r="O201" s="8" t="s">
        <v>446</v>
      </c>
      <c r="P201" s="8" t="s">
        <v>447</v>
      </c>
      <c r="Q201" s="8"/>
      <c r="R201" s="13" t="s">
        <v>1629</v>
      </c>
      <c r="S201" s="15" t="s">
        <v>19</v>
      </c>
      <c r="T201" s="8"/>
      <c r="U201" s="13" t="s">
        <v>19</v>
      </c>
      <c r="V201" s="13" t="s">
        <v>1629</v>
      </c>
      <c r="W201" s="15" t="s">
        <v>1630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1631</v>
      </c>
      <c r="AD201" t="s">
        <v>6</v>
      </c>
      <c r="AE201" t="s">
        <v>1632</v>
      </c>
      <c r="AF201" t="s">
        <v>89</v>
      </c>
      <c r="AG201" t="s">
        <v>76</v>
      </c>
      <c r="AH201" t="s">
        <v>19</v>
      </c>
    </row>
    <row r="202" ht="14.25" customHeight="1" spans="1:34">
      <c r="A202" s="7" t="s">
        <v>1633</v>
      </c>
      <c r="B202" s="7" t="s">
        <v>1634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1635</v>
      </c>
      <c r="H202" s="8" t="s">
        <v>1636</v>
      </c>
      <c r="I202" s="8" t="s">
        <v>80</v>
      </c>
      <c r="J202" s="8" t="s">
        <v>2</v>
      </c>
      <c r="K202" s="8" t="s">
        <v>1637</v>
      </c>
      <c r="L202" s="8">
        <v>1</v>
      </c>
      <c r="M202" s="8">
        <v>1</v>
      </c>
      <c r="N202" s="8" t="s">
        <v>446</v>
      </c>
      <c r="O202" s="8" t="s">
        <v>446</v>
      </c>
      <c r="P202" s="8" t="s">
        <v>447</v>
      </c>
      <c r="Q202" s="8"/>
      <c r="R202" s="13" t="s">
        <v>909</v>
      </c>
      <c r="S202" s="15" t="s">
        <v>19</v>
      </c>
      <c r="T202" s="8"/>
      <c r="U202" s="13" t="s">
        <v>19</v>
      </c>
      <c r="V202" s="13" t="s">
        <v>909</v>
      </c>
      <c r="W202" s="15" t="s">
        <v>1638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1639</v>
      </c>
      <c r="AD202" t="s">
        <v>6</v>
      </c>
      <c r="AE202" t="s">
        <v>1640</v>
      </c>
      <c r="AF202" t="s">
        <v>89</v>
      </c>
      <c r="AG202" t="s">
        <v>76</v>
      </c>
      <c r="AH202" t="s">
        <v>19</v>
      </c>
    </row>
    <row r="203" ht="14.25" customHeight="1" spans="1:34">
      <c r="A203" s="7" t="s">
        <v>1641</v>
      </c>
      <c r="B203" s="7" t="s">
        <v>1642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1635</v>
      </c>
      <c r="H203" s="8" t="s">
        <v>1636</v>
      </c>
      <c r="I203" s="8" t="s">
        <v>80</v>
      </c>
      <c r="J203" s="8" t="s">
        <v>2</v>
      </c>
      <c r="K203" s="8" t="s">
        <v>1643</v>
      </c>
      <c r="L203" s="8">
        <v>1</v>
      </c>
      <c r="M203" s="8">
        <v>1</v>
      </c>
      <c r="N203" s="8" t="s">
        <v>446</v>
      </c>
      <c r="O203" s="8" t="s">
        <v>446</v>
      </c>
      <c r="P203" s="8" t="s">
        <v>447</v>
      </c>
      <c r="Q203" s="8"/>
      <c r="R203" s="13" t="s">
        <v>909</v>
      </c>
      <c r="S203" s="15" t="s">
        <v>19</v>
      </c>
      <c r="T203" s="8"/>
      <c r="U203" s="13" t="s">
        <v>19</v>
      </c>
      <c r="V203" s="13" t="s">
        <v>909</v>
      </c>
      <c r="W203" s="15" t="s">
        <v>1638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1639</v>
      </c>
      <c r="AD203" t="s">
        <v>6</v>
      </c>
      <c r="AE203" t="s">
        <v>1640</v>
      </c>
      <c r="AF203" t="s">
        <v>89</v>
      </c>
      <c r="AG203" t="s">
        <v>76</v>
      </c>
      <c r="AH203" t="s">
        <v>19</v>
      </c>
    </row>
    <row r="204" ht="14.25" customHeight="1" spans="1:34">
      <c r="A204" s="7" t="s">
        <v>1644</v>
      </c>
      <c r="B204" s="7" t="s">
        <v>1645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1646</v>
      </c>
      <c r="H204" s="8" t="s">
        <v>1647</v>
      </c>
      <c r="I204" s="8" t="s">
        <v>80</v>
      </c>
      <c r="J204" s="8" t="s">
        <v>2</v>
      </c>
      <c r="K204" s="8" t="s">
        <v>1648</v>
      </c>
      <c r="L204" s="8">
        <v>1</v>
      </c>
      <c r="M204" s="8">
        <v>1</v>
      </c>
      <c r="N204" s="8" t="s">
        <v>446</v>
      </c>
      <c r="O204" s="8" t="s">
        <v>446</v>
      </c>
      <c r="P204" s="8" t="s">
        <v>447</v>
      </c>
      <c r="Q204" s="8"/>
      <c r="R204" s="13" t="s">
        <v>1649</v>
      </c>
      <c r="S204" s="15" t="s">
        <v>19</v>
      </c>
      <c r="T204" s="8"/>
      <c r="U204" s="13" t="s">
        <v>19</v>
      </c>
      <c r="V204" s="13" t="s">
        <v>1649</v>
      </c>
      <c r="W204" s="15" t="s">
        <v>495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827</v>
      </c>
      <c r="AD204" t="s">
        <v>6</v>
      </c>
      <c r="AE204" t="s">
        <v>128</v>
      </c>
      <c r="AF204" t="s">
        <v>89</v>
      </c>
      <c r="AG204" t="s">
        <v>76</v>
      </c>
      <c r="AH204" t="s">
        <v>19</v>
      </c>
    </row>
    <row r="205" ht="14.25" customHeight="1" spans="1:34">
      <c r="A205" s="7" t="s">
        <v>1650</v>
      </c>
      <c r="B205" s="7" t="s">
        <v>1651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1348</v>
      </c>
      <c r="H205" s="8" t="s">
        <v>1349</v>
      </c>
      <c r="I205" s="8" t="s">
        <v>80</v>
      </c>
      <c r="J205" s="8" t="s">
        <v>2</v>
      </c>
      <c r="K205" s="8" t="s">
        <v>1652</v>
      </c>
      <c r="L205" s="8">
        <v>2</v>
      </c>
      <c r="M205" s="8">
        <v>1</v>
      </c>
      <c r="N205" s="8" t="s">
        <v>446</v>
      </c>
      <c r="O205" s="8" t="s">
        <v>446</v>
      </c>
      <c r="P205" s="8" t="s">
        <v>447</v>
      </c>
      <c r="Q205" s="8"/>
      <c r="R205" s="13" t="s">
        <v>1653</v>
      </c>
      <c r="S205" s="15" t="s">
        <v>19</v>
      </c>
      <c r="T205" s="8"/>
      <c r="U205" s="13" t="s">
        <v>19</v>
      </c>
      <c r="V205" s="13" t="s">
        <v>1653</v>
      </c>
      <c r="W205" s="15" t="s">
        <v>1654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1655</v>
      </c>
      <c r="AD205" t="s">
        <v>6</v>
      </c>
      <c r="AE205" t="s">
        <v>1353</v>
      </c>
      <c r="AF205" t="s">
        <v>89</v>
      </c>
      <c r="AG205" t="s">
        <v>76</v>
      </c>
      <c r="AH205" t="s">
        <v>19</v>
      </c>
    </row>
    <row r="206" ht="14.25" customHeight="1" spans="1:34">
      <c r="A206" s="7" t="s">
        <v>1656</v>
      </c>
      <c r="B206" s="7" t="s">
        <v>1657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1658</v>
      </c>
      <c r="H206" s="8" t="s">
        <v>1659</v>
      </c>
      <c r="I206" s="8" t="s">
        <v>80</v>
      </c>
      <c r="J206" s="8" t="s">
        <v>2</v>
      </c>
      <c r="K206" s="8" t="s">
        <v>1660</v>
      </c>
      <c r="L206" s="8">
        <v>1</v>
      </c>
      <c r="M206" s="8">
        <v>1</v>
      </c>
      <c r="N206" s="8" t="s">
        <v>446</v>
      </c>
      <c r="O206" s="8" t="s">
        <v>900</v>
      </c>
      <c r="P206" s="8" t="s">
        <v>1397</v>
      </c>
      <c r="Q206" s="8"/>
      <c r="R206" s="13" t="s">
        <v>1631</v>
      </c>
      <c r="S206" s="15" t="s">
        <v>1631</v>
      </c>
      <c r="T206" s="8" t="s">
        <v>1661</v>
      </c>
      <c r="U206" s="13" t="s">
        <v>19</v>
      </c>
      <c r="V206" s="13" t="s">
        <v>19</v>
      </c>
      <c r="W206" s="15" t="s">
        <v>19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19</v>
      </c>
      <c r="AD206" t="s">
        <v>6</v>
      </c>
      <c r="AE206" t="s">
        <v>1393</v>
      </c>
      <c r="AF206" t="s">
        <v>89</v>
      </c>
      <c r="AG206" t="s">
        <v>76</v>
      </c>
      <c r="AH206" t="s">
        <v>19</v>
      </c>
    </row>
    <row r="207" ht="14.25" customHeight="1" spans="1:34">
      <c r="A207" s="7" t="s">
        <v>1662</v>
      </c>
      <c r="B207" s="7" t="s">
        <v>1663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1664</v>
      </c>
      <c r="H207" s="8" t="s">
        <v>1665</v>
      </c>
      <c r="I207" s="8" t="s">
        <v>80</v>
      </c>
      <c r="J207" s="8" t="s">
        <v>2</v>
      </c>
      <c r="K207" s="8" t="s">
        <v>1666</v>
      </c>
      <c r="L207" s="8">
        <v>3</v>
      </c>
      <c r="M207" s="8">
        <v>2</v>
      </c>
      <c r="N207" s="8" t="s">
        <v>447</v>
      </c>
      <c r="O207" s="8" t="s">
        <v>249</v>
      </c>
      <c r="P207" s="8" t="s">
        <v>432</v>
      </c>
      <c r="Q207" s="8"/>
      <c r="R207" s="13" t="s">
        <v>1667</v>
      </c>
      <c r="S207" s="15" t="s">
        <v>1667</v>
      </c>
      <c r="T207" s="8" t="s">
        <v>1668</v>
      </c>
      <c r="U207" s="13" t="s">
        <v>19</v>
      </c>
      <c r="V207" s="13" t="s">
        <v>19</v>
      </c>
      <c r="W207" s="15" t="s">
        <v>19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19</v>
      </c>
      <c r="AD207" t="s">
        <v>6</v>
      </c>
      <c r="AE207" t="s">
        <v>1669</v>
      </c>
      <c r="AF207" t="s">
        <v>89</v>
      </c>
      <c r="AG207" t="s">
        <v>76</v>
      </c>
      <c r="AH207" t="s">
        <v>19</v>
      </c>
    </row>
    <row r="208" ht="14.25" customHeight="1" spans="1:34">
      <c r="A208" s="7" t="s">
        <v>1670</v>
      </c>
      <c r="B208" s="7" t="s">
        <v>1671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1672</v>
      </c>
      <c r="H208" s="8" t="s">
        <v>1673</v>
      </c>
      <c r="I208" s="8" t="s">
        <v>80</v>
      </c>
      <c r="J208" s="8" t="s">
        <v>2</v>
      </c>
      <c r="K208" s="8" t="s">
        <v>1674</v>
      </c>
      <c r="L208" s="8">
        <v>1</v>
      </c>
      <c r="M208" s="8">
        <v>3</v>
      </c>
      <c r="N208" s="8" t="s">
        <v>446</v>
      </c>
      <c r="O208" s="8" t="s">
        <v>1367</v>
      </c>
      <c r="P208" s="8" t="s">
        <v>1675</v>
      </c>
      <c r="Q208" s="8"/>
      <c r="R208" s="13" t="s">
        <v>1676</v>
      </c>
      <c r="S208" s="15" t="s">
        <v>1676</v>
      </c>
      <c r="T208" s="8" t="s">
        <v>1677</v>
      </c>
      <c r="U208" s="13" t="s">
        <v>19</v>
      </c>
      <c r="V208" s="13" t="s">
        <v>19</v>
      </c>
      <c r="W208" s="15" t="s">
        <v>19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19</v>
      </c>
      <c r="AD208" t="s">
        <v>6</v>
      </c>
      <c r="AE208" t="s">
        <v>770</v>
      </c>
      <c r="AF208" t="s">
        <v>89</v>
      </c>
      <c r="AG208" t="s">
        <v>76</v>
      </c>
      <c r="AH208" t="s">
        <v>19</v>
      </c>
    </row>
    <row r="209" ht="14.25" customHeight="1" spans="1:34">
      <c r="A209" s="7" t="s">
        <v>1678</v>
      </c>
      <c r="B209" s="7" t="s">
        <v>1679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1680</v>
      </c>
      <c r="H209" s="8" t="s">
        <v>1681</v>
      </c>
      <c r="I209" s="8" t="s">
        <v>80</v>
      </c>
      <c r="J209" s="8" t="s">
        <v>2</v>
      </c>
      <c r="K209" s="8" t="s">
        <v>1682</v>
      </c>
      <c r="L209" s="8">
        <v>1</v>
      </c>
      <c r="M209" s="8">
        <v>1</v>
      </c>
      <c r="N209" s="8" t="s">
        <v>447</v>
      </c>
      <c r="O209" s="8" t="s">
        <v>1367</v>
      </c>
      <c r="P209" s="8" t="s">
        <v>610</v>
      </c>
      <c r="Q209" s="8"/>
      <c r="R209" s="13" t="s">
        <v>1683</v>
      </c>
      <c r="S209" s="15" t="s">
        <v>1683</v>
      </c>
      <c r="T209" s="8" t="s">
        <v>1684</v>
      </c>
      <c r="U209" s="13" t="s">
        <v>19</v>
      </c>
      <c r="V209" s="13" t="s">
        <v>19</v>
      </c>
      <c r="W209" s="15" t="s">
        <v>19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19</v>
      </c>
      <c r="AD209" t="s">
        <v>6</v>
      </c>
      <c r="AE209" t="s">
        <v>1685</v>
      </c>
      <c r="AF209" t="s">
        <v>89</v>
      </c>
      <c r="AG209" t="s">
        <v>76</v>
      </c>
      <c r="AH209" t="s">
        <v>19</v>
      </c>
    </row>
    <row r="210" ht="14.25" customHeight="1" spans="1:34">
      <c r="A210" s="7" t="s">
        <v>1686</v>
      </c>
      <c r="B210" s="7" t="s">
        <v>1687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1680</v>
      </c>
      <c r="H210" s="8" t="s">
        <v>1681</v>
      </c>
      <c r="I210" s="8" t="s">
        <v>80</v>
      </c>
      <c r="J210" s="8" t="s">
        <v>2</v>
      </c>
      <c r="K210" s="8" t="s">
        <v>1682</v>
      </c>
      <c r="L210" s="8">
        <v>1</v>
      </c>
      <c r="M210" s="8">
        <v>1</v>
      </c>
      <c r="N210" s="8" t="s">
        <v>447</v>
      </c>
      <c r="O210" s="8" t="s">
        <v>610</v>
      </c>
      <c r="P210" s="8" t="s">
        <v>1688</v>
      </c>
      <c r="Q210" s="8"/>
      <c r="R210" s="13" t="s">
        <v>1683</v>
      </c>
      <c r="S210" s="15" t="s">
        <v>1683</v>
      </c>
      <c r="T210" s="8" t="s">
        <v>1689</v>
      </c>
      <c r="U210" s="13" t="s">
        <v>19</v>
      </c>
      <c r="V210" s="13" t="s">
        <v>19</v>
      </c>
      <c r="W210" s="15" t="s">
        <v>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19</v>
      </c>
      <c r="AD210" t="s">
        <v>6</v>
      </c>
      <c r="AE210" t="s">
        <v>1685</v>
      </c>
      <c r="AF210" t="s">
        <v>89</v>
      </c>
      <c r="AG210" t="s">
        <v>76</v>
      </c>
      <c r="AH210" t="s">
        <v>19</v>
      </c>
    </row>
    <row r="211" ht="14.25" customHeight="1" spans="1:34">
      <c r="A211" s="7" t="s">
        <v>1690</v>
      </c>
      <c r="B211" s="7" t="s">
        <v>1691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1658</v>
      </c>
      <c r="H211" s="8" t="s">
        <v>1659</v>
      </c>
      <c r="I211" s="8" t="s">
        <v>80</v>
      </c>
      <c r="J211" s="8" t="s">
        <v>2</v>
      </c>
      <c r="K211" s="8" t="s">
        <v>1692</v>
      </c>
      <c r="L211" s="8">
        <v>1</v>
      </c>
      <c r="M211" s="8">
        <v>1</v>
      </c>
      <c r="N211" s="8" t="s">
        <v>446</v>
      </c>
      <c r="O211" s="8" t="s">
        <v>900</v>
      </c>
      <c r="P211" s="8" t="s">
        <v>1397</v>
      </c>
      <c r="Q211" s="8"/>
      <c r="R211" s="13" t="s">
        <v>183</v>
      </c>
      <c r="S211" s="15" t="s">
        <v>183</v>
      </c>
      <c r="T211" s="8" t="s">
        <v>1693</v>
      </c>
      <c r="U211" s="13" t="s">
        <v>19</v>
      </c>
      <c r="V211" s="13" t="s">
        <v>19</v>
      </c>
      <c r="W211" s="15" t="s">
        <v>19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19</v>
      </c>
      <c r="AD211" t="s">
        <v>6</v>
      </c>
      <c r="AE211" t="s">
        <v>233</v>
      </c>
      <c r="AF211" t="s">
        <v>89</v>
      </c>
      <c r="AG211" t="s">
        <v>76</v>
      </c>
      <c r="AH211" t="s">
        <v>19</v>
      </c>
    </row>
    <row r="212" ht="14.25" customHeight="1" spans="1:34">
      <c r="A212" s="7" t="s">
        <v>1694</v>
      </c>
      <c r="B212" s="7" t="s">
        <v>1695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1658</v>
      </c>
      <c r="H212" s="8" t="s">
        <v>1659</v>
      </c>
      <c r="I212" s="8" t="s">
        <v>80</v>
      </c>
      <c r="J212" s="8" t="s">
        <v>2</v>
      </c>
      <c r="K212" s="8" t="s">
        <v>1696</v>
      </c>
      <c r="L212" s="8">
        <v>1</v>
      </c>
      <c r="M212" s="8">
        <v>1</v>
      </c>
      <c r="N212" s="8" t="s">
        <v>446</v>
      </c>
      <c r="O212" s="8" t="s">
        <v>900</v>
      </c>
      <c r="P212" s="8" t="s">
        <v>1397</v>
      </c>
      <c r="Q212" s="8"/>
      <c r="R212" s="13" t="s">
        <v>1697</v>
      </c>
      <c r="S212" s="15" t="s">
        <v>1697</v>
      </c>
      <c r="T212" s="8" t="s">
        <v>1693</v>
      </c>
      <c r="U212" s="13" t="s">
        <v>19</v>
      </c>
      <c r="V212" s="13" t="s">
        <v>19</v>
      </c>
      <c r="W212" s="15" t="s">
        <v>19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19</v>
      </c>
      <c r="AD212" t="s">
        <v>6</v>
      </c>
      <c r="AE212" t="s">
        <v>1393</v>
      </c>
      <c r="AF212" t="s">
        <v>89</v>
      </c>
      <c r="AG212" t="s">
        <v>76</v>
      </c>
      <c r="AH212" t="s">
        <v>19</v>
      </c>
    </row>
    <row r="213" ht="14.25" customHeight="1" spans="1:34">
      <c r="A213" s="7" t="s">
        <v>1698</v>
      </c>
      <c r="B213" s="7" t="s">
        <v>1699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306</v>
      </c>
      <c r="H213" s="8" t="s">
        <v>307</v>
      </c>
      <c r="I213" s="8" t="s">
        <v>80</v>
      </c>
      <c r="J213" s="8" t="s">
        <v>2</v>
      </c>
      <c r="K213" s="8" t="s">
        <v>1700</v>
      </c>
      <c r="L213" s="8">
        <v>2</v>
      </c>
      <c r="M213" s="8">
        <v>1</v>
      </c>
      <c r="N213" s="8" t="s">
        <v>446</v>
      </c>
      <c r="O213" s="8" t="s">
        <v>248</v>
      </c>
      <c r="P213" s="8" t="s">
        <v>249</v>
      </c>
      <c r="Q213" s="8"/>
      <c r="R213" s="13" t="s">
        <v>1701</v>
      </c>
      <c r="S213" s="15" t="s">
        <v>1701</v>
      </c>
      <c r="T213" s="8" t="s">
        <v>1702</v>
      </c>
      <c r="U213" s="13" t="s">
        <v>19</v>
      </c>
      <c r="V213" s="13" t="s">
        <v>19</v>
      </c>
      <c r="W213" s="15" t="s">
        <v>19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19</v>
      </c>
      <c r="AD213" t="s">
        <v>6</v>
      </c>
      <c r="AE213" t="s">
        <v>313</v>
      </c>
      <c r="AF213" t="s">
        <v>89</v>
      </c>
      <c r="AG213" t="s">
        <v>76</v>
      </c>
      <c r="AH213" t="s">
        <v>19</v>
      </c>
    </row>
    <row r="214" ht="14.25" customHeight="1" spans="1:34">
      <c r="A214" s="7" t="s">
        <v>1703</v>
      </c>
      <c r="B214" s="7" t="s">
        <v>1704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1705</v>
      </c>
      <c r="H214" s="8" t="s">
        <v>1706</v>
      </c>
      <c r="I214" s="8" t="s">
        <v>80</v>
      </c>
      <c r="J214" s="8" t="s">
        <v>2</v>
      </c>
      <c r="K214" s="8" t="s">
        <v>1707</v>
      </c>
      <c r="L214" s="8">
        <v>1</v>
      </c>
      <c r="M214" s="8">
        <v>5</v>
      </c>
      <c r="N214" s="8" t="s">
        <v>447</v>
      </c>
      <c r="O214" s="8" t="s">
        <v>648</v>
      </c>
      <c r="P214" s="8" t="s">
        <v>249</v>
      </c>
      <c r="Q214" s="8"/>
      <c r="R214" s="13" t="s">
        <v>1708</v>
      </c>
      <c r="S214" s="15" t="s">
        <v>1708</v>
      </c>
      <c r="T214" s="8" t="s">
        <v>1709</v>
      </c>
      <c r="U214" s="13" t="s">
        <v>19</v>
      </c>
      <c r="V214" s="13" t="s">
        <v>19</v>
      </c>
      <c r="W214" s="15" t="s">
        <v>19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19</v>
      </c>
      <c r="AD214" t="s">
        <v>6</v>
      </c>
      <c r="AE214" t="s">
        <v>128</v>
      </c>
      <c r="AF214" t="s">
        <v>89</v>
      </c>
      <c r="AG214" t="s">
        <v>76</v>
      </c>
      <c r="AH214" t="s">
        <v>19</v>
      </c>
    </row>
    <row r="215" ht="14.25" customHeight="1" spans="1:34">
      <c r="A215" s="7" t="s">
        <v>1710</v>
      </c>
      <c r="B215" s="7" t="s">
        <v>1711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1712</v>
      </c>
      <c r="H215" s="8" t="s">
        <v>1713</v>
      </c>
      <c r="I215" s="8" t="s">
        <v>80</v>
      </c>
      <c r="J215" s="8" t="s">
        <v>2</v>
      </c>
      <c r="K215" s="8" t="s">
        <v>1714</v>
      </c>
      <c r="L215" s="8">
        <v>1</v>
      </c>
      <c r="M215" s="8">
        <v>1</v>
      </c>
      <c r="N215" s="8" t="s">
        <v>447</v>
      </c>
      <c r="O215" s="8" t="s">
        <v>447</v>
      </c>
      <c r="P215" s="8" t="s">
        <v>648</v>
      </c>
      <c r="Q215" s="8"/>
      <c r="R215" s="13" t="s">
        <v>1715</v>
      </c>
      <c r="S215" s="15" t="s">
        <v>1715</v>
      </c>
      <c r="T215" s="8" t="s">
        <v>1716</v>
      </c>
      <c r="U215" s="13" t="s">
        <v>19</v>
      </c>
      <c r="V215" s="13" t="s">
        <v>19</v>
      </c>
      <c r="W215" s="15" t="s">
        <v>19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19</v>
      </c>
      <c r="AD215" t="s">
        <v>6</v>
      </c>
      <c r="AE215" t="s">
        <v>1717</v>
      </c>
      <c r="AF215" t="s">
        <v>89</v>
      </c>
      <c r="AG215" t="s">
        <v>76</v>
      </c>
      <c r="AH215" t="s">
        <v>19</v>
      </c>
    </row>
    <row r="216" ht="14.25" customHeight="1" spans="1:34">
      <c r="A216" s="7" t="s">
        <v>1718</v>
      </c>
      <c r="B216" s="7" t="s">
        <v>1719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1084</v>
      </c>
      <c r="H216" s="8" t="s">
        <v>1085</v>
      </c>
      <c r="I216" s="8" t="s">
        <v>80</v>
      </c>
      <c r="J216" s="8" t="s">
        <v>2</v>
      </c>
      <c r="K216" s="8" t="s">
        <v>1720</v>
      </c>
      <c r="L216" s="8">
        <v>3</v>
      </c>
      <c r="M216" s="8">
        <v>4</v>
      </c>
      <c r="N216" s="8" t="s">
        <v>447</v>
      </c>
      <c r="O216" s="8" t="s">
        <v>1721</v>
      </c>
      <c r="P216" s="8" t="s">
        <v>542</v>
      </c>
      <c r="Q216" s="8"/>
      <c r="R216" s="13" t="s">
        <v>1722</v>
      </c>
      <c r="S216" s="15" t="s">
        <v>1722</v>
      </c>
      <c r="T216" s="8" t="s">
        <v>1723</v>
      </c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128</v>
      </c>
      <c r="AF216" t="s">
        <v>89</v>
      </c>
      <c r="AG216" t="s">
        <v>76</v>
      </c>
      <c r="AH216" t="s">
        <v>19</v>
      </c>
    </row>
    <row r="217" ht="14.25" customHeight="1" spans="1:34">
      <c r="A217" s="7" t="s">
        <v>1724</v>
      </c>
      <c r="B217" s="7" t="s">
        <v>1725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1726</v>
      </c>
      <c r="H217" s="8" t="s">
        <v>1727</v>
      </c>
      <c r="I217" s="8" t="s">
        <v>80</v>
      </c>
      <c r="J217" s="8" t="s">
        <v>2</v>
      </c>
      <c r="K217" s="8" t="s">
        <v>1728</v>
      </c>
      <c r="L217" s="8">
        <v>1</v>
      </c>
      <c r="M217" s="8">
        <v>3</v>
      </c>
      <c r="N217" s="8" t="s">
        <v>447</v>
      </c>
      <c r="O217" s="8" t="s">
        <v>1729</v>
      </c>
      <c r="P217" s="8" t="s">
        <v>1730</v>
      </c>
      <c r="Q217" s="8"/>
      <c r="R217" s="13" t="s">
        <v>1731</v>
      </c>
      <c r="S217" s="15" t="s">
        <v>1731</v>
      </c>
      <c r="T217" s="8" t="s">
        <v>1732</v>
      </c>
      <c r="U217" s="13" t="s">
        <v>19</v>
      </c>
      <c r="V217" s="13" t="s">
        <v>19</v>
      </c>
      <c r="W217" s="15" t="s">
        <v>19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19</v>
      </c>
      <c r="AD217" t="s">
        <v>6</v>
      </c>
      <c r="AE217" t="s">
        <v>242</v>
      </c>
      <c r="AF217" t="s">
        <v>89</v>
      </c>
      <c r="AG217" t="s">
        <v>76</v>
      </c>
      <c r="AH217" t="s">
        <v>19</v>
      </c>
    </row>
    <row r="218" ht="14.25" customHeight="1" spans="1:34">
      <c r="A218" s="7" t="s">
        <v>1733</v>
      </c>
      <c r="B218" s="7" t="s">
        <v>1734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1735</v>
      </c>
      <c r="H218" s="8" t="s">
        <v>1736</v>
      </c>
      <c r="I218" s="8" t="s">
        <v>80</v>
      </c>
      <c r="J218" s="8" t="s">
        <v>2</v>
      </c>
      <c r="K218" s="8" t="s">
        <v>1737</v>
      </c>
      <c r="L218" s="8">
        <v>1</v>
      </c>
      <c r="M218" s="8">
        <v>2</v>
      </c>
      <c r="N218" s="8" t="s">
        <v>447</v>
      </c>
      <c r="O218" s="8" t="s">
        <v>883</v>
      </c>
      <c r="P218" s="8" t="s">
        <v>1738</v>
      </c>
      <c r="Q218" s="8"/>
      <c r="R218" s="13" t="s">
        <v>1739</v>
      </c>
      <c r="S218" s="15" t="s">
        <v>1739</v>
      </c>
      <c r="T218" s="8" t="s">
        <v>1740</v>
      </c>
      <c r="U218" s="13" t="s">
        <v>19</v>
      </c>
      <c r="V218" s="13" t="s">
        <v>19</v>
      </c>
      <c r="W218" s="15" t="s">
        <v>19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19</v>
      </c>
      <c r="AD218" t="s">
        <v>6</v>
      </c>
      <c r="AE218" t="s">
        <v>770</v>
      </c>
      <c r="AF218" t="s">
        <v>89</v>
      </c>
      <c r="AG218" t="s">
        <v>76</v>
      </c>
      <c r="AH218" t="s">
        <v>19</v>
      </c>
    </row>
    <row r="219" ht="14.25" customHeight="1" spans="1:34">
      <c r="A219" s="7" t="s">
        <v>1741</v>
      </c>
      <c r="B219" s="7" t="s">
        <v>1742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92</v>
      </c>
      <c r="H219" s="8" t="s">
        <v>93</v>
      </c>
      <c r="I219" s="8" t="s">
        <v>80</v>
      </c>
      <c r="J219" s="8" t="s">
        <v>2</v>
      </c>
      <c r="K219" s="8" t="s">
        <v>1743</v>
      </c>
      <c r="L219" s="8">
        <v>1</v>
      </c>
      <c r="M219" s="8">
        <v>1</v>
      </c>
      <c r="N219" s="8" t="s">
        <v>447</v>
      </c>
      <c r="O219" s="8" t="s">
        <v>1744</v>
      </c>
      <c r="P219" s="8" t="s">
        <v>1745</v>
      </c>
      <c r="Q219" s="8"/>
      <c r="R219" s="13" t="s">
        <v>1746</v>
      </c>
      <c r="S219" s="15" t="s">
        <v>1747</v>
      </c>
      <c r="T219" s="8" t="s">
        <v>1748</v>
      </c>
      <c r="U219" s="13" t="s">
        <v>19</v>
      </c>
      <c r="V219" s="13" t="s">
        <v>1749</v>
      </c>
      <c r="W219" s="15" t="s">
        <v>1750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1751</v>
      </c>
      <c r="AD219" t="s">
        <v>6</v>
      </c>
      <c r="AE219" t="s">
        <v>331</v>
      </c>
      <c r="AF219" t="s">
        <v>89</v>
      </c>
      <c r="AG219" t="s">
        <v>76</v>
      </c>
      <c r="AH219" t="s">
        <v>19</v>
      </c>
    </row>
    <row r="220" ht="14.25" customHeight="1" spans="1:34">
      <c r="A220" s="7" t="s">
        <v>1752</v>
      </c>
      <c r="B220" s="7" t="s">
        <v>1753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1754</v>
      </c>
      <c r="H220" s="8" t="s">
        <v>1755</v>
      </c>
      <c r="I220" s="8" t="s">
        <v>80</v>
      </c>
      <c r="J220" s="8" t="s">
        <v>2</v>
      </c>
      <c r="K220" s="8" t="s">
        <v>1756</v>
      </c>
      <c r="L220" s="8">
        <v>1</v>
      </c>
      <c r="M220" s="8">
        <v>3</v>
      </c>
      <c r="N220" s="8" t="s">
        <v>1757</v>
      </c>
      <c r="O220" s="8" t="s">
        <v>1758</v>
      </c>
      <c r="P220" s="8" t="s">
        <v>900</v>
      </c>
      <c r="Q220" s="8"/>
      <c r="R220" s="13" t="s">
        <v>1759</v>
      </c>
      <c r="S220" s="15" t="s">
        <v>1759</v>
      </c>
      <c r="T220" s="8" t="s">
        <v>1760</v>
      </c>
      <c r="U220" s="13" t="s">
        <v>19</v>
      </c>
      <c r="V220" s="13" t="s">
        <v>19</v>
      </c>
      <c r="W220" s="15" t="s">
        <v>19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19</v>
      </c>
      <c r="AD220" t="s">
        <v>6</v>
      </c>
      <c r="AE220" t="s">
        <v>1761</v>
      </c>
      <c r="AF220" t="s">
        <v>89</v>
      </c>
      <c r="AG220" t="s">
        <v>76</v>
      </c>
      <c r="AH220" t="s">
        <v>19</v>
      </c>
    </row>
    <row r="221" ht="14.25" customHeight="1" spans="1:34">
      <c r="A221" s="7" t="s">
        <v>1762</v>
      </c>
      <c r="B221" s="7" t="s">
        <v>1763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1764</v>
      </c>
      <c r="H221" s="8" t="s">
        <v>1765</v>
      </c>
      <c r="I221" s="8" t="s">
        <v>80</v>
      </c>
      <c r="J221" s="8" t="s">
        <v>2</v>
      </c>
      <c r="K221" s="8" t="s">
        <v>1766</v>
      </c>
      <c r="L221" s="8">
        <v>1</v>
      </c>
      <c r="M221" s="8">
        <v>1</v>
      </c>
      <c r="N221" s="8" t="s">
        <v>447</v>
      </c>
      <c r="O221" s="8" t="s">
        <v>447</v>
      </c>
      <c r="P221" s="8" t="s">
        <v>648</v>
      </c>
      <c r="Q221" s="8"/>
      <c r="R221" s="13" t="s">
        <v>1767</v>
      </c>
      <c r="S221" s="15" t="s">
        <v>1767</v>
      </c>
      <c r="T221" s="8" t="s">
        <v>1768</v>
      </c>
      <c r="U221" s="13" t="s">
        <v>19</v>
      </c>
      <c r="V221" s="13" t="s">
        <v>19</v>
      </c>
      <c r="W221" s="15" t="s">
        <v>19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19</v>
      </c>
      <c r="AD221" t="s">
        <v>6</v>
      </c>
      <c r="AE221" t="s">
        <v>1769</v>
      </c>
      <c r="AF221" t="s">
        <v>89</v>
      </c>
      <c r="AG221" t="s">
        <v>76</v>
      </c>
      <c r="AH221" t="s">
        <v>19</v>
      </c>
    </row>
    <row r="222" ht="14.25" customHeight="1" spans="1:34">
      <c r="A222" s="7" t="s">
        <v>1770</v>
      </c>
      <c r="B222" s="7" t="s">
        <v>1771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1772</v>
      </c>
      <c r="H222" s="8" t="s">
        <v>1773</v>
      </c>
      <c r="I222" s="8" t="s">
        <v>80</v>
      </c>
      <c r="J222" s="8" t="s">
        <v>2</v>
      </c>
      <c r="K222" s="8" t="s">
        <v>1774</v>
      </c>
      <c r="L222" s="8">
        <v>1</v>
      </c>
      <c r="M222" s="8">
        <v>2</v>
      </c>
      <c r="N222" s="8" t="s">
        <v>1775</v>
      </c>
      <c r="O222" s="8" t="s">
        <v>561</v>
      </c>
      <c r="P222" s="8" t="s">
        <v>447</v>
      </c>
      <c r="Q222" s="8"/>
      <c r="R222" s="13" t="s">
        <v>1776</v>
      </c>
      <c r="S222" s="15" t="s">
        <v>19</v>
      </c>
      <c r="T222" s="8"/>
      <c r="U222" s="13" t="s">
        <v>19</v>
      </c>
      <c r="V222" s="13" t="s">
        <v>1776</v>
      </c>
      <c r="W222" s="15" t="s">
        <v>1777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1778</v>
      </c>
      <c r="AD222" t="s">
        <v>6</v>
      </c>
      <c r="AE222" t="s">
        <v>1779</v>
      </c>
      <c r="AF222" t="s">
        <v>89</v>
      </c>
      <c r="AG222" t="s">
        <v>76</v>
      </c>
      <c r="AH222" t="s">
        <v>19</v>
      </c>
    </row>
    <row r="223" ht="14.25" customHeight="1" spans="1:34">
      <c r="A223" s="7" t="s">
        <v>1780</v>
      </c>
      <c r="B223" s="7" t="s">
        <v>1781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1782</v>
      </c>
      <c r="H223" s="8" t="s">
        <v>1783</v>
      </c>
      <c r="I223" s="8" t="s">
        <v>80</v>
      </c>
      <c r="J223" s="8" t="s">
        <v>2</v>
      </c>
      <c r="K223" s="8" t="s">
        <v>1600</v>
      </c>
      <c r="L223" s="8">
        <v>1</v>
      </c>
      <c r="M223" s="8">
        <v>1</v>
      </c>
      <c r="N223" s="8" t="s">
        <v>135</v>
      </c>
      <c r="O223" s="8" t="s">
        <v>446</v>
      </c>
      <c r="P223" s="8" t="s">
        <v>447</v>
      </c>
      <c r="Q223" s="8"/>
      <c r="R223" s="13" t="s">
        <v>1784</v>
      </c>
      <c r="S223" s="15" t="s">
        <v>19</v>
      </c>
      <c r="T223" s="8"/>
      <c r="U223" s="13" t="s">
        <v>19</v>
      </c>
      <c r="V223" s="13" t="s">
        <v>1784</v>
      </c>
      <c r="W223" s="15" t="s">
        <v>1785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1786</v>
      </c>
      <c r="AD223" t="s">
        <v>6</v>
      </c>
      <c r="AE223" t="s">
        <v>1787</v>
      </c>
      <c r="AF223" t="s">
        <v>89</v>
      </c>
      <c r="AG223" t="s">
        <v>76</v>
      </c>
      <c r="AH223" t="s">
        <v>19</v>
      </c>
    </row>
    <row r="224" customHeight="1" spans="1:32">
      <c r="A224" s="12" t="s">
        <v>1788</v>
      </c>
      <c r="B224" s="12"/>
      <c r="C224" s="12" t="s">
        <v>1789</v>
      </c>
      <c r="D224" s="12"/>
      <c r="E224" s="12"/>
      <c r="F224" s="12"/>
      <c r="G224" s="12" t="s">
        <v>1789</v>
      </c>
      <c r="H224" s="12" t="s">
        <v>1789</v>
      </c>
      <c r="I224" s="12" t="s">
        <v>1789</v>
      </c>
      <c r="J224" s="12" t="s">
        <v>1789</v>
      </c>
      <c r="K224" s="12" t="s">
        <v>1789</v>
      </c>
      <c r="L224" s="12" t="s">
        <v>1789</v>
      </c>
      <c r="M224" s="12" t="s">
        <v>1789</v>
      </c>
      <c r="N224" s="12" t="s">
        <v>1789</v>
      </c>
      <c r="O224" s="12" t="s">
        <v>1789</v>
      </c>
      <c r="P224" s="12" t="s">
        <v>1789</v>
      </c>
      <c r="Q224" s="12"/>
      <c r="R224" s="14" t="s">
        <v>20</v>
      </c>
      <c r="S224" s="14" t="s">
        <v>21</v>
      </c>
      <c r="T224" s="12" t="s">
        <v>1789</v>
      </c>
      <c r="U224" s="14"/>
      <c r="V224" s="14" t="s">
        <v>1790</v>
      </c>
      <c r="W224" s="14" t="s">
        <v>22</v>
      </c>
      <c r="X224" s="14"/>
      <c r="Y224" s="14"/>
      <c r="Z224" s="14"/>
      <c r="AA224" s="12"/>
      <c r="AB224" s="14"/>
      <c r="AC224" s="12"/>
      <c r="AD224" s="12" t="s">
        <v>1789</v>
      </c>
      <c r="AE224" s="12"/>
      <c r="AF22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1791</v>
      </c>
      <c r="B1" s="4" t="s">
        <v>1792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1793</v>
      </c>
      <c r="H1" s="4" t="s">
        <v>1794</v>
      </c>
      <c r="I1" s="4" t="s">
        <v>13</v>
      </c>
      <c r="J1" s="4" t="s">
        <v>17</v>
      </c>
      <c r="K1" s="4" t="s">
        <v>18</v>
      </c>
      <c r="L1" s="4" t="s">
        <v>1795</v>
      </c>
      <c r="M1" s="4" t="s">
        <v>1796</v>
      </c>
      <c r="N1" s="4" t="s">
        <v>1797</v>
      </c>
    </row>
    <row r="2" ht="14.25" customHeight="1" spans="1:256">
      <c r="A2" s="7" t="s">
        <v>1798</v>
      </c>
      <c r="B2" s="8" t="s">
        <v>1799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701</v>
      </c>
      <c r="H2" s="8" t="s">
        <v>1800</v>
      </c>
      <c r="I2" s="13" t="s">
        <v>1801</v>
      </c>
      <c r="J2" s="13" t="s">
        <v>19</v>
      </c>
      <c r="K2" s="13" t="s">
        <v>1801</v>
      </c>
      <c r="L2" s="8" t="s">
        <v>1802</v>
      </c>
      <c r="M2" s="8" t="s">
        <v>1803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1804</v>
      </c>
      <c r="B3" s="8" t="s">
        <v>436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230</v>
      </c>
      <c r="H3" s="8" t="s">
        <v>1800</v>
      </c>
      <c r="I3" s="13" t="s">
        <v>1805</v>
      </c>
      <c r="J3" s="13" t="s">
        <v>19</v>
      </c>
      <c r="K3" s="13" t="s">
        <v>1805</v>
      </c>
      <c r="L3" s="8" t="s">
        <v>1802</v>
      </c>
      <c r="M3" s="8" t="s">
        <v>1806</v>
      </c>
      <c r="N3" s="8" t="s">
        <v>1807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1808</v>
      </c>
      <c r="B4" s="8" t="s">
        <v>895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230</v>
      </c>
      <c r="H4" s="8" t="s">
        <v>1800</v>
      </c>
      <c r="I4" s="13" t="s">
        <v>1809</v>
      </c>
      <c r="J4" s="13" t="s">
        <v>19</v>
      </c>
      <c r="K4" s="13" t="s">
        <v>1809</v>
      </c>
      <c r="L4" s="8" t="s">
        <v>1802</v>
      </c>
      <c r="M4" s="8" t="s">
        <v>1806</v>
      </c>
      <c r="N4" s="8" t="s">
        <v>1810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1811</v>
      </c>
      <c r="B5" s="8" t="s">
        <v>1812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446</v>
      </c>
      <c r="H5" s="8" t="s">
        <v>1800</v>
      </c>
      <c r="I5" s="13" t="s">
        <v>1813</v>
      </c>
      <c r="J5" s="13" t="s">
        <v>19</v>
      </c>
      <c r="K5" s="13" t="s">
        <v>1813</v>
      </c>
      <c r="L5" s="8" t="s">
        <v>1802</v>
      </c>
      <c r="M5" s="8" t="s">
        <v>1806</v>
      </c>
      <c r="N5" s="8" t="s">
        <v>1814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1815</v>
      </c>
      <c r="B6" s="8" t="s">
        <v>1157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447</v>
      </c>
      <c r="H6" s="8" t="s">
        <v>1800</v>
      </c>
      <c r="I6" s="13" t="s">
        <v>1816</v>
      </c>
      <c r="J6" s="13" t="s">
        <v>19</v>
      </c>
      <c r="K6" s="13" t="s">
        <v>1816</v>
      </c>
      <c r="L6" s="8" t="s">
        <v>1802</v>
      </c>
      <c r="M6" s="8" t="s">
        <v>1806</v>
      </c>
      <c r="N6" s="8" t="s">
        <v>1817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1818</v>
      </c>
      <c r="B7" s="8" t="s">
        <v>1819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447</v>
      </c>
      <c r="H7" s="8" t="s">
        <v>1800</v>
      </c>
      <c r="I7" s="13" t="s">
        <v>1820</v>
      </c>
      <c r="J7" s="13" t="s">
        <v>19</v>
      </c>
      <c r="K7" s="13" t="s">
        <v>1820</v>
      </c>
      <c r="L7" s="8" t="s">
        <v>1802</v>
      </c>
      <c r="M7" s="8" t="s">
        <v>1806</v>
      </c>
      <c r="N7" s="8" t="s">
        <v>1821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customHeight="1" spans="1:14">
      <c r="A8" s="12" t="s">
        <v>1788</v>
      </c>
      <c r="B8" s="12" t="s">
        <v>1789</v>
      </c>
      <c r="C8" s="12" t="s">
        <v>1789</v>
      </c>
      <c r="D8" s="12" t="s">
        <v>1789</v>
      </c>
      <c r="E8" s="12"/>
      <c r="F8" s="12"/>
      <c r="G8" s="12" t="s">
        <v>1789</v>
      </c>
      <c r="H8" s="12" t="s">
        <v>1789</v>
      </c>
      <c r="I8" s="14" t="s">
        <v>23</v>
      </c>
      <c r="J8" s="14"/>
      <c r="K8" s="14"/>
      <c r="L8" s="12"/>
      <c r="M8" s="12" t="s">
        <v>1789</v>
      </c>
      <c r="N8" t="s">
        <v>1789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1822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35"/>
  <sheetViews>
    <sheetView tabSelected="1" workbookViewId="0">
      <selection activeCell="A233" sqref="A233:C2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1823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992</v>
      </c>
      <c r="E2" t="str">
        <f>VLOOKUP(A2,HOP!A:L,12,0)</f>
        <v>992.00</v>
      </c>
      <c r="F2" t="str">
        <f>VLOOKUP(A2,HOP!A:C,3,0)</f>
        <v>4303241</v>
      </c>
      <c r="G2">
        <f>D2-E2</f>
        <v>0</v>
      </c>
      <c r="H2" t="str">
        <f>$H$1&amp;F2</f>
        <v>，4303241</v>
      </c>
      <c r="I2" t="str">
        <f>VLOOKUP(A2,HOP!A:U,21,0)</f>
        <v>直连</v>
      </c>
    </row>
    <row r="3" ht="14.25" hidden="1" customHeight="1" spans="1:9">
      <c r="A3" s="7" t="s">
        <v>90</v>
      </c>
      <c r="B3" s="8" t="s">
        <v>96</v>
      </c>
      <c r="C3" s="8" t="s">
        <v>84</v>
      </c>
      <c r="D3" s="3">
        <v>414</v>
      </c>
      <c r="E3" t="str">
        <f>VLOOKUP(A3,HOP!A:L,12,0)</f>
        <v>414.00</v>
      </c>
      <c r="F3" t="str">
        <f>VLOOKUP(A3,HOP!A:C,3,0)</f>
        <v>4086878</v>
      </c>
      <c r="G3">
        <f t="shared" ref="G3:G66" si="0">D3-E3</f>
        <v>0</v>
      </c>
      <c r="H3" t="str">
        <f t="shared" ref="H3:H66" si="1">$H$1&amp;F3</f>
        <v>，4086878</v>
      </c>
      <c r="I3" t="str">
        <f>VLOOKUP(A3,HOP!A:U,21,0)</f>
        <v>直连</v>
      </c>
    </row>
    <row r="4" ht="14.25" hidden="1" customHeight="1" spans="1:9">
      <c r="A4" s="7" t="s">
        <v>101</v>
      </c>
      <c r="B4" s="8" t="s">
        <v>83</v>
      </c>
      <c r="C4" s="8" t="s">
        <v>84</v>
      </c>
      <c r="D4" s="3">
        <v>832</v>
      </c>
      <c r="E4" t="str">
        <f>VLOOKUP(A4,HOP!A:L,12,0)</f>
        <v>832.00</v>
      </c>
      <c r="F4" t="str">
        <f>VLOOKUP(A4,HOP!A:C,3,0)</f>
        <v>4129425</v>
      </c>
      <c r="G4">
        <f t="shared" si="0"/>
        <v>0</v>
      </c>
      <c r="H4" t="str">
        <f t="shared" si="1"/>
        <v>，4129425</v>
      </c>
      <c r="I4" t="str">
        <f>VLOOKUP(A4,HOP!A:U,21,0)</f>
        <v>直连</v>
      </c>
    </row>
    <row r="5" ht="14.25" hidden="1" customHeight="1" spans="1:9">
      <c r="A5" s="7" t="s">
        <v>109</v>
      </c>
      <c r="B5" s="8" t="s">
        <v>83</v>
      </c>
      <c r="C5" s="8" t="s">
        <v>84</v>
      </c>
      <c r="D5" s="3">
        <v>7356</v>
      </c>
      <c r="E5" t="str">
        <f>VLOOKUP(A5,HOP!A:L,12,0)</f>
        <v>7356.00</v>
      </c>
      <c r="F5" t="str">
        <f>VLOOKUP(A5,HOP!A:C,3,0)</f>
        <v>4239034</v>
      </c>
      <c r="G5">
        <f t="shared" si="0"/>
        <v>0</v>
      </c>
      <c r="H5" t="str">
        <f t="shared" si="1"/>
        <v>，4239034</v>
      </c>
      <c r="I5" t="str">
        <f>VLOOKUP(A5,HOP!A:U,21,0)</f>
        <v>直连</v>
      </c>
    </row>
    <row r="6" ht="14.25" hidden="1" customHeight="1" spans="1:9">
      <c r="A6" s="7" t="s">
        <v>119</v>
      </c>
      <c r="B6" s="8" t="s">
        <v>83</v>
      </c>
      <c r="C6" s="8" t="s">
        <v>84</v>
      </c>
      <c r="D6" s="3">
        <v>2203</v>
      </c>
      <c r="E6" t="str">
        <f>VLOOKUP(A6,HOP!A:L,12,0)</f>
        <v>2203.00</v>
      </c>
      <c r="F6" t="str">
        <f>VLOOKUP(A6,HOP!A:C,3,0)</f>
        <v>4247388</v>
      </c>
      <c r="G6">
        <f t="shared" si="0"/>
        <v>0</v>
      </c>
      <c r="H6" t="str">
        <f t="shared" si="1"/>
        <v>，4247388</v>
      </c>
      <c r="I6" t="str">
        <f>VLOOKUP(A6,HOP!A:U,21,0)</f>
        <v>直连</v>
      </c>
    </row>
    <row r="7" ht="14.25" hidden="1" customHeight="1" spans="1:9">
      <c r="A7" s="7" t="s">
        <v>129</v>
      </c>
      <c r="B7" s="8" t="s">
        <v>135</v>
      </c>
      <c r="C7" s="8" t="s">
        <v>84</v>
      </c>
      <c r="D7" s="3">
        <v>1728</v>
      </c>
      <c r="E7" t="str">
        <f>VLOOKUP(A7,HOP!A:L,12,0)</f>
        <v>1728.00</v>
      </c>
      <c r="F7" t="str">
        <f>VLOOKUP(A7,HOP!A:C,3,0)</f>
        <v>4336444</v>
      </c>
      <c r="G7">
        <f t="shared" si="0"/>
        <v>0</v>
      </c>
      <c r="H7" t="str">
        <f t="shared" si="1"/>
        <v>，4336444</v>
      </c>
      <c r="I7" t="str">
        <f>VLOOKUP(A7,HOP!A:U,21,0)</f>
        <v>直采</v>
      </c>
    </row>
    <row r="8" ht="14.25" hidden="1" customHeight="1" spans="1:9">
      <c r="A8" s="7" t="s">
        <v>140</v>
      </c>
      <c r="B8" s="8" t="s">
        <v>96</v>
      </c>
      <c r="C8" s="8" t="s">
        <v>84</v>
      </c>
      <c r="D8" s="3">
        <v>340</v>
      </c>
      <c r="E8" t="str">
        <f>VLOOKUP(A8,HOP!A:L,12,0)</f>
        <v>340.00</v>
      </c>
      <c r="F8" t="str">
        <f>VLOOKUP(A8,HOP!A:C,3,0)</f>
        <v>4341434</v>
      </c>
      <c r="G8">
        <f t="shared" si="0"/>
        <v>0</v>
      </c>
      <c r="H8" t="str">
        <f t="shared" si="1"/>
        <v>，4341434</v>
      </c>
      <c r="I8" t="str">
        <f>VLOOKUP(A8,HOP!A:U,21,0)</f>
        <v>直采</v>
      </c>
    </row>
    <row r="9" ht="14.25" hidden="1" customHeight="1" spans="1:9">
      <c r="A9" s="7" t="s">
        <v>150</v>
      </c>
      <c r="B9" s="8" t="s">
        <v>96</v>
      </c>
      <c r="C9" s="8" t="s">
        <v>84</v>
      </c>
      <c r="D9" s="3">
        <v>337</v>
      </c>
      <c r="E9" t="str">
        <f>VLOOKUP(A9,HOP!A:L,12,0)</f>
        <v>337.00</v>
      </c>
      <c r="F9" t="str">
        <f>VLOOKUP(A9,HOP!A:C,3,0)</f>
        <v>4341478</v>
      </c>
      <c r="G9">
        <f t="shared" si="0"/>
        <v>0</v>
      </c>
      <c r="H9" t="str">
        <f t="shared" si="1"/>
        <v>，4341478</v>
      </c>
      <c r="I9" t="str">
        <f>VLOOKUP(A9,HOP!A:U,21,0)</f>
        <v>直采</v>
      </c>
    </row>
    <row r="10" ht="14.25" hidden="1" customHeight="1" spans="1:9">
      <c r="A10" s="7" t="s">
        <v>157</v>
      </c>
      <c r="B10" s="8" t="s">
        <v>96</v>
      </c>
      <c r="C10" s="8" t="s">
        <v>84</v>
      </c>
      <c r="D10" s="3">
        <v>313</v>
      </c>
      <c r="E10" t="str">
        <f>VLOOKUP(A10,HOP!A:L,12,0)</f>
        <v>313.00</v>
      </c>
      <c r="F10" t="str">
        <f>VLOOKUP(A10,HOP!A:C,3,0)</f>
        <v>4363350</v>
      </c>
      <c r="G10">
        <f t="shared" si="0"/>
        <v>0</v>
      </c>
      <c r="H10" t="str">
        <f t="shared" si="1"/>
        <v>，4363350</v>
      </c>
      <c r="I10" t="str">
        <f>VLOOKUP(A10,HOP!A:U,21,0)</f>
        <v>直连</v>
      </c>
    </row>
    <row r="11" ht="14.25" hidden="1" customHeight="1" spans="1:9">
      <c r="A11" s="7" t="s">
        <v>166</v>
      </c>
      <c r="B11" s="8" t="s">
        <v>96</v>
      </c>
      <c r="C11" s="8" t="s">
        <v>84</v>
      </c>
      <c r="D11" s="3">
        <v>925</v>
      </c>
      <c r="E11" t="str">
        <f>VLOOKUP(A11,HOP!A:L,12,0)</f>
        <v>925.00</v>
      </c>
      <c r="F11" t="str">
        <f>VLOOKUP(A11,HOP!A:C,3,0)</f>
        <v>4368394</v>
      </c>
      <c r="G11">
        <f t="shared" si="0"/>
        <v>0</v>
      </c>
      <c r="H11" t="str">
        <f t="shared" si="1"/>
        <v>，4368394</v>
      </c>
      <c r="I11" t="str">
        <f>VLOOKUP(A11,HOP!A:U,21,0)</f>
        <v>直连</v>
      </c>
    </row>
    <row r="12" ht="14.25" hidden="1" customHeight="1" spans="1:9">
      <c r="A12" s="7" t="s">
        <v>176</v>
      </c>
      <c r="B12" s="8" t="s">
        <v>96</v>
      </c>
      <c r="C12" s="8" t="s">
        <v>84</v>
      </c>
      <c r="D12" s="3">
        <v>244</v>
      </c>
      <c r="E12" t="str">
        <f>VLOOKUP(A12,HOP!A:L,12,0)</f>
        <v>244.00</v>
      </c>
      <c r="F12" t="str">
        <f>VLOOKUP(A12,HOP!A:C,3,0)</f>
        <v>4359276</v>
      </c>
      <c r="G12">
        <f t="shared" si="0"/>
        <v>0</v>
      </c>
      <c r="H12" t="str">
        <f t="shared" si="1"/>
        <v>，4359276</v>
      </c>
      <c r="I12" t="str">
        <f>VLOOKUP(A12,HOP!A:U,21,0)</f>
        <v>直连</v>
      </c>
    </row>
    <row r="13" ht="14.25" hidden="1" customHeight="1" spans="1:9">
      <c r="A13" s="7" t="s">
        <v>186</v>
      </c>
      <c r="B13" s="8" t="s">
        <v>96</v>
      </c>
      <c r="C13" s="8" t="s">
        <v>84</v>
      </c>
      <c r="D13" s="3">
        <v>301</v>
      </c>
      <c r="E13" t="str">
        <f>VLOOKUP(A13,HOP!A:L,12,0)</f>
        <v>301.00</v>
      </c>
      <c r="F13" t="str">
        <f>VLOOKUP(A13,HOP!A:C,3,0)</f>
        <v>4369561</v>
      </c>
      <c r="G13">
        <f t="shared" si="0"/>
        <v>0</v>
      </c>
      <c r="H13" t="str">
        <f t="shared" si="1"/>
        <v>，4369561</v>
      </c>
      <c r="I13" t="str">
        <f>VLOOKUP(A13,HOP!A:U,21,0)</f>
        <v>直采</v>
      </c>
    </row>
    <row r="14" ht="14.25" hidden="1" customHeight="1" spans="1:9">
      <c r="A14" s="7" t="s">
        <v>195</v>
      </c>
      <c r="B14" s="8" t="s">
        <v>96</v>
      </c>
      <c r="C14" s="8" t="s">
        <v>84</v>
      </c>
      <c r="D14" s="3">
        <v>620</v>
      </c>
      <c r="E14" t="str">
        <f>VLOOKUP(A14,HOP!A:L,12,0)</f>
        <v>620.00</v>
      </c>
      <c r="F14" t="str">
        <f>VLOOKUP(A14,HOP!A:C,3,0)</f>
        <v>4369996</v>
      </c>
      <c r="G14">
        <f t="shared" si="0"/>
        <v>0</v>
      </c>
      <c r="H14" t="str">
        <f t="shared" si="1"/>
        <v>，4369996</v>
      </c>
      <c r="I14" t="str">
        <f>VLOOKUP(A14,HOP!A:U,21,0)</f>
        <v>直采</v>
      </c>
    </row>
    <row r="15" ht="14.25" hidden="1" customHeight="1" spans="1:9">
      <c r="A15" s="7" t="s">
        <v>204</v>
      </c>
      <c r="B15" s="8" t="s">
        <v>96</v>
      </c>
      <c r="C15" s="8" t="s">
        <v>84</v>
      </c>
      <c r="D15" s="3">
        <v>2150</v>
      </c>
      <c r="E15" t="str">
        <f>VLOOKUP(A15,HOP!A:L,12,0)</f>
        <v>2150.00</v>
      </c>
      <c r="F15" t="str">
        <f>VLOOKUP(A15,HOP!A:C,3,0)</f>
        <v>4263019</v>
      </c>
      <c r="G15">
        <f t="shared" si="0"/>
        <v>0</v>
      </c>
      <c r="H15" t="str">
        <f t="shared" si="1"/>
        <v>，4263019</v>
      </c>
      <c r="I15" t="str">
        <f>VLOOKUP(A15,HOP!A:U,21,0)</f>
        <v>直采</v>
      </c>
    </row>
    <row r="16" ht="14.25" hidden="1" customHeight="1" spans="1:9">
      <c r="A16" s="7" t="s">
        <v>213</v>
      </c>
      <c r="B16" s="8" t="s">
        <v>218</v>
      </c>
      <c r="C16" s="8" t="s">
        <v>219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7" t="s">
        <v>223</v>
      </c>
      <c r="B17" s="8" t="s">
        <v>229</v>
      </c>
      <c r="C17" s="8" t="s">
        <v>230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7" t="s">
        <v>234</v>
      </c>
      <c r="B18" s="8" t="s">
        <v>239</v>
      </c>
      <c r="C18" s="8" t="s">
        <v>219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7" t="s">
        <v>243</v>
      </c>
      <c r="B19" s="8" t="s">
        <v>248</v>
      </c>
      <c r="C19" s="8" t="s">
        <v>249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7" t="s">
        <v>253</v>
      </c>
      <c r="B20" s="8" t="s">
        <v>83</v>
      </c>
      <c r="C20" s="8" t="s">
        <v>84</v>
      </c>
      <c r="D20" s="3">
        <v>4300</v>
      </c>
      <c r="E20" t="str">
        <f>VLOOKUP(A20,HOP!A:L,12,0)</f>
        <v>4300.00</v>
      </c>
      <c r="F20" t="str">
        <f>VLOOKUP(A20,HOP!A:C,3,0)</f>
        <v>4335996</v>
      </c>
      <c r="G20">
        <f t="shared" si="0"/>
        <v>0</v>
      </c>
      <c r="H20" t="str">
        <f t="shared" si="1"/>
        <v>，4335996</v>
      </c>
      <c r="I20" t="str">
        <f>VLOOKUP(A20,HOP!A:U,21,0)</f>
        <v>直采</v>
      </c>
    </row>
    <row r="21" ht="14.25" hidden="1" customHeight="1" spans="1:9">
      <c r="A21" s="7" t="s">
        <v>259</v>
      </c>
      <c r="B21" s="8" t="s">
        <v>135</v>
      </c>
      <c r="C21" s="8" t="s">
        <v>84</v>
      </c>
      <c r="D21" s="3">
        <v>2058</v>
      </c>
      <c r="E21" t="str">
        <f>VLOOKUP(A21,HOP!A:L,12,0)</f>
        <v>2058.00</v>
      </c>
      <c r="F21" t="str">
        <f>VLOOKUP(A21,HOP!A:C,3,0)</f>
        <v>4338158</v>
      </c>
      <c r="G21">
        <f t="shared" si="0"/>
        <v>0</v>
      </c>
      <c r="H21" t="str">
        <f t="shared" si="1"/>
        <v>，4338158</v>
      </c>
      <c r="I21" t="str">
        <f>VLOOKUP(A21,HOP!A:U,21,0)</f>
        <v>直连</v>
      </c>
    </row>
    <row r="22" ht="14.25" hidden="1" customHeight="1" spans="1:9">
      <c r="A22" s="7" t="s">
        <v>268</v>
      </c>
      <c r="B22" s="8" t="s">
        <v>84</v>
      </c>
      <c r="C22" s="8" t="s">
        <v>274</v>
      </c>
      <c r="D22" s="3">
        <v>501</v>
      </c>
      <c r="E22" t="str">
        <f>VLOOKUP(A22,HOP!A:L,12,0)</f>
        <v>501.00</v>
      </c>
      <c r="F22" t="str">
        <f>VLOOKUP(A22,HOP!A:C,3,0)</f>
        <v>4139016</v>
      </c>
      <c r="G22">
        <f t="shared" si="0"/>
        <v>0</v>
      </c>
      <c r="H22" t="str">
        <f t="shared" si="1"/>
        <v>，4139016</v>
      </c>
      <c r="I22" t="str">
        <f>VLOOKUP(A22,HOP!A:U,21,0)</f>
        <v>直连</v>
      </c>
    </row>
    <row r="23" ht="14.25" hidden="1" customHeight="1" spans="1:9">
      <c r="A23" s="7" t="s">
        <v>279</v>
      </c>
      <c r="B23" s="8" t="s">
        <v>84</v>
      </c>
      <c r="C23" s="8" t="s">
        <v>274</v>
      </c>
      <c r="D23" s="3">
        <v>2426</v>
      </c>
      <c r="E23" t="str">
        <f>VLOOKUP(A23,HOP!A:L,12,0)</f>
        <v>2426.00</v>
      </c>
      <c r="F23" t="str">
        <f>VLOOKUP(A23,HOP!A:C,3,0)</f>
        <v>4375096</v>
      </c>
      <c r="G23">
        <f t="shared" si="0"/>
        <v>0</v>
      </c>
      <c r="H23" t="str">
        <f t="shared" si="1"/>
        <v>，4375096</v>
      </c>
      <c r="I23" t="str">
        <f>VLOOKUP(A23,HOP!A:U,21,0)</f>
        <v>直连</v>
      </c>
    </row>
    <row r="24" ht="14.25" hidden="1" customHeight="1" spans="1:9">
      <c r="A24" s="7" t="s">
        <v>288</v>
      </c>
      <c r="B24" s="8" t="s">
        <v>83</v>
      </c>
      <c r="C24" s="8" t="s">
        <v>274</v>
      </c>
      <c r="D24" s="3">
        <v>1425</v>
      </c>
      <c r="E24" t="str">
        <f>VLOOKUP(A24,HOP!A:L,12,0)</f>
        <v>1425.00</v>
      </c>
      <c r="F24" t="str">
        <f>VLOOKUP(A24,HOP!A:C,3,0)</f>
        <v>4304100</v>
      </c>
      <c r="G24">
        <f t="shared" si="0"/>
        <v>0</v>
      </c>
      <c r="H24" t="str">
        <f t="shared" si="1"/>
        <v>，4304100</v>
      </c>
      <c r="I24" t="str">
        <f>VLOOKUP(A24,HOP!A:U,21,0)</f>
        <v>直连</v>
      </c>
    </row>
    <row r="25" ht="14.25" hidden="1" customHeight="1" spans="1:9">
      <c r="A25" s="7" t="s">
        <v>294</v>
      </c>
      <c r="B25" s="8" t="s">
        <v>300</v>
      </c>
      <c r="C25" s="8" t="s">
        <v>239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304</v>
      </c>
      <c r="B26" s="8" t="s">
        <v>83</v>
      </c>
      <c r="C26" s="8" t="s">
        <v>274</v>
      </c>
      <c r="D26" s="3">
        <v>1965</v>
      </c>
      <c r="E26" t="str">
        <f>VLOOKUP(A26,HOP!A:L,12,0)</f>
        <v>1965.00</v>
      </c>
      <c r="F26" t="str">
        <f>VLOOKUP(A26,HOP!A:C,3,0)</f>
        <v>4180336</v>
      </c>
      <c r="G26">
        <f t="shared" si="0"/>
        <v>0</v>
      </c>
      <c r="H26" t="str">
        <f t="shared" si="1"/>
        <v>，4180336</v>
      </c>
      <c r="I26" t="str">
        <f>VLOOKUP(A26,HOP!A:U,21,0)</f>
        <v>直采</v>
      </c>
    </row>
    <row r="27" ht="14.25" hidden="1" customHeight="1" spans="1:9">
      <c r="A27" s="7" t="s">
        <v>314</v>
      </c>
      <c r="B27" s="8" t="s">
        <v>83</v>
      </c>
      <c r="C27" s="8" t="s">
        <v>274</v>
      </c>
      <c r="D27" s="3">
        <v>4285</v>
      </c>
      <c r="E27" t="str">
        <f>VLOOKUP(A27,HOP!A:L,12,0)</f>
        <v>4285.00</v>
      </c>
      <c r="F27" t="str">
        <f>VLOOKUP(A27,HOP!A:C,3,0)</f>
        <v>4166208</v>
      </c>
      <c r="G27">
        <f t="shared" si="0"/>
        <v>0</v>
      </c>
      <c r="H27" t="str">
        <f t="shared" si="1"/>
        <v>，4166208</v>
      </c>
      <c r="I27" t="str">
        <f>VLOOKUP(A27,HOP!A:U,21,0)</f>
        <v>直连</v>
      </c>
    </row>
    <row r="28" ht="14.25" hidden="1" customHeight="1" spans="1:9">
      <c r="A28" s="7" t="s">
        <v>324</v>
      </c>
      <c r="B28" s="8" t="s">
        <v>96</v>
      </c>
      <c r="C28" s="8" t="s">
        <v>274</v>
      </c>
      <c r="D28" s="3">
        <v>776</v>
      </c>
      <c r="E28" t="str">
        <f>VLOOKUP(A28,HOP!A:L,12,0)</f>
        <v>776.00</v>
      </c>
      <c r="F28" t="str">
        <f>VLOOKUP(A28,HOP!A:C,3,0)</f>
        <v>4203549</v>
      </c>
      <c r="G28">
        <f t="shared" si="0"/>
        <v>0</v>
      </c>
      <c r="H28" t="str">
        <f t="shared" si="1"/>
        <v>，4203549</v>
      </c>
      <c r="I28" t="str">
        <f>VLOOKUP(A28,HOP!A:U,21,0)</f>
        <v>直连</v>
      </c>
    </row>
    <row r="29" ht="14.25" hidden="1" customHeight="1" spans="1:9">
      <c r="A29" s="7" t="s">
        <v>332</v>
      </c>
      <c r="B29" s="8" t="s">
        <v>83</v>
      </c>
      <c r="C29" s="8" t="s">
        <v>274</v>
      </c>
      <c r="D29" s="3">
        <v>3246</v>
      </c>
      <c r="E29" t="str">
        <f>VLOOKUP(A29,HOP!A:L,12,0)</f>
        <v>3246.00</v>
      </c>
      <c r="F29" t="str">
        <f>VLOOKUP(A29,HOP!A:C,3,0)</f>
        <v>4365338</v>
      </c>
      <c r="G29">
        <f t="shared" si="0"/>
        <v>0</v>
      </c>
      <c r="H29" t="str">
        <f t="shared" si="1"/>
        <v>，4365338</v>
      </c>
      <c r="I29" t="str">
        <f>VLOOKUP(A29,HOP!A:U,21,0)</f>
        <v>直连</v>
      </c>
    </row>
    <row r="30" ht="14.25" hidden="1" customHeight="1" spans="1:9">
      <c r="A30" s="7" t="s">
        <v>341</v>
      </c>
      <c r="B30" s="8" t="s">
        <v>346</v>
      </c>
      <c r="C30" s="8" t="s">
        <v>347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7" t="s">
        <v>351</v>
      </c>
      <c r="B31" s="8" t="s">
        <v>96</v>
      </c>
      <c r="C31" s="8" t="s">
        <v>274</v>
      </c>
      <c r="D31" s="3">
        <v>1437</v>
      </c>
      <c r="E31" t="str">
        <f>VLOOKUP(A31,HOP!A:L,12,0)</f>
        <v>1437.00</v>
      </c>
      <c r="F31" t="str">
        <f>VLOOKUP(A31,HOP!A:C,3,0)</f>
        <v>4362087</v>
      </c>
      <c r="G31">
        <f t="shared" si="0"/>
        <v>0</v>
      </c>
      <c r="H31" t="str">
        <f t="shared" si="1"/>
        <v>，4362087</v>
      </c>
      <c r="I31" t="str">
        <f>VLOOKUP(A31,HOP!A:U,21,0)</f>
        <v>直采</v>
      </c>
    </row>
    <row r="32" ht="14.25" hidden="1" customHeight="1" spans="1:9">
      <c r="A32" s="7" t="s">
        <v>360</v>
      </c>
      <c r="B32" s="8" t="s">
        <v>84</v>
      </c>
      <c r="C32" s="8" t="s">
        <v>274</v>
      </c>
      <c r="D32" s="3">
        <v>270</v>
      </c>
      <c r="E32" t="str">
        <f>VLOOKUP(A32,HOP!A:L,12,0)</f>
        <v>270.00</v>
      </c>
      <c r="F32" t="str">
        <f>VLOOKUP(A32,HOP!A:C,3,0)</f>
        <v>4370992</v>
      </c>
      <c r="G32">
        <f t="shared" si="0"/>
        <v>0</v>
      </c>
      <c r="H32" t="str">
        <f t="shared" si="1"/>
        <v>，4370992</v>
      </c>
      <c r="I32" t="str">
        <f>VLOOKUP(A32,HOP!A:U,21,0)</f>
        <v>直连</v>
      </c>
    </row>
    <row r="33" ht="14.25" hidden="1" customHeight="1" spans="1:9">
      <c r="A33" s="7" t="s">
        <v>369</v>
      </c>
      <c r="B33" s="8" t="s">
        <v>84</v>
      </c>
      <c r="C33" s="8" t="s">
        <v>274</v>
      </c>
      <c r="D33" s="3">
        <v>478</v>
      </c>
      <c r="E33" t="str">
        <f>VLOOKUP(A33,HOP!A:L,12,0)</f>
        <v>478.00</v>
      </c>
      <c r="F33" t="str">
        <f>VLOOKUP(A33,HOP!A:C,3,0)</f>
        <v>4375793</v>
      </c>
      <c r="G33">
        <f t="shared" si="0"/>
        <v>0</v>
      </c>
      <c r="H33" t="str">
        <f t="shared" si="1"/>
        <v>，4375793</v>
      </c>
      <c r="I33" t="str">
        <f>VLOOKUP(A33,HOP!A:U,21,0)</f>
        <v>直连</v>
      </c>
    </row>
    <row r="34" ht="14.25" hidden="1" customHeight="1" spans="1:9">
      <c r="A34" s="7" t="s">
        <v>378</v>
      </c>
      <c r="B34" s="8" t="s">
        <v>84</v>
      </c>
      <c r="C34" s="8" t="s">
        <v>274</v>
      </c>
      <c r="D34" s="3">
        <v>315</v>
      </c>
      <c r="E34" t="str">
        <f>VLOOKUP(A34,HOP!A:L,12,0)</f>
        <v>315.00</v>
      </c>
      <c r="F34" t="str">
        <f>VLOOKUP(A34,HOP!A:C,3,0)</f>
        <v>4377246</v>
      </c>
      <c r="G34">
        <f t="shared" si="0"/>
        <v>0</v>
      </c>
      <c r="H34" t="str">
        <f t="shared" si="1"/>
        <v>，4377246</v>
      </c>
      <c r="I34" t="str">
        <f>VLOOKUP(A34,HOP!A:U,21,0)</f>
        <v>直采</v>
      </c>
    </row>
    <row r="35" ht="14.25" hidden="1" customHeight="1" spans="1:9">
      <c r="A35" s="7" t="s">
        <v>383</v>
      </c>
      <c r="B35" s="8" t="s">
        <v>84</v>
      </c>
      <c r="C35" s="8" t="s">
        <v>274</v>
      </c>
      <c r="D35" s="3">
        <v>620</v>
      </c>
      <c r="E35" t="str">
        <f>VLOOKUP(A35,HOP!A:L,12,0)</f>
        <v>620.00</v>
      </c>
      <c r="F35" t="str">
        <f>VLOOKUP(A35,HOP!A:C,3,0)</f>
        <v>4376357</v>
      </c>
      <c r="G35">
        <f t="shared" si="0"/>
        <v>0</v>
      </c>
      <c r="H35" t="str">
        <f t="shared" si="1"/>
        <v>，4376357</v>
      </c>
      <c r="I35" t="str">
        <f>VLOOKUP(A35,HOP!A:U,21,0)</f>
        <v>直采</v>
      </c>
    </row>
    <row r="36" ht="14.25" hidden="1" customHeight="1" spans="1:9">
      <c r="A36" s="7" t="s">
        <v>385</v>
      </c>
      <c r="B36" s="8" t="s">
        <v>390</v>
      </c>
      <c r="C36" s="8" t="s">
        <v>391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395</v>
      </c>
      <c r="B37" s="8" t="s">
        <v>390</v>
      </c>
      <c r="C37" s="8" t="s">
        <v>397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400</v>
      </c>
      <c r="B38" s="8" t="s">
        <v>347</v>
      </c>
      <c r="C38" s="8" t="s">
        <v>405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409</v>
      </c>
      <c r="B39" s="8" t="s">
        <v>248</v>
      </c>
      <c r="C39" s="8" t="s">
        <v>249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417</v>
      </c>
      <c r="B40" s="8" t="s">
        <v>422</v>
      </c>
      <c r="C40" s="8" t="s">
        <v>423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427</v>
      </c>
      <c r="B41" s="8" t="s">
        <v>249</v>
      </c>
      <c r="C41" s="8" t="s">
        <v>432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customHeight="1" spans="1:10">
      <c r="A42" s="7" t="s">
        <v>436</v>
      </c>
      <c r="B42" s="8" t="s">
        <v>83</v>
      </c>
      <c r="C42" s="8" t="s">
        <v>274</v>
      </c>
      <c r="D42" s="3">
        <v>1336</v>
      </c>
      <c r="E42" t="str">
        <f>VLOOKUP(A42,HOP!A:L,12,0)</f>
        <v>2058.00</v>
      </c>
      <c r="F42" t="str">
        <f>VLOOKUP(A42,HOP!A:C,3,0)</f>
        <v>4320744</v>
      </c>
      <c r="G42">
        <f t="shared" si="0"/>
        <v>-722</v>
      </c>
      <c r="H42" t="str">
        <f t="shared" si="1"/>
        <v>，4320744</v>
      </c>
      <c r="I42" t="str">
        <f>VLOOKUP(A42,HOP!A:U,21,0)</f>
        <v>直连</v>
      </c>
      <c r="J42" s="6" t="s">
        <v>1824</v>
      </c>
    </row>
    <row r="43" ht="14.25" hidden="1" customHeight="1" spans="1:9">
      <c r="A43" s="7" t="s">
        <v>441</v>
      </c>
      <c r="B43" s="8" t="s">
        <v>446</v>
      </c>
      <c r="C43" s="8" t="s">
        <v>447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451</v>
      </c>
      <c r="B44" s="8" t="s">
        <v>274</v>
      </c>
      <c r="C44" s="8" t="s">
        <v>229</v>
      </c>
      <c r="D44" s="3">
        <v>450</v>
      </c>
      <c r="E44" t="str">
        <f>VLOOKUP(A44,HOP!A:L,12,0)</f>
        <v>450.00</v>
      </c>
      <c r="F44" t="str">
        <f>VLOOKUP(A44,HOP!A:C,3,0)</f>
        <v>4345770</v>
      </c>
      <c r="G44">
        <f t="shared" si="0"/>
        <v>0</v>
      </c>
      <c r="H44" t="str">
        <f t="shared" si="1"/>
        <v>，4345770</v>
      </c>
      <c r="I44" t="str">
        <f>VLOOKUP(A44,HOP!A:U,21,0)</f>
        <v>直连</v>
      </c>
    </row>
    <row r="45" ht="14.25" hidden="1" customHeight="1" spans="1:9">
      <c r="A45" s="7" t="s">
        <v>461</v>
      </c>
      <c r="B45" s="8" t="s">
        <v>96</v>
      </c>
      <c r="C45" s="8" t="s">
        <v>229</v>
      </c>
      <c r="D45" s="3">
        <v>1674</v>
      </c>
      <c r="E45" t="str">
        <f>VLOOKUP(A45,HOP!A:L,12,0)</f>
        <v>1674.00</v>
      </c>
      <c r="F45" t="str">
        <f>VLOOKUP(A45,HOP!A:C,3,0)</f>
        <v>4334910</v>
      </c>
      <c r="G45">
        <f t="shared" si="0"/>
        <v>0</v>
      </c>
      <c r="H45" t="str">
        <f t="shared" si="1"/>
        <v>，4334910</v>
      </c>
      <c r="I45" t="str">
        <f>VLOOKUP(A45,HOP!A:U,21,0)</f>
        <v>直连</v>
      </c>
    </row>
    <row r="46" ht="14.25" hidden="1" customHeight="1" spans="1:9">
      <c r="A46" s="7" t="s">
        <v>470</v>
      </c>
      <c r="B46" s="8" t="s">
        <v>274</v>
      </c>
      <c r="C46" s="8" t="s">
        <v>229</v>
      </c>
      <c r="D46" s="3">
        <v>1616</v>
      </c>
      <c r="E46" t="str">
        <f>VLOOKUP(A46,HOP!A:L,12,0)</f>
        <v>1616.00</v>
      </c>
      <c r="F46" t="str">
        <f>VLOOKUP(A46,HOP!A:C,3,0)</f>
        <v>4338007</v>
      </c>
      <c r="G46">
        <f t="shared" si="0"/>
        <v>0</v>
      </c>
      <c r="H46" t="str">
        <f t="shared" si="1"/>
        <v>，4338007</v>
      </c>
      <c r="I46" t="str">
        <f>VLOOKUP(A46,HOP!A:U,21,0)</f>
        <v>直连</v>
      </c>
    </row>
    <row r="47" ht="14.25" hidden="1" customHeight="1" spans="1:9">
      <c r="A47" s="7" t="s">
        <v>479</v>
      </c>
      <c r="B47" s="8" t="s">
        <v>96</v>
      </c>
      <c r="C47" s="8" t="s">
        <v>229</v>
      </c>
      <c r="D47" s="3">
        <v>7416</v>
      </c>
      <c r="E47" t="str">
        <f>VLOOKUP(A47,HOP!A:L,12,0)</f>
        <v>7416.00</v>
      </c>
      <c r="F47" t="str">
        <f>VLOOKUP(A47,HOP!A:C,3,0)</f>
        <v>4201054</v>
      </c>
      <c r="G47">
        <f t="shared" si="0"/>
        <v>0</v>
      </c>
      <c r="H47" t="str">
        <f t="shared" si="1"/>
        <v>，4201054</v>
      </c>
      <c r="I47" t="str">
        <f>VLOOKUP(A47,HOP!A:U,21,0)</f>
        <v>直连</v>
      </c>
    </row>
    <row r="48" ht="14.25" hidden="1" customHeight="1" spans="1:9">
      <c r="A48" s="7" t="s">
        <v>486</v>
      </c>
      <c r="B48" s="8" t="s">
        <v>274</v>
      </c>
      <c r="C48" s="8" t="s">
        <v>229</v>
      </c>
      <c r="D48" s="3">
        <v>576</v>
      </c>
      <c r="E48" t="str">
        <f>VLOOKUP(A48,HOP!A:L,12,0)</f>
        <v>576.00</v>
      </c>
      <c r="F48" t="str">
        <f>VLOOKUP(A48,HOP!A:C,3,0)</f>
        <v>4375528</v>
      </c>
      <c r="G48">
        <f t="shared" si="0"/>
        <v>0</v>
      </c>
      <c r="H48" t="str">
        <f t="shared" si="1"/>
        <v>，4375528</v>
      </c>
      <c r="I48" t="str">
        <f>VLOOKUP(A48,HOP!A:U,21,0)</f>
        <v>直采</v>
      </c>
    </row>
    <row r="49" ht="14.25" hidden="1" customHeight="1" spans="1:9">
      <c r="A49" s="7" t="s">
        <v>491</v>
      </c>
      <c r="B49" s="8" t="s">
        <v>274</v>
      </c>
      <c r="C49" s="8" t="s">
        <v>229</v>
      </c>
      <c r="D49" s="3">
        <v>332</v>
      </c>
      <c r="E49" t="str">
        <f>VLOOKUP(A49,HOP!A:L,12,0)</f>
        <v>332.00</v>
      </c>
      <c r="F49" t="str">
        <f>VLOOKUP(A49,HOP!A:C,3,0)</f>
        <v>4347874</v>
      </c>
      <c r="G49">
        <f t="shared" si="0"/>
        <v>0</v>
      </c>
      <c r="H49" t="str">
        <f t="shared" si="1"/>
        <v>，4347874</v>
      </c>
      <c r="I49" t="str">
        <f>VLOOKUP(A49,HOP!A:U,21,0)</f>
        <v>直采</v>
      </c>
    </row>
    <row r="50" ht="14.25" hidden="1" customHeight="1" spans="1:9">
      <c r="A50" s="7" t="s">
        <v>497</v>
      </c>
      <c r="B50" s="8" t="s">
        <v>84</v>
      </c>
      <c r="C50" s="8" t="s">
        <v>229</v>
      </c>
      <c r="D50" s="3">
        <v>1872</v>
      </c>
      <c r="E50" t="str">
        <f>VLOOKUP(A50,HOP!A:L,12,0)</f>
        <v>1872.00</v>
      </c>
      <c r="F50" t="str">
        <f>VLOOKUP(A50,HOP!A:C,3,0)</f>
        <v>4221589</v>
      </c>
      <c r="G50">
        <f t="shared" si="0"/>
        <v>0</v>
      </c>
      <c r="H50" t="str">
        <f t="shared" si="1"/>
        <v>，4221589</v>
      </c>
      <c r="I50" t="str">
        <f>VLOOKUP(A50,HOP!A:U,21,0)</f>
        <v>直采</v>
      </c>
    </row>
    <row r="51" ht="14.25" hidden="1" customHeight="1" spans="1:9">
      <c r="A51" s="7" t="s">
        <v>504</v>
      </c>
      <c r="B51" s="8" t="s">
        <v>96</v>
      </c>
      <c r="C51" s="8" t="s">
        <v>229</v>
      </c>
      <c r="D51" s="3">
        <v>2928</v>
      </c>
      <c r="E51" t="str">
        <f>VLOOKUP(A51,HOP!A:L,12,0)</f>
        <v>2928.00</v>
      </c>
      <c r="F51" t="str">
        <f>VLOOKUP(A51,HOP!A:C,3,0)</f>
        <v>4346738</v>
      </c>
      <c r="G51">
        <f t="shared" si="0"/>
        <v>0</v>
      </c>
      <c r="H51" t="str">
        <f t="shared" si="1"/>
        <v>，4346738</v>
      </c>
      <c r="I51" t="str">
        <f>VLOOKUP(A51,HOP!A:U,21,0)</f>
        <v>直连</v>
      </c>
    </row>
    <row r="52" ht="14.25" hidden="1" customHeight="1" spans="1:9">
      <c r="A52" s="7" t="s">
        <v>513</v>
      </c>
      <c r="B52" s="8" t="s">
        <v>274</v>
      </c>
      <c r="C52" s="8" t="s">
        <v>229</v>
      </c>
      <c r="D52" s="3">
        <v>277</v>
      </c>
      <c r="E52" t="str">
        <f>VLOOKUP(A52,HOP!A:L,12,0)</f>
        <v>277.00</v>
      </c>
      <c r="F52" t="str">
        <f>VLOOKUP(A52,HOP!A:C,3,0)</f>
        <v>4371882</v>
      </c>
      <c r="G52">
        <f t="shared" si="0"/>
        <v>0</v>
      </c>
      <c r="H52" t="str">
        <f t="shared" si="1"/>
        <v>，4371882</v>
      </c>
      <c r="I52" t="str">
        <f>VLOOKUP(A52,HOP!A:U,21,0)</f>
        <v>直采</v>
      </c>
    </row>
    <row r="53" ht="14.25" hidden="1" customHeight="1" spans="1:9">
      <c r="A53" s="7" t="s">
        <v>522</v>
      </c>
      <c r="B53" s="8" t="s">
        <v>274</v>
      </c>
      <c r="C53" s="8" t="s">
        <v>229</v>
      </c>
      <c r="D53" s="3">
        <v>194</v>
      </c>
      <c r="E53" t="str">
        <f>VLOOKUP(A53,HOP!A:L,12,0)</f>
        <v>194.00</v>
      </c>
      <c r="F53" t="str">
        <f>VLOOKUP(A53,HOP!A:C,3,0)</f>
        <v>4379646</v>
      </c>
      <c r="G53">
        <f t="shared" si="0"/>
        <v>0</v>
      </c>
      <c r="H53" t="str">
        <f t="shared" si="1"/>
        <v>，4379646</v>
      </c>
      <c r="I53" t="str">
        <f>VLOOKUP(A53,HOP!A:U,21,0)</f>
        <v>直连</v>
      </c>
    </row>
    <row r="54" ht="14.25" hidden="1" customHeight="1" spans="1:9">
      <c r="A54" s="7" t="s">
        <v>531</v>
      </c>
      <c r="B54" s="8" t="s">
        <v>274</v>
      </c>
      <c r="C54" s="8" t="s">
        <v>229</v>
      </c>
      <c r="D54" s="3">
        <v>272</v>
      </c>
      <c r="E54" t="str">
        <f>VLOOKUP(A54,HOP!A:L,12,0)</f>
        <v>272.00</v>
      </c>
      <c r="F54" t="str">
        <f>VLOOKUP(A54,HOP!A:C,3,0)</f>
        <v>4380469</v>
      </c>
      <c r="G54">
        <f t="shared" si="0"/>
        <v>0</v>
      </c>
      <c r="H54" t="str">
        <f t="shared" si="1"/>
        <v>，4380469</v>
      </c>
      <c r="I54" t="str">
        <f>VLOOKUP(A54,HOP!A:U,21,0)</f>
        <v>直连</v>
      </c>
    </row>
    <row r="55" ht="14.25" hidden="1" customHeight="1" spans="1:9">
      <c r="A55" s="7" t="s">
        <v>535</v>
      </c>
      <c r="B55" s="8" t="s">
        <v>274</v>
      </c>
      <c r="C55" s="8" t="s">
        <v>229</v>
      </c>
      <c r="D55" s="3">
        <v>620</v>
      </c>
      <c r="E55" t="str">
        <f>VLOOKUP(A55,HOP!A:L,12,0)</f>
        <v>620.00</v>
      </c>
      <c r="F55" t="str">
        <f>VLOOKUP(A55,HOP!A:C,3,0)</f>
        <v>4382443</v>
      </c>
      <c r="G55">
        <f t="shared" si="0"/>
        <v>0</v>
      </c>
      <c r="H55" t="str">
        <f t="shared" si="1"/>
        <v>，4382443</v>
      </c>
      <c r="I55" t="str">
        <f>VLOOKUP(A55,HOP!A:U,21,0)</f>
        <v>直采</v>
      </c>
    </row>
    <row r="56" ht="14.25" hidden="1" customHeight="1" spans="1:9">
      <c r="A56" s="7" t="s">
        <v>537</v>
      </c>
      <c r="B56" s="8" t="s">
        <v>423</v>
      </c>
      <c r="C56" s="8" t="s">
        <v>542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546</v>
      </c>
      <c r="B57" s="8" t="s">
        <v>551</v>
      </c>
      <c r="C57" s="8" t="s">
        <v>552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556</v>
      </c>
      <c r="B58" s="8" t="s">
        <v>561</v>
      </c>
      <c r="C58" s="8" t="s">
        <v>447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565</v>
      </c>
      <c r="B59" s="8" t="s">
        <v>230</v>
      </c>
      <c r="C59" s="8" t="s">
        <v>561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572</v>
      </c>
      <c r="B60" s="8" t="s">
        <v>229</v>
      </c>
      <c r="C60" s="8" t="s">
        <v>230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580</v>
      </c>
      <c r="B61" s="8" t="s">
        <v>346</v>
      </c>
      <c r="C61" s="8" t="s">
        <v>300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588</v>
      </c>
      <c r="B62" s="8" t="s">
        <v>593</v>
      </c>
      <c r="C62" s="8" t="s">
        <v>594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597</v>
      </c>
      <c r="B63" s="8" t="s">
        <v>229</v>
      </c>
      <c r="C63" s="8" t="s">
        <v>561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605</v>
      </c>
      <c r="B64" s="8" t="s">
        <v>610</v>
      </c>
      <c r="C64" s="8" t="s">
        <v>611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615</v>
      </c>
      <c r="B65" s="8" t="s">
        <v>249</v>
      </c>
      <c r="C65" s="8" t="s">
        <v>432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623</v>
      </c>
      <c r="B66" s="8" t="s">
        <v>628</v>
      </c>
      <c r="C66" s="8" t="s">
        <v>629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7" t="s">
        <v>633</v>
      </c>
      <c r="B67" s="8" t="s">
        <v>638</v>
      </c>
      <c r="C67" s="8" t="s">
        <v>639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643</v>
      </c>
      <c r="B68" s="8" t="s">
        <v>561</v>
      </c>
      <c r="C68" s="8" t="s">
        <v>648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652</v>
      </c>
      <c r="B69" s="8" t="s">
        <v>655</v>
      </c>
      <c r="C69" s="8" t="s">
        <v>656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659</v>
      </c>
      <c r="B70" s="8" t="s">
        <v>390</v>
      </c>
      <c r="C70" s="8" t="s">
        <v>391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666</v>
      </c>
      <c r="B71" s="8" t="s">
        <v>561</v>
      </c>
      <c r="C71" s="8" t="s">
        <v>447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672</v>
      </c>
      <c r="B72" s="8" t="s">
        <v>230</v>
      </c>
      <c r="C72" s="8" t="s">
        <v>446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679</v>
      </c>
      <c r="B73" s="8" t="s">
        <v>346</v>
      </c>
      <c r="C73" s="8" t="s">
        <v>405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687</v>
      </c>
      <c r="B74" s="8" t="s">
        <v>274</v>
      </c>
      <c r="C74" s="8" t="s">
        <v>230</v>
      </c>
      <c r="D74" s="3">
        <v>1276</v>
      </c>
      <c r="E74" t="str">
        <f>VLOOKUP(A74,HOP!A:L,12,0)</f>
        <v>1276.00</v>
      </c>
      <c r="F74" t="str">
        <f>VLOOKUP(A74,HOP!A:C,3,0)</f>
        <v>4244323</v>
      </c>
      <c r="G74">
        <f t="shared" si="2"/>
        <v>0</v>
      </c>
      <c r="H74" t="str">
        <f t="shared" si="3"/>
        <v>，4244323</v>
      </c>
      <c r="I74" t="str">
        <f>VLOOKUP(A74,HOP!A:U,21,0)</f>
        <v>直连</v>
      </c>
    </row>
    <row r="75" ht="14.25" hidden="1" customHeight="1" spans="1:9">
      <c r="A75" s="7" t="s">
        <v>696</v>
      </c>
      <c r="B75" s="8" t="s">
        <v>229</v>
      </c>
      <c r="C75" s="8" t="s">
        <v>230</v>
      </c>
      <c r="D75" s="3">
        <v>860</v>
      </c>
      <c r="E75" t="str">
        <f>VLOOKUP(A75,HOP!A:L,12,0)</f>
        <v>860.00</v>
      </c>
      <c r="F75" t="str">
        <f>VLOOKUP(A75,HOP!A:C,3,0)</f>
        <v>4354755</v>
      </c>
      <c r="G75">
        <f t="shared" si="2"/>
        <v>0</v>
      </c>
      <c r="H75" t="str">
        <f t="shared" si="3"/>
        <v>，4354755</v>
      </c>
      <c r="I75" t="str">
        <f>VLOOKUP(A75,HOP!A:U,21,0)</f>
        <v>直连</v>
      </c>
    </row>
    <row r="76" ht="14.25" hidden="1" customHeight="1" spans="1:9">
      <c r="A76" s="7" t="s">
        <v>706</v>
      </c>
      <c r="B76" s="8" t="s">
        <v>96</v>
      </c>
      <c r="C76" s="8" t="s">
        <v>230</v>
      </c>
      <c r="D76" s="3">
        <v>1736</v>
      </c>
      <c r="E76" t="str">
        <f>VLOOKUP(A76,HOP!A:L,12,0)</f>
        <v>1736.00</v>
      </c>
      <c r="F76" t="str">
        <f>VLOOKUP(A76,HOP!A:C,3,0)</f>
        <v>4342720</v>
      </c>
      <c r="G76">
        <f t="shared" si="2"/>
        <v>0</v>
      </c>
      <c r="H76" t="str">
        <f t="shared" si="3"/>
        <v>，4342720</v>
      </c>
      <c r="I76" t="str">
        <f>VLOOKUP(A76,HOP!A:U,21,0)</f>
        <v>直连</v>
      </c>
    </row>
    <row r="77" ht="14.25" hidden="1" customHeight="1" spans="1:9">
      <c r="A77" s="7" t="s">
        <v>715</v>
      </c>
      <c r="B77" s="8" t="s">
        <v>229</v>
      </c>
      <c r="C77" s="8" t="s">
        <v>230</v>
      </c>
      <c r="D77" s="3">
        <v>50</v>
      </c>
      <c r="E77" t="str">
        <f>VLOOKUP(A77,HOP!A:L,12,0)</f>
        <v>50.00</v>
      </c>
      <c r="F77" t="str">
        <f>VLOOKUP(A77,HOP!A:C,3,0)</f>
        <v>4366697</v>
      </c>
      <c r="G77">
        <f t="shared" si="2"/>
        <v>0</v>
      </c>
      <c r="H77" t="str">
        <f t="shared" si="3"/>
        <v>，4366697</v>
      </c>
      <c r="I77" t="str">
        <f>VLOOKUP(A77,HOP!A:U,21,0)</f>
        <v>直连</v>
      </c>
    </row>
    <row r="78" ht="14.25" hidden="1" customHeight="1" spans="1:9">
      <c r="A78" s="7" t="s">
        <v>723</v>
      </c>
      <c r="B78" s="8" t="s">
        <v>229</v>
      </c>
      <c r="C78" s="8" t="s">
        <v>230</v>
      </c>
      <c r="D78" s="3">
        <v>464</v>
      </c>
      <c r="E78" t="str">
        <f>VLOOKUP(A78,HOP!A:L,12,0)</f>
        <v>464.00</v>
      </c>
      <c r="F78" t="str">
        <f>VLOOKUP(A78,HOP!A:C,3,0)</f>
        <v>4377712</v>
      </c>
      <c r="G78">
        <f t="shared" si="2"/>
        <v>0</v>
      </c>
      <c r="H78" t="str">
        <f t="shared" si="3"/>
        <v>，4377712</v>
      </c>
      <c r="I78" t="str">
        <f>VLOOKUP(A78,HOP!A:U,21,0)</f>
        <v>直连</v>
      </c>
    </row>
    <row r="79" ht="14.25" hidden="1" customHeight="1" spans="1:9">
      <c r="A79" s="7" t="s">
        <v>732</v>
      </c>
      <c r="B79" s="8" t="s">
        <v>229</v>
      </c>
      <c r="C79" s="8" t="s">
        <v>230</v>
      </c>
      <c r="D79" s="3">
        <v>703</v>
      </c>
      <c r="E79" t="str">
        <f>VLOOKUP(A79,HOP!A:L,12,0)</f>
        <v>703.00</v>
      </c>
      <c r="F79" t="str">
        <f>VLOOKUP(A79,HOP!A:C,3,0)</f>
        <v>4387370</v>
      </c>
      <c r="G79">
        <f t="shared" si="2"/>
        <v>0</v>
      </c>
      <c r="H79" t="str">
        <f t="shared" si="3"/>
        <v>，4387370</v>
      </c>
      <c r="I79" t="str">
        <f>VLOOKUP(A79,HOP!A:U,21,0)</f>
        <v>直连</v>
      </c>
    </row>
    <row r="80" ht="14.25" hidden="1" customHeight="1" spans="1:9">
      <c r="A80" s="7" t="s">
        <v>742</v>
      </c>
      <c r="B80" s="8" t="s">
        <v>229</v>
      </c>
      <c r="C80" s="8" t="s">
        <v>230</v>
      </c>
      <c r="D80" s="3">
        <v>185</v>
      </c>
      <c r="E80" t="str">
        <f>VLOOKUP(A80,HOP!A:L,12,0)</f>
        <v>185.00</v>
      </c>
      <c r="F80" t="str">
        <f>VLOOKUP(A80,HOP!A:C,3,0)</f>
        <v>4387916</v>
      </c>
      <c r="G80">
        <f t="shared" si="2"/>
        <v>0</v>
      </c>
      <c r="H80" t="str">
        <f t="shared" si="3"/>
        <v>，4387916</v>
      </c>
      <c r="I80" t="str">
        <f>VLOOKUP(A80,HOP!A:U,21,0)</f>
        <v>直连</v>
      </c>
    </row>
    <row r="81" ht="14.25" hidden="1" customHeight="1" spans="1:9">
      <c r="A81" s="7" t="s">
        <v>749</v>
      </c>
      <c r="B81" s="8" t="s">
        <v>274</v>
      </c>
      <c r="C81" s="8" t="s">
        <v>230</v>
      </c>
      <c r="D81" s="3">
        <v>468</v>
      </c>
      <c r="E81" t="str">
        <f>VLOOKUP(A81,HOP!A:L,12,0)</f>
        <v>468.00</v>
      </c>
      <c r="F81" t="str">
        <f>VLOOKUP(A81,HOP!A:C,3,0)</f>
        <v>4308050</v>
      </c>
      <c r="G81">
        <f t="shared" si="2"/>
        <v>0</v>
      </c>
      <c r="H81" t="str">
        <f t="shared" si="3"/>
        <v>，4308050</v>
      </c>
      <c r="I81" t="str">
        <f>VLOOKUP(A81,HOP!A:U,21,0)</f>
        <v>直连</v>
      </c>
    </row>
    <row r="82" ht="14.25" hidden="1" customHeight="1" spans="1:9">
      <c r="A82" s="7" t="s">
        <v>758</v>
      </c>
      <c r="B82" s="8" t="s">
        <v>96</v>
      </c>
      <c r="C82" s="8" t="s">
        <v>230</v>
      </c>
      <c r="D82" s="3">
        <v>5039</v>
      </c>
      <c r="E82" t="str">
        <f>VLOOKUP(A82,HOP!A:L,12,0)</f>
        <v>5039.00</v>
      </c>
      <c r="F82" t="str">
        <f>VLOOKUP(A82,HOP!A:C,3,0)</f>
        <v>4357760</v>
      </c>
      <c r="G82">
        <f t="shared" si="2"/>
        <v>0</v>
      </c>
      <c r="H82" t="str">
        <f t="shared" si="3"/>
        <v>，4357760</v>
      </c>
      <c r="I82" t="str">
        <f>VLOOKUP(A82,HOP!A:U,21,0)</f>
        <v>直连</v>
      </c>
    </row>
    <row r="83" ht="14.25" hidden="1" customHeight="1" spans="1:9">
      <c r="A83" s="7" t="s">
        <v>766</v>
      </c>
      <c r="B83" s="8" t="s">
        <v>229</v>
      </c>
      <c r="C83" s="8" t="s">
        <v>230</v>
      </c>
      <c r="D83" s="3">
        <v>247</v>
      </c>
      <c r="E83" t="str">
        <f>VLOOKUP(A83,HOP!A:L,12,0)</f>
        <v>247.00</v>
      </c>
      <c r="F83" t="str">
        <f>VLOOKUP(A83,HOP!A:C,3,0)</f>
        <v>4374972</v>
      </c>
      <c r="G83">
        <f t="shared" si="2"/>
        <v>0</v>
      </c>
      <c r="H83" t="str">
        <f t="shared" si="3"/>
        <v>，4374972</v>
      </c>
      <c r="I83" t="str">
        <f>VLOOKUP(A83,HOP!A:U,21,0)</f>
        <v>直连</v>
      </c>
    </row>
    <row r="84" ht="14.25" hidden="1" customHeight="1" spans="1:9">
      <c r="A84" s="7" t="s">
        <v>771</v>
      </c>
      <c r="B84" s="8" t="s">
        <v>229</v>
      </c>
      <c r="C84" s="8" t="s">
        <v>230</v>
      </c>
      <c r="D84" s="3">
        <v>303</v>
      </c>
      <c r="E84" t="str">
        <f>VLOOKUP(A84,HOP!A:L,12,0)</f>
        <v>303.00</v>
      </c>
      <c r="F84" t="str">
        <f>VLOOKUP(A84,HOP!A:C,3,0)</f>
        <v>4378109</v>
      </c>
      <c r="G84">
        <f t="shared" si="2"/>
        <v>0</v>
      </c>
      <c r="H84" t="str">
        <f t="shared" si="3"/>
        <v>，4378109</v>
      </c>
      <c r="I84" t="str">
        <f>VLOOKUP(A84,HOP!A:U,21,0)</f>
        <v>直采</v>
      </c>
    </row>
    <row r="85" ht="14.25" hidden="1" customHeight="1" spans="1:9">
      <c r="A85" s="7" t="s">
        <v>780</v>
      </c>
      <c r="B85" s="8" t="s">
        <v>274</v>
      </c>
      <c r="C85" s="8" t="s">
        <v>230</v>
      </c>
      <c r="D85" s="3">
        <v>680</v>
      </c>
      <c r="E85" t="str">
        <f>VLOOKUP(A85,HOP!A:L,12,0)</f>
        <v>680.00</v>
      </c>
      <c r="F85" t="str">
        <f>VLOOKUP(A85,HOP!A:C,3,0)</f>
        <v>4347840</v>
      </c>
      <c r="G85">
        <f t="shared" si="2"/>
        <v>0</v>
      </c>
      <c r="H85" t="str">
        <f t="shared" si="3"/>
        <v>，4347840</v>
      </c>
      <c r="I85" t="str">
        <f>VLOOKUP(A85,HOP!A:U,21,0)</f>
        <v>直采</v>
      </c>
    </row>
    <row r="86" ht="14.25" hidden="1" customHeight="1" spans="1:9">
      <c r="A86" s="7" t="s">
        <v>785</v>
      </c>
      <c r="B86" s="8" t="s">
        <v>274</v>
      </c>
      <c r="C86" s="8" t="s">
        <v>230</v>
      </c>
      <c r="D86" s="3">
        <v>674</v>
      </c>
      <c r="E86" t="str">
        <f>VLOOKUP(A86,HOP!A:L,12,0)</f>
        <v>674.00</v>
      </c>
      <c r="F86" t="str">
        <f>VLOOKUP(A86,HOP!A:C,3,0)</f>
        <v>4347828</v>
      </c>
      <c r="G86">
        <f t="shared" si="2"/>
        <v>0</v>
      </c>
      <c r="H86" t="str">
        <f t="shared" si="3"/>
        <v>，4347828</v>
      </c>
      <c r="I86" t="str">
        <f>VLOOKUP(A86,HOP!A:U,21,0)</f>
        <v>直采</v>
      </c>
    </row>
    <row r="87" ht="14.25" hidden="1" customHeight="1" spans="1:9">
      <c r="A87" s="7" t="s">
        <v>791</v>
      </c>
      <c r="B87" s="8" t="s">
        <v>274</v>
      </c>
      <c r="C87" s="8" t="s">
        <v>230</v>
      </c>
      <c r="D87" s="3">
        <v>674</v>
      </c>
      <c r="E87" t="str">
        <f>VLOOKUP(A87,HOP!A:L,12,0)</f>
        <v>674.00</v>
      </c>
      <c r="F87" t="str">
        <f>VLOOKUP(A87,HOP!A:C,3,0)</f>
        <v>4347816</v>
      </c>
      <c r="G87">
        <f t="shared" si="2"/>
        <v>0</v>
      </c>
      <c r="H87" t="str">
        <f t="shared" si="3"/>
        <v>，4347816</v>
      </c>
      <c r="I87" t="str">
        <f>VLOOKUP(A87,HOP!A:U,21,0)</f>
        <v>直采</v>
      </c>
    </row>
    <row r="88" ht="14.25" hidden="1" customHeight="1" spans="1:9">
      <c r="A88" s="7" t="s">
        <v>793</v>
      </c>
      <c r="B88" s="8" t="s">
        <v>274</v>
      </c>
      <c r="C88" s="8" t="s">
        <v>230</v>
      </c>
      <c r="D88" s="3">
        <v>3792</v>
      </c>
      <c r="E88" t="str">
        <f>VLOOKUP(A88,HOP!A:L,12,0)</f>
        <v>3792.00</v>
      </c>
      <c r="F88" t="str">
        <f>VLOOKUP(A88,HOP!A:C,3,0)</f>
        <v>4356311</v>
      </c>
      <c r="G88">
        <f t="shared" si="2"/>
        <v>0</v>
      </c>
      <c r="H88" t="str">
        <f t="shared" si="3"/>
        <v>，4356311</v>
      </c>
      <c r="I88" t="str">
        <f>VLOOKUP(A88,HOP!A:U,21,0)</f>
        <v>直采</v>
      </c>
    </row>
    <row r="89" ht="14.25" hidden="1" customHeight="1" spans="1:9">
      <c r="A89" s="7" t="s">
        <v>801</v>
      </c>
      <c r="B89" s="8" t="s">
        <v>84</v>
      </c>
      <c r="C89" s="8" t="s">
        <v>230</v>
      </c>
      <c r="D89" s="3">
        <v>810</v>
      </c>
      <c r="E89" t="str">
        <f>VLOOKUP(A89,HOP!A:L,12,0)</f>
        <v>810.00</v>
      </c>
      <c r="F89" t="str">
        <f>VLOOKUP(A89,HOP!A:C,3,0)</f>
        <v>4369422</v>
      </c>
      <c r="G89">
        <f t="shared" si="2"/>
        <v>0</v>
      </c>
      <c r="H89" t="str">
        <f t="shared" si="3"/>
        <v>，4369422</v>
      </c>
      <c r="I89" t="str">
        <f>VLOOKUP(A89,HOP!A:U,21,0)</f>
        <v>直连</v>
      </c>
    </row>
    <row r="90" ht="14.25" hidden="1" customHeight="1" spans="1:9">
      <c r="A90" s="7" t="s">
        <v>807</v>
      </c>
      <c r="B90" s="8" t="s">
        <v>229</v>
      </c>
      <c r="C90" s="8" t="s">
        <v>230</v>
      </c>
      <c r="D90" s="3">
        <v>249</v>
      </c>
      <c r="E90" t="str">
        <f>VLOOKUP(A90,HOP!A:L,12,0)</f>
        <v>249.00</v>
      </c>
      <c r="F90" t="str">
        <f>VLOOKUP(A90,HOP!A:C,3,0)</f>
        <v>4380125</v>
      </c>
      <c r="G90">
        <f t="shared" si="2"/>
        <v>0</v>
      </c>
      <c r="H90" t="str">
        <f t="shared" si="3"/>
        <v>，4380125</v>
      </c>
      <c r="I90" t="str">
        <f>VLOOKUP(A90,HOP!A:U,21,0)</f>
        <v>直采</v>
      </c>
    </row>
    <row r="91" ht="14.25" hidden="1" customHeight="1" spans="1:9">
      <c r="A91" s="7" t="s">
        <v>814</v>
      </c>
      <c r="B91" s="8" t="s">
        <v>229</v>
      </c>
      <c r="C91" s="8" t="s">
        <v>230</v>
      </c>
      <c r="D91" s="3">
        <v>394</v>
      </c>
      <c r="E91" t="str">
        <f>VLOOKUP(A91,HOP!A:L,12,0)</f>
        <v>394.00</v>
      </c>
      <c r="F91" t="str">
        <f>VLOOKUP(A91,HOP!A:C,3,0)</f>
        <v>4386984</v>
      </c>
      <c r="G91">
        <f t="shared" si="2"/>
        <v>0</v>
      </c>
      <c r="H91" t="str">
        <f t="shared" si="3"/>
        <v>，4386984</v>
      </c>
      <c r="I91" t="str">
        <f>VLOOKUP(A91,HOP!A:U,21,0)</f>
        <v>直采</v>
      </c>
    </row>
    <row r="92" ht="14.25" hidden="1" customHeight="1" spans="1:9">
      <c r="A92" s="7" t="s">
        <v>820</v>
      </c>
      <c r="B92" s="8" t="s">
        <v>229</v>
      </c>
      <c r="C92" s="8" t="s">
        <v>230</v>
      </c>
      <c r="D92" s="3">
        <v>542</v>
      </c>
      <c r="E92" t="str">
        <f>VLOOKUP(A92,HOP!A:L,12,0)</f>
        <v>542.00</v>
      </c>
      <c r="F92" t="str">
        <f>VLOOKUP(A92,HOP!A:C,3,0)</f>
        <v>4385333</v>
      </c>
      <c r="G92">
        <f t="shared" si="2"/>
        <v>0</v>
      </c>
      <c r="H92" t="str">
        <f t="shared" si="3"/>
        <v>，4385333</v>
      </c>
      <c r="I92" t="str">
        <f>VLOOKUP(A92,HOP!A:U,21,0)</f>
        <v>直采</v>
      </c>
    </row>
    <row r="93" ht="14.25" hidden="1" customHeight="1" spans="1:9">
      <c r="A93" s="7" t="s">
        <v>829</v>
      </c>
      <c r="B93" s="8" t="s">
        <v>229</v>
      </c>
      <c r="C93" s="8" t="s">
        <v>230</v>
      </c>
      <c r="D93" s="3">
        <v>394</v>
      </c>
      <c r="E93" t="str">
        <f>VLOOKUP(A93,HOP!A:L,12,0)</f>
        <v>394.00</v>
      </c>
      <c r="F93" t="str">
        <f>VLOOKUP(A93,HOP!A:C,3,0)</f>
        <v>4387205</v>
      </c>
      <c r="G93">
        <f t="shared" si="2"/>
        <v>0</v>
      </c>
      <c r="H93" t="str">
        <f t="shared" si="3"/>
        <v>，4387205</v>
      </c>
      <c r="I93" t="str">
        <f>VLOOKUP(A93,HOP!A:U,21,0)</f>
        <v>直采</v>
      </c>
    </row>
    <row r="94" ht="14.25" hidden="1" customHeight="1" spans="1:9">
      <c r="A94" s="7" t="s">
        <v>832</v>
      </c>
      <c r="B94" s="8" t="s">
        <v>229</v>
      </c>
      <c r="C94" s="8" t="s">
        <v>230</v>
      </c>
      <c r="D94" s="3">
        <v>1166</v>
      </c>
      <c r="E94" t="str">
        <f>VLOOKUP(A94,HOP!A:L,12,0)</f>
        <v>1166.00</v>
      </c>
      <c r="F94" t="str">
        <f>VLOOKUP(A94,HOP!A:C,3,0)</f>
        <v>4390414</v>
      </c>
      <c r="G94">
        <f t="shared" si="2"/>
        <v>0</v>
      </c>
      <c r="H94" t="str">
        <f t="shared" si="3"/>
        <v>，4390414</v>
      </c>
      <c r="I94" t="str">
        <f>VLOOKUP(A94,HOP!A:U,21,0)</f>
        <v>直采</v>
      </c>
    </row>
    <row r="95" ht="14.25" hidden="1" customHeight="1" spans="1:9">
      <c r="A95" s="7" t="s">
        <v>841</v>
      </c>
      <c r="B95" s="8" t="s">
        <v>96</v>
      </c>
      <c r="C95" s="8" t="s">
        <v>230</v>
      </c>
      <c r="D95" s="3">
        <v>1196</v>
      </c>
      <c r="E95" t="str">
        <f>VLOOKUP(A95,HOP!A:L,12,0)</f>
        <v>1196.00</v>
      </c>
      <c r="F95" t="str">
        <f>VLOOKUP(A95,HOP!A:C,3,0)</f>
        <v>4358378</v>
      </c>
      <c r="G95">
        <f t="shared" si="2"/>
        <v>0</v>
      </c>
      <c r="H95" t="str">
        <f t="shared" si="3"/>
        <v>，4358378</v>
      </c>
      <c r="I95" t="str">
        <f>VLOOKUP(A95,HOP!A:U,21,0)</f>
        <v>直连</v>
      </c>
    </row>
    <row r="96" ht="14.25" hidden="1" customHeight="1" spans="1:9">
      <c r="A96" s="7" t="s">
        <v>850</v>
      </c>
      <c r="B96" s="8" t="s">
        <v>229</v>
      </c>
      <c r="C96" s="8" t="s">
        <v>230</v>
      </c>
      <c r="D96" s="3">
        <v>362</v>
      </c>
      <c r="E96" t="str">
        <f>VLOOKUP(A96,HOP!A:L,12,0)</f>
        <v>362.00</v>
      </c>
      <c r="F96" t="str">
        <f>VLOOKUP(A96,HOP!A:C,3,0)</f>
        <v>4380745</v>
      </c>
      <c r="G96">
        <f t="shared" si="2"/>
        <v>0</v>
      </c>
      <c r="H96" t="str">
        <f t="shared" si="3"/>
        <v>，4380745</v>
      </c>
      <c r="I96" t="str">
        <f>VLOOKUP(A96,HOP!A:U,21,0)</f>
        <v>直连</v>
      </c>
    </row>
    <row r="97" ht="14.25" hidden="1" customHeight="1" spans="1:9">
      <c r="A97" s="7" t="s">
        <v>860</v>
      </c>
      <c r="B97" s="8" t="s">
        <v>865</v>
      </c>
      <c r="C97" s="8" t="s">
        <v>866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870</v>
      </c>
      <c r="B98" s="8" t="s">
        <v>561</v>
      </c>
      <c r="C98" s="8" t="s">
        <v>648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878</v>
      </c>
      <c r="B99" s="8" t="s">
        <v>248</v>
      </c>
      <c r="C99" s="8" t="s">
        <v>883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887</v>
      </c>
      <c r="B100" s="8" t="s">
        <v>390</v>
      </c>
      <c r="C100" s="8" t="s">
        <v>866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904</v>
      </c>
      <c r="B101" s="8" t="s">
        <v>230</v>
      </c>
      <c r="C101" s="8" t="s">
        <v>561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912</v>
      </c>
      <c r="B102" s="8" t="s">
        <v>561</v>
      </c>
      <c r="C102" s="8" t="s">
        <v>447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918</v>
      </c>
      <c r="B103" s="8" t="s">
        <v>397</v>
      </c>
      <c r="C103" s="8" t="s">
        <v>347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926</v>
      </c>
      <c r="B104" s="8" t="s">
        <v>446</v>
      </c>
      <c r="C104" s="8" t="s">
        <v>447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934</v>
      </c>
      <c r="B105" s="8" t="s">
        <v>939</v>
      </c>
      <c r="C105" s="8" t="s">
        <v>422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942</v>
      </c>
      <c r="B106" s="8" t="s">
        <v>229</v>
      </c>
      <c r="C106" s="8" t="s">
        <v>561</v>
      </c>
      <c r="D106" s="3">
        <v>960</v>
      </c>
      <c r="E106" t="str">
        <f>VLOOKUP(A106,HOP!A:L,12,0)</f>
        <v>960.00</v>
      </c>
      <c r="F106" t="str">
        <f>VLOOKUP(A106,HOP!A:C,3,0)</f>
        <v>4263210</v>
      </c>
      <c r="G106">
        <f t="shared" si="2"/>
        <v>0</v>
      </c>
      <c r="H106" t="str">
        <f t="shared" si="3"/>
        <v>，4263210</v>
      </c>
      <c r="I106" t="str">
        <f>VLOOKUP(A106,HOP!A:U,21,0)</f>
        <v>直连</v>
      </c>
    </row>
    <row r="107" ht="14.25" hidden="1" customHeight="1" spans="1:9">
      <c r="A107" s="7" t="s">
        <v>951</v>
      </c>
      <c r="B107" s="8" t="s">
        <v>229</v>
      </c>
      <c r="C107" s="8" t="s">
        <v>561</v>
      </c>
      <c r="D107" s="3">
        <v>3434</v>
      </c>
      <c r="E107" t="str">
        <f>VLOOKUP(A107,HOP!A:L,12,0)</f>
        <v>3434.00</v>
      </c>
      <c r="F107" t="str">
        <f>VLOOKUP(A107,HOP!A:C,3,0)</f>
        <v>4367540</v>
      </c>
      <c r="G107">
        <f t="shared" si="2"/>
        <v>0</v>
      </c>
      <c r="H107" t="str">
        <f t="shared" si="3"/>
        <v>，4367540</v>
      </c>
      <c r="I107" t="str">
        <f>VLOOKUP(A107,HOP!A:U,21,0)</f>
        <v>直连</v>
      </c>
    </row>
    <row r="108" ht="14.25" hidden="1" customHeight="1" spans="1:9">
      <c r="A108" s="7" t="s">
        <v>960</v>
      </c>
      <c r="B108" s="8" t="s">
        <v>230</v>
      </c>
      <c r="C108" s="8" t="s">
        <v>561</v>
      </c>
      <c r="D108" s="3">
        <v>4557</v>
      </c>
      <c r="E108" t="str">
        <f>VLOOKUP(A108,HOP!A:L,12,0)</f>
        <v>4557.00</v>
      </c>
      <c r="F108" t="str">
        <f>VLOOKUP(A108,HOP!A:C,3,0)</f>
        <v>4391192</v>
      </c>
      <c r="G108">
        <f t="shared" si="2"/>
        <v>0</v>
      </c>
      <c r="H108" t="str">
        <f t="shared" si="3"/>
        <v>，4391192</v>
      </c>
      <c r="I108" t="str">
        <f>VLOOKUP(A108,HOP!A:U,21,0)</f>
        <v>直连</v>
      </c>
    </row>
    <row r="109" ht="14.25" hidden="1" customHeight="1" spans="1:9">
      <c r="A109" s="7" t="s">
        <v>969</v>
      </c>
      <c r="B109" s="8" t="s">
        <v>229</v>
      </c>
      <c r="C109" s="8" t="s">
        <v>561</v>
      </c>
      <c r="D109" s="3">
        <v>1696</v>
      </c>
      <c r="E109" t="str">
        <f>VLOOKUP(A109,HOP!A:L,12,0)</f>
        <v>1696.00</v>
      </c>
      <c r="F109" t="str">
        <f>VLOOKUP(A109,HOP!A:C,3,0)</f>
        <v>4152993</v>
      </c>
      <c r="G109">
        <f t="shared" si="2"/>
        <v>0</v>
      </c>
      <c r="H109" t="str">
        <f t="shared" si="3"/>
        <v>，4152993</v>
      </c>
      <c r="I109" t="str">
        <f>VLOOKUP(A109,HOP!A:U,21,0)</f>
        <v>直采</v>
      </c>
    </row>
    <row r="110" ht="14.25" hidden="1" customHeight="1" spans="1:9">
      <c r="A110" s="7" t="s">
        <v>977</v>
      </c>
      <c r="B110" s="8" t="s">
        <v>229</v>
      </c>
      <c r="C110" s="8" t="s">
        <v>561</v>
      </c>
      <c r="D110" s="3">
        <v>1842</v>
      </c>
      <c r="E110" t="str">
        <f>VLOOKUP(A110,HOP!A:L,12,0)</f>
        <v>1842.00</v>
      </c>
      <c r="F110" t="str">
        <f>VLOOKUP(A110,HOP!A:C,3,0)</f>
        <v>4202922</v>
      </c>
      <c r="G110">
        <f t="shared" si="2"/>
        <v>0</v>
      </c>
      <c r="H110" t="str">
        <f t="shared" si="3"/>
        <v>，4202922</v>
      </c>
      <c r="I110" t="str">
        <f>VLOOKUP(A110,HOP!A:U,21,0)</f>
        <v>直采</v>
      </c>
    </row>
    <row r="111" ht="14.25" hidden="1" customHeight="1" spans="1:9">
      <c r="A111" s="7" t="s">
        <v>985</v>
      </c>
      <c r="B111" s="8" t="s">
        <v>230</v>
      </c>
      <c r="C111" s="8" t="s">
        <v>561</v>
      </c>
      <c r="D111" s="3">
        <v>873</v>
      </c>
      <c r="E111" t="str">
        <f>VLOOKUP(A111,HOP!A:L,12,0)</f>
        <v>873.00</v>
      </c>
      <c r="F111" t="str">
        <f>VLOOKUP(A111,HOP!A:C,3,0)</f>
        <v>4306443</v>
      </c>
      <c r="G111">
        <f t="shared" si="2"/>
        <v>0</v>
      </c>
      <c r="H111" t="str">
        <f t="shared" si="3"/>
        <v>，4306443</v>
      </c>
      <c r="I111" t="str">
        <f>VLOOKUP(A111,HOP!A:U,21,0)</f>
        <v>直采</v>
      </c>
    </row>
    <row r="112" ht="14.25" hidden="1" customHeight="1" spans="1:9">
      <c r="A112" s="7" t="s">
        <v>992</v>
      </c>
      <c r="B112" s="8" t="s">
        <v>230</v>
      </c>
      <c r="C112" s="8" t="s">
        <v>561</v>
      </c>
      <c r="D112" s="3">
        <v>925</v>
      </c>
      <c r="E112" t="str">
        <f>VLOOKUP(A112,HOP!A:L,12,0)</f>
        <v>925.00</v>
      </c>
      <c r="F112" t="str">
        <f>VLOOKUP(A112,HOP!A:C,3,0)</f>
        <v>4368877</v>
      </c>
      <c r="G112">
        <f t="shared" si="2"/>
        <v>0</v>
      </c>
      <c r="H112" t="str">
        <f t="shared" si="3"/>
        <v>，4368877</v>
      </c>
      <c r="I112" t="str">
        <f>VLOOKUP(A112,HOP!A:U,21,0)</f>
        <v>直连</v>
      </c>
    </row>
    <row r="113" ht="14.25" hidden="1" customHeight="1" spans="1:9">
      <c r="A113" s="7" t="s">
        <v>996</v>
      </c>
      <c r="B113" s="8" t="s">
        <v>230</v>
      </c>
      <c r="C113" s="8" t="s">
        <v>561</v>
      </c>
      <c r="D113" s="3">
        <v>1618</v>
      </c>
      <c r="E113" t="str">
        <f>VLOOKUP(A113,HOP!A:L,12,0)</f>
        <v>1618.00</v>
      </c>
      <c r="F113" t="str">
        <f>VLOOKUP(A113,HOP!A:C,3,0)</f>
        <v>4355242</v>
      </c>
      <c r="G113">
        <f t="shared" si="2"/>
        <v>0</v>
      </c>
      <c r="H113" t="str">
        <f t="shared" si="3"/>
        <v>，4355242</v>
      </c>
      <c r="I113" t="str">
        <f>VLOOKUP(A113,HOP!A:U,21,0)</f>
        <v>直连</v>
      </c>
    </row>
    <row r="114" ht="14.25" hidden="1" customHeight="1" spans="1:9">
      <c r="A114" s="7" t="s">
        <v>1005</v>
      </c>
      <c r="B114" s="8" t="s">
        <v>561</v>
      </c>
      <c r="C114" s="8" t="s">
        <v>447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7" t="s">
        <v>1012</v>
      </c>
      <c r="B115" s="8" t="s">
        <v>230</v>
      </c>
      <c r="C115" s="8" t="s">
        <v>561</v>
      </c>
      <c r="D115" s="3">
        <v>425</v>
      </c>
      <c r="E115" t="str">
        <f>VLOOKUP(A115,HOP!A:L,12,0)</f>
        <v>425.00</v>
      </c>
      <c r="F115" t="str">
        <f>VLOOKUP(A115,HOP!A:C,3,0)</f>
        <v>4386990</v>
      </c>
      <c r="G115">
        <f t="shared" si="2"/>
        <v>0</v>
      </c>
      <c r="H115" t="str">
        <f t="shared" si="3"/>
        <v>，4386990</v>
      </c>
      <c r="I115" t="str">
        <f>VLOOKUP(A115,HOP!A:U,21,0)</f>
        <v>直连</v>
      </c>
    </row>
    <row r="116" ht="14.25" hidden="1" customHeight="1" spans="1:9">
      <c r="A116" s="7" t="s">
        <v>1018</v>
      </c>
      <c r="B116" s="8" t="s">
        <v>230</v>
      </c>
      <c r="C116" s="8" t="s">
        <v>561</v>
      </c>
      <c r="D116" s="3">
        <v>425</v>
      </c>
      <c r="E116" t="str">
        <f>VLOOKUP(A116,HOP!A:L,12,0)</f>
        <v>425.00</v>
      </c>
      <c r="F116" t="str">
        <f>VLOOKUP(A116,HOP!A:C,3,0)</f>
        <v>4389149</v>
      </c>
      <c r="G116">
        <f t="shared" si="2"/>
        <v>0</v>
      </c>
      <c r="H116" t="str">
        <f t="shared" si="3"/>
        <v>，4389149</v>
      </c>
      <c r="I116" t="str">
        <f>VLOOKUP(A116,HOP!A:U,21,0)</f>
        <v>直连</v>
      </c>
    </row>
    <row r="117" ht="14.25" hidden="1" customHeight="1" spans="1:9">
      <c r="A117" s="7" t="s">
        <v>1021</v>
      </c>
      <c r="B117" s="8" t="s">
        <v>561</v>
      </c>
      <c r="C117" s="8" t="s">
        <v>447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1024</v>
      </c>
      <c r="B118" s="8" t="s">
        <v>230</v>
      </c>
      <c r="C118" s="8" t="s">
        <v>561</v>
      </c>
      <c r="D118" s="3">
        <v>1394</v>
      </c>
      <c r="E118" t="str">
        <f>VLOOKUP(A118,HOP!A:L,12,0)</f>
        <v>1394.00</v>
      </c>
      <c r="F118" t="str">
        <f>VLOOKUP(A118,HOP!A:C,3,0)</f>
        <v>4390162</v>
      </c>
      <c r="G118">
        <f t="shared" si="2"/>
        <v>0</v>
      </c>
      <c r="H118" t="str">
        <f t="shared" si="3"/>
        <v>，4390162</v>
      </c>
      <c r="I118" t="str">
        <f>VLOOKUP(A118,HOP!A:U,21,0)</f>
        <v>直连</v>
      </c>
    </row>
    <row r="119" ht="14.25" hidden="1" customHeight="1" spans="1:9">
      <c r="A119" s="7" t="s">
        <v>1033</v>
      </c>
      <c r="B119" s="8" t="s">
        <v>561</v>
      </c>
      <c r="C119" s="8" t="s">
        <v>446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7" t="s">
        <v>1041</v>
      </c>
      <c r="B120" s="8" t="s">
        <v>230</v>
      </c>
      <c r="C120" s="8" t="s">
        <v>561</v>
      </c>
      <c r="D120" s="3">
        <v>201</v>
      </c>
      <c r="E120" t="str">
        <f>VLOOKUP(A120,HOP!A:L,12,0)</f>
        <v>201.00</v>
      </c>
      <c r="F120" t="str">
        <f>VLOOKUP(A120,HOP!A:C,3,0)</f>
        <v>4202577</v>
      </c>
      <c r="G120">
        <f t="shared" si="2"/>
        <v>0</v>
      </c>
      <c r="H120" t="str">
        <f t="shared" si="3"/>
        <v>，4202577</v>
      </c>
      <c r="I120" t="str">
        <f>VLOOKUP(A120,HOP!A:U,21,0)</f>
        <v>直采</v>
      </c>
    </row>
    <row r="121" ht="14.25" hidden="1" customHeight="1" spans="1:9">
      <c r="A121" s="7" t="s">
        <v>1048</v>
      </c>
      <c r="B121" s="8" t="s">
        <v>230</v>
      </c>
      <c r="C121" s="8" t="s">
        <v>561</v>
      </c>
      <c r="D121" s="3">
        <v>201</v>
      </c>
      <c r="E121" t="str">
        <f>VLOOKUP(A121,HOP!A:L,12,0)</f>
        <v>201.00</v>
      </c>
      <c r="F121" t="str">
        <f>VLOOKUP(A121,HOP!A:C,3,0)</f>
        <v>4202183</v>
      </c>
      <c r="G121">
        <f t="shared" si="2"/>
        <v>0</v>
      </c>
      <c r="H121" t="str">
        <f t="shared" si="3"/>
        <v>，4202183</v>
      </c>
      <c r="I121" t="str">
        <f>VLOOKUP(A121,HOP!A:U,21,0)</f>
        <v>直采</v>
      </c>
    </row>
    <row r="122" ht="14.25" hidden="1" customHeight="1" spans="1:9">
      <c r="A122" s="7" t="s">
        <v>1051</v>
      </c>
      <c r="B122" s="8" t="s">
        <v>274</v>
      </c>
      <c r="C122" s="8" t="s">
        <v>561</v>
      </c>
      <c r="D122" s="3">
        <v>1310</v>
      </c>
      <c r="E122" t="str">
        <f>VLOOKUP(A122,HOP!A:L,12,0)</f>
        <v>1310.01</v>
      </c>
      <c r="F122" t="str">
        <f>VLOOKUP(A122,HOP!A:C,3,0)</f>
        <v>4352981</v>
      </c>
      <c r="G122">
        <f t="shared" si="2"/>
        <v>-0.00999999999999091</v>
      </c>
      <c r="H122" t="str">
        <f t="shared" si="3"/>
        <v>，4352981</v>
      </c>
      <c r="I122" t="str">
        <f>VLOOKUP(A122,HOP!A:U,21,0)</f>
        <v>直采</v>
      </c>
    </row>
    <row r="123" ht="14.25" hidden="1" customHeight="1" spans="1:9">
      <c r="A123" s="7" t="s">
        <v>1060</v>
      </c>
      <c r="B123" s="8" t="s">
        <v>84</v>
      </c>
      <c r="C123" s="8" t="s">
        <v>561</v>
      </c>
      <c r="D123" s="3">
        <v>1680</v>
      </c>
      <c r="E123" t="str">
        <f>VLOOKUP(A123,HOP!A:L,12,0)</f>
        <v>1680.00</v>
      </c>
      <c r="F123" t="str">
        <f>VLOOKUP(A123,HOP!A:C,3,0)</f>
        <v>4372451</v>
      </c>
      <c r="G123">
        <f t="shared" si="2"/>
        <v>0</v>
      </c>
      <c r="H123" t="str">
        <f t="shared" si="3"/>
        <v>，4372451</v>
      </c>
      <c r="I123" t="str">
        <f>VLOOKUP(A123,HOP!A:U,21,0)</f>
        <v>直采</v>
      </c>
    </row>
    <row r="124" ht="14.25" hidden="1" customHeight="1" spans="1:9">
      <c r="A124" s="7" t="s">
        <v>1066</v>
      </c>
      <c r="B124" s="8" t="s">
        <v>84</v>
      </c>
      <c r="C124" s="8" t="s">
        <v>561</v>
      </c>
      <c r="D124" s="3">
        <v>1680</v>
      </c>
      <c r="E124" t="str">
        <f>VLOOKUP(A124,HOP!A:L,12,0)</f>
        <v>1680.00</v>
      </c>
      <c r="F124" t="str">
        <f>VLOOKUP(A124,HOP!A:C,3,0)</f>
        <v>4372413</v>
      </c>
      <c r="G124">
        <f t="shared" si="2"/>
        <v>0</v>
      </c>
      <c r="H124" t="str">
        <f t="shared" si="3"/>
        <v>，4372413</v>
      </c>
      <c r="I124" t="str">
        <f>VLOOKUP(A124,HOP!A:U,21,0)</f>
        <v>直采</v>
      </c>
    </row>
    <row r="125" ht="14.25" hidden="1" customHeight="1" spans="1:9">
      <c r="A125" s="7" t="s">
        <v>1069</v>
      </c>
      <c r="B125" s="8" t="s">
        <v>84</v>
      </c>
      <c r="C125" s="8" t="s">
        <v>561</v>
      </c>
      <c r="D125" s="3">
        <v>1680</v>
      </c>
      <c r="E125" t="str">
        <f>VLOOKUP(A125,HOP!A:L,12,0)</f>
        <v>1680.00</v>
      </c>
      <c r="F125" t="str">
        <f>VLOOKUP(A125,HOP!A:C,3,0)</f>
        <v>4372458</v>
      </c>
      <c r="G125">
        <f t="shared" si="2"/>
        <v>0</v>
      </c>
      <c r="H125" t="str">
        <f t="shared" si="3"/>
        <v>，4372458</v>
      </c>
      <c r="I125" t="str">
        <f>VLOOKUP(A125,HOP!A:U,21,0)</f>
        <v>直采</v>
      </c>
    </row>
    <row r="126" ht="14.25" hidden="1" customHeight="1" spans="1:9">
      <c r="A126" s="7" t="s">
        <v>1072</v>
      </c>
      <c r="B126" s="8" t="s">
        <v>230</v>
      </c>
      <c r="C126" s="8" t="s">
        <v>561</v>
      </c>
      <c r="D126" s="3">
        <v>360</v>
      </c>
      <c r="E126" t="str">
        <f>VLOOKUP(A126,HOP!A:L,12,0)</f>
        <v>360.00</v>
      </c>
      <c r="F126" t="str">
        <f>VLOOKUP(A126,HOP!A:C,3,0)</f>
        <v>4376940</v>
      </c>
      <c r="G126">
        <f t="shared" si="2"/>
        <v>0</v>
      </c>
      <c r="H126" t="str">
        <f t="shared" si="3"/>
        <v>，4376940</v>
      </c>
      <c r="I126" t="str">
        <f>VLOOKUP(A126,HOP!A:U,21,0)</f>
        <v>直采</v>
      </c>
    </row>
    <row r="127" ht="14.25" hidden="1" customHeight="1" spans="1:9">
      <c r="A127" s="7" t="s">
        <v>1079</v>
      </c>
      <c r="B127" s="8" t="s">
        <v>230</v>
      </c>
      <c r="C127" s="8" t="s">
        <v>561</v>
      </c>
      <c r="D127" s="3">
        <v>394</v>
      </c>
      <c r="E127" t="str">
        <f>VLOOKUP(A127,HOP!A:L,12,0)</f>
        <v>394.00</v>
      </c>
      <c r="F127" t="str">
        <f>VLOOKUP(A127,HOP!A:C,3,0)</f>
        <v>4388022</v>
      </c>
      <c r="G127">
        <f t="shared" si="2"/>
        <v>0</v>
      </c>
      <c r="H127" t="str">
        <f t="shared" si="3"/>
        <v>，4388022</v>
      </c>
      <c r="I127" t="str">
        <f>VLOOKUP(A127,HOP!A:U,21,0)</f>
        <v>直采</v>
      </c>
    </row>
    <row r="128" ht="14.25" hidden="1" customHeight="1" spans="1:9">
      <c r="A128" s="7" t="s">
        <v>1082</v>
      </c>
      <c r="B128" s="8" t="s">
        <v>229</v>
      </c>
      <c r="C128" s="8" t="s">
        <v>561</v>
      </c>
      <c r="D128" s="3">
        <v>1162</v>
      </c>
      <c r="E128" t="str">
        <f>VLOOKUP(A128,HOP!A:L,12,0)</f>
        <v>1162.00</v>
      </c>
      <c r="F128" t="str">
        <f>VLOOKUP(A128,HOP!A:C,3,0)</f>
        <v>4386208</v>
      </c>
      <c r="G128">
        <f t="shared" si="2"/>
        <v>0</v>
      </c>
      <c r="H128" t="str">
        <f t="shared" si="3"/>
        <v>，4386208</v>
      </c>
      <c r="I128" t="str">
        <f>VLOOKUP(A128,HOP!A:U,21,0)</f>
        <v>直采</v>
      </c>
    </row>
    <row r="129" ht="14.25" hidden="1" customHeight="1" spans="1:9">
      <c r="A129" s="7" t="s">
        <v>1090</v>
      </c>
      <c r="B129" s="8" t="s">
        <v>230</v>
      </c>
      <c r="C129" s="8" t="s">
        <v>561</v>
      </c>
      <c r="D129" s="3">
        <v>684</v>
      </c>
      <c r="E129" t="str">
        <f>VLOOKUP(A129,HOP!A:L,12,0)</f>
        <v>684.00</v>
      </c>
      <c r="F129" t="str">
        <f>VLOOKUP(A129,HOP!A:C,3,0)</f>
        <v>4397488</v>
      </c>
      <c r="G129">
        <f t="shared" si="2"/>
        <v>0</v>
      </c>
      <c r="H129" t="str">
        <f t="shared" si="3"/>
        <v>，4397488</v>
      </c>
      <c r="I129" t="str">
        <f>VLOOKUP(A129,HOP!A:U,21,0)</f>
        <v>直连</v>
      </c>
    </row>
    <row r="130" ht="14.25" hidden="1" customHeight="1" spans="1:9">
      <c r="A130" s="7" t="s">
        <v>1094</v>
      </c>
      <c r="B130" s="8" t="s">
        <v>230</v>
      </c>
      <c r="C130" s="8" t="s">
        <v>561</v>
      </c>
      <c r="D130" s="3">
        <v>820</v>
      </c>
      <c r="E130" t="str">
        <f>VLOOKUP(A130,HOP!A:L,12,0)</f>
        <v>820.00</v>
      </c>
      <c r="F130" t="str">
        <f>VLOOKUP(A130,HOP!A:C,3,0)</f>
        <v>4392548</v>
      </c>
      <c r="G130">
        <f t="shared" si="2"/>
        <v>0</v>
      </c>
      <c r="H130" t="str">
        <f t="shared" si="3"/>
        <v>，4392548</v>
      </c>
      <c r="I130" t="str">
        <f>VLOOKUP(A130,HOP!A:U,21,0)</f>
        <v>直采</v>
      </c>
    </row>
    <row r="131" ht="14.25" hidden="1" customHeight="1" spans="1:9">
      <c r="A131" s="7" t="s">
        <v>1103</v>
      </c>
      <c r="B131" s="8" t="s">
        <v>866</v>
      </c>
      <c r="C131" s="8" t="s">
        <v>397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1111</v>
      </c>
      <c r="B132" s="8" t="s">
        <v>561</v>
      </c>
      <c r="C132" s="8" t="s">
        <v>447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1119</v>
      </c>
      <c r="B133" s="8" t="s">
        <v>219</v>
      </c>
      <c r="C133" s="8" t="s">
        <v>1124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7" t="s">
        <v>1128</v>
      </c>
      <c r="B134" s="8" t="s">
        <v>446</v>
      </c>
      <c r="C134" s="8" t="s">
        <v>447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1136</v>
      </c>
      <c r="B135" s="8" t="s">
        <v>219</v>
      </c>
      <c r="C135" s="8" t="s">
        <v>1124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7" t="s">
        <v>1140</v>
      </c>
      <c r="B136" s="8" t="s">
        <v>883</v>
      </c>
      <c r="C136" s="8" t="s">
        <v>432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1148</v>
      </c>
      <c r="B137" s="8" t="s">
        <v>447</v>
      </c>
      <c r="C137" s="8" t="s">
        <v>1153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1165</v>
      </c>
      <c r="B138" s="8" t="s">
        <v>229</v>
      </c>
      <c r="C138" s="8" t="s">
        <v>561</v>
      </c>
      <c r="D138" s="3">
        <v>216</v>
      </c>
      <c r="E138" t="str">
        <f>VLOOKUP(A138,HOP!A:L,12,0)</f>
        <v>216.00</v>
      </c>
      <c r="F138" t="str">
        <f>VLOOKUP(A138,HOP!A:C,3,0)</f>
        <v>4369569</v>
      </c>
      <c r="G138">
        <f t="shared" si="4"/>
        <v>0</v>
      </c>
      <c r="H138" t="str">
        <f t="shared" si="5"/>
        <v>，4369569</v>
      </c>
      <c r="I138" t="str">
        <f>VLOOKUP(A138,HOP!A:U,21,0)</f>
        <v>直连</v>
      </c>
    </row>
    <row r="139" ht="14.25" hidden="1" customHeight="1" spans="1:9">
      <c r="A139" s="7" t="s">
        <v>1175</v>
      </c>
      <c r="B139" s="8" t="s">
        <v>230</v>
      </c>
      <c r="C139" s="8" t="s">
        <v>446</v>
      </c>
      <c r="D139" s="3">
        <v>827</v>
      </c>
      <c r="E139" t="str">
        <f>VLOOKUP(A139,HOP!A:L,12,0)</f>
        <v>827.00</v>
      </c>
      <c r="F139" t="str">
        <f>VLOOKUP(A139,HOP!A:C,3,0)</f>
        <v>4273234</v>
      </c>
      <c r="G139">
        <f t="shared" si="4"/>
        <v>0</v>
      </c>
      <c r="H139" t="str">
        <f t="shared" si="5"/>
        <v>，4273234</v>
      </c>
      <c r="I139" t="str">
        <f>VLOOKUP(A139,HOP!A:U,21,0)</f>
        <v>直连</v>
      </c>
    </row>
    <row r="140" ht="14.25" hidden="1" customHeight="1" spans="1:9">
      <c r="A140" s="7" t="s">
        <v>1184</v>
      </c>
      <c r="B140" s="8" t="s">
        <v>561</v>
      </c>
      <c r="C140" s="8" t="s">
        <v>446</v>
      </c>
      <c r="D140" s="3">
        <v>299</v>
      </c>
      <c r="E140" t="str">
        <f>VLOOKUP(A140,HOP!A:L,12,0)</f>
        <v>299.00</v>
      </c>
      <c r="F140" t="str">
        <f>VLOOKUP(A140,HOP!A:C,3,0)</f>
        <v>4239366</v>
      </c>
      <c r="G140">
        <f t="shared" si="4"/>
        <v>0</v>
      </c>
      <c r="H140" t="str">
        <f t="shared" si="5"/>
        <v>，4239366</v>
      </c>
      <c r="I140" t="str">
        <f>VLOOKUP(A140,HOP!A:U,21,0)</f>
        <v>直连</v>
      </c>
    </row>
    <row r="141" ht="14.25" hidden="1" customHeight="1" spans="1:9">
      <c r="A141" s="7" t="s">
        <v>1191</v>
      </c>
      <c r="B141" s="8" t="s">
        <v>561</v>
      </c>
      <c r="C141" s="8" t="s">
        <v>446</v>
      </c>
      <c r="D141" s="3">
        <v>1039</v>
      </c>
      <c r="E141" t="str">
        <f>VLOOKUP(A141,HOP!A:L,12,0)</f>
        <v>1039.00</v>
      </c>
      <c r="F141" t="str">
        <f>VLOOKUP(A141,HOP!A:C,3,0)</f>
        <v>4351885</v>
      </c>
      <c r="G141">
        <f t="shared" si="4"/>
        <v>0</v>
      </c>
      <c r="H141" t="str">
        <f t="shared" si="5"/>
        <v>，4351885</v>
      </c>
      <c r="I141" t="str">
        <f>VLOOKUP(A141,HOP!A:U,21,0)</f>
        <v>直采</v>
      </c>
    </row>
    <row r="142" ht="14.25" hidden="1" customHeight="1" spans="1:9">
      <c r="A142" s="7" t="s">
        <v>1200</v>
      </c>
      <c r="B142" s="8" t="s">
        <v>230</v>
      </c>
      <c r="C142" s="8" t="s">
        <v>446</v>
      </c>
      <c r="D142" s="3">
        <v>10264</v>
      </c>
      <c r="E142" t="str">
        <f>VLOOKUP(A142,HOP!A:L,12,0)</f>
        <v>10264.00</v>
      </c>
      <c r="F142" t="str">
        <f>VLOOKUP(A142,HOP!A:C,3,0)</f>
        <v>4304145</v>
      </c>
      <c r="G142">
        <f t="shared" si="4"/>
        <v>0</v>
      </c>
      <c r="H142" t="str">
        <f t="shared" si="5"/>
        <v>，4304145</v>
      </c>
      <c r="I142" t="str">
        <f>VLOOKUP(A142,HOP!A:U,21,0)</f>
        <v>直连</v>
      </c>
    </row>
    <row r="143" ht="14.25" hidden="1" customHeight="1" spans="1:9">
      <c r="A143" s="7" t="s">
        <v>1209</v>
      </c>
      <c r="B143" s="8" t="s">
        <v>230</v>
      </c>
      <c r="C143" s="8" t="s">
        <v>446</v>
      </c>
      <c r="D143" s="3">
        <v>1376</v>
      </c>
      <c r="E143" t="str">
        <f>VLOOKUP(A143,HOP!A:L,12,0)</f>
        <v>1376.00</v>
      </c>
      <c r="F143" t="str">
        <f>VLOOKUP(A143,HOP!A:C,3,0)</f>
        <v>4156957</v>
      </c>
      <c r="G143">
        <f t="shared" si="4"/>
        <v>0</v>
      </c>
      <c r="H143" t="str">
        <f t="shared" si="5"/>
        <v>，4156957</v>
      </c>
      <c r="I143" t="str">
        <f>VLOOKUP(A143,HOP!A:U,21,0)</f>
        <v>直连</v>
      </c>
    </row>
    <row r="144" ht="14.25" hidden="1" customHeight="1" spans="1:9">
      <c r="A144" s="7" t="s">
        <v>1219</v>
      </c>
      <c r="B144" s="8" t="s">
        <v>230</v>
      </c>
      <c r="C144" s="8" t="s">
        <v>446</v>
      </c>
      <c r="D144" s="3">
        <v>1733</v>
      </c>
      <c r="E144" t="str">
        <f>VLOOKUP(A144,HOP!A:L,12,0)</f>
        <v>1733.00</v>
      </c>
      <c r="F144" t="str">
        <f>VLOOKUP(A144,HOP!A:C,3,0)</f>
        <v>4394777</v>
      </c>
      <c r="G144">
        <f t="shared" si="4"/>
        <v>0</v>
      </c>
      <c r="H144" t="str">
        <f t="shared" si="5"/>
        <v>，4394777</v>
      </c>
      <c r="I144" t="str">
        <f>VLOOKUP(A144,HOP!A:U,21,0)</f>
        <v>直连</v>
      </c>
    </row>
    <row r="145" ht="14.25" hidden="1" customHeight="1" spans="1:9">
      <c r="A145" s="7" t="s">
        <v>1228</v>
      </c>
      <c r="B145" s="8" t="s">
        <v>561</v>
      </c>
      <c r="C145" s="8" t="s">
        <v>446</v>
      </c>
      <c r="D145" s="3">
        <v>534</v>
      </c>
      <c r="E145" t="str">
        <f>VLOOKUP(A145,HOP!A:L,12,0)</f>
        <v>534.00</v>
      </c>
      <c r="F145" t="str">
        <f>VLOOKUP(A145,HOP!A:C,3,0)</f>
        <v>4399950</v>
      </c>
      <c r="G145">
        <f t="shared" si="4"/>
        <v>0</v>
      </c>
      <c r="H145" t="str">
        <f t="shared" si="5"/>
        <v>，4399950</v>
      </c>
      <c r="I145" t="str">
        <f>VLOOKUP(A145,HOP!A:U,21,0)</f>
        <v>直连</v>
      </c>
    </row>
    <row r="146" ht="14.25" hidden="1" customHeight="1" spans="1:10">
      <c r="A146" s="44" t="s">
        <v>1237</v>
      </c>
      <c r="B146" s="8" t="s">
        <v>229</v>
      </c>
      <c r="C146" s="8" t="s">
        <v>446</v>
      </c>
      <c r="D146" s="3">
        <v>2700</v>
      </c>
      <c r="E146" t="e">
        <f>VLOOKUP(A146,HOP!A:L,12,0)</f>
        <v>#N/A</v>
      </c>
      <c r="F146" s="9">
        <v>4231713</v>
      </c>
      <c r="G146" t="e">
        <f t="shared" si="4"/>
        <v>#N/A</v>
      </c>
      <c r="H146" t="str">
        <f t="shared" si="5"/>
        <v>，4231713</v>
      </c>
      <c r="I146" s="6" t="s">
        <v>1825</v>
      </c>
      <c r="J146" s="6" t="s">
        <v>1826</v>
      </c>
    </row>
    <row r="147" ht="14.25" hidden="1" customHeight="1" spans="1:9">
      <c r="A147" s="7" t="s">
        <v>1244</v>
      </c>
      <c r="B147" s="8" t="s">
        <v>561</v>
      </c>
      <c r="C147" s="8" t="s">
        <v>446</v>
      </c>
      <c r="D147" s="3">
        <v>335</v>
      </c>
      <c r="E147" t="str">
        <f>VLOOKUP(A147,HOP!A:L,12,0)</f>
        <v>335.00</v>
      </c>
      <c r="F147" t="str">
        <f>VLOOKUP(A147,HOP!A:C,3,0)</f>
        <v>4397458</v>
      </c>
      <c r="G147">
        <f t="shared" si="4"/>
        <v>0</v>
      </c>
      <c r="H147" t="str">
        <f t="shared" si="5"/>
        <v>，4397458</v>
      </c>
      <c r="I147" t="str">
        <f>VLOOKUP(A147,HOP!A:U,21,0)</f>
        <v>直采</v>
      </c>
    </row>
    <row r="148" ht="14.25" hidden="1" customHeight="1" spans="1:9">
      <c r="A148" s="7" t="s">
        <v>1252</v>
      </c>
      <c r="B148" s="8" t="s">
        <v>561</v>
      </c>
      <c r="C148" s="8" t="s">
        <v>446</v>
      </c>
      <c r="D148" s="3">
        <v>450</v>
      </c>
      <c r="E148" t="str">
        <f>VLOOKUP(A148,HOP!A:L,12,0)</f>
        <v>450.00</v>
      </c>
      <c r="F148" t="str">
        <f>VLOOKUP(A148,HOP!A:C,3,0)</f>
        <v>4306606</v>
      </c>
      <c r="G148">
        <f t="shared" si="4"/>
        <v>0</v>
      </c>
      <c r="H148" t="str">
        <f t="shared" si="5"/>
        <v>，4306606</v>
      </c>
      <c r="I148" t="str">
        <f>VLOOKUP(A148,HOP!A:U,21,0)</f>
        <v>直采</v>
      </c>
    </row>
    <row r="149" ht="14.25" hidden="1" customHeight="1" spans="1:9">
      <c r="A149" s="7" t="s">
        <v>1258</v>
      </c>
      <c r="B149" s="8" t="s">
        <v>230</v>
      </c>
      <c r="C149" s="8" t="s">
        <v>446</v>
      </c>
      <c r="D149" s="3">
        <v>1010</v>
      </c>
      <c r="E149" t="str">
        <f>VLOOKUP(A149,HOP!A:L,12,0)</f>
        <v>1010.00</v>
      </c>
      <c r="F149" t="str">
        <f>VLOOKUP(A149,HOP!A:C,3,0)</f>
        <v>4381600</v>
      </c>
      <c r="G149">
        <f t="shared" si="4"/>
        <v>0</v>
      </c>
      <c r="H149" t="str">
        <f t="shared" si="5"/>
        <v>，4381600</v>
      </c>
      <c r="I149" t="str">
        <f>VLOOKUP(A149,HOP!A:U,21,0)</f>
        <v>直采</v>
      </c>
    </row>
    <row r="150" ht="14.25" hidden="1" customHeight="1" spans="1:9">
      <c r="A150" s="7" t="s">
        <v>1267</v>
      </c>
      <c r="B150" s="8" t="s">
        <v>561</v>
      </c>
      <c r="C150" s="8" t="s">
        <v>446</v>
      </c>
      <c r="D150" s="3">
        <v>264</v>
      </c>
      <c r="E150" t="str">
        <f>VLOOKUP(A150,HOP!A:L,12,0)</f>
        <v>264.00</v>
      </c>
      <c r="F150" t="str">
        <f>VLOOKUP(A150,HOP!A:C,3,0)</f>
        <v>4377052</v>
      </c>
      <c r="G150">
        <f t="shared" si="4"/>
        <v>0</v>
      </c>
      <c r="H150" t="str">
        <f t="shared" si="5"/>
        <v>，4377052</v>
      </c>
      <c r="I150" t="str">
        <f>VLOOKUP(A150,HOP!A:U,21,0)</f>
        <v>直连</v>
      </c>
    </row>
    <row r="151" ht="14.25" hidden="1" customHeight="1" spans="1:9">
      <c r="A151" s="7" t="s">
        <v>1275</v>
      </c>
      <c r="B151" s="8" t="s">
        <v>229</v>
      </c>
      <c r="C151" s="8" t="s">
        <v>446</v>
      </c>
      <c r="D151" s="3">
        <v>1332</v>
      </c>
      <c r="E151" t="str">
        <f>VLOOKUP(A151,HOP!A:L,12,0)</f>
        <v>1332.00</v>
      </c>
      <c r="F151" t="str">
        <f>VLOOKUP(A151,HOP!A:C,3,0)</f>
        <v>4385471</v>
      </c>
      <c r="G151">
        <f t="shared" si="4"/>
        <v>0</v>
      </c>
      <c r="H151" t="str">
        <f t="shared" si="5"/>
        <v>，4385471</v>
      </c>
      <c r="I151" t="str">
        <f>VLOOKUP(A151,HOP!A:U,21,0)</f>
        <v>直采</v>
      </c>
    </row>
    <row r="152" ht="14.25" hidden="1" customHeight="1" spans="1:9">
      <c r="A152" s="7" t="s">
        <v>1283</v>
      </c>
      <c r="B152" s="8" t="s">
        <v>229</v>
      </c>
      <c r="C152" s="8" t="s">
        <v>446</v>
      </c>
      <c r="D152" s="3">
        <v>836</v>
      </c>
      <c r="E152" t="str">
        <f>VLOOKUP(A152,HOP!A:L,12,0)</f>
        <v>836.00</v>
      </c>
      <c r="F152" t="str">
        <f>VLOOKUP(A152,HOP!A:C,3,0)</f>
        <v>4386087</v>
      </c>
      <c r="G152">
        <f t="shared" si="4"/>
        <v>0</v>
      </c>
      <c r="H152" t="str">
        <f t="shared" si="5"/>
        <v>，4386087</v>
      </c>
      <c r="I152" t="str">
        <f>VLOOKUP(A152,HOP!A:U,21,0)</f>
        <v>直采</v>
      </c>
    </row>
    <row r="153" ht="14.25" hidden="1" customHeight="1" spans="1:9">
      <c r="A153" s="7" t="s">
        <v>1292</v>
      </c>
      <c r="B153" s="8" t="s">
        <v>229</v>
      </c>
      <c r="C153" s="8" t="s">
        <v>446</v>
      </c>
      <c r="D153" s="3">
        <v>549</v>
      </c>
      <c r="E153" t="str">
        <f>VLOOKUP(A153,HOP!A:L,12,0)</f>
        <v>549.00</v>
      </c>
      <c r="F153" t="str">
        <f>VLOOKUP(A153,HOP!A:C,3,0)</f>
        <v>4391200</v>
      </c>
      <c r="G153">
        <f t="shared" si="4"/>
        <v>0</v>
      </c>
      <c r="H153" t="str">
        <f t="shared" si="5"/>
        <v>，4391200</v>
      </c>
      <c r="I153" t="str">
        <f>VLOOKUP(A153,HOP!A:U,21,0)</f>
        <v>直连</v>
      </c>
    </row>
    <row r="154" ht="14.25" hidden="1" customHeight="1" spans="1:9">
      <c r="A154" s="7" t="s">
        <v>1301</v>
      </c>
      <c r="B154" s="8" t="s">
        <v>230</v>
      </c>
      <c r="C154" s="8" t="s">
        <v>446</v>
      </c>
      <c r="D154" s="3">
        <v>1442</v>
      </c>
      <c r="E154" t="str">
        <f>VLOOKUP(A154,HOP!A:L,12,0)</f>
        <v>1442.00</v>
      </c>
      <c r="F154" t="str">
        <f>VLOOKUP(A154,HOP!A:C,3,0)</f>
        <v>4394329</v>
      </c>
      <c r="G154">
        <f t="shared" si="4"/>
        <v>0</v>
      </c>
      <c r="H154" t="str">
        <f t="shared" si="5"/>
        <v>，4394329</v>
      </c>
      <c r="I154" t="str">
        <f>VLOOKUP(A154,HOP!A:U,21,0)</f>
        <v>直采</v>
      </c>
    </row>
    <row r="155" ht="14.25" hidden="1" customHeight="1" spans="1:9">
      <c r="A155" s="7" t="s">
        <v>1310</v>
      </c>
      <c r="B155" s="8" t="s">
        <v>230</v>
      </c>
      <c r="C155" s="8" t="s">
        <v>446</v>
      </c>
      <c r="D155" s="3">
        <v>675</v>
      </c>
      <c r="E155" t="str">
        <f>VLOOKUP(A155,HOP!A:L,12,0)</f>
        <v>675.00</v>
      </c>
      <c r="F155" t="str">
        <f>VLOOKUP(A155,HOP!A:C,3,0)</f>
        <v>4395063</v>
      </c>
      <c r="G155">
        <f t="shared" si="4"/>
        <v>0</v>
      </c>
      <c r="H155" t="str">
        <f t="shared" si="5"/>
        <v>，4395063</v>
      </c>
      <c r="I155" t="str">
        <f>VLOOKUP(A155,HOP!A:U,21,0)</f>
        <v>直采</v>
      </c>
    </row>
    <row r="156" ht="14.25" hidden="1" customHeight="1" spans="1:9">
      <c r="A156" s="7" t="s">
        <v>1318</v>
      </c>
      <c r="B156" s="8" t="s">
        <v>230</v>
      </c>
      <c r="C156" s="8" t="s">
        <v>446</v>
      </c>
      <c r="D156" s="3">
        <v>675</v>
      </c>
      <c r="E156" t="str">
        <f>VLOOKUP(A156,HOP!A:L,12,0)</f>
        <v>675.00</v>
      </c>
      <c r="F156" t="str">
        <f>VLOOKUP(A156,HOP!A:C,3,0)</f>
        <v>4395064</v>
      </c>
      <c r="G156">
        <f t="shared" si="4"/>
        <v>0</v>
      </c>
      <c r="H156" t="str">
        <f t="shared" si="5"/>
        <v>，4395064</v>
      </c>
      <c r="I156" t="str">
        <f>VLOOKUP(A156,HOP!A:U,21,0)</f>
        <v>直采</v>
      </c>
    </row>
    <row r="157" ht="14.25" hidden="1" customHeight="1" spans="1:9">
      <c r="A157" s="7" t="s">
        <v>1322</v>
      </c>
      <c r="B157" s="8" t="s">
        <v>561</v>
      </c>
      <c r="C157" s="8" t="s">
        <v>446</v>
      </c>
      <c r="D157" s="3">
        <v>407</v>
      </c>
      <c r="E157" t="str">
        <f>VLOOKUP(A157,HOP!A:L,12,0)</f>
        <v>407.00</v>
      </c>
      <c r="F157" t="str">
        <f>VLOOKUP(A157,HOP!A:C,3,0)</f>
        <v>4400187</v>
      </c>
      <c r="G157">
        <f t="shared" si="4"/>
        <v>0</v>
      </c>
      <c r="H157" t="str">
        <f t="shared" si="5"/>
        <v>，4400187</v>
      </c>
      <c r="I157" t="str">
        <f>VLOOKUP(A157,HOP!A:U,21,0)</f>
        <v>直连</v>
      </c>
    </row>
    <row r="158" ht="14.25" hidden="1" customHeight="1" spans="1:9">
      <c r="A158" s="7" t="s">
        <v>1331</v>
      </c>
      <c r="B158" s="8" t="s">
        <v>391</v>
      </c>
      <c r="C158" s="8" t="s">
        <v>866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1338</v>
      </c>
      <c r="B159" s="8" t="s">
        <v>446</v>
      </c>
      <c r="C159" s="8" t="s">
        <v>648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1346</v>
      </c>
      <c r="B160" s="8" t="s">
        <v>446</v>
      </c>
      <c r="C160" s="8" t="s">
        <v>447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1354</v>
      </c>
      <c r="B161" s="8" t="s">
        <v>561</v>
      </c>
      <c r="C161" s="8" t="s">
        <v>446</v>
      </c>
      <c r="D161" s="3">
        <v>576</v>
      </c>
      <c r="E161" t="str">
        <f>VLOOKUP(A161,HOP!A:L,12,0)</f>
        <v>576.00</v>
      </c>
      <c r="F161" t="str">
        <f>VLOOKUP(A161,HOP!A:C,3,0)</f>
        <v>4200869</v>
      </c>
      <c r="G161">
        <f t="shared" si="4"/>
        <v>0</v>
      </c>
      <c r="H161" t="str">
        <f t="shared" si="5"/>
        <v>，4200869</v>
      </c>
      <c r="I161" t="str">
        <f>VLOOKUP(A161,HOP!A:U,21,0)</f>
        <v>直连</v>
      </c>
    </row>
    <row r="162" ht="14.25" hidden="1" customHeight="1" spans="1:9">
      <c r="A162" s="7" t="s">
        <v>1362</v>
      </c>
      <c r="B162" s="8" t="s">
        <v>1367</v>
      </c>
      <c r="C162" s="8" t="s">
        <v>610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1371</v>
      </c>
      <c r="B163" s="8" t="s">
        <v>239</v>
      </c>
      <c r="C163" s="8" t="s">
        <v>219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7" t="s">
        <v>1378</v>
      </c>
      <c r="B164" s="8" t="s">
        <v>552</v>
      </c>
      <c r="C164" s="8" t="s">
        <v>249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hidden="1" customHeight="1" spans="1:9">
      <c r="A165" s="7" t="s">
        <v>1386</v>
      </c>
      <c r="B165" s="8" t="s">
        <v>397</v>
      </c>
      <c r="C165" s="8" t="s">
        <v>405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t="14.25" hidden="1" customHeight="1" spans="1:9">
      <c r="A166" s="7" t="s">
        <v>1394</v>
      </c>
      <c r="B166" s="8" t="s">
        <v>1397</v>
      </c>
      <c r="C166" s="8" t="s">
        <v>1398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1401</v>
      </c>
      <c r="B167" s="8" t="s">
        <v>1397</v>
      </c>
      <c r="C167" s="8" t="s">
        <v>1398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7" t="s">
        <v>1405</v>
      </c>
      <c r="B168" s="8" t="s">
        <v>1397</v>
      </c>
      <c r="C168" s="8" t="s">
        <v>1398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1409</v>
      </c>
      <c r="B169" s="8" t="s">
        <v>542</v>
      </c>
      <c r="C169" s="8" t="s">
        <v>1367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1417</v>
      </c>
      <c r="B170" s="8" t="s">
        <v>648</v>
      </c>
      <c r="C170" s="8" t="s">
        <v>551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1424</v>
      </c>
      <c r="B171" s="8" t="s">
        <v>446</v>
      </c>
      <c r="C171" s="8" t="s">
        <v>447</v>
      </c>
      <c r="D171" s="3">
        <v>1685</v>
      </c>
      <c r="E171" t="str">
        <f>VLOOKUP(A171,HOP!A:L,12,0)</f>
        <v>1685.00</v>
      </c>
      <c r="F171" t="str">
        <f>VLOOKUP(A171,HOP!A:C,3,0)</f>
        <v>3962173</v>
      </c>
      <c r="G171">
        <f t="shared" si="4"/>
        <v>0</v>
      </c>
      <c r="H171" t="str">
        <f t="shared" si="5"/>
        <v>，3962173</v>
      </c>
      <c r="I171" t="str">
        <f>VLOOKUP(A171,HOP!A:U,21,0)</f>
        <v>直连</v>
      </c>
    </row>
    <row r="172" ht="14.25" hidden="1" customHeight="1" spans="1:9">
      <c r="A172" s="7" t="s">
        <v>1432</v>
      </c>
      <c r="B172" s="8" t="s">
        <v>229</v>
      </c>
      <c r="C172" s="8" t="s">
        <v>447</v>
      </c>
      <c r="D172" s="3">
        <v>2044</v>
      </c>
      <c r="E172" t="str">
        <f>VLOOKUP(A172,HOP!A:L,12,0)</f>
        <v>2044.00</v>
      </c>
      <c r="F172" t="str">
        <f>VLOOKUP(A172,HOP!A:C,3,0)</f>
        <v>4269081</v>
      </c>
      <c r="G172">
        <f t="shared" si="4"/>
        <v>0</v>
      </c>
      <c r="H172" t="str">
        <f t="shared" si="5"/>
        <v>，4269081</v>
      </c>
      <c r="I172" t="str">
        <f>VLOOKUP(A172,HOP!A:U,21,0)</f>
        <v>直连</v>
      </c>
    </row>
    <row r="173" ht="14.25" hidden="1" customHeight="1" spans="1:9">
      <c r="A173" s="7" t="s">
        <v>1440</v>
      </c>
      <c r="B173" s="8" t="s">
        <v>446</v>
      </c>
      <c r="C173" s="8" t="s">
        <v>447</v>
      </c>
      <c r="D173" s="3">
        <v>402</v>
      </c>
      <c r="E173" t="str">
        <f>VLOOKUP(A173,HOP!A:L,12,0)</f>
        <v>402.00</v>
      </c>
      <c r="F173" t="str">
        <f>VLOOKUP(A173,HOP!A:C,3,0)</f>
        <v>4338163</v>
      </c>
      <c r="G173">
        <f t="shared" si="4"/>
        <v>0</v>
      </c>
      <c r="H173" t="str">
        <f t="shared" si="5"/>
        <v>，4338163</v>
      </c>
      <c r="I173" t="str">
        <f>VLOOKUP(A173,HOP!A:U,21,0)</f>
        <v>直连</v>
      </c>
    </row>
    <row r="174" ht="14.25" hidden="1" customHeight="1" spans="1:9">
      <c r="A174" s="7" t="s">
        <v>1449</v>
      </c>
      <c r="B174" s="8" t="s">
        <v>446</v>
      </c>
      <c r="C174" s="8" t="s">
        <v>447</v>
      </c>
      <c r="D174" s="3">
        <v>429</v>
      </c>
      <c r="E174" t="str">
        <f>VLOOKUP(A174,HOP!A:L,12,0)</f>
        <v>429.00</v>
      </c>
      <c r="F174" t="str">
        <f>VLOOKUP(A174,HOP!A:C,3,0)</f>
        <v>4344460</v>
      </c>
      <c r="G174">
        <f t="shared" si="4"/>
        <v>0</v>
      </c>
      <c r="H174" t="str">
        <f t="shared" si="5"/>
        <v>，4344460</v>
      </c>
      <c r="I174" t="str">
        <f>VLOOKUP(A174,HOP!A:U,21,0)</f>
        <v>直连</v>
      </c>
    </row>
    <row r="175" ht="14.25" hidden="1" customHeight="1" spans="1:9">
      <c r="A175" s="7" t="s">
        <v>1457</v>
      </c>
      <c r="B175" s="8" t="s">
        <v>446</v>
      </c>
      <c r="C175" s="8" t="s">
        <v>447</v>
      </c>
      <c r="D175" s="3">
        <v>1193</v>
      </c>
      <c r="E175" t="str">
        <f>VLOOKUP(A175,HOP!A:L,12,0)</f>
        <v>1193.00</v>
      </c>
      <c r="F175" t="str">
        <f>VLOOKUP(A175,HOP!A:C,3,0)</f>
        <v>4384925</v>
      </c>
      <c r="G175">
        <f t="shared" si="4"/>
        <v>0</v>
      </c>
      <c r="H175" t="str">
        <f t="shared" si="5"/>
        <v>，4384925</v>
      </c>
      <c r="I175" t="str">
        <f>VLOOKUP(A175,HOP!A:U,21,0)</f>
        <v>直连</v>
      </c>
    </row>
    <row r="176" ht="14.25" hidden="1" customHeight="1" spans="1:9">
      <c r="A176" s="7" t="s">
        <v>1464</v>
      </c>
      <c r="B176" s="8" t="s">
        <v>561</v>
      </c>
      <c r="C176" s="8" t="s">
        <v>447</v>
      </c>
      <c r="D176" s="3">
        <v>1096</v>
      </c>
      <c r="E176" t="str">
        <f>VLOOKUP(A176,HOP!A:L,12,0)</f>
        <v>1096.00</v>
      </c>
      <c r="F176" t="str">
        <f>VLOOKUP(A176,HOP!A:C,3,0)</f>
        <v>4373492</v>
      </c>
      <c r="G176">
        <f t="shared" si="4"/>
        <v>0</v>
      </c>
      <c r="H176" t="str">
        <f t="shared" si="5"/>
        <v>，4373492</v>
      </c>
      <c r="I176" t="str">
        <f>VLOOKUP(A176,HOP!A:U,21,0)</f>
        <v>直连</v>
      </c>
    </row>
    <row r="177" ht="14.25" hidden="1" customHeight="1" spans="1:9">
      <c r="A177" s="7" t="s">
        <v>1470</v>
      </c>
      <c r="B177" s="8" t="s">
        <v>446</v>
      </c>
      <c r="C177" s="8" t="s">
        <v>447</v>
      </c>
      <c r="D177" s="3">
        <v>655</v>
      </c>
      <c r="E177" t="str">
        <f>VLOOKUP(A177,HOP!A:L,12,0)</f>
        <v>655.00</v>
      </c>
      <c r="F177" t="str">
        <f>VLOOKUP(A177,HOP!A:C,3,0)</f>
        <v>4146322</v>
      </c>
      <c r="G177">
        <f t="shared" si="4"/>
        <v>0</v>
      </c>
      <c r="H177" t="str">
        <f t="shared" si="5"/>
        <v>，4146322</v>
      </c>
      <c r="I177" t="str">
        <f>VLOOKUP(A177,HOP!A:U,21,0)</f>
        <v>直采</v>
      </c>
    </row>
    <row r="178" ht="14.25" hidden="1" customHeight="1" spans="1:9">
      <c r="A178" s="7" t="s">
        <v>1477</v>
      </c>
      <c r="B178" s="8" t="s">
        <v>446</v>
      </c>
      <c r="C178" s="8" t="s">
        <v>447</v>
      </c>
      <c r="D178" s="3">
        <v>898</v>
      </c>
      <c r="E178" t="str">
        <f>VLOOKUP(A178,HOP!A:L,12,0)</f>
        <v>898.00</v>
      </c>
      <c r="F178" t="str">
        <f>VLOOKUP(A178,HOP!A:C,3,0)</f>
        <v>4276704</v>
      </c>
      <c r="G178">
        <f t="shared" si="4"/>
        <v>0</v>
      </c>
      <c r="H178" t="str">
        <f t="shared" si="5"/>
        <v>，4276704</v>
      </c>
      <c r="I178" t="str">
        <f>VLOOKUP(A178,HOP!A:U,21,0)</f>
        <v>直采</v>
      </c>
    </row>
    <row r="179" ht="14.25" hidden="1" customHeight="1" spans="1:9">
      <c r="A179" s="7" t="s">
        <v>1484</v>
      </c>
      <c r="B179" s="8" t="s">
        <v>561</v>
      </c>
      <c r="C179" s="8" t="s">
        <v>447</v>
      </c>
      <c r="D179" s="3">
        <v>782</v>
      </c>
      <c r="E179" t="str">
        <f>VLOOKUP(A179,HOP!A:L,12,0)</f>
        <v>782.00</v>
      </c>
      <c r="F179" t="str">
        <f>VLOOKUP(A179,HOP!A:C,3,0)</f>
        <v>4251783</v>
      </c>
      <c r="G179">
        <f t="shared" si="4"/>
        <v>0</v>
      </c>
      <c r="H179" t="str">
        <f t="shared" si="5"/>
        <v>，4251783</v>
      </c>
      <c r="I179" t="str">
        <f>VLOOKUP(A179,HOP!A:U,21,0)</f>
        <v>直连</v>
      </c>
    </row>
    <row r="180" ht="14.25" hidden="1" customHeight="1" spans="1:9">
      <c r="A180" s="7" t="s">
        <v>1491</v>
      </c>
      <c r="B180" s="8" t="s">
        <v>561</v>
      </c>
      <c r="C180" s="8" t="s">
        <v>447</v>
      </c>
      <c r="D180" s="3">
        <v>2328</v>
      </c>
      <c r="E180" t="str">
        <f>VLOOKUP(A180,HOP!A:L,12,0)</f>
        <v>2328.00</v>
      </c>
      <c r="F180" t="str">
        <f>VLOOKUP(A180,HOP!A:C,3,0)</f>
        <v>4317682</v>
      </c>
      <c r="G180">
        <f t="shared" si="4"/>
        <v>0</v>
      </c>
      <c r="H180" t="str">
        <f t="shared" si="5"/>
        <v>，4317682</v>
      </c>
      <c r="I180" t="str">
        <f>VLOOKUP(A180,HOP!A:U,21,0)</f>
        <v>直连</v>
      </c>
    </row>
    <row r="181" ht="14.25" hidden="1" customHeight="1" spans="1:9">
      <c r="A181" s="7" t="s">
        <v>1498</v>
      </c>
      <c r="B181" s="8" t="s">
        <v>230</v>
      </c>
      <c r="C181" s="8" t="s">
        <v>447</v>
      </c>
      <c r="D181" s="3">
        <v>4440.99</v>
      </c>
      <c r="E181" t="str">
        <f>VLOOKUP(A181,HOP!A:L,12,0)</f>
        <v>4440.99</v>
      </c>
      <c r="F181" t="str">
        <f>VLOOKUP(A181,HOP!A:C,3,0)</f>
        <v>4381927</v>
      </c>
      <c r="G181">
        <f t="shared" si="4"/>
        <v>0</v>
      </c>
      <c r="H181" t="str">
        <f t="shared" si="5"/>
        <v>，4381927</v>
      </c>
      <c r="I181" t="str">
        <f>VLOOKUP(A181,HOP!A:U,21,0)</f>
        <v>直连</v>
      </c>
    </row>
    <row r="182" ht="14.25" hidden="1" customHeight="1" spans="1:9">
      <c r="A182" s="7" t="s">
        <v>1508</v>
      </c>
      <c r="B182" s="8" t="s">
        <v>446</v>
      </c>
      <c r="C182" s="8" t="s">
        <v>447</v>
      </c>
      <c r="D182" s="3">
        <v>3434</v>
      </c>
      <c r="E182" t="str">
        <f>VLOOKUP(A182,HOP!A:L,12,0)</f>
        <v>3434.00</v>
      </c>
      <c r="F182" t="str">
        <f>VLOOKUP(A182,HOP!A:C,3,0)</f>
        <v>4333680</v>
      </c>
      <c r="G182">
        <f t="shared" si="4"/>
        <v>0</v>
      </c>
      <c r="H182" t="str">
        <f t="shared" si="5"/>
        <v>，4333680</v>
      </c>
      <c r="I182" t="str">
        <f>VLOOKUP(A182,HOP!A:U,21,0)</f>
        <v>直连</v>
      </c>
    </row>
    <row r="183" ht="14.25" hidden="1" customHeight="1" spans="1:9">
      <c r="A183" s="7" t="s">
        <v>1513</v>
      </c>
      <c r="B183" s="8" t="s">
        <v>561</v>
      </c>
      <c r="C183" s="8" t="s">
        <v>447</v>
      </c>
      <c r="D183" s="3">
        <v>1500</v>
      </c>
      <c r="E183" t="str">
        <f>VLOOKUP(A183,HOP!A:L,12,0)</f>
        <v>1500.00</v>
      </c>
      <c r="F183" t="str">
        <f>VLOOKUP(A183,HOP!A:C,3,0)</f>
        <v>4339377</v>
      </c>
      <c r="G183">
        <f t="shared" si="4"/>
        <v>0</v>
      </c>
      <c r="H183" t="str">
        <f t="shared" si="5"/>
        <v>，4339377</v>
      </c>
      <c r="I183" t="str">
        <f>VLOOKUP(A183,HOP!A:U,21,0)</f>
        <v>直采</v>
      </c>
    </row>
    <row r="184" ht="14.25" hidden="1" customHeight="1" spans="1:9">
      <c r="A184" s="7" t="s">
        <v>1519</v>
      </c>
      <c r="B184" s="8" t="s">
        <v>561</v>
      </c>
      <c r="C184" s="8" t="s">
        <v>447</v>
      </c>
      <c r="D184" s="3">
        <v>1011</v>
      </c>
      <c r="E184" t="str">
        <f>VLOOKUP(A184,HOP!A:L,12,0)</f>
        <v>1011.00</v>
      </c>
      <c r="F184" t="str">
        <f>VLOOKUP(A184,HOP!A:C,3,0)</f>
        <v>4372155</v>
      </c>
      <c r="G184">
        <f t="shared" si="4"/>
        <v>0</v>
      </c>
      <c r="H184" t="str">
        <f t="shared" si="5"/>
        <v>，4372155</v>
      </c>
      <c r="I184" t="str">
        <f>VLOOKUP(A184,HOP!A:U,21,0)</f>
        <v>直连</v>
      </c>
    </row>
    <row r="185" ht="14.25" hidden="1" customHeight="1" spans="1:9">
      <c r="A185" s="7" t="s">
        <v>1527</v>
      </c>
      <c r="B185" s="8" t="s">
        <v>446</v>
      </c>
      <c r="C185" s="8" t="s">
        <v>447</v>
      </c>
      <c r="D185" s="3">
        <v>2121</v>
      </c>
      <c r="E185" t="str">
        <f>VLOOKUP(A185,HOP!A:L,12,0)</f>
        <v>2121.00</v>
      </c>
      <c r="F185" t="str">
        <f>VLOOKUP(A185,HOP!A:C,3,0)</f>
        <v>4267129</v>
      </c>
      <c r="G185">
        <f t="shared" si="4"/>
        <v>0</v>
      </c>
      <c r="H185" t="str">
        <f t="shared" si="5"/>
        <v>，4267129</v>
      </c>
      <c r="I185" t="str">
        <f>VLOOKUP(A185,HOP!A:U,21,0)</f>
        <v>直连</v>
      </c>
    </row>
    <row r="186" ht="14.25" hidden="1" customHeight="1" spans="1:9">
      <c r="A186" s="7" t="s">
        <v>1532</v>
      </c>
      <c r="B186" s="8" t="s">
        <v>446</v>
      </c>
      <c r="C186" s="8" t="s">
        <v>447</v>
      </c>
      <c r="D186" s="3">
        <v>736</v>
      </c>
      <c r="E186" t="str">
        <f>VLOOKUP(A186,HOP!A:L,12,0)</f>
        <v>736.00</v>
      </c>
      <c r="F186" t="str">
        <f>VLOOKUP(A186,HOP!A:C,3,0)</f>
        <v>4383242</v>
      </c>
      <c r="G186">
        <f t="shared" si="4"/>
        <v>0</v>
      </c>
      <c r="H186" t="str">
        <f t="shared" si="5"/>
        <v>，4383242</v>
      </c>
      <c r="I186" t="str">
        <f>VLOOKUP(A186,HOP!A:U,21,0)</f>
        <v>直连</v>
      </c>
    </row>
    <row r="187" ht="14.25" hidden="1" customHeight="1" spans="1:9">
      <c r="A187" s="7" t="s">
        <v>1541</v>
      </c>
      <c r="B187" s="8" t="s">
        <v>446</v>
      </c>
      <c r="C187" s="8" t="s">
        <v>447</v>
      </c>
      <c r="D187" s="3">
        <v>616</v>
      </c>
      <c r="E187" t="str">
        <f>VLOOKUP(A187,HOP!A:L,12,0)</f>
        <v>616.00</v>
      </c>
      <c r="F187" t="str">
        <f>VLOOKUP(A187,HOP!A:C,3,0)</f>
        <v>4401293</v>
      </c>
      <c r="G187">
        <f t="shared" si="4"/>
        <v>0</v>
      </c>
      <c r="H187" t="str">
        <f t="shared" si="5"/>
        <v>，4401293</v>
      </c>
      <c r="I187" t="str">
        <f>VLOOKUP(A187,HOP!A:U,21,0)</f>
        <v>直连</v>
      </c>
    </row>
    <row r="188" ht="14.25" hidden="1" customHeight="1" spans="1:9">
      <c r="A188" s="7" t="s">
        <v>1548</v>
      </c>
      <c r="B188" s="8" t="s">
        <v>446</v>
      </c>
      <c r="C188" s="8" t="s">
        <v>447</v>
      </c>
      <c r="D188" s="3">
        <v>750</v>
      </c>
      <c r="E188" t="str">
        <f>VLOOKUP(A188,HOP!A:L,12,0)</f>
        <v>750.00</v>
      </c>
      <c r="F188" t="str">
        <f>VLOOKUP(A188,HOP!A:C,3,0)</f>
        <v>4379717</v>
      </c>
      <c r="G188">
        <f t="shared" si="4"/>
        <v>0</v>
      </c>
      <c r="H188" t="str">
        <f t="shared" si="5"/>
        <v>，4379717</v>
      </c>
      <c r="I188" t="str">
        <f>VLOOKUP(A188,HOP!A:U,21,0)</f>
        <v>直采</v>
      </c>
    </row>
    <row r="189" ht="14.25" hidden="1" customHeight="1" spans="1:9">
      <c r="A189" s="7" t="s">
        <v>1554</v>
      </c>
      <c r="B189" s="8" t="s">
        <v>446</v>
      </c>
      <c r="C189" s="8" t="s">
        <v>447</v>
      </c>
      <c r="D189" s="3">
        <v>863</v>
      </c>
      <c r="E189" t="str">
        <f>VLOOKUP(A189,HOP!A:L,12,0)</f>
        <v>863.00</v>
      </c>
      <c r="F189" t="str">
        <f>VLOOKUP(A189,HOP!A:C,3,0)</f>
        <v>4176332</v>
      </c>
      <c r="G189">
        <f t="shared" si="4"/>
        <v>0</v>
      </c>
      <c r="H189" t="str">
        <f t="shared" si="5"/>
        <v>，4176332</v>
      </c>
      <c r="I189" t="str">
        <f>VLOOKUP(A189,HOP!A:U,21,0)</f>
        <v>直采</v>
      </c>
    </row>
    <row r="190" ht="14.25" hidden="1" customHeight="1" spans="1:9">
      <c r="A190" s="7" t="s">
        <v>1562</v>
      </c>
      <c r="B190" s="8" t="s">
        <v>446</v>
      </c>
      <c r="C190" s="8" t="s">
        <v>447</v>
      </c>
      <c r="D190" s="3">
        <v>795</v>
      </c>
      <c r="E190" t="str">
        <f>VLOOKUP(A190,HOP!A:L,12,0)</f>
        <v>795.00</v>
      </c>
      <c r="F190" t="str">
        <f>VLOOKUP(A190,HOP!A:C,3,0)</f>
        <v>4224466</v>
      </c>
      <c r="G190">
        <f t="shared" si="4"/>
        <v>0</v>
      </c>
      <c r="H190" t="str">
        <f t="shared" si="5"/>
        <v>，4224466</v>
      </c>
      <c r="I190" t="str">
        <f>VLOOKUP(A190,HOP!A:U,21,0)</f>
        <v>直采</v>
      </c>
    </row>
    <row r="191" ht="14.25" hidden="1" customHeight="1" spans="1:9">
      <c r="A191" s="7" t="s">
        <v>1571</v>
      </c>
      <c r="B191" s="8" t="s">
        <v>561</v>
      </c>
      <c r="C191" s="8" t="s">
        <v>447</v>
      </c>
      <c r="D191" s="3">
        <v>704</v>
      </c>
      <c r="E191" t="str">
        <f>VLOOKUP(A191,HOP!A:L,12,0)</f>
        <v>704.00</v>
      </c>
      <c r="F191" t="str">
        <f>VLOOKUP(A191,HOP!A:C,3,0)</f>
        <v>4382510</v>
      </c>
      <c r="G191">
        <f t="shared" si="4"/>
        <v>0</v>
      </c>
      <c r="H191" t="str">
        <f t="shared" si="5"/>
        <v>，4382510</v>
      </c>
      <c r="I191" t="str">
        <f>VLOOKUP(A191,HOP!A:U,21,0)</f>
        <v>直连</v>
      </c>
    </row>
    <row r="192" ht="14.25" hidden="1" customHeight="1" spans="1:9">
      <c r="A192" s="7" t="s">
        <v>1580</v>
      </c>
      <c r="B192" s="8" t="s">
        <v>446</v>
      </c>
      <c r="C192" s="8" t="s">
        <v>447</v>
      </c>
      <c r="D192" s="3">
        <v>696</v>
      </c>
      <c r="E192" t="str">
        <f>VLOOKUP(A192,HOP!A:L,12,0)</f>
        <v>696.00</v>
      </c>
      <c r="F192" t="str">
        <f>VLOOKUP(A192,HOP!A:C,3,0)</f>
        <v>4381830</v>
      </c>
      <c r="G192">
        <f t="shared" si="4"/>
        <v>0</v>
      </c>
      <c r="H192" t="str">
        <f t="shared" si="5"/>
        <v>，4381830</v>
      </c>
      <c r="I192" t="str">
        <f>VLOOKUP(A192,HOP!A:U,21,0)</f>
        <v>直采</v>
      </c>
    </row>
    <row r="193" ht="14.25" hidden="1" customHeight="1" spans="1:9">
      <c r="A193" s="7" t="s">
        <v>1587</v>
      </c>
      <c r="B193" s="8" t="s">
        <v>229</v>
      </c>
      <c r="C193" s="8" t="s">
        <v>447</v>
      </c>
      <c r="D193" s="3">
        <v>1264</v>
      </c>
      <c r="E193" t="str">
        <f>VLOOKUP(A193,HOP!A:L,12,0)</f>
        <v>1264.00</v>
      </c>
      <c r="F193" t="str">
        <f>VLOOKUP(A193,HOP!A:C,3,0)</f>
        <v>4371573</v>
      </c>
      <c r="G193">
        <f t="shared" si="4"/>
        <v>0</v>
      </c>
      <c r="H193" t="str">
        <f t="shared" si="5"/>
        <v>，4371573</v>
      </c>
      <c r="I193" t="str">
        <f>VLOOKUP(A193,HOP!A:U,21,0)</f>
        <v>直采</v>
      </c>
    </row>
    <row r="194" ht="14.25" hidden="1" customHeight="1" spans="1:9">
      <c r="A194" s="7" t="s">
        <v>1595</v>
      </c>
      <c r="B194" s="8" t="s">
        <v>229</v>
      </c>
      <c r="C194" s="8" t="s">
        <v>447</v>
      </c>
      <c r="D194" s="3">
        <v>1264</v>
      </c>
      <c r="E194" t="str">
        <f>VLOOKUP(A194,HOP!A:L,12,0)</f>
        <v>1264.00</v>
      </c>
      <c r="F194" t="str">
        <f>VLOOKUP(A194,HOP!A:C,3,0)</f>
        <v>4371567</v>
      </c>
      <c r="G194">
        <f t="shared" si="4"/>
        <v>0</v>
      </c>
      <c r="H194" t="str">
        <f t="shared" si="5"/>
        <v>，4371567</v>
      </c>
      <c r="I194" t="str">
        <f>VLOOKUP(A194,HOP!A:U,21,0)</f>
        <v>直采</v>
      </c>
    </row>
    <row r="195" ht="14.25" hidden="1" customHeight="1" spans="1:9">
      <c r="A195" s="7" t="s">
        <v>1598</v>
      </c>
      <c r="B195" s="8" t="s">
        <v>230</v>
      </c>
      <c r="C195" s="8" t="s">
        <v>447</v>
      </c>
      <c r="D195" s="3">
        <v>859</v>
      </c>
      <c r="E195" t="str">
        <f>VLOOKUP(A195,HOP!A:L,12,0)</f>
        <v>859.00</v>
      </c>
      <c r="F195" t="str">
        <f>VLOOKUP(A195,HOP!A:C,3,0)</f>
        <v>4382429</v>
      </c>
      <c r="G195">
        <f t="shared" ref="G195:G226" si="6">D195-E195</f>
        <v>0</v>
      </c>
      <c r="H195" t="str">
        <f t="shared" ref="H195:H226" si="7">$H$1&amp;F195</f>
        <v>，4382429</v>
      </c>
      <c r="I195" t="str">
        <f>VLOOKUP(A195,HOP!A:U,21,0)</f>
        <v>直采</v>
      </c>
    </row>
    <row r="196" ht="14.25" hidden="1" customHeight="1" spans="1:9">
      <c r="A196" s="7" t="s">
        <v>1604</v>
      </c>
      <c r="B196" s="8" t="s">
        <v>229</v>
      </c>
      <c r="C196" s="8" t="s">
        <v>447</v>
      </c>
      <c r="D196" s="3">
        <v>1988</v>
      </c>
      <c r="E196" t="str">
        <f>VLOOKUP(A196,HOP!A:L,12,0)</f>
        <v>1988.00</v>
      </c>
      <c r="F196" t="str">
        <f>VLOOKUP(A196,HOP!A:C,3,0)</f>
        <v>4383130</v>
      </c>
      <c r="G196">
        <f t="shared" si="6"/>
        <v>0</v>
      </c>
      <c r="H196" t="str">
        <f t="shared" si="7"/>
        <v>，4383130</v>
      </c>
      <c r="I196" t="str">
        <f>VLOOKUP(A196,HOP!A:U,21,0)</f>
        <v>直采</v>
      </c>
    </row>
    <row r="197" ht="14.25" hidden="1" customHeight="1" spans="1:9">
      <c r="A197" s="7" t="s">
        <v>1611</v>
      </c>
      <c r="B197" s="8" t="s">
        <v>230</v>
      </c>
      <c r="C197" s="8" t="s">
        <v>447</v>
      </c>
      <c r="D197" s="3">
        <v>859</v>
      </c>
      <c r="E197" t="str">
        <f>VLOOKUP(A197,HOP!A:L,12,0)</f>
        <v>859.00</v>
      </c>
      <c r="F197" t="str">
        <f>VLOOKUP(A197,HOP!A:C,3,0)</f>
        <v>4382442</v>
      </c>
      <c r="G197">
        <f t="shared" si="6"/>
        <v>0</v>
      </c>
      <c r="H197" t="str">
        <f t="shared" si="7"/>
        <v>，4382442</v>
      </c>
      <c r="I197" t="str">
        <f>VLOOKUP(A197,HOP!A:U,21,0)</f>
        <v>直采</v>
      </c>
    </row>
    <row r="198" ht="14.25" hidden="1" customHeight="1" spans="1:9">
      <c r="A198" s="7" t="s">
        <v>1615</v>
      </c>
      <c r="B198" s="8" t="s">
        <v>561</v>
      </c>
      <c r="C198" s="8" t="s">
        <v>447</v>
      </c>
      <c r="D198" s="3">
        <v>6340</v>
      </c>
      <c r="E198" t="str">
        <f>VLOOKUP(A198,HOP!A:L,12,0)</f>
        <v>6340.00</v>
      </c>
      <c r="F198" t="str">
        <f>VLOOKUP(A198,HOP!A:C,3,0)</f>
        <v>4391713</v>
      </c>
      <c r="G198">
        <f t="shared" si="6"/>
        <v>0</v>
      </c>
      <c r="H198" t="str">
        <f t="shared" si="7"/>
        <v>，4391713</v>
      </c>
      <c r="I198" t="str">
        <f>VLOOKUP(A198,HOP!A:U,21,0)</f>
        <v>直采</v>
      </c>
    </row>
    <row r="199" ht="14.25" hidden="1" customHeight="1" spans="1:9">
      <c r="A199" s="7" t="s">
        <v>1624</v>
      </c>
      <c r="B199" s="8" t="s">
        <v>446</v>
      </c>
      <c r="C199" s="8" t="s">
        <v>447</v>
      </c>
      <c r="D199" s="3">
        <v>255</v>
      </c>
      <c r="E199" t="str">
        <f>VLOOKUP(A199,HOP!A:L,12,0)</f>
        <v>255.00</v>
      </c>
      <c r="F199" t="str">
        <f>VLOOKUP(A199,HOP!A:C,3,0)</f>
        <v>4404885</v>
      </c>
      <c r="G199">
        <f t="shared" si="6"/>
        <v>0</v>
      </c>
      <c r="H199" t="str">
        <f t="shared" si="7"/>
        <v>，4404885</v>
      </c>
      <c r="I199" t="str">
        <f>VLOOKUP(A199,HOP!A:U,21,0)</f>
        <v>直采</v>
      </c>
    </row>
    <row r="200" ht="14.25" hidden="1" customHeight="1" spans="1:9">
      <c r="A200" s="7" t="s">
        <v>1633</v>
      </c>
      <c r="B200" s="8" t="s">
        <v>446</v>
      </c>
      <c r="C200" s="8" t="s">
        <v>447</v>
      </c>
      <c r="D200" s="3">
        <v>532</v>
      </c>
      <c r="E200" t="str">
        <f>VLOOKUP(A200,HOP!A:L,12,0)</f>
        <v>532.00</v>
      </c>
      <c r="F200" t="str">
        <f>VLOOKUP(A200,HOP!A:C,3,0)</f>
        <v>4406415</v>
      </c>
      <c r="G200">
        <f t="shared" si="6"/>
        <v>0</v>
      </c>
      <c r="H200" t="str">
        <f t="shared" si="7"/>
        <v>，4406415</v>
      </c>
      <c r="I200" t="str">
        <f>VLOOKUP(A200,HOP!A:U,21,0)</f>
        <v>直采</v>
      </c>
    </row>
    <row r="201" ht="14.25" hidden="1" customHeight="1" spans="1:9">
      <c r="A201" s="7" t="s">
        <v>1641</v>
      </c>
      <c r="B201" s="8" t="s">
        <v>446</v>
      </c>
      <c r="C201" s="8" t="s">
        <v>447</v>
      </c>
      <c r="D201" s="3">
        <v>532</v>
      </c>
      <c r="E201" t="str">
        <f>VLOOKUP(A201,HOP!A:L,12,0)</f>
        <v>532.00</v>
      </c>
      <c r="F201" t="str">
        <f>VLOOKUP(A201,HOP!A:C,3,0)</f>
        <v>4407500</v>
      </c>
      <c r="G201">
        <f t="shared" si="6"/>
        <v>0</v>
      </c>
      <c r="H201" t="str">
        <f t="shared" si="7"/>
        <v>，4407500</v>
      </c>
      <c r="I201" t="str">
        <f>VLOOKUP(A201,HOP!A:U,21,0)</f>
        <v>直采</v>
      </c>
    </row>
    <row r="202" ht="14.25" hidden="1" customHeight="1" spans="1:9">
      <c r="A202" s="7" t="s">
        <v>1644</v>
      </c>
      <c r="B202" s="8" t="s">
        <v>446</v>
      </c>
      <c r="C202" s="8" t="s">
        <v>447</v>
      </c>
      <c r="D202" s="3">
        <v>542</v>
      </c>
      <c r="E202" t="str">
        <f>VLOOKUP(A202,HOP!A:L,12,0)</f>
        <v>542.00</v>
      </c>
      <c r="F202" t="str">
        <f>VLOOKUP(A202,HOP!A:C,3,0)</f>
        <v>4406792</v>
      </c>
      <c r="G202">
        <f t="shared" si="6"/>
        <v>0</v>
      </c>
      <c r="H202" t="str">
        <f t="shared" si="7"/>
        <v>，4406792</v>
      </c>
      <c r="I202" t="str">
        <f>VLOOKUP(A202,HOP!A:U,21,0)</f>
        <v>直采</v>
      </c>
    </row>
    <row r="203" ht="14.25" hidden="1" customHeight="1" spans="1:9">
      <c r="A203" s="7" t="s">
        <v>1650</v>
      </c>
      <c r="B203" s="8" t="s">
        <v>446</v>
      </c>
      <c r="C203" s="8" t="s">
        <v>447</v>
      </c>
      <c r="D203" s="3">
        <v>708</v>
      </c>
      <c r="E203" t="str">
        <f>VLOOKUP(A203,HOP!A:L,12,0)</f>
        <v>708.00</v>
      </c>
      <c r="F203" t="str">
        <f>VLOOKUP(A203,HOP!A:C,3,0)</f>
        <v>4406739</v>
      </c>
      <c r="G203">
        <f t="shared" si="6"/>
        <v>0</v>
      </c>
      <c r="H203" t="str">
        <f t="shared" si="7"/>
        <v>，4406739</v>
      </c>
      <c r="I203" t="str">
        <f>VLOOKUP(A203,HOP!A:U,21,0)</f>
        <v>直采</v>
      </c>
    </row>
    <row r="204" ht="14.25" hidden="1" customHeight="1" spans="1:9">
      <c r="A204" s="7" t="s">
        <v>1656</v>
      </c>
      <c r="B204" s="8" t="s">
        <v>900</v>
      </c>
      <c r="C204" s="8" t="s">
        <v>1397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1662</v>
      </c>
      <c r="B205" s="8" t="s">
        <v>249</v>
      </c>
      <c r="C205" s="8" t="s">
        <v>432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1670</v>
      </c>
      <c r="B206" s="8" t="s">
        <v>1367</v>
      </c>
      <c r="C206" s="8" t="s">
        <v>1675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1678</v>
      </c>
      <c r="B207" s="8" t="s">
        <v>1367</v>
      </c>
      <c r="C207" s="8" t="s">
        <v>610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1686</v>
      </c>
      <c r="B208" s="8" t="s">
        <v>610</v>
      </c>
      <c r="C208" s="8" t="s">
        <v>1688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1690</v>
      </c>
      <c r="B209" s="8" t="s">
        <v>900</v>
      </c>
      <c r="C209" s="8" t="s">
        <v>1397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7" t="s">
        <v>1694</v>
      </c>
      <c r="B210" s="8" t="s">
        <v>900</v>
      </c>
      <c r="C210" s="8" t="s">
        <v>1397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7" t="s">
        <v>1698</v>
      </c>
      <c r="B211" s="8" t="s">
        <v>248</v>
      </c>
      <c r="C211" s="8" t="s">
        <v>249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1703</v>
      </c>
      <c r="B212" s="8" t="s">
        <v>648</v>
      </c>
      <c r="C212" s="8" t="s">
        <v>249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7" t="s">
        <v>1710</v>
      </c>
      <c r="B213" s="8" t="s">
        <v>447</v>
      </c>
      <c r="C213" s="8" t="s">
        <v>648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7" t="s">
        <v>1718</v>
      </c>
      <c r="B214" s="8" t="s">
        <v>1721</v>
      </c>
      <c r="C214" s="8" t="s">
        <v>542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1724</v>
      </c>
      <c r="B215" s="8" t="s">
        <v>1729</v>
      </c>
      <c r="C215" s="8" t="s">
        <v>1730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7" t="s">
        <v>1733</v>
      </c>
      <c r="B216" s="8" t="s">
        <v>883</v>
      </c>
      <c r="C216" s="8" t="s">
        <v>1738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10">
      <c r="A217" s="7" t="s">
        <v>1741</v>
      </c>
      <c r="B217" s="8" t="s">
        <v>1744</v>
      </c>
      <c r="C217" s="8" t="s">
        <v>1745</v>
      </c>
      <c r="D217" s="3">
        <v>47.36</v>
      </c>
      <c r="E217">
        <v>50</v>
      </c>
      <c r="F217">
        <v>4413581</v>
      </c>
      <c r="G217">
        <f t="shared" si="6"/>
        <v>-2.64</v>
      </c>
      <c r="H217" t="str">
        <f t="shared" si="7"/>
        <v>，4413581</v>
      </c>
      <c r="I217" s="6" t="s">
        <v>1825</v>
      </c>
      <c r="J217" s="6" t="s">
        <v>1827</v>
      </c>
    </row>
    <row r="218" ht="14.25" hidden="1" customHeight="1" spans="1:9">
      <c r="A218" s="7" t="s">
        <v>1752</v>
      </c>
      <c r="B218" s="8" t="s">
        <v>1758</v>
      </c>
      <c r="C218" s="8" t="s">
        <v>900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7" t="s">
        <v>1762</v>
      </c>
      <c r="B219" s="8" t="s">
        <v>447</v>
      </c>
      <c r="C219" s="8" t="s">
        <v>648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1770</v>
      </c>
      <c r="B220" s="8" t="s">
        <v>561</v>
      </c>
      <c r="C220" s="8" t="s">
        <v>447</v>
      </c>
      <c r="D220" s="3">
        <v>1265</v>
      </c>
      <c r="E220" t="str">
        <f>VLOOKUP(A220,HOP!A:L,12,0)</f>
        <v>1265.00</v>
      </c>
      <c r="F220" t="str">
        <f>VLOOKUP(A220,HOP!A:C,3,0)</f>
        <v>4326691</v>
      </c>
      <c r="G220">
        <f t="shared" si="6"/>
        <v>0</v>
      </c>
      <c r="H220" t="str">
        <f t="shared" si="7"/>
        <v>，4326691</v>
      </c>
      <c r="I220" t="str">
        <f>VLOOKUP(A220,HOP!A:U,21,0)</f>
        <v>直连</v>
      </c>
    </row>
    <row r="221" ht="14.25" hidden="1" customHeight="1" spans="1:9">
      <c r="A221" s="7" t="s">
        <v>1780</v>
      </c>
      <c r="B221" s="8" t="s">
        <v>446</v>
      </c>
      <c r="C221" s="8" t="s">
        <v>447</v>
      </c>
      <c r="D221" s="3">
        <v>2123</v>
      </c>
      <c r="E221" t="str">
        <f>VLOOKUP(A221,HOP!A:L,12,0)</f>
        <v>2123.00</v>
      </c>
      <c r="F221" t="str">
        <f>VLOOKUP(A221,HOP!A:C,3,0)</f>
        <v>4361051</v>
      </c>
      <c r="G221">
        <f t="shared" si="6"/>
        <v>0</v>
      </c>
      <c r="H221" t="str">
        <f t="shared" si="7"/>
        <v>，4361051</v>
      </c>
      <c r="I221" t="str">
        <f>VLOOKUP(A221,HOP!A:U,21,0)</f>
        <v>直连</v>
      </c>
    </row>
    <row r="222" hidden="1" spans="1:10">
      <c r="A222" s="8" t="s">
        <v>1799</v>
      </c>
      <c r="D222" s="10">
        <v>872</v>
      </c>
      <c r="E222" t="e">
        <f>VLOOKUP(A222,HOP!A:L,12,0)</f>
        <v>#N/A</v>
      </c>
      <c r="F222" s="9">
        <v>4269673</v>
      </c>
      <c r="G222" t="e">
        <f t="shared" si="6"/>
        <v>#N/A</v>
      </c>
      <c r="H222" t="str">
        <f t="shared" si="7"/>
        <v>，4269673</v>
      </c>
      <c r="I222" s="6" t="s">
        <v>1825</v>
      </c>
      <c r="J222" s="6" t="s">
        <v>1828</v>
      </c>
    </row>
    <row r="223" spans="1:10">
      <c r="A223" s="8" t="s">
        <v>895</v>
      </c>
      <c r="D223" s="10">
        <v>-27</v>
      </c>
      <c r="E223" t="e">
        <f>VLOOKUP(A223,HOP!A:L,12,0)</f>
        <v>#N/A</v>
      </c>
      <c r="F223">
        <v>4387684</v>
      </c>
      <c r="G223" t="e">
        <f t="shared" si="6"/>
        <v>#N/A</v>
      </c>
      <c r="H223" t="str">
        <f t="shared" si="7"/>
        <v>，4387684</v>
      </c>
      <c r="I223" s="6" t="s">
        <v>1829</v>
      </c>
      <c r="J223" s="6" t="s">
        <v>1830</v>
      </c>
    </row>
    <row r="224" spans="1:10">
      <c r="A224" s="8" t="s">
        <v>1812</v>
      </c>
      <c r="D224" s="10">
        <v>-4532</v>
      </c>
      <c r="E224" t="e">
        <f>VLOOKUP(A224,HOP!A:L,12,0)</f>
        <v>#N/A</v>
      </c>
      <c r="F224">
        <v>4078607</v>
      </c>
      <c r="G224" t="e">
        <f t="shared" si="6"/>
        <v>#N/A</v>
      </c>
      <c r="H224" t="str">
        <f t="shared" si="7"/>
        <v>，4078607</v>
      </c>
      <c r="I224" s="6" t="s">
        <v>1829</v>
      </c>
      <c r="J224" s="6" t="s">
        <v>1831</v>
      </c>
    </row>
    <row r="225" hidden="1" spans="1:12">
      <c r="A225" s="8" t="s">
        <v>1157</v>
      </c>
      <c r="D225" s="10">
        <v>-1802</v>
      </c>
      <c r="E225">
        <v>0</v>
      </c>
      <c r="F225">
        <v>4401292</v>
      </c>
      <c r="G225">
        <f t="shared" si="6"/>
        <v>-1802</v>
      </c>
      <c r="H225" t="str">
        <f t="shared" si="7"/>
        <v>，4401292</v>
      </c>
      <c r="I225" t="str">
        <f>VLOOKUP(A225,HOP!A:U,21,0)</f>
        <v>直采</v>
      </c>
      <c r="J225" s="6" t="s">
        <v>1832</v>
      </c>
      <c r="L225" s="6"/>
    </row>
    <row r="226" hidden="1" spans="1:10">
      <c r="A226" s="8" t="s">
        <v>1819</v>
      </c>
      <c r="D226" s="10">
        <v>-1475</v>
      </c>
      <c r="E226" t="e">
        <f>VLOOKUP(A226,HOP!A:L,12,0)</f>
        <v>#N/A</v>
      </c>
      <c r="F226">
        <v>4405307</v>
      </c>
      <c r="G226" t="e">
        <f t="shared" si="6"/>
        <v>#N/A</v>
      </c>
      <c r="H226" t="str">
        <f t="shared" si="7"/>
        <v>，4405307</v>
      </c>
      <c r="I226" s="6" t="s">
        <v>1825</v>
      </c>
      <c r="J226" s="6" t="s">
        <v>1833</v>
      </c>
    </row>
    <row r="228" spans="4:4">
      <c r="D228" s="3">
        <f>SUM(D2:D227)</f>
        <v>181337.35</v>
      </c>
    </row>
    <row r="230" ht="14.25" spans="4:4">
      <c r="D230" s="11" t="s">
        <v>24</v>
      </c>
    </row>
    <row r="233" spans="1:3">
      <c r="A233" t="s">
        <v>1834</v>
      </c>
      <c r="C233">
        <v>69946</v>
      </c>
    </row>
    <row r="234" spans="1:3">
      <c r="A234" t="s">
        <v>1835</v>
      </c>
      <c r="C234">
        <v>111391.35</v>
      </c>
    </row>
    <row r="235" spans="1:3">
      <c r="A235" s="6" t="s">
        <v>1836</v>
      </c>
      <c r="C235">
        <f>SUBTOTAL(9,C233:C234)</f>
        <v>181337.35</v>
      </c>
    </row>
  </sheetData>
  <autoFilter ref="A1:L226">
    <filterColumn colId="3">
      <filters>
        <filter val="1,010.00"/>
        <filter val="1,011.00"/>
        <filter val="1,039.00"/>
        <filter val="1,096.00"/>
        <filter val="1,162.00"/>
        <filter val="1,166.00"/>
        <filter val="1,193.00"/>
        <filter val="1,196.00"/>
        <filter val="1,264.00"/>
        <filter val="1,265.00"/>
        <filter val="1,276.00"/>
        <filter val="1,310.00"/>
        <filter val="1,332.00"/>
        <filter val="1,336.00"/>
        <filter val="1,376.00"/>
        <filter val="1,394.00"/>
        <filter val="1,425.00"/>
        <filter val="1,437.00"/>
        <filter val="1,442.00"/>
        <filter val="-1,475.00"/>
        <filter val="1,500.00"/>
        <filter val="1,616.00"/>
        <filter val="1,618.00"/>
        <filter val="1,674.00"/>
        <filter val="1,680.00"/>
        <filter val="1,685.00"/>
        <filter val="1,696.00"/>
        <filter val="1,728.00"/>
        <filter val="1,733.00"/>
        <filter val="1,736.00"/>
        <filter val="-1,802.00"/>
        <filter val="1,842.00"/>
        <filter val="1,872.00"/>
        <filter val="1,965.00"/>
        <filter val="1,988.00"/>
        <filter val="10,264.00"/>
        <filter val="50.00"/>
        <filter val="-27.00"/>
        <filter val="185.00"/>
        <filter val="194.00"/>
        <filter val="201.00"/>
        <filter val="216.00"/>
        <filter val="244.00"/>
        <filter val="247.00"/>
        <filter val="249.00"/>
        <filter val="255.00"/>
        <filter val="264.00"/>
        <filter val="270.00"/>
        <filter val="272.00"/>
        <filter val="277.00"/>
        <filter val="299.00"/>
        <filter val="301.00"/>
        <filter val="303.00"/>
        <filter val="313.00"/>
        <filter val="315.00"/>
        <filter val="332.00"/>
        <filter val="335.00"/>
        <filter val="337.00"/>
        <filter val="340.00"/>
        <filter val="360.00"/>
        <filter val="362.00"/>
        <filter val="394.00"/>
        <filter val="402.00"/>
        <filter val="407.00"/>
        <filter val="414.00"/>
        <filter val="425.00"/>
        <filter val="429.00"/>
        <filter val="450.00"/>
        <filter val="464.00"/>
        <filter val="468.00"/>
        <filter val="478.00"/>
        <filter val="501.00"/>
        <filter val="532.00"/>
        <filter val="534.00"/>
        <filter val="542.00"/>
        <filter val="549.00"/>
        <filter val="576.00"/>
        <filter val="616.00"/>
        <filter val="620.00"/>
        <filter val="655.00"/>
        <filter val="674.00"/>
        <filter val="675.00"/>
        <filter val="680.00"/>
        <filter val="684.00"/>
        <filter val="696.00"/>
        <filter val="703.00"/>
        <filter val="704.00"/>
        <filter val="708.00"/>
        <filter val="736.00"/>
        <filter val="750.00"/>
        <filter val="776.00"/>
        <filter val="782.00"/>
        <filter val="795.00"/>
        <filter val="810.00"/>
        <filter val="820.00"/>
        <filter val="827.00"/>
        <filter val="832.00"/>
        <filter val="836.00"/>
        <filter val="859.00"/>
        <filter val="860.00"/>
        <filter val="863.00"/>
        <filter val="872.00"/>
        <filter val="873.00"/>
        <filter val="898.00"/>
        <filter val="925.00"/>
        <filter val="960.00"/>
        <filter val="992.00"/>
        <filter val="5,039.00"/>
        <filter val="4,285.00"/>
        <filter val="4,300.00"/>
        <filter val="-4,532.00"/>
        <filter val="4,557.00"/>
        <filter val="3,246.00"/>
        <filter val="3,434.00"/>
        <filter val="3,792.00"/>
        <filter val="47.36"/>
        <filter val="2,044.00"/>
        <filter val="2,058.00"/>
        <filter val="2,121.00"/>
        <filter val="2,123.00"/>
        <filter val="2,150.00"/>
        <filter val="2,203.00"/>
        <filter val="2,328.00"/>
        <filter val="2,426.00"/>
        <filter val="2,700.00"/>
        <filter val="2,928.00"/>
        <filter val="7,356.00"/>
        <filter val="7,416.00"/>
        <filter val="4,440.99"/>
        <filter val="6,340.00"/>
      </filters>
    </filterColumn>
    <filterColumn colId="6">
      <filters>
        <filter val="#N/A"/>
        <filter val="-0.01"/>
        <filter val="-722"/>
        <filter val="-1802"/>
        <filter val="-2.64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1837</v>
      </c>
      <c r="B1" s="2" t="s">
        <v>1838</v>
      </c>
      <c r="C1" s="2" t="s">
        <v>1839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1840</v>
      </c>
      <c r="I1" s="2" t="s">
        <v>1841</v>
      </c>
      <c r="J1" s="2" t="s">
        <v>1842</v>
      </c>
      <c r="K1" s="2" t="s">
        <v>1843</v>
      </c>
      <c r="L1" s="2" t="s">
        <v>1844</v>
      </c>
      <c r="M1" s="2" t="s">
        <v>1845</v>
      </c>
      <c r="N1" s="2" t="s">
        <v>1846</v>
      </c>
      <c r="O1" s="2" t="s">
        <v>1847</v>
      </c>
      <c r="P1" s="2" t="s">
        <v>1848</v>
      </c>
      <c r="Q1" s="2" t="s">
        <v>1849</v>
      </c>
      <c r="R1" s="2" t="s">
        <v>1850</v>
      </c>
      <c r="S1" s="2" t="s">
        <v>1851</v>
      </c>
      <c r="T1" s="2" t="s">
        <v>1852</v>
      </c>
      <c r="U1" s="2" t="s">
        <v>1853</v>
      </c>
      <c r="V1" s="2" t="s">
        <v>1854</v>
      </c>
    </row>
    <row r="2" s="1" customFormat="1" spans="1:22">
      <c r="A2" s="1" t="s">
        <v>1855</v>
      </c>
      <c r="B2" s="1" t="s">
        <v>1856</v>
      </c>
      <c r="C2" s="1" t="s">
        <v>1857</v>
      </c>
      <c r="D2" s="1" t="s">
        <v>1858</v>
      </c>
      <c r="E2" s="1" t="s">
        <v>1859</v>
      </c>
      <c r="F2" s="1" t="s">
        <v>84</v>
      </c>
      <c r="G2" s="1" t="s">
        <v>229</v>
      </c>
      <c r="H2" s="1" t="s">
        <v>1860</v>
      </c>
      <c r="I2" s="1" t="s">
        <v>1861</v>
      </c>
      <c r="J2" s="1" t="s">
        <v>1862</v>
      </c>
      <c r="K2" s="1" t="s">
        <v>1861</v>
      </c>
      <c r="L2" s="1" t="s">
        <v>1861</v>
      </c>
      <c r="M2" s="1" t="s">
        <v>1863</v>
      </c>
      <c r="N2" s="1" t="s">
        <v>1863</v>
      </c>
      <c r="O2" s="1" t="s">
        <v>1864</v>
      </c>
      <c r="P2" s="1" t="s">
        <v>1865</v>
      </c>
      <c r="Q2" s="1" t="s">
        <v>1866</v>
      </c>
      <c r="R2" s="1" t="s">
        <v>1867</v>
      </c>
      <c r="S2" s="1" t="s">
        <v>76</v>
      </c>
      <c r="T2" s="1" t="s">
        <v>37</v>
      </c>
      <c r="U2" s="1" t="s">
        <v>1829</v>
      </c>
      <c r="V2" s="1" t="s">
        <v>1868</v>
      </c>
    </row>
    <row r="3" s="1" customFormat="1" spans="1:22">
      <c r="A3" s="1" t="s">
        <v>1424</v>
      </c>
      <c r="B3" s="1" t="s">
        <v>1427</v>
      </c>
      <c r="C3" s="1" t="s">
        <v>1425</v>
      </c>
      <c r="D3" s="1" t="s">
        <v>626</v>
      </c>
      <c r="E3" s="1" t="s">
        <v>1869</v>
      </c>
      <c r="F3" s="1" t="s">
        <v>446</v>
      </c>
      <c r="G3" s="1" t="s">
        <v>447</v>
      </c>
      <c r="H3" s="1" t="s">
        <v>1860</v>
      </c>
      <c r="I3" s="1" t="s">
        <v>1870</v>
      </c>
      <c r="J3" s="1" t="s">
        <v>1862</v>
      </c>
      <c r="K3" s="1" t="s">
        <v>1870</v>
      </c>
      <c r="L3" s="1" t="s">
        <v>1870</v>
      </c>
      <c r="M3" s="1" t="s">
        <v>1863</v>
      </c>
      <c r="N3" s="1" t="s">
        <v>1863</v>
      </c>
      <c r="O3" s="1" t="s">
        <v>1864</v>
      </c>
      <c r="P3" s="1" t="s">
        <v>1865</v>
      </c>
      <c r="Q3" s="1" t="s">
        <v>1866</v>
      </c>
      <c r="R3" s="1" t="s">
        <v>1871</v>
      </c>
      <c r="S3" s="1" t="s">
        <v>76</v>
      </c>
      <c r="T3" s="1" t="s">
        <v>37</v>
      </c>
      <c r="U3" s="1" t="s">
        <v>1829</v>
      </c>
      <c r="V3" s="1" t="s">
        <v>1868</v>
      </c>
    </row>
    <row r="4" s="1" customFormat="1" spans="1:22">
      <c r="A4" s="1" t="s">
        <v>90</v>
      </c>
      <c r="B4" s="1" t="s">
        <v>95</v>
      </c>
      <c r="C4" s="1" t="s">
        <v>91</v>
      </c>
      <c r="D4" s="1" t="s">
        <v>93</v>
      </c>
      <c r="E4" s="1" t="s">
        <v>1872</v>
      </c>
      <c r="F4" s="1" t="s">
        <v>96</v>
      </c>
      <c r="G4" s="1" t="s">
        <v>84</v>
      </c>
      <c r="H4" s="1" t="s">
        <v>1860</v>
      </c>
      <c r="I4" s="1" t="s">
        <v>1873</v>
      </c>
      <c r="J4" s="1" t="s">
        <v>1862</v>
      </c>
      <c r="K4" s="1" t="s">
        <v>1873</v>
      </c>
      <c r="L4" s="1" t="s">
        <v>1873</v>
      </c>
      <c r="M4" s="1" t="s">
        <v>1863</v>
      </c>
      <c r="N4" s="1" t="s">
        <v>1863</v>
      </c>
      <c r="O4" s="1" t="s">
        <v>1864</v>
      </c>
      <c r="P4" s="1" t="s">
        <v>1865</v>
      </c>
      <c r="Q4" s="1" t="s">
        <v>1866</v>
      </c>
      <c r="R4" s="1" t="s">
        <v>1874</v>
      </c>
      <c r="S4" s="1" t="s">
        <v>76</v>
      </c>
      <c r="T4" s="1" t="s">
        <v>37</v>
      </c>
      <c r="U4" s="1" t="s">
        <v>1829</v>
      </c>
      <c r="V4" s="1" t="s">
        <v>1875</v>
      </c>
    </row>
    <row r="5" s="1" customFormat="1" spans="1:22">
      <c r="A5" s="1" t="s">
        <v>1876</v>
      </c>
      <c r="B5" s="1" t="s">
        <v>1877</v>
      </c>
      <c r="C5" s="1" t="s">
        <v>1878</v>
      </c>
      <c r="D5" s="1" t="s">
        <v>1255</v>
      </c>
      <c r="E5" s="1" t="s">
        <v>1879</v>
      </c>
      <c r="F5" s="1" t="s">
        <v>561</v>
      </c>
      <c r="G5" s="1" t="s">
        <v>446</v>
      </c>
      <c r="H5" s="1" t="s">
        <v>1860</v>
      </c>
      <c r="I5" s="1" t="s">
        <v>1864</v>
      </c>
      <c r="J5" s="1" t="s">
        <v>1862</v>
      </c>
      <c r="K5" s="1" t="s">
        <v>1864</v>
      </c>
      <c r="L5" s="1" t="s">
        <v>1864</v>
      </c>
      <c r="M5" s="1" t="s">
        <v>1863</v>
      </c>
      <c r="N5" s="1" t="s">
        <v>1863</v>
      </c>
      <c r="O5" s="1" t="s">
        <v>1864</v>
      </c>
      <c r="P5" s="1" t="s">
        <v>1865</v>
      </c>
      <c r="Q5" s="1" t="s">
        <v>1866</v>
      </c>
      <c r="R5" s="1" t="s">
        <v>1880</v>
      </c>
      <c r="S5" s="1" t="s">
        <v>76</v>
      </c>
      <c r="T5" s="1" t="s">
        <v>37</v>
      </c>
      <c r="U5" s="1" t="s">
        <v>1825</v>
      </c>
      <c r="V5" s="1" t="s">
        <v>1881</v>
      </c>
    </row>
    <row r="6" s="1" customFormat="1" spans="1:22">
      <c r="A6" s="1" t="s">
        <v>101</v>
      </c>
      <c r="B6" s="1" t="s">
        <v>104</v>
      </c>
      <c r="C6" s="1" t="s">
        <v>102</v>
      </c>
      <c r="D6" s="1" t="s">
        <v>93</v>
      </c>
      <c r="E6" s="1" t="s">
        <v>1882</v>
      </c>
      <c r="F6" s="1" t="s">
        <v>83</v>
      </c>
      <c r="G6" s="1" t="s">
        <v>84</v>
      </c>
      <c r="H6" s="1" t="s">
        <v>1860</v>
      </c>
      <c r="I6" s="1" t="s">
        <v>1883</v>
      </c>
      <c r="J6" s="1" t="s">
        <v>1862</v>
      </c>
      <c r="K6" s="1" t="s">
        <v>1883</v>
      </c>
      <c r="L6" s="1" t="s">
        <v>1883</v>
      </c>
      <c r="M6" s="1" t="s">
        <v>1863</v>
      </c>
      <c r="N6" s="1" t="s">
        <v>1863</v>
      </c>
      <c r="O6" s="1" t="s">
        <v>1864</v>
      </c>
      <c r="P6" s="1" t="s">
        <v>1865</v>
      </c>
      <c r="Q6" s="1" t="s">
        <v>1866</v>
      </c>
      <c r="R6" s="1" t="s">
        <v>1884</v>
      </c>
      <c r="S6" s="1" t="s">
        <v>76</v>
      </c>
      <c r="T6" s="1" t="s">
        <v>37</v>
      </c>
      <c r="U6" s="1" t="s">
        <v>1829</v>
      </c>
      <c r="V6" s="1" t="s">
        <v>1875</v>
      </c>
    </row>
    <row r="7" s="1" customFormat="1" spans="1:22">
      <c r="A7" s="1" t="s">
        <v>268</v>
      </c>
      <c r="B7" s="1" t="s">
        <v>273</v>
      </c>
      <c r="C7" s="1" t="s">
        <v>269</v>
      </c>
      <c r="D7" s="1" t="s">
        <v>1885</v>
      </c>
      <c r="E7" s="1" t="s">
        <v>1886</v>
      </c>
      <c r="F7" s="1" t="s">
        <v>84</v>
      </c>
      <c r="G7" s="1" t="s">
        <v>274</v>
      </c>
      <c r="H7" s="1" t="s">
        <v>1860</v>
      </c>
      <c r="I7" s="1" t="s">
        <v>1887</v>
      </c>
      <c r="J7" s="1" t="s">
        <v>1862</v>
      </c>
      <c r="K7" s="1" t="s">
        <v>1887</v>
      </c>
      <c r="L7" s="1" t="s">
        <v>1887</v>
      </c>
      <c r="M7" s="1" t="s">
        <v>1863</v>
      </c>
      <c r="N7" s="1" t="s">
        <v>1863</v>
      </c>
      <c r="O7" s="1" t="s">
        <v>1864</v>
      </c>
      <c r="P7" s="1" t="s">
        <v>1865</v>
      </c>
      <c r="Q7" s="1" t="s">
        <v>1866</v>
      </c>
      <c r="R7" s="1" t="s">
        <v>1888</v>
      </c>
      <c r="S7" s="1" t="s">
        <v>76</v>
      </c>
      <c r="T7" s="1" t="s">
        <v>37</v>
      </c>
      <c r="U7" s="1" t="s">
        <v>1829</v>
      </c>
      <c r="V7" s="1" t="s">
        <v>1868</v>
      </c>
    </row>
    <row r="8" s="1" customFormat="1" spans="1:22">
      <c r="A8" s="1" t="s">
        <v>1470</v>
      </c>
      <c r="B8" s="1" t="s">
        <v>1473</v>
      </c>
      <c r="C8" s="1" t="s">
        <v>1471</v>
      </c>
      <c r="D8" s="1" t="s">
        <v>307</v>
      </c>
      <c r="E8" s="1" t="s">
        <v>1889</v>
      </c>
      <c r="F8" s="1" t="s">
        <v>446</v>
      </c>
      <c r="G8" s="1" t="s">
        <v>447</v>
      </c>
      <c r="H8" s="1" t="s">
        <v>1860</v>
      </c>
      <c r="I8" s="1" t="s">
        <v>1890</v>
      </c>
      <c r="J8" s="1" t="s">
        <v>1862</v>
      </c>
      <c r="K8" s="1" t="s">
        <v>1890</v>
      </c>
      <c r="L8" s="1" t="s">
        <v>1890</v>
      </c>
      <c r="M8" s="1" t="s">
        <v>1863</v>
      </c>
      <c r="N8" s="1" t="s">
        <v>1863</v>
      </c>
      <c r="O8" s="1" t="s">
        <v>1864</v>
      </c>
      <c r="P8" s="1" t="s">
        <v>1865</v>
      </c>
      <c r="Q8" s="1" t="s">
        <v>1866</v>
      </c>
      <c r="R8" s="1" t="s">
        <v>1891</v>
      </c>
      <c r="S8" s="1" t="s">
        <v>76</v>
      </c>
      <c r="T8" s="1" t="s">
        <v>37</v>
      </c>
      <c r="U8" s="1" t="s">
        <v>1825</v>
      </c>
      <c r="V8" s="1" t="s">
        <v>1875</v>
      </c>
    </row>
    <row r="9" s="1" customFormat="1" spans="1:22">
      <c r="A9" s="1" t="s">
        <v>969</v>
      </c>
      <c r="B9" s="1" t="s">
        <v>299</v>
      </c>
      <c r="C9" s="1" t="s">
        <v>970</v>
      </c>
      <c r="D9" s="1" t="s">
        <v>1892</v>
      </c>
      <c r="E9" s="1" t="s">
        <v>1893</v>
      </c>
      <c r="F9" s="1" t="s">
        <v>229</v>
      </c>
      <c r="G9" s="1" t="s">
        <v>561</v>
      </c>
      <c r="H9" s="1" t="s">
        <v>1860</v>
      </c>
      <c r="I9" s="1" t="s">
        <v>1894</v>
      </c>
      <c r="J9" s="1" t="s">
        <v>1862</v>
      </c>
      <c r="K9" s="1" t="s">
        <v>1894</v>
      </c>
      <c r="L9" s="1" t="s">
        <v>1894</v>
      </c>
      <c r="M9" s="1" t="s">
        <v>1863</v>
      </c>
      <c r="N9" s="1" t="s">
        <v>1863</v>
      </c>
      <c r="O9" s="1" t="s">
        <v>1864</v>
      </c>
      <c r="P9" s="1" t="s">
        <v>1865</v>
      </c>
      <c r="Q9" s="1" t="s">
        <v>1866</v>
      </c>
      <c r="R9" s="1" t="s">
        <v>1895</v>
      </c>
      <c r="S9" s="1" t="s">
        <v>76</v>
      </c>
      <c r="T9" s="1" t="s">
        <v>37</v>
      </c>
      <c r="U9" s="1" t="s">
        <v>1825</v>
      </c>
      <c r="V9" s="1" t="s">
        <v>1875</v>
      </c>
    </row>
    <row r="10" s="1" customFormat="1" spans="1:22">
      <c r="A10" s="1" t="s">
        <v>1209</v>
      </c>
      <c r="B10" s="1" t="s">
        <v>1214</v>
      </c>
      <c r="C10" s="1" t="s">
        <v>1210</v>
      </c>
      <c r="D10" s="1" t="s">
        <v>1896</v>
      </c>
      <c r="E10" s="1" t="s">
        <v>1897</v>
      </c>
      <c r="F10" s="1" t="s">
        <v>230</v>
      </c>
      <c r="G10" s="1" t="s">
        <v>446</v>
      </c>
      <c r="H10" s="1" t="s">
        <v>1860</v>
      </c>
      <c r="I10" s="1" t="s">
        <v>1898</v>
      </c>
      <c r="J10" s="1" t="s">
        <v>1862</v>
      </c>
      <c r="K10" s="1" t="s">
        <v>1898</v>
      </c>
      <c r="L10" s="1" t="s">
        <v>1898</v>
      </c>
      <c r="M10" s="1" t="s">
        <v>1863</v>
      </c>
      <c r="N10" s="1" t="s">
        <v>1863</v>
      </c>
      <c r="O10" s="1" t="s">
        <v>1864</v>
      </c>
      <c r="P10" s="1" t="s">
        <v>1865</v>
      </c>
      <c r="Q10" s="1" t="s">
        <v>1866</v>
      </c>
      <c r="R10" s="1" t="s">
        <v>1899</v>
      </c>
      <c r="S10" s="1" t="s">
        <v>76</v>
      </c>
      <c r="T10" s="1" t="s">
        <v>37</v>
      </c>
      <c r="U10" s="1" t="s">
        <v>1829</v>
      </c>
      <c r="V10" s="1" t="s">
        <v>1868</v>
      </c>
    </row>
    <row r="11" s="1" customFormat="1" spans="1:22">
      <c r="A11" s="1" t="s">
        <v>314</v>
      </c>
      <c r="B11" s="1" t="s">
        <v>319</v>
      </c>
      <c r="C11" s="1" t="s">
        <v>315</v>
      </c>
      <c r="D11" s="1" t="s">
        <v>317</v>
      </c>
      <c r="E11" s="1" t="s">
        <v>1900</v>
      </c>
      <c r="F11" s="1" t="s">
        <v>83</v>
      </c>
      <c r="G11" s="1" t="s">
        <v>274</v>
      </c>
      <c r="H11" s="1" t="s">
        <v>1860</v>
      </c>
      <c r="I11" s="1" t="s">
        <v>1901</v>
      </c>
      <c r="J11" s="1" t="s">
        <v>1862</v>
      </c>
      <c r="K11" s="1" t="s">
        <v>1901</v>
      </c>
      <c r="L11" s="1" t="s">
        <v>1901</v>
      </c>
      <c r="M11" s="1" t="s">
        <v>1863</v>
      </c>
      <c r="N11" s="1" t="s">
        <v>1863</v>
      </c>
      <c r="O11" s="1" t="s">
        <v>1864</v>
      </c>
      <c r="P11" s="1" t="s">
        <v>1865</v>
      </c>
      <c r="Q11" s="1" t="s">
        <v>1866</v>
      </c>
      <c r="R11" s="1" t="s">
        <v>1902</v>
      </c>
      <c r="S11" s="1" t="s">
        <v>76</v>
      </c>
      <c r="T11" s="1" t="s">
        <v>37</v>
      </c>
      <c r="U11" s="1" t="s">
        <v>1829</v>
      </c>
      <c r="V11" s="1" t="s">
        <v>1903</v>
      </c>
    </row>
    <row r="12" s="1" customFormat="1" spans="1:22">
      <c r="A12" s="1" t="s">
        <v>1554</v>
      </c>
      <c r="B12" s="1" t="s">
        <v>1557</v>
      </c>
      <c r="C12" s="1" t="s">
        <v>1555</v>
      </c>
      <c r="D12" s="1" t="s">
        <v>307</v>
      </c>
      <c r="E12" s="1" t="s">
        <v>1904</v>
      </c>
      <c r="F12" s="1" t="s">
        <v>446</v>
      </c>
      <c r="G12" s="1" t="s">
        <v>447</v>
      </c>
      <c r="H12" s="1" t="s">
        <v>1860</v>
      </c>
      <c r="I12" s="1" t="s">
        <v>1905</v>
      </c>
      <c r="J12" s="1" t="s">
        <v>1862</v>
      </c>
      <c r="K12" s="1" t="s">
        <v>1905</v>
      </c>
      <c r="L12" s="1" t="s">
        <v>1905</v>
      </c>
      <c r="M12" s="1" t="s">
        <v>1863</v>
      </c>
      <c r="N12" s="1" t="s">
        <v>1863</v>
      </c>
      <c r="O12" s="1" t="s">
        <v>1864</v>
      </c>
      <c r="P12" s="1" t="s">
        <v>1865</v>
      </c>
      <c r="Q12" s="1" t="s">
        <v>1866</v>
      </c>
      <c r="R12" s="1" t="s">
        <v>1906</v>
      </c>
      <c r="S12" s="1" t="s">
        <v>76</v>
      </c>
      <c r="T12" s="1" t="s">
        <v>37</v>
      </c>
      <c r="U12" s="1" t="s">
        <v>1825</v>
      </c>
      <c r="V12" s="1" t="s">
        <v>1875</v>
      </c>
    </row>
    <row r="13" s="1" customFormat="1" spans="1:22">
      <c r="A13" s="1" t="s">
        <v>304</v>
      </c>
      <c r="B13" s="1" t="s">
        <v>309</v>
      </c>
      <c r="C13" s="1" t="s">
        <v>305</v>
      </c>
      <c r="D13" s="1" t="s">
        <v>307</v>
      </c>
      <c r="E13" s="1" t="s">
        <v>1907</v>
      </c>
      <c r="F13" s="1" t="s">
        <v>83</v>
      </c>
      <c r="G13" s="1" t="s">
        <v>274</v>
      </c>
      <c r="H13" s="1" t="s">
        <v>1860</v>
      </c>
      <c r="I13" s="1" t="s">
        <v>1908</v>
      </c>
      <c r="J13" s="1" t="s">
        <v>1862</v>
      </c>
      <c r="K13" s="1" t="s">
        <v>1908</v>
      </c>
      <c r="L13" s="1" t="s">
        <v>1908</v>
      </c>
      <c r="M13" s="1" t="s">
        <v>1863</v>
      </c>
      <c r="N13" s="1" t="s">
        <v>1863</v>
      </c>
      <c r="O13" s="1" t="s">
        <v>1864</v>
      </c>
      <c r="P13" s="1" t="s">
        <v>1865</v>
      </c>
      <c r="Q13" s="1" t="s">
        <v>1866</v>
      </c>
      <c r="R13" s="1" t="s">
        <v>1909</v>
      </c>
      <c r="S13" s="1" t="s">
        <v>76</v>
      </c>
      <c r="T13" s="1" t="s">
        <v>37</v>
      </c>
      <c r="U13" s="1" t="s">
        <v>1825</v>
      </c>
      <c r="V13" s="1" t="s">
        <v>1875</v>
      </c>
    </row>
    <row r="14" s="1" customFormat="1" spans="1:22">
      <c r="A14" s="1" t="s">
        <v>1354</v>
      </c>
      <c r="B14" s="1" t="s">
        <v>327</v>
      </c>
      <c r="C14" s="1" t="s">
        <v>1355</v>
      </c>
      <c r="D14" s="1" t="s">
        <v>1357</v>
      </c>
      <c r="E14" s="1" t="s">
        <v>1910</v>
      </c>
      <c r="F14" s="1" t="s">
        <v>561</v>
      </c>
      <c r="G14" s="1" t="s">
        <v>446</v>
      </c>
      <c r="H14" s="1" t="s">
        <v>1860</v>
      </c>
      <c r="I14" s="1" t="s">
        <v>1911</v>
      </c>
      <c r="J14" s="1" t="s">
        <v>1862</v>
      </c>
      <c r="K14" s="1" t="s">
        <v>1911</v>
      </c>
      <c r="L14" s="1" t="s">
        <v>1911</v>
      </c>
      <c r="M14" s="1" t="s">
        <v>1863</v>
      </c>
      <c r="N14" s="1" t="s">
        <v>1863</v>
      </c>
      <c r="O14" s="1" t="s">
        <v>1864</v>
      </c>
      <c r="P14" s="1" t="s">
        <v>1865</v>
      </c>
      <c r="Q14" s="1" t="s">
        <v>1866</v>
      </c>
      <c r="R14" s="1" t="s">
        <v>1912</v>
      </c>
      <c r="S14" s="1" t="s">
        <v>76</v>
      </c>
      <c r="T14" s="1" t="s">
        <v>37</v>
      </c>
      <c r="U14" s="1" t="s">
        <v>1829</v>
      </c>
      <c r="V14" s="1" t="s">
        <v>1913</v>
      </c>
    </row>
    <row r="15" s="1" customFormat="1" spans="1:22">
      <c r="A15" s="1" t="s">
        <v>479</v>
      </c>
      <c r="B15" s="1" t="s">
        <v>327</v>
      </c>
      <c r="C15" s="1" t="s">
        <v>480</v>
      </c>
      <c r="D15" s="1" t="s">
        <v>122</v>
      </c>
      <c r="E15" s="1" t="s">
        <v>1914</v>
      </c>
      <c r="F15" s="1" t="s">
        <v>96</v>
      </c>
      <c r="G15" s="1" t="s">
        <v>229</v>
      </c>
      <c r="H15" s="1" t="s">
        <v>1860</v>
      </c>
      <c r="I15" s="1" t="s">
        <v>1915</v>
      </c>
      <c r="J15" s="1" t="s">
        <v>1862</v>
      </c>
      <c r="K15" s="1" t="s">
        <v>1915</v>
      </c>
      <c r="L15" s="1" t="s">
        <v>1915</v>
      </c>
      <c r="M15" s="1" t="s">
        <v>1863</v>
      </c>
      <c r="N15" s="1" t="s">
        <v>1863</v>
      </c>
      <c r="O15" s="1" t="s">
        <v>1864</v>
      </c>
      <c r="P15" s="1" t="s">
        <v>1865</v>
      </c>
      <c r="Q15" s="1" t="s">
        <v>1866</v>
      </c>
      <c r="R15" s="1" t="s">
        <v>1916</v>
      </c>
      <c r="S15" s="1" t="s">
        <v>76</v>
      </c>
      <c r="T15" s="1" t="s">
        <v>37</v>
      </c>
      <c r="U15" s="1" t="s">
        <v>1829</v>
      </c>
      <c r="V15" s="1" t="s">
        <v>1903</v>
      </c>
    </row>
    <row r="16" s="1" customFormat="1" spans="1:22">
      <c r="A16" s="1" t="s">
        <v>1048</v>
      </c>
      <c r="B16" s="1" t="s">
        <v>327</v>
      </c>
      <c r="C16" s="1" t="s">
        <v>1049</v>
      </c>
      <c r="D16" s="1" t="s">
        <v>1044</v>
      </c>
      <c r="E16" s="1" t="s">
        <v>1917</v>
      </c>
      <c r="F16" s="1" t="s">
        <v>230</v>
      </c>
      <c r="G16" s="1" t="s">
        <v>561</v>
      </c>
      <c r="H16" s="1" t="s">
        <v>1860</v>
      </c>
      <c r="I16" s="1" t="s">
        <v>1918</v>
      </c>
      <c r="J16" s="1" t="s">
        <v>1862</v>
      </c>
      <c r="K16" s="1" t="s">
        <v>1918</v>
      </c>
      <c r="L16" s="1" t="s">
        <v>1918</v>
      </c>
      <c r="M16" s="1" t="s">
        <v>1863</v>
      </c>
      <c r="N16" s="1" t="s">
        <v>1863</v>
      </c>
      <c r="O16" s="1" t="s">
        <v>1864</v>
      </c>
      <c r="P16" s="1" t="s">
        <v>1865</v>
      </c>
      <c r="Q16" s="1" t="s">
        <v>1866</v>
      </c>
      <c r="R16" s="1" t="s">
        <v>1919</v>
      </c>
      <c r="S16" s="1" t="s">
        <v>76</v>
      </c>
      <c r="T16" s="1" t="s">
        <v>37</v>
      </c>
      <c r="U16" s="1" t="s">
        <v>1825</v>
      </c>
      <c r="V16" s="1" t="s">
        <v>1881</v>
      </c>
    </row>
    <row r="17" s="1" customFormat="1" spans="1:22">
      <c r="A17" s="1" t="s">
        <v>1041</v>
      </c>
      <c r="B17" s="1" t="s">
        <v>327</v>
      </c>
      <c r="C17" s="1" t="s">
        <v>1042</v>
      </c>
      <c r="D17" s="1" t="s">
        <v>1044</v>
      </c>
      <c r="E17" s="1" t="s">
        <v>1920</v>
      </c>
      <c r="F17" s="1" t="s">
        <v>230</v>
      </c>
      <c r="G17" s="1" t="s">
        <v>561</v>
      </c>
      <c r="H17" s="1" t="s">
        <v>1860</v>
      </c>
      <c r="I17" s="1" t="s">
        <v>1918</v>
      </c>
      <c r="J17" s="1" t="s">
        <v>1862</v>
      </c>
      <c r="K17" s="1" t="s">
        <v>1918</v>
      </c>
      <c r="L17" s="1" t="s">
        <v>1918</v>
      </c>
      <c r="M17" s="1" t="s">
        <v>1863</v>
      </c>
      <c r="N17" s="1" t="s">
        <v>1863</v>
      </c>
      <c r="O17" s="1" t="s">
        <v>1864</v>
      </c>
      <c r="P17" s="1" t="s">
        <v>1865</v>
      </c>
      <c r="Q17" s="1" t="s">
        <v>1866</v>
      </c>
      <c r="R17" s="1" t="s">
        <v>1921</v>
      </c>
      <c r="S17" s="1" t="s">
        <v>76</v>
      </c>
      <c r="T17" s="1" t="s">
        <v>37</v>
      </c>
      <c r="U17" s="1" t="s">
        <v>1825</v>
      </c>
      <c r="V17" s="1" t="s">
        <v>1881</v>
      </c>
    </row>
    <row r="18" s="1" customFormat="1" spans="1:22">
      <c r="A18" s="1" t="s">
        <v>977</v>
      </c>
      <c r="B18" s="1" t="s">
        <v>327</v>
      </c>
      <c r="C18" s="1" t="s">
        <v>978</v>
      </c>
      <c r="D18" s="1" t="s">
        <v>980</v>
      </c>
      <c r="E18" s="1" t="s">
        <v>1922</v>
      </c>
      <c r="F18" s="1" t="s">
        <v>229</v>
      </c>
      <c r="G18" s="1" t="s">
        <v>561</v>
      </c>
      <c r="H18" s="1" t="s">
        <v>1860</v>
      </c>
      <c r="I18" s="1" t="s">
        <v>1923</v>
      </c>
      <c r="J18" s="1" t="s">
        <v>1862</v>
      </c>
      <c r="K18" s="1" t="s">
        <v>1923</v>
      </c>
      <c r="L18" s="1" t="s">
        <v>1923</v>
      </c>
      <c r="M18" s="1" t="s">
        <v>1863</v>
      </c>
      <c r="N18" s="1" t="s">
        <v>1863</v>
      </c>
      <c r="O18" s="1" t="s">
        <v>1864</v>
      </c>
      <c r="P18" s="1" t="s">
        <v>1865</v>
      </c>
      <c r="Q18" s="1" t="s">
        <v>1866</v>
      </c>
      <c r="R18" s="1" t="s">
        <v>1924</v>
      </c>
      <c r="S18" s="1" t="s">
        <v>76</v>
      </c>
      <c r="T18" s="1" t="s">
        <v>37</v>
      </c>
      <c r="U18" s="1" t="s">
        <v>1825</v>
      </c>
      <c r="V18" s="1" t="s">
        <v>1875</v>
      </c>
    </row>
    <row r="19" s="1" customFormat="1" spans="1:22">
      <c r="A19" s="1" t="s">
        <v>324</v>
      </c>
      <c r="B19" s="1" t="s">
        <v>327</v>
      </c>
      <c r="C19" s="1" t="s">
        <v>325</v>
      </c>
      <c r="D19" s="1" t="s">
        <v>93</v>
      </c>
      <c r="E19" s="1" t="s">
        <v>1925</v>
      </c>
      <c r="F19" s="1" t="s">
        <v>96</v>
      </c>
      <c r="G19" s="1" t="s">
        <v>274</v>
      </c>
      <c r="H19" s="1" t="s">
        <v>1860</v>
      </c>
      <c r="I19" s="1" t="s">
        <v>1926</v>
      </c>
      <c r="J19" s="1" t="s">
        <v>1862</v>
      </c>
      <c r="K19" s="1" t="s">
        <v>1926</v>
      </c>
      <c r="L19" s="1" t="s">
        <v>1926</v>
      </c>
      <c r="M19" s="1" t="s">
        <v>1863</v>
      </c>
      <c r="N19" s="1" t="s">
        <v>1863</v>
      </c>
      <c r="O19" s="1" t="s">
        <v>1864</v>
      </c>
      <c r="P19" s="1" t="s">
        <v>1865</v>
      </c>
      <c r="Q19" s="1" t="s">
        <v>1866</v>
      </c>
      <c r="R19" s="1" t="s">
        <v>1927</v>
      </c>
      <c r="S19" s="1" t="s">
        <v>76</v>
      </c>
      <c r="T19" s="1" t="s">
        <v>37</v>
      </c>
      <c r="U19" s="1" t="s">
        <v>1829</v>
      </c>
      <c r="V19" s="1" t="s">
        <v>1875</v>
      </c>
    </row>
    <row r="20" s="1" customFormat="1" spans="1:22">
      <c r="A20" s="1" t="s">
        <v>497</v>
      </c>
      <c r="B20" s="1" t="s">
        <v>500</v>
      </c>
      <c r="C20" s="1" t="s">
        <v>498</v>
      </c>
      <c r="D20" s="1" t="s">
        <v>354</v>
      </c>
      <c r="E20" s="1" t="s">
        <v>1928</v>
      </c>
      <c r="F20" s="1" t="s">
        <v>84</v>
      </c>
      <c r="G20" s="1" t="s">
        <v>229</v>
      </c>
      <c r="H20" s="1" t="s">
        <v>1860</v>
      </c>
      <c r="I20" s="1" t="s">
        <v>1929</v>
      </c>
      <c r="J20" s="1" t="s">
        <v>1862</v>
      </c>
      <c r="K20" s="1" t="s">
        <v>1929</v>
      </c>
      <c r="L20" s="1" t="s">
        <v>1929</v>
      </c>
      <c r="M20" s="1" t="s">
        <v>1863</v>
      </c>
      <c r="N20" s="1" t="s">
        <v>1863</v>
      </c>
      <c r="O20" s="1" t="s">
        <v>1864</v>
      </c>
      <c r="P20" s="1" t="s">
        <v>1865</v>
      </c>
      <c r="Q20" s="1" t="s">
        <v>1866</v>
      </c>
      <c r="R20" s="1" t="s">
        <v>1930</v>
      </c>
      <c r="S20" s="1" t="s">
        <v>76</v>
      </c>
      <c r="T20" s="1" t="s">
        <v>37</v>
      </c>
      <c r="U20" s="1" t="s">
        <v>1825</v>
      </c>
      <c r="V20" s="1" t="s">
        <v>1881</v>
      </c>
    </row>
    <row r="21" s="1" customFormat="1" spans="1:22">
      <c r="A21" s="1" t="s">
        <v>1562</v>
      </c>
      <c r="B21" s="1" t="s">
        <v>500</v>
      </c>
      <c r="C21" s="1" t="s">
        <v>1563</v>
      </c>
      <c r="D21" s="1" t="s">
        <v>1565</v>
      </c>
      <c r="E21" s="1" t="s">
        <v>1931</v>
      </c>
      <c r="F21" s="1" t="s">
        <v>446</v>
      </c>
      <c r="G21" s="1" t="s">
        <v>447</v>
      </c>
      <c r="H21" s="1" t="s">
        <v>1860</v>
      </c>
      <c r="I21" s="1" t="s">
        <v>1932</v>
      </c>
      <c r="J21" s="1" t="s">
        <v>1862</v>
      </c>
      <c r="K21" s="1" t="s">
        <v>1932</v>
      </c>
      <c r="L21" s="1" t="s">
        <v>1932</v>
      </c>
      <c r="M21" s="1" t="s">
        <v>1863</v>
      </c>
      <c r="N21" s="1" t="s">
        <v>1863</v>
      </c>
      <c r="O21" s="1" t="s">
        <v>1864</v>
      </c>
      <c r="P21" s="1" t="s">
        <v>1865</v>
      </c>
      <c r="Q21" s="1" t="s">
        <v>1866</v>
      </c>
      <c r="R21" s="1" t="s">
        <v>1933</v>
      </c>
      <c r="S21" s="1" t="s">
        <v>76</v>
      </c>
      <c r="T21" s="1" t="s">
        <v>37</v>
      </c>
      <c r="U21" s="1" t="s">
        <v>1825</v>
      </c>
      <c r="V21" s="1" t="s">
        <v>1875</v>
      </c>
    </row>
    <row r="22" s="1" customFormat="1" spans="1:22">
      <c r="A22" s="1" t="s">
        <v>109</v>
      </c>
      <c r="B22" s="1" t="s">
        <v>114</v>
      </c>
      <c r="C22" s="1" t="s">
        <v>110</v>
      </c>
      <c r="D22" s="1" t="s">
        <v>112</v>
      </c>
      <c r="E22" s="1" t="s">
        <v>1934</v>
      </c>
      <c r="F22" s="1" t="s">
        <v>83</v>
      </c>
      <c r="G22" s="1" t="s">
        <v>84</v>
      </c>
      <c r="H22" s="1" t="s">
        <v>1860</v>
      </c>
      <c r="I22" s="1" t="s">
        <v>1935</v>
      </c>
      <c r="J22" s="1" t="s">
        <v>1862</v>
      </c>
      <c r="K22" s="1" t="s">
        <v>1935</v>
      </c>
      <c r="L22" s="1" t="s">
        <v>1935</v>
      </c>
      <c r="M22" s="1" t="s">
        <v>1863</v>
      </c>
      <c r="N22" s="1" t="s">
        <v>1863</v>
      </c>
      <c r="O22" s="1" t="s">
        <v>1864</v>
      </c>
      <c r="P22" s="1" t="s">
        <v>1865</v>
      </c>
      <c r="Q22" s="1" t="s">
        <v>1866</v>
      </c>
      <c r="R22" s="1" t="s">
        <v>1936</v>
      </c>
      <c r="S22" s="1" t="s">
        <v>76</v>
      </c>
      <c r="T22" s="1" t="s">
        <v>37</v>
      </c>
      <c r="U22" s="1" t="s">
        <v>1829</v>
      </c>
      <c r="V22" s="1" t="s">
        <v>1903</v>
      </c>
    </row>
    <row r="23" s="1" customFormat="1" spans="1:22">
      <c r="A23" s="1" t="s">
        <v>1184</v>
      </c>
      <c r="B23" s="1" t="s">
        <v>114</v>
      </c>
      <c r="C23" s="1" t="s">
        <v>1185</v>
      </c>
      <c r="D23" s="1" t="s">
        <v>1187</v>
      </c>
      <c r="E23" s="1" t="s">
        <v>1937</v>
      </c>
      <c r="F23" s="1" t="s">
        <v>561</v>
      </c>
      <c r="G23" s="1" t="s">
        <v>446</v>
      </c>
      <c r="H23" s="1" t="s">
        <v>1860</v>
      </c>
      <c r="I23" s="1" t="s">
        <v>1938</v>
      </c>
      <c r="J23" s="1" t="s">
        <v>1862</v>
      </c>
      <c r="K23" s="1" t="s">
        <v>1938</v>
      </c>
      <c r="L23" s="1" t="s">
        <v>1938</v>
      </c>
      <c r="M23" s="1" t="s">
        <v>1863</v>
      </c>
      <c r="N23" s="1" t="s">
        <v>1863</v>
      </c>
      <c r="O23" s="1" t="s">
        <v>1864</v>
      </c>
      <c r="P23" s="1" t="s">
        <v>1865</v>
      </c>
      <c r="Q23" s="1" t="s">
        <v>1866</v>
      </c>
      <c r="R23" s="1" t="s">
        <v>1939</v>
      </c>
      <c r="S23" s="1" t="s">
        <v>76</v>
      </c>
      <c r="T23" s="1" t="s">
        <v>37</v>
      </c>
      <c r="U23" s="1" t="s">
        <v>1829</v>
      </c>
      <c r="V23" s="1" t="s">
        <v>1868</v>
      </c>
    </row>
    <row r="24" s="1" customFormat="1" spans="1:22">
      <c r="A24" s="1" t="s">
        <v>687</v>
      </c>
      <c r="B24" s="1" t="s">
        <v>114</v>
      </c>
      <c r="C24" s="1" t="s">
        <v>688</v>
      </c>
      <c r="D24" s="1" t="s">
        <v>690</v>
      </c>
      <c r="E24" s="1" t="s">
        <v>1940</v>
      </c>
      <c r="F24" s="1" t="s">
        <v>274</v>
      </c>
      <c r="G24" s="1" t="s">
        <v>230</v>
      </c>
      <c r="H24" s="1" t="s">
        <v>1860</v>
      </c>
      <c r="I24" s="1" t="s">
        <v>1941</v>
      </c>
      <c r="J24" s="1" t="s">
        <v>1862</v>
      </c>
      <c r="K24" s="1" t="s">
        <v>1941</v>
      </c>
      <c r="L24" s="1" t="s">
        <v>1941</v>
      </c>
      <c r="M24" s="1" t="s">
        <v>1863</v>
      </c>
      <c r="N24" s="1" t="s">
        <v>1863</v>
      </c>
      <c r="O24" s="1" t="s">
        <v>1864</v>
      </c>
      <c r="P24" s="1" t="s">
        <v>1865</v>
      </c>
      <c r="Q24" s="1" t="s">
        <v>1866</v>
      </c>
      <c r="R24" s="1" t="s">
        <v>1942</v>
      </c>
      <c r="S24" s="1" t="s">
        <v>76</v>
      </c>
      <c r="T24" s="1" t="s">
        <v>37</v>
      </c>
      <c r="U24" s="1" t="s">
        <v>1829</v>
      </c>
      <c r="V24" s="1" t="s">
        <v>1868</v>
      </c>
    </row>
    <row r="25" s="1" customFormat="1" spans="1:22">
      <c r="A25" s="1" t="s">
        <v>119</v>
      </c>
      <c r="B25" s="1" t="s">
        <v>124</v>
      </c>
      <c r="C25" s="1" t="s">
        <v>120</v>
      </c>
      <c r="D25" s="1" t="s">
        <v>122</v>
      </c>
      <c r="E25" s="1" t="s">
        <v>1943</v>
      </c>
      <c r="F25" s="1" t="s">
        <v>83</v>
      </c>
      <c r="G25" s="1" t="s">
        <v>84</v>
      </c>
      <c r="H25" s="1" t="s">
        <v>1860</v>
      </c>
      <c r="I25" s="1" t="s">
        <v>1944</v>
      </c>
      <c r="J25" s="1" t="s">
        <v>1862</v>
      </c>
      <c r="K25" s="1" t="s">
        <v>1944</v>
      </c>
      <c r="L25" s="1" t="s">
        <v>1944</v>
      </c>
      <c r="M25" s="1" t="s">
        <v>1863</v>
      </c>
      <c r="N25" s="1" t="s">
        <v>1863</v>
      </c>
      <c r="O25" s="1" t="s">
        <v>1864</v>
      </c>
      <c r="P25" s="1" t="s">
        <v>1865</v>
      </c>
      <c r="Q25" s="1" t="s">
        <v>1866</v>
      </c>
      <c r="R25" s="1" t="s">
        <v>1945</v>
      </c>
      <c r="S25" s="1" t="s">
        <v>76</v>
      </c>
      <c r="T25" s="1" t="s">
        <v>37</v>
      </c>
      <c r="U25" s="1" t="s">
        <v>1829</v>
      </c>
      <c r="V25" s="1" t="s">
        <v>1903</v>
      </c>
    </row>
    <row r="26" s="1" customFormat="1" spans="1:22">
      <c r="A26" s="1" t="s">
        <v>1484</v>
      </c>
      <c r="B26" s="1" t="s">
        <v>1487</v>
      </c>
      <c r="C26" s="1" t="s">
        <v>1485</v>
      </c>
      <c r="D26" s="1" t="s">
        <v>93</v>
      </c>
      <c r="E26" s="1" t="s">
        <v>1946</v>
      </c>
      <c r="F26" s="1" t="s">
        <v>561</v>
      </c>
      <c r="G26" s="1" t="s">
        <v>447</v>
      </c>
      <c r="H26" s="1" t="s">
        <v>1860</v>
      </c>
      <c r="I26" s="1" t="s">
        <v>1947</v>
      </c>
      <c r="J26" s="1" t="s">
        <v>1862</v>
      </c>
      <c r="K26" s="1" t="s">
        <v>1947</v>
      </c>
      <c r="L26" s="1" t="s">
        <v>1947</v>
      </c>
      <c r="M26" s="1" t="s">
        <v>1863</v>
      </c>
      <c r="N26" s="1" t="s">
        <v>1863</v>
      </c>
      <c r="O26" s="1" t="s">
        <v>1864</v>
      </c>
      <c r="P26" s="1" t="s">
        <v>1865</v>
      </c>
      <c r="Q26" s="1" t="s">
        <v>1866</v>
      </c>
      <c r="R26" s="1" t="s">
        <v>1948</v>
      </c>
      <c r="S26" s="1" t="s">
        <v>76</v>
      </c>
      <c r="T26" s="1" t="s">
        <v>37</v>
      </c>
      <c r="U26" s="1" t="s">
        <v>1829</v>
      </c>
      <c r="V26" s="1" t="s">
        <v>1875</v>
      </c>
    </row>
    <row r="27" s="1" customFormat="1" spans="1:22">
      <c r="A27" s="1" t="s">
        <v>204</v>
      </c>
      <c r="B27" s="1" t="s">
        <v>209</v>
      </c>
      <c r="C27" s="1" t="s">
        <v>205</v>
      </c>
      <c r="D27" s="1" t="s">
        <v>1949</v>
      </c>
      <c r="E27" s="1" t="s">
        <v>1950</v>
      </c>
      <c r="F27" s="1" t="s">
        <v>96</v>
      </c>
      <c r="G27" s="1" t="s">
        <v>84</v>
      </c>
      <c r="H27" s="1" t="s">
        <v>1860</v>
      </c>
      <c r="I27" s="1" t="s">
        <v>1951</v>
      </c>
      <c r="J27" s="1" t="s">
        <v>1862</v>
      </c>
      <c r="K27" s="1" t="s">
        <v>1951</v>
      </c>
      <c r="L27" s="1" t="s">
        <v>1951</v>
      </c>
      <c r="M27" s="1" t="s">
        <v>1863</v>
      </c>
      <c r="N27" s="1" t="s">
        <v>1863</v>
      </c>
      <c r="O27" s="1" t="s">
        <v>1864</v>
      </c>
      <c r="P27" s="1" t="s">
        <v>1865</v>
      </c>
      <c r="Q27" s="1" t="s">
        <v>1866</v>
      </c>
      <c r="R27" s="1" t="s">
        <v>1952</v>
      </c>
      <c r="S27" s="1" t="s">
        <v>76</v>
      </c>
      <c r="T27" s="1" t="s">
        <v>37</v>
      </c>
      <c r="U27" s="1" t="s">
        <v>1825</v>
      </c>
      <c r="V27" s="1" t="s">
        <v>1953</v>
      </c>
    </row>
    <row r="28" s="1" customFormat="1" spans="1:22">
      <c r="A28" s="1" t="s">
        <v>942</v>
      </c>
      <c r="B28" s="1" t="s">
        <v>209</v>
      </c>
      <c r="C28" s="1" t="s">
        <v>943</v>
      </c>
      <c r="D28" s="1" t="s">
        <v>1954</v>
      </c>
      <c r="E28" s="1" t="s">
        <v>1955</v>
      </c>
      <c r="F28" s="1" t="s">
        <v>229</v>
      </c>
      <c r="G28" s="1" t="s">
        <v>561</v>
      </c>
      <c r="H28" s="1" t="s">
        <v>1860</v>
      </c>
      <c r="I28" s="1" t="s">
        <v>1956</v>
      </c>
      <c r="J28" s="1" t="s">
        <v>1862</v>
      </c>
      <c r="K28" s="1" t="s">
        <v>1956</v>
      </c>
      <c r="L28" s="1" t="s">
        <v>1956</v>
      </c>
      <c r="M28" s="1" t="s">
        <v>1863</v>
      </c>
      <c r="N28" s="1" t="s">
        <v>1863</v>
      </c>
      <c r="O28" s="1" t="s">
        <v>1864</v>
      </c>
      <c r="P28" s="1" t="s">
        <v>1865</v>
      </c>
      <c r="Q28" s="1" t="s">
        <v>1866</v>
      </c>
      <c r="R28" s="1" t="s">
        <v>1957</v>
      </c>
      <c r="S28" s="1" t="s">
        <v>76</v>
      </c>
      <c r="T28" s="1" t="s">
        <v>37</v>
      </c>
      <c r="U28" s="1" t="s">
        <v>1829</v>
      </c>
      <c r="V28" s="1" t="s">
        <v>1868</v>
      </c>
    </row>
    <row r="29" s="1" customFormat="1" spans="1:22">
      <c r="A29" s="1" t="s">
        <v>1527</v>
      </c>
      <c r="B29" s="1" t="s">
        <v>209</v>
      </c>
      <c r="C29" s="1" t="s">
        <v>1528</v>
      </c>
      <c r="D29" s="1" t="s">
        <v>473</v>
      </c>
      <c r="E29" s="1" t="s">
        <v>1958</v>
      </c>
      <c r="F29" s="1" t="s">
        <v>446</v>
      </c>
      <c r="G29" s="1" t="s">
        <v>447</v>
      </c>
      <c r="H29" s="1" t="s">
        <v>1860</v>
      </c>
      <c r="I29" s="1" t="s">
        <v>1959</v>
      </c>
      <c r="J29" s="1" t="s">
        <v>1862</v>
      </c>
      <c r="K29" s="1" t="s">
        <v>1959</v>
      </c>
      <c r="L29" s="1" t="s">
        <v>1959</v>
      </c>
      <c r="M29" s="1" t="s">
        <v>1863</v>
      </c>
      <c r="N29" s="1" t="s">
        <v>1863</v>
      </c>
      <c r="O29" s="1" t="s">
        <v>1864</v>
      </c>
      <c r="P29" s="1" t="s">
        <v>1865</v>
      </c>
      <c r="Q29" s="1" t="s">
        <v>1866</v>
      </c>
      <c r="R29" s="1" t="s">
        <v>1960</v>
      </c>
      <c r="S29" s="1" t="s">
        <v>76</v>
      </c>
      <c r="T29" s="1" t="s">
        <v>37</v>
      </c>
      <c r="U29" s="1" t="s">
        <v>1829</v>
      </c>
      <c r="V29" s="1" t="s">
        <v>1903</v>
      </c>
    </row>
    <row r="30" s="1" customFormat="1" spans="1:22">
      <c r="A30" s="1" t="s">
        <v>1432</v>
      </c>
      <c r="B30" s="1" t="s">
        <v>1435</v>
      </c>
      <c r="C30" s="1" t="s">
        <v>1433</v>
      </c>
      <c r="D30" s="1" t="s">
        <v>1954</v>
      </c>
      <c r="E30" s="1" t="s">
        <v>1961</v>
      </c>
      <c r="F30" s="1" t="s">
        <v>229</v>
      </c>
      <c r="G30" s="1" t="s">
        <v>447</v>
      </c>
      <c r="H30" s="1" t="s">
        <v>1860</v>
      </c>
      <c r="I30" s="1" t="s">
        <v>1962</v>
      </c>
      <c r="J30" s="1" t="s">
        <v>1862</v>
      </c>
      <c r="K30" s="1" t="s">
        <v>1962</v>
      </c>
      <c r="L30" s="1" t="s">
        <v>1962</v>
      </c>
      <c r="M30" s="1" t="s">
        <v>1863</v>
      </c>
      <c r="N30" s="1" t="s">
        <v>1863</v>
      </c>
      <c r="O30" s="1" t="s">
        <v>1864</v>
      </c>
      <c r="P30" s="1" t="s">
        <v>1865</v>
      </c>
      <c r="Q30" s="1" t="s">
        <v>1866</v>
      </c>
      <c r="R30" s="1" t="s">
        <v>1963</v>
      </c>
      <c r="S30" s="1" t="s">
        <v>76</v>
      </c>
      <c r="T30" s="1" t="s">
        <v>37</v>
      </c>
      <c r="U30" s="1" t="s">
        <v>1829</v>
      </c>
      <c r="V30" s="1" t="s">
        <v>1868</v>
      </c>
    </row>
    <row r="31" s="1" customFormat="1" spans="1:22">
      <c r="A31" s="1" t="s">
        <v>119</v>
      </c>
      <c r="B31" s="1" t="s">
        <v>1435</v>
      </c>
      <c r="C31" s="1" t="s">
        <v>1964</v>
      </c>
      <c r="D31" s="1" t="s">
        <v>122</v>
      </c>
      <c r="E31" s="1" t="s">
        <v>1943</v>
      </c>
      <c r="F31" s="1" t="s">
        <v>83</v>
      </c>
      <c r="G31" s="1" t="s">
        <v>84</v>
      </c>
      <c r="H31" s="1" t="s">
        <v>1860</v>
      </c>
      <c r="I31" s="1" t="s">
        <v>1944</v>
      </c>
      <c r="J31" s="1" t="s">
        <v>1862</v>
      </c>
      <c r="K31" s="1" t="s">
        <v>1944</v>
      </c>
      <c r="L31" s="1" t="s">
        <v>1864</v>
      </c>
      <c r="M31" s="1" t="s">
        <v>1965</v>
      </c>
      <c r="N31" s="1" t="s">
        <v>1965</v>
      </c>
      <c r="O31" s="1" t="s">
        <v>1864</v>
      </c>
      <c r="P31" s="1" t="s">
        <v>1865</v>
      </c>
      <c r="Q31" s="1" t="s">
        <v>1866</v>
      </c>
      <c r="R31" s="1" t="s">
        <v>1966</v>
      </c>
      <c r="S31" s="1" t="s">
        <v>76</v>
      </c>
      <c r="T31" s="1" t="s">
        <v>37</v>
      </c>
      <c r="U31" s="1" t="s">
        <v>1829</v>
      </c>
      <c r="V31" s="1" t="s">
        <v>1903</v>
      </c>
    </row>
    <row r="32" s="1" customFormat="1" spans="1:22">
      <c r="A32" s="1" t="s">
        <v>1175</v>
      </c>
      <c r="B32" s="1" t="s">
        <v>1180</v>
      </c>
      <c r="C32" s="1" t="s">
        <v>1176</v>
      </c>
      <c r="D32" s="1" t="s">
        <v>1178</v>
      </c>
      <c r="E32" s="1" t="s">
        <v>1967</v>
      </c>
      <c r="F32" s="1" t="s">
        <v>230</v>
      </c>
      <c r="G32" s="1" t="s">
        <v>446</v>
      </c>
      <c r="H32" s="1" t="s">
        <v>1860</v>
      </c>
      <c r="I32" s="1" t="s">
        <v>1968</v>
      </c>
      <c r="J32" s="1" t="s">
        <v>1862</v>
      </c>
      <c r="K32" s="1" t="s">
        <v>1968</v>
      </c>
      <c r="L32" s="1" t="s">
        <v>1968</v>
      </c>
      <c r="M32" s="1" t="s">
        <v>1863</v>
      </c>
      <c r="N32" s="1" t="s">
        <v>1863</v>
      </c>
      <c r="O32" s="1" t="s">
        <v>1864</v>
      </c>
      <c r="P32" s="1" t="s">
        <v>1865</v>
      </c>
      <c r="Q32" s="1" t="s">
        <v>1866</v>
      </c>
      <c r="R32" s="1" t="s">
        <v>1969</v>
      </c>
      <c r="S32" s="1" t="s">
        <v>76</v>
      </c>
      <c r="T32" s="1" t="s">
        <v>37</v>
      </c>
      <c r="U32" s="1" t="s">
        <v>1829</v>
      </c>
      <c r="V32" s="1" t="s">
        <v>1868</v>
      </c>
    </row>
    <row r="33" s="1" customFormat="1" spans="1:22">
      <c r="A33" s="1" t="s">
        <v>1477</v>
      </c>
      <c r="B33" s="1" t="s">
        <v>1480</v>
      </c>
      <c r="C33" s="1" t="s">
        <v>1478</v>
      </c>
      <c r="D33" s="1" t="s">
        <v>307</v>
      </c>
      <c r="E33" s="1" t="s">
        <v>1970</v>
      </c>
      <c r="F33" s="1" t="s">
        <v>446</v>
      </c>
      <c r="G33" s="1" t="s">
        <v>447</v>
      </c>
      <c r="H33" s="1" t="s">
        <v>1860</v>
      </c>
      <c r="I33" s="1" t="s">
        <v>1971</v>
      </c>
      <c r="J33" s="1" t="s">
        <v>1862</v>
      </c>
      <c r="K33" s="1" t="s">
        <v>1971</v>
      </c>
      <c r="L33" s="1" t="s">
        <v>1971</v>
      </c>
      <c r="M33" s="1" t="s">
        <v>1863</v>
      </c>
      <c r="N33" s="1" t="s">
        <v>1863</v>
      </c>
      <c r="O33" s="1" t="s">
        <v>1864</v>
      </c>
      <c r="P33" s="1" t="s">
        <v>1865</v>
      </c>
      <c r="Q33" s="1" t="s">
        <v>1866</v>
      </c>
      <c r="R33" s="1" t="s">
        <v>1972</v>
      </c>
      <c r="S33" s="1" t="s">
        <v>76</v>
      </c>
      <c r="T33" s="1" t="s">
        <v>37</v>
      </c>
      <c r="U33" s="1" t="s">
        <v>1825</v>
      </c>
      <c r="V33" s="1" t="s">
        <v>1875</v>
      </c>
    </row>
    <row r="34" s="1" customFormat="1" spans="1:22">
      <c r="A34" s="1" t="s">
        <v>73</v>
      </c>
      <c r="B34" s="1" t="s">
        <v>82</v>
      </c>
      <c r="C34" s="1" t="s">
        <v>74</v>
      </c>
      <c r="D34" s="1" t="s">
        <v>1973</v>
      </c>
      <c r="E34" s="1" t="s">
        <v>1974</v>
      </c>
      <c r="F34" s="1" t="s">
        <v>83</v>
      </c>
      <c r="G34" s="1" t="s">
        <v>84</v>
      </c>
      <c r="H34" s="1" t="s">
        <v>1860</v>
      </c>
      <c r="I34" s="1" t="s">
        <v>1975</v>
      </c>
      <c r="J34" s="1" t="s">
        <v>1862</v>
      </c>
      <c r="K34" s="1" t="s">
        <v>1975</v>
      </c>
      <c r="L34" s="1" t="s">
        <v>1975</v>
      </c>
      <c r="M34" s="1" t="s">
        <v>1863</v>
      </c>
      <c r="N34" s="1" t="s">
        <v>1863</v>
      </c>
      <c r="O34" s="1" t="s">
        <v>1864</v>
      </c>
      <c r="P34" s="1" t="s">
        <v>1865</v>
      </c>
      <c r="Q34" s="1" t="s">
        <v>1866</v>
      </c>
      <c r="R34" s="1" t="s">
        <v>1976</v>
      </c>
      <c r="S34" s="1" t="s">
        <v>76</v>
      </c>
      <c r="T34" s="1" t="s">
        <v>37</v>
      </c>
      <c r="U34" s="1" t="s">
        <v>1829</v>
      </c>
      <c r="V34" s="1" t="s">
        <v>1868</v>
      </c>
    </row>
    <row r="35" s="1" customFormat="1" spans="1:22">
      <c r="A35" s="1" t="s">
        <v>288</v>
      </c>
      <c r="B35" s="1" t="s">
        <v>82</v>
      </c>
      <c r="C35" s="1" t="s">
        <v>289</v>
      </c>
      <c r="D35" s="1" t="s">
        <v>1973</v>
      </c>
      <c r="E35" s="1" t="s">
        <v>1977</v>
      </c>
      <c r="F35" s="1" t="s">
        <v>83</v>
      </c>
      <c r="G35" s="1" t="s">
        <v>274</v>
      </c>
      <c r="H35" s="1" t="s">
        <v>1860</v>
      </c>
      <c r="I35" s="1" t="s">
        <v>1978</v>
      </c>
      <c r="J35" s="1" t="s">
        <v>1862</v>
      </c>
      <c r="K35" s="1" t="s">
        <v>1978</v>
      </c>
      <c r="L35" s="1" t="s">
        <v>1978</v>
      </c>
      <c r="M35" s="1" t="s">
        <v>1863</v>
      </c>
      <c r="N35" s="1" t="s">
        <v>1863</v>
      </c>
      <c r="O35" s="1" t="s">
        <v>1864</v>
      </c>
      <c r="P35" s="1" t="s">
        <v>1865</v>
      </c>
      <c r="Q35" s="1" t="s">
        <v>1866</v>
      </c>
      <c r="R35" s="1" t="s">
        <v>1979</v>
      </c>
      <c r="S35" s="1" t="s">
        <v>76</v>
      </c>
      <c r="T35" s="1" t="s">
        <v>37</v>
      </c>
      <c r="U35" s="1" t="s">
        <v>1829</v>
      </c>
      <c r="V35" s="1" t="s">
        <v>1868</v>
      </c>
    </row>
    <row r="36" s="1" customFormat="1" spans="1:22">
      <c r="A36" s="1" t="s">
        <v>1200</v>
      </c>
      <c r="B36" s="1" t="s">
        <v>82</v>
      </c>
      <c r="C36" s="1" t="s">
        <v>1201</v>
      </c>
      <c r="D36" s="1" t="s">
        <v>1980</v>
      </c>
      <c r="E36" s="1" t="s">
        <v>1981</v>
      </c>
      <c r="F36" s="1" t="s">
        <v>230</v>
      </c>
      <c r="G36" s="1" t="s">
        <v>446</v>
      </c>
      <c r="H36" s="1" t="s">
        <v>1860</v>
      </c>
      <c r="I36" s="1" t="s">
        <v>1982</v>
      </c>
      <c r="J36" s="1" t="s">
        <v>1862</v>
      </c>
      <c r="K36" s="1" t="s">
        <v>1982</v>
      </c>
      <c r="L36" s="1" t="s">
        <v>1982</v>
      </c>
      <c r="M36" s="1" t="s">
        <v>1863</v>
      </c>
      <c r="N36" s="1" t="s">
        <v>1863</v>
      </c>
      <c r="O36" s="1" t="s">
        <v>1864</v>
      </c>
      <c r="P36" s="1" t="s">
        <v>1865</v>
      </c>
      <c r="Q36" s="1" t="s">
        <v>1866</v>
      </c>
      <c r="R36" s="1" t="s">
        <v>1983</v>
      </c>
      <c r="S36" s="1" t="s">
        <v>76</v>
      </c>
      <c r="T36" s="1" t="s">
        <v>37</v>
      </c>
      <c r="U36" s="1" t="s">
        <v>1829</v>
      </c>
      <c r="V36" s="1" t="s">
        <v>1868</v>
      </c>
    </row>
    <row r="37" s="1" customFormat="1" spans="1:22">
      <c r="A37" s="1" t="s">
        <v>985</v>
      </c>
      <c r="B37" s="1" t="s">
        <v>82</v>
      </c>
      <c r="C37" s="1" t="s">
        <v>986</v>
      </c>
      <c r="D37" s="1" t="s">
        <v>307</v>
      </c>
      <c r="E37" s="1" t="s">
        <v>1984</v>
      </c>
      <c r="F37" s="1" t="s">
        <v>230</v>
      </c>
      <c r="G37" s="1" t="s">
        <v>561</v>
      </c>
      <c r="H37" s="1" t="s">
        <v>1860</v>
      </c>
      <c r="I37" s="1" t="s">
        <v>1985</v>
      </c>
      <c r="J37" s="1" t="s">
        <v>1862</v>
      </c>
      <c r="K37" s="1" t="s">
        <v>1985</v>
      </c>
      <c r="L37" s="1" t="s">
        <v>1985</v>
      </c>
      <c r="M37" s="1" t="s">
        <v>1863</v>
      </c>
      <c r="N37" s="1" t="s">
        <v>1863</v>
      </c>
      <c r="O37" s="1" t="s">
        <v>1864</v>
      </c>
      <c r="P37" s="1" t="s">
        <v>1865</v>
      </c>
      <c r="Q37" s="1" t="s">
        <v>1866</v>
      </c>
      <c r="R37" s="1" t="s">
        <v>1986</v>
      </c>
      <c r="S37" s="1" t="s">
        <v>76</v>
      </c>
      <c r="T37" s="1" t="s">
        <v>37</v>
      </c>
      <c r="U37" s="1" t="s">
        <v>1825</v>
      </c>
      <c r="V37" s="1" t="s">
        <v>1875</v>
      </c>
    </row>
    <row r="38" s="1" customFormat="1" spans="1:22">
      <c r="A38" s="1" t="s">
        <v>1252</v>
      </c>
      <c r="B38" s="1" t="s">
        <v>82</v>
      </c>
      <c r="C38" s="1" t="s">
        <v>1253</v>
      </c>
      <c r="D38" s="1" t="s">
        <v>1255</v>
      </c>
      <c r="E38" s="1" t="s">
        <v>1879</v>
      </c>
      <c r="F38" s="1" t="s">
        <v>561</v>
      </c>
      <c r="G38" s="1" t="s">
        <v>446</v>
      </c>
      <c r="H38" s="1" t="s">
        <v>1860</v>
      </c>
      <c r="I38" s="1" t="s">
        <v>1987</v>
      </c>
      <c r="J38" s="1" t="s">
        <v>1862</v>
      </c>
      <c r="K38" s="1" t="s">
        <v>1987</v>
      </c>
      <c r="L38" s="1" t="s">
        <v>1987</v>
      </c>
      <c r="M38" s="1" t="s">
        <v>1863</v>
      </c>
      <c r="N38" s="1" t="s">
        <v>1863</v>
      </c>
      <c r="O38" s="1" t="s">
        <v>1864</v>
      </c>
      <c r="P38" s="1" t="s">
        <v>1865</v>
      </c>
      <c r="Q38" s="1" t="s">
        <v>1866</v>
      </c>
      <c r="R38" s="1" t="s">
        <v>1988</v>
      </c>
      <c r="S38" s="1" t="s">
        <v>76</v>
      </c>
      <c r="T38" s="1" t="s">
        <v>37</v>
      </c>
      <c r="U38" s="1" t="s">
        <v>1825</v>
      </c>
      <c r="V38" s="1" t="s">
        <v>1881</v>
      </c>
    </row>
    <row r="39" s="1" customFormat="1" spans="1:22">
      <c r="A39" s="1" t="s">
        <v>749</v>
      </c>
      <c r="B39" s="1" t="s">
        <v>754</v>
      </c>
      <c r="C39" s="1" t="s">
        <v>750</v>
      </c>
      <c r="D39" s="1" t="s">
        <v>752</v>
      </c>
      <c r="E39" s="1" t="s">
        <v>1989</v>
      </c>
      <c r="F39" s="1" t="s">
        <v>274</v>
      </c>
      <c r="G39" s="1" t="s">
        <v>230</v>
      </c>
      <c r="H39" s="1" t="s">
        <v>1860</v>
      </c>
      <c r="I39" s="1" t="s">
        <v>1990</v>
      </c>
      <c r="J39" s="1" t="s">
        <v>1862</v>
      </c>
      <c r="K39" s="1" t="s">
        <v>1990</v>
      </c>
      <c r="L39" s="1" t="s">
        <v>1990</v>
      </c>
      <c r="M39" s="1" t="s">
        <v>1863</v>
      </c>
      <c r="N39" s="1" t="s">
        <v>1863</v>
      </c>
      <c r="O39" s="1" t="s">
        <v>1864</v>
      </c>
      <c r="P39" s="1" t="s">
        <v>1865</v>
      </c>
      <c r="Q39" s="1" t="s">
        <v>1866</v>
      </c>
      <c r="R39" s="1" t="s">
        <v>1991</v>
      </c>
      <c r="S39" s="1" t="s">
        <v>76</v>
      </c>
      <c r="T39" s="1" t="s">
        <v>37</v>
      </c>
      <c r="U39" s="1" t="s">
        <v>1829</v>
      </c>
      <c r="V39" s="1" t="s">
        <v>1875</v>
      </c>
    </row>
    <row r="40" s="1" customFormat="1" spans="1:22">
      <c r="A40" s="1" t="s">
        <v>1491</v>
      </c>
      <c r="B40" s="1" t="s">
        <v>228</v>
      </c>
      <c r="C40" s="1" t="s">
        <v>1492</v>
      </c>
      <c r="D40" s="1" t="s">
        <v>1494</v>
      </c>
      <c r="E40" s="1" t="s">
        <v>1992</v>
      </c>
      <c r="F40" s="1" t="s">
        <v>561</v>
      </c>
      <c r="G40" s="1" t="s">
        <v>447</v>
      </c>
      <c r="H40" s="1" t="s">
        <v>1860</v>
      </c>
      <c r="I40" s="1" t="s">
        <v>1993</v>
      </c>
      <c r="J40" s="1" t="s">
        <v>1862</v>
      </c>
      <c r="K40" s="1" t="s">
        <v>1993</v>
      </c>
      <c r="L40" s="1" t="s">
        <v>1993</v>
      </c>
      <c r="M40" s="1" t="s">
        <v>1863</v>
      </c>
      <c r="N40" s="1" t="s">
        <v>1863</v>
      </c>
      <c r="O40" s="1" t="s">
        <v>1864</v>
      </c>
      <c r="P40" s="1" t="s">
        <v>1865</v>
      </c>
      <c r="Q40" s="1" t="s">
        <v>1866</v>
      </c>
      <c r="R40" s="1" t="s">
        <v>1994</v>
      </c>
      <c r="S40" s="1" t="s">
        <v>76</v>
      </c>
      <c r="T40" s="1" t="s">
        <v>37</v>
      </c>
      <c r="U40" s="1" t="s">
        <v>1829</v>
      </c>
      <c r="V40" s="1" t="s">
        <v>1903</v>
      </c>
    </row>
    <row r="41" s="1" customFormat="1" spans="1:22">
      <c r="A41" s="1" t="s">
        <v>436</v>
      </c>
      <c r="B41" s="1" t="s">
        <v>439</v>
      </c>
      <c r="C41" s="1" t="s">
        <v>437</v>
      </c>
      <c r="D41" s="1" t="s">
        <v>1995</v>
      </c>
      <c r="E41" s="1" t="s">
        <v>1996</v>
      </c>
      <c r="F41" s="1" t="s">
        <v>83</v>
      </c>
      <c r="G41" s="1" t="s">
        <v>274</v>
      </c>
      <c r="H41" s="1" t="s">
        <v>1860</v>
      </c>
      <c r="I41" s="1" t="s">
        <v>1997</v>
      </c>
      <c r="J41" s="1" t="s">
        <v>1862</v>
      </c>
      <c r="K41" s="1" t="s">
        <v>1997</v>
      </c>
      <c r="L41" s="1" t="s">
        <v>1997</v>
      </c>
      <c r="M41" s="1" t="s">
        <v>1863</v>
      </c>
      <c r="N41" s="1" t="s">
        <v>1863</v>
      </c>
      <c r="O41" s="1" t="s">
        <v>1864</v>
      </c>
      <c r="P41" s="1" t="s">
        <v>1865</v>
      </c>
      <c r="Q41" s="1" t="s">
        <v>1866</v>
      </c>
      <c r="R41" s="1" t="s">
        <v>1998</v>
      </c>
      <c r="S41" s="1" t="s">
        <v>76</v>
      </c>
      <c r="T41" s="1" t="s">
        <v>37</v>
      </c>
      <c r="U41" s="1" t="s">
        <v>1829</v>
      </c>
      <c r="V41" s="1" t="s">
        <v>1999</v>
      </c>
    </row>
    <row r="42" s="1" customFormat="1" spans="1:22">
      <c r="A42" s="1" t="s">
        <v>1770</v>
      </c>
      <c r="B42" s="1" t="s">
        <v>1775</v>
      </c>
      <c r="C42" s="1" t="s">
        <v>1771</v>
      </c>
      <c r="D42" s="1" t="s">
        <v>2000</v>
      </c>
      <c r="E42" s="1" t="s">
        <v>2001</v>
      </c>
      <c r="F42" s="1" t="s">
        <v>561</v>
      </c>
      <c r="G42" s="1" t="s">
        <v>447</v>
      </c>
      <c r="H42" s="1" t="s">
        <v>1860</v>
      </c>
      <c r="I42" s="1" t="s">
        <v>2002</v>
      </c>
      <c r="J42" s="1" t="s">
        <v>1862</v>
      </c>
      <c r="K42" s="1" t="s">
        <v>2002</v>
      </c>
      <c r="L42" s="1" t="s">
        <v>2002</v>
      </c>
      <c r="M42" s="1" t="s">
        <v>1863</v>
      </c>
      <c r="N42" s="1" t="s">
        <v>1863</v>
      </c>
      <c r="O42" s="1" t="s">
        <v>1864</v>
      </c>
      <c r="P42" s="1" t="s">
        <v>1865</v>
      </c>
      <c r="Q42" s="1" t="s">
        <v>1866</v>
      </c>
      <c r="R42" s="1" t="s">
        <v>2003</v>
      </c>
      <c r="S42" s="1" t="s">
        <v>76</v>
      </c>
      <c r="T42" s="1" t="s">
        <v>37</v>
      </c>
      <c r="U42" s="1" t="s">
        <v>1829</v>
      </c>
      <c r="V42" s="1" t="s">
        <v>1999</v>
      </c>
    </row>
    <row r="43" s="1" customFormat="1" spans="1:22">
      <c r="A43" s="1" t="s">
        <v>1508</v>
      </c>
      <c r="B43" s="1" t="s">
        <v>134</v>
      </c>
      <c r="C43" s="1" t="s">
        <v>1509</v>
      </c>
      <c r="D43" s="1" t="s">
        <v>473</v>
      </c>
      <c r="E43" s="1" t="s">
        <v>2004</v>
      </c>
      <c r="F43" s="1" t="s">
        <v>446</v>
      </c>
      <c r="G43" s="1" t="s">
        <v>447</v>
      </c>
      <c r="H43" s="1" t="s">
        <v>1860</v>
      </c>
      <c r="I43" s="1" t="s">
        <v>2005</v>
      </c>
      <c r="J43" s="1" t="s">
        <v>1862</v>
      </c>
      <c r="K43" s="1" t="s">
        <v>2005</v>
      </c>
      <c r="L43" s="1" t="s">
        <v>2005</v>
      </c>
      <c r="M43" s="1" t="s">
        <v>1863</v>
      </c>
      <c r="N43" s="1" t="s">
        <v>1863</v>
      </c>
      <c r="O43" s="1" t="s">
        <v>1864</v>
      </c>
      <c r="P43" s="1" t="s">
        <v>1865</v>
      </c>
      <c r="Q43" s="1" t="s">
        <v>1866</v>
      </c>
      <c r="R43" s="1" t="s">
        <v>2006</v>
      </c>
      <c r="S43" s="1" t="s">
        <v>76</v>
      </c>
      <c r="T43" s="1" t="s">
        <v>37</v>
      </c>
      <c r="U43" s="1" t="s">
        <v>1829</v>
      </c>
      <c r="V43" s="1" t="s">
        <v>1903</v>
      </c>
    </row>
    <row r="44" s="1" customFormat="1" spans="1:22">
      <c r="A44" s="1" t="s">
        <v>461</v>
      </c>
      <c r="B44" s="1" t="s">
        <v>134</v>
      </c>
      <c r="C44" s="1" t="s">
        <v>462</v>
      </c>
      <c r="D44" s="1" t="s">
        <v>464</v>
      </c>
      <c r="E44" s="1" t="s">
        <v>2007</v>
      </c>
      <c r="F44" s="1" t="s">
        <v>96</v>
      </c>
      <c r="G44" s="1" t="s">
        <v>229</v>
      </c>
      <c r="H44" s="1" t="s">
        <v>1860</v>
      </c>
      <c r="I44" s="1" t="s">
        <v>2008</v>
      </c>
      <c r="J44" s="1" t="s">
        <v>1862</v>
      </c>
      <c r="K44" s="1" t="s">
        <v>2008</v>
      </c>
      <c r="L44" s="1" t="s">
        <v>2008</v>
      </c>
      <c r="M44" s="1" t="s">
        <v>1863</v>
      </c>
      <c r="N44" s="1" t="s">
        <v>1863</v>
      </c>
      <c r="O44" s="1" t="s">
        <v>1864</v>
      </c>
      <c r="P44" s="1" t="s">
        <v>1865</v>
      </c>
      <c r="Q44" s="1" t="s">
        <v>1866</v>
      </c>
      <c r="R44" s="1" t="s">
        <v>2009</v>
      </c>
      <c r="S44" s="1" t="s">
        <v>76</v>
      </c>
      <c r="T44" s="1" t="s">
        <v>37</v>
      </c>
      <c r="U44" s="1" t="s">
        <v>1829</v>
      </c>
      <c r="V44" s="1" t="s">
        <v>1875</v>
      </c>
    </row>
    <row r="45" s="1" customFormat="1" spans="1:22">
      <c r="A45" s="1" t="s">
        <v>253</v>
      </c>
      <c r="B45" s="1" t="s">
        <v>134</v>
      </c>
      <c r="C45" s="1" t="s">
        <v>254</v>
      </c>
      <c r="D45" s="1" t="s">
        <v>1949</v>
      </c>
      <c r="E45" s="1" t="s">
        <v>2010</v>
      </c>
      <c r="F45" s="1" t="s">
        <v>83</v>
      </c>
      <c r="G45" s="1" t="s">
        <v>84</v>
      </c>
      <c r="H45" s="1" t="s">
        <v>1860</v>
      </c>
      <c r="I45" s="1" t="s">
        <v>2011</v>
      </c>
      <c r="J45" s="1" t="s">
        <v>1862</v>
      </c>
      <c r="K45" s="1" t="s">
        <v>2011</v>
      </c>
      <c r="L45" s="1" t="s">
        <v>2011</v>
      </c>
      <c r="M45" s="1" t="s">
        <v>1863</v>
      </c>
      <c r="N45" s="1" t="s">
        <v>1863</v>
      </c>
      <c r="O45" s="1" t="s">
        <v>1864</v>
      </c>
      <c r="P45" s="1" t="s">
        <v>1865</v>
      </c>
      <c r="Q45" s="1" t="s">
        <v>1866</v>
      </c>
      <c r="R45" s="1" t="s">
        <v>2012</v>
      </c>
      <c r="S45" s="1" t="s">
        <v>76</v>
      </c>
      <c r="T45" s="1" t="s">
        <v>37</v>
      </c>
      <c r="U45" s="1" t="s">
        <v>1825</v>
      </c>
      <c r="V45" s="1" t="s">
        <v>1953</v>
      </c>
    </row>
    <row r="46" s="1" customFormat="1" spans="1:22">
      <c r="A46" s="1" t="s">
        <v>129</v>
      </c>
      <c r="B46" s="1" t="s">
        <v>134</v>
      </c>
      <c r="C46" s="1" t="s">
        <v>130</v>
      </c>
      <c r="D46" s="1" t="s">
        <v>2013</v>
      </c>
      <c r="E46" s="1" t="s">
        <v>2014</v>
      </c>
      <c r="F46" s="1" t="s">
        <v>135</v>
      </c>
      <c r="G46" s="1" t="s">
        <v>84</v>
      </c>
      <c r="H46" s="1" t="s">
        <v>1860</v>
      </c>
      <c r="I46" s="1" t="s">
        <v>2015</v>
      </c>
      <c r="J46" s="1" t="s">
        <v>1862</v>
      </c>
      <c r="K46" s="1" t="s">
        <v>2015</v>
      </c>
      <c r="L46" s="1" t="s">
        <v>2015</v>
      </c>
      <c r="M46" s="1" t="s">
        <v>1863</v>
      </c>
      <c r="N46" s="1" t="s">
        <v>1863</v>
      </c>
      <c r="O46" s="1" t="s">
        <v>1864</v>
      </c>
      <c r="P46" s="1" t="s">
        <v>1865</v>
      </c>
      <c r="Q46" s="1" t="s">
        <v>1866</v>
      </c>
      <c r="R46" s="1" t="s">
        <v>2016</v>
      </c>
      <c r="S46" s="1" t="s">
        <v>76</v>
      </c>
      <c r="T46" s="1" t="s">
        <v>37</v>
      </c>
      <c r="U46" s="1" t="s">
        <v>1825</v>
      </c>
      <c r="V46" s="1" t="s">
        <v>1875</v>
      </c>
    </row>
    <row r="47" s="1" customFormat="1" spans="1:22">
      <c r="A47" s="1" t="s">
        <v>470</v>
      </c>
      <c r="B47" s="1" t="s">
        <v>145</v>
      </c>
      <c r="C47" s="1" t="s">
        <v>471</v>
      </c>
      <c r="D47" s="1" t="s">
        <v>473</v>
      </c>
      <c r="E47" s="1" t="s">
        <v>2017</v>
      </c>
      <c r="F47" s="1" t="s">
        <v>274</v>
      </c>
      <c r="G47" s="1" t="s">
        <v>229</v>
      </c>
      <c r="H47" s="1" t="s">
        <v>1860</v>
      </c>
      <c r="I47" s="1" t="s">
        <v>2018</v>
      </c>
      <c r="J47" s="1" t="s">
        <v>1862</v>
      </c>
      <c r="K47" s="1" t="s">
        <v>2018</v>
      </c>
      <c r="L47" s="1" t="s">
        <v>2018</v>
      </c>
      <c r="M47" s="1" t="s">
        <v>1863</v>
      </c>
      <c r="N47" s="1" t="s">
        <v>1863</v>
      </c>
      <c r="O47" s="1" t="s">
        <v>1864</v>
      </c>
      <c r="P47" s="1" t="s">
        <v>1865</v>
      </c>
      <c r="Q47" s="1" t="s">
        <v>1866</v>
      </c>
      <c r="R47" s="1" t="s">
        <v>2019</v>
      </c>
      <c r="S47" s="1" t="s">
        <v>76</v>
      </c>
      <c r="T47" s="1" t="s">
        <v>37</v>
      </c>
      <c r="U47" s="1" t="s">
        <v>1829</v>
      </c>
      <c r="V47" s="1" t="s">
        <v>1903</v>
      </c>
    </row>
    <row r="48" s="1" customFormat="1" spans="1:22">
      <c r="A48" s="1" t="s">
        <v>259</v>
      </c>
      <c r="B48" s="1" t="s">
        <v>145</v>
      </c>
      <c r="C48" s="1" t="s">
        <v>260</v>
      </c>
      <c r="D48" s="1" t="s">
        <v>1995</v>
      </c>
      <c r="E48" s="1" t="s">
        <v>2020</v>
      </c>
      <c r="F48" s="1" t="s">
        <v>135</v>
      </c>
      <c r="G48" s="1" t="s">
        <v>84</v>
      </c>
      <c r="H48" s="1" t="s">
        <v>1860</v>
      </c>
      <c r="I48" s="1" t="s">
        <v>1997</v>
      </c>
      <c r="J48" s="1" t="s">
        <v>1862</v>
      </c>
      <c r="K48" s="1" t="s">
        <v>1997</v>
      </c>
      <c r="L48" s="1" t="s">
        <v>1997</v>
      </c>
      <c r="M48" s="1" t="s">
        <v>1863</v>
      </c>
      <c r="N48" s="1" t="s">
        <v>1863</v>
      </c>
      <c r="O48" s="1" t="s">
        <v>1864</v>
      </c>
      <c r="P48" s="1" t="s">
        <v>1865</v>
      </c>
      <c r="Q48" s="1" t="s">
        <v>1866</v>
      </c>
      <c r="R48" s="1" t="s">
        <v>2021</v>
      </c>
      <c r="S48" s="1" t="s">
        <v>76</v>
      </c>
      <c r="T48" s="1" t="s">
        <v>37</v>
      </c>
      <c r="U48" s="1" t="s">
        <v>1829</v>
      </c>
      <c r="V48" s="1" t="s">
        <v>1999</v>
      </c>
    </row>
    <row r="49" s="1" customFormat="1" spans="1:22">
      <c r="A49" s="1" t="s">
        <v>1440</v>
      </c>
      <c r="B49" s="1" t="s">
        <v>145</v>
      </c>
      <c r="C49" s="1" t="s">
        <v>1441</v>
      </c>
      <c r="D49" s="1" t="s">
        <v>2022</v>
      </c>
      <c r="E49" s="1" t="s">
        <v>2023</v>
      </c>
      <c r="F49" s="1" t="s">
        <v>446</v>
      </c>
      <c r="G49" s="1" t="s">
        <v>447</v>
      </c>
      <c r="H49" s="1" t="s">
        <v>1860</v>
      </c>
      <c r="I49" s="1" t="s">
        <v>2024</v>
      </c>
      <c r="J49" s="1" t="s">
        <v>1862</v>
      </c>
      <c r="K49" s="1" t="s">
        <v>2024</v>
      </c>
      <c r="L49" s="1" t="s">
        <v>2024</v>
      </c>
      <c r="M49" s="1" t="s">
        <v>1863</v>
      </c>
      <c r="N49" s="1" t="s">
        <v>1863</v>
      </c>
      <c r="O49" s="1" t="s">
        <v>1864</v>
      </c>
      <c r="P49" s="1" t="s">
        <v>1865</v>
      </c>
      <c r="Q49" s="1" t="s">
        <v>1866</v>
      </c>
      <c r="R49" s="1" t="s">
        <v>2025</v>
      </c>
      <c r="S49" s="1" t="s">
        <v>76</v>
      </c>
      <c r="T49" s="1" t="s">
        <v>37</v>
      </c>
      <c r="U49" s="1" t="s">
        <v>1829</v>
      </c>
      <c r="V49" s="1" t="s">
        <v>1868</v>
      </c>
    </row>
    <row r="50" s="1" customFormat="1" spans="1:22">
      <c r="A50" s="1" t="s">
        <v>1513</v>
      </c>
      <c r="B50" s="1" t="s">
        <v>145</v>
      </c>
      <c r="C50" s="1" t="s">
        <v>1514</v>
      </c>
      <c r="D50" s="1" t="s">
        <v>307</v>
      </c>
      <c r="E50" s="1" t="s">
        <v>2026</v>
      </c>
      <c r="F50" s="1" t="s">
        <v>561</v>
      </c>
      <c r="G50" s="1" t="s">
        <v>447</v>
      </c>
      <c r="H50" s="1" t="s">
        <v>1860</v>
      </c>
      <c r="I50" s="1" t="s">
        <v>2027</v>
      </c>
      <c r="J50" s="1" t="s">
        <v>1862</v>
      </c>
      <c r="K50" s="1" t="s">
        <v>2027</v>
      </c>
      <c r="L50" s="1" t="s">
        <v>2027</v>
      </c>
      <c r="M50" s="1" t="s">
        <v>1863</v>
      </c>
      <c r="N50" s="1" t="s">
        <v>1863</v>
      </c>
      <c r="O50" s="1" t="s">
        <v>1864</v>
      </c>
      <c r="P50" s="1" t="s">
        <v>1865</v>
      </c>
      <c r="Q50" s="1" t="s">
        <v>1866</v>
      </c>
      <c r="R50" s="1" t="s">
        <v>2028</v>
      </c>
      <c r="S50" s="1" t="s">
        <v>76</v>
      </c>
      <c r="T50" s="1" t="s">
        <v>37</v>
      </c>
      <c r="U50" s="1" t="s">
        <v>1825</v>
      </c>
      <c r="V50" s="1" t="s">
        <v>1875</v>
      </c>
    </row>
    <row r="51" s="1" customFormat="1" spans="1:22">
      <c r="A51" s="1" t="s">
        <v>140</v>
      </c>
      <c r="B51" s="1" t="s">
        <v>145</v>
      </c>
      <c r="C51" s="1" t="s">
        <v>141</v>
      </c>
      <c r="D51" s="1" t="s">
        <v>2029</v>
      </c>
      <c r="E51" s="1" t="s">
        <v>2030</v>
      </c>
      <c r="F51" s="1" t="s">
        <v>96</v>
      </c>
      <c r="G51" s="1" t="s">
        <v>84</v>
      </c>
      <c r="H51" s="1" t="s">
        <v>1860</v>
      </c>
      <c r="I51" s="1" t="s">
        <v>2031</v>
      </c>
      <c r="J51" s="1" t="s">
        <v>1862</v>
      </c>
      <c r="K51" s="1" t="s">
        <v>2031</v>
      </c>
      <c r="L51" s="1" t="s">
        <v>2031</v>
      </c>
      <c r="M51" s="1" t="s">
        <v>1863</v>
      </c>
      <c r="N51" s="1" t="s">
        <v>1863</v>
      </c>
      <c r="O51" s="1" t="s">
        <v>1864</v>
      </c>
      <c r="P51" s="1" t="s">
        <v>1865</v>
      </c>
      <c r="Q51" s="1" t="s">
        <v>1866</v>
      </c>
      <c r="R51" s="1" t="s">
        <v>2032</v>
      </c>
      <c r="S51" s="1" t="s">
        <v>76</v>
      </c>
      <c r="T51" s="1" t="s">
        <v>37</v>
      </c>
      <c r="U51" s="1" t="s">
        <v>1825</v>
      </c>
      <c r="V51" s="1" t="s">
        <v>1875</v>
      </c>
    </row>
    <row r="52" s="1" customFormat="1" spans="1:22">
      <c r="A52" s="1" t="s">
        <v>150</v>
      </c>
      <c r="B52" s="1" t="s">
        <v>145</v>
      </c>
      <c r="C52" s="1" t="s">
        <v>151</v>
      </c>
      <c r="D52" s="1" t="s">
        <v>2029</v>
      </c>
      <c r="E52" s="1" t="s">
        <v>2033</v>
      </c>
      <c r="F52" s="1" t="s">
        <v>96</v>
      </c>
      <c r="G52" s="1" t="s">
        <v>84</v>
      </c>
      <c r="H52" s="1" t="s">
        <v>1860</v>
      </c>
      <c r="I52" s="1" t="s">
        <v>2034</v>
      </c>
      <c r="J52" s="1" t="s">
        <v>1862</v>
      </c>
      <c r="K52" s="1" t="s">
        <v>2034</v>
      </c>
      <c r="L52" s="1" t="s">
        <v>2034</v>
      </c>
      <c r="M52" s="1" t="s">
        <v>1863</v>
      </c>
      <c r="N52" s="1" t="s">
        <v>1863</v>
      </c>
      <c r="O52" s="1" t="s">
        <v>1864</v>
      </c>
      <c r="P52" s="1" t="s">
        <v>1865</v>
      </c>
      <c r="Q52" s="1" t="s">
        <v>1866</v>
      </c>
      <c r="R52" s="1" t="s">
        <v>2035</v>
      </c>
      <c r="S52" s="1" t="s">
        <v>76</v>
      </c>
      <c r="T52" s="1" t="s">
        <v>37</v>
      </c>
      <c r="U52" s="1" t="s">
        <v>1825</v>
      </c>
      <c r="V52" s="1" t="s">
        <v>1875</v>
      </c>
    </row>
    <row r="53" s="1" customFormat="1" spans="1:22">
      <c r="A53" s="1" t="s">
        <v>706</v>
      </c>
      <c r="B53" s="1" t="s">
        <v>145</v>
      </c>
      <c r="C53" s="1" t="s">
        <v>707</v>
      </c>
      <c r="D53" s="1" t="s">
        <v>2036</v>
      </c>
      <c r="E53" s="1" t="s">
        <v>2037</v>
      </c>
      <c r="F53" s="1" t="s">
        <v>96</v>
      </c>
      <c r="G53" s="1" t="s">
        <v>230</v>
      </c>
      <c r="H53" s="1" t="s">
        <v>1860</v>
      </c>
      <c r="I53" s="1" t="s">
        <v>2038</v>
      </c>
      <c r="J53" s="1" t="s">
        <v>1862</v>
      </c>
      <c r="K53" s="1" t="s">
        <v>2038</v>
      </c>
      <c r="L53" s="1" t="s">
        <v>2038</v>
      </c>
      <c r="M53" s="1" t="s">
        <v>1863</v>
      </c>
      <c r="N53" s="1" t="s">
        <v>1863</v>
      </c>
      <c r="O53" s="1" t="s">
        <v>1864</v>
      </c>
      <c r="P53" s="1" t="s">
        <v>1865</v>
      </c>
      <c r="Q53" s="1" t="s">
        <v>1866</v>
      </c>
      <c r="R53" s="1" t="s">
        <v>2039</v>
      </c>
      <c r="S53" s="1" t="s">
        <v>76</v>
      </c>
      <c r="T53" s="1" t="s">
        <v>37</v>
      </c>
      <c r="U53" s="1" t="s">
        <v>1829</v>
      </c>
      <c r="V53" s="1" t="s">
        <v>1868</v>
      </c>
    </row>
    <row r="54" s="1" customFormat="1" spans="1:22">
      <c r="A54" s="1" t="s">
        <v>1449</v>
      </c>
      <c r="B54" s="1" t="s">
        <v>456</v>
      </c>
      <c r="C54" s="1" t="s">
        <v>1450</v>
      </c>
      <c r="D54" s="1" t="s">
        <v>2040</v>
      </c>
      <c r="E54" s="1" t="s">
        <v>2041</v>
      </c>
      <c r="F54" s="1" t="s">
        <v>446</v>
      </c>
      <c r="G54" s="1" t="s">
        <v>447</v>
      </c>
      <c r="H54" s="1" t="s">
        <v>1860</v>
      </c>
      <c r="I54" s="1" t="s">
        <v>2042</v>
      </c>
      <c r="J54" s="1" t="s">
        <v>1862</v>
      </c>
      <c r="K54" s="1" t="s">
        <v>2042</v>
      </c>
      <c r="L54" s="1" t="s">
        <v>2042</v>
      </c>
      <c r="M54" s="1" t="s">
        <v>1863</v>
      </c>
      <c r="N54" s="1" t="s">
        <v>1863</v>
      </c>
      <c r="O54" s="1" t="s">
        <v>1864</v>
      </c>
      <c r="P54" s="1" t="s">
        <v>1865</v>
      </c>
      <c r="Q54" s="1" t="s">
        <v>1866</v>
      </c>
      <c r="R54" s="1" t="s">
        <v>2043</v>
      </c>
      <c r="S54" s="1" t="s">
        <v>76</v>
      </c>
      <c r="T54" s="1" t="s">
        <v>37</v>
      </c>
      <c r="U54" s="1" t="s">
        <v>1829</v>
      </c>
      <c r="V54" s="1" t="s">
        <v>1868</v>
      </c>
    </row>
    <row r="55" s="1" customFormat="1" spans="1:22">
      <c r="A55" s="1" t="s">
        <v>451</v>
      </c>
      <c r="B55" s="1" t="s">
        <v>456</v>
      </c>
      <c r="C55" s="1" t="s">
        <v>452</v>
      </c>
      <c r="D55" s="1" t="s">
        <v>2044</v>
      </c>
      <c r="E55" s="1" t="s">
        <v>2045</v>
      </c>
      <c r="F55" s="1" t="s">
        <v>274</v>
      </c>
      <c r="G55" s="1" t="s">
        <v>229</v>
      </c>
      <c r="H55" s="1" t="s">
        <v>1860</v>
      </c>
      <c r="I55" s="1" t="s">
        <v>1987</v>
      </c>
      <c r="J55" s="1" t="s">
        <v>1862</v>
      </c>
      <c r="K55" s="1" t="s">
        <v>1987</v>
      </c>
      <c r="L55" s="1" t="s">
        <v>1987</v>
      </c>
      <c r="M55" s="1" t="s">
        <v>1863</v>
      </c>
      <c r="N55" s="1" t="s">
        <v>1863</v>
      </c>
      <c r="O55" s="1" t="s">
        <v>1864</v>
      </c>
      <c r="P55" s="1" t="s">
        <v>1865</v>
      </c>
      <c r="Q55" s="1" t="s">
        <v>1866</v>
      </c>
      <c r="R55" s="1" t="s">
        <v>2046</v>
      </c>
      <c r="S55" s="1" t="s">
        <v>76</v>
      </c>
      <c r="T55" s="1" t="s">
        <v>37</v>
      </c>
      <c r="U55" s="1" t="s">
        <v>1829</v>
      </c>
      <c r="V55" s="1" t="s">
        <v>1868</v>
      </c>
    </row>
    <row r="56" s="1" customFormat="1" spans="1:22">
      <c r="A56" s="1" t="s">
        <v>504</v>
      </c>
      <c r="B56" s="1" t="s">
        <v>456</v>
      </c>
      <c r="C56" s="1" t="s">
        <v>505</v>
      </c>
      <c r="D56" s="1" t="s">
        <v>507</v>
      </c>
      <c r="E56" s="1" t="s">
        <v>2047</v>
      </c>
      <c r="F56" s="1" t="s">
        <v>96</v>
      </c>
      <c r="G56" s="1" t="s">
        <v>229</v>
      </c>
      <c r="H56" s="1" t="s">
        <v>1860</v>
      </c>
      <c r="I56" s="1" t="s">
        <v>2048</v>
      </c>
      <c r="J56" s="1" t="s">
        <v>1862</v>
      </c>
      <c r="K56" s="1" t="s">
        <v>2048</v>
      </c>
      <c r="L56" s="1" t="s">
        <v>2048</v>
      </c>
      <c r="M56" s="1" t="s">
        <v>1863</v>
      </c>
      <c r="N56" s="1" t="s">
        <v>1863</v>
      </c>
      <c r="O56" s="1" t="s">
        <v>1864</v>
      </c>
      <c r="P56" s="1" t="s">
        <v>1865</v>
      </c>
      <c r="Q56" s="1" t="s">
        <v>1866</v>
      </c>
      <c r="R56" s="1" t="s">
        <v>2049</v>
      </c>
      <c r="S56" s="1" t="s">
        <v>76</v>
      </c>
      <c r="T56" s="1" t="s">
        <v>37</v>
      </c>
      <c r="U56" s="1" t="s">
        <v>1829</v>
      </c>
      <c r="V56" s="1" t="s">
        <v>1881</v>
      </c>
    </row>
    <row r="57" s="1" customFormat="1" spans="1:22">
      <c r="A57" s="1" t="s">
        <v>791</v>
      </c>
      <c r="B57" s="1" t="s">
        <v>456</v>
      </c>
      <c r="C57" s="1" t="s">
        <v>792</v>
      </c>
      <c r="D57" s="1" t="s">
        <v>2029</v>
      </c>
      <c r="E57" s="1" t="s">
        <v>2033</v>
      </c>
      <c r="F57" s="1" t="s">
        <v>274</v>
      </c>
      <c r="G57" s="1" t="s">
        <v>230</v>
      </c>
      <c r="H57" s="1" t="s">
        <v>1860</v>
      </c>
      <c r="I57" s="1" t="s">
        <v>2050</v>
      </c>
      <c r="J57" s="1" t="s">
        <v>1862</v>
      </c>
      <c r="K57" s="1" t="s">
        <v>2050</v>
      </c>
      <c r="L57" s="1" t="s">
        <v>2050</v>
      </c>
      <c r="M57" s="1" t="s">
        <v>1863</v>
      </c>
      <c r="N57" s="1" t="s">
        <v>1863</v>
      </c>
      <c r="O57" s="1" t="s">
        <v>1864</v>
      </c>
      <c r="P57" s="1" t="s">
        <v>1865</v>
      </c>
      <c r="Q57" s="1" t="s">
        <v>1866</v>
      </c>
      <c r="R57" s="1" t="s">
        <v>2051</v>
      </c>
      <c r="S57" s="1" t="s">
        <v>76</v>
      </c>
      <c r="T57" s="1" t="s">
        <v>37</v>
      </c>
      <c r="U57" s="1" t="s">
        <v>1825</v>
      </c>
      <c r="V57" s="1" t="s">
        <v>1875</v>
      </c>
    </row>
    <row r="58" s="1" customFormat="1" spans="1:22">
      <c r="A58" s="1" t="s">
        <v>785</v>
      </c>
      <c r="B58" s="1" t="s">
        <v>456</v>
      </c>
      <c r="C58" s="1" t="s">
        <v>786</v>
      </c>
      <c r="D58" s="1" t="s">
        <v>2029</v>
      </c>
      <c r="E58" s="1" t="s">
        <v>2052</v>
      </c>
      <c r="F58" s="1" t="s">
        <v>274</v>
      </c>
      <c r="G58" s="1" t="s">
        <v>230</v>
      </c>
      <c r="H58" s="1" t="s">
        <v>1860</v>
      </c>
      <c r="I58" s="1" t="s">
        <v>2050</v>
      </c>
      <c r="J58" s="1" t="s">
        <v>1862</v>
      </c>
      <c r="K58" s="1" t="s">
        <v>2050</v>
      </c>
      <c r="L58" s="1" t="s">
        <v>2050</v>
      </c>
      <c r="M58" s="1" t="s">
        <v>1863</v>
      </c>
      <c r="N58" s="1" t="s">
        <v>1863</v>
      </c>
      <c r="O58" s="1" t="s">
        <v>1864</v>
      </c>
      <c r="P58" s="1" t="s">
        <v>1865</v>
      </c>
      <c r="Q58" s="1" t="s">
        <v>1866</v>
      </c>
      <c r="R58" s="1" t="s">
        <v>2053</v>
      </c>
      <c r="S58" s="1" t="s">
        <v>76</v>
      </c>
      <c r="T58" s="1" t="s">
        <v>37</v>
      </c>
      <c r="U58" s="1" t="s">
        <v>1825</v>
      </c>
      <c r="V58" s="1" t="s">
        <v>1875</v>
      </c>
    </row>
    <row r="59" s="1" customFormat="1" spans="1:22">
      <c r="A59" s="1" t="s">
        <v>780</v>
      </c>
      <c r="B59" s="1" t="s">
        <v>456</v>
      </c>
      <c r="C59" s="1" t="s">
        <v>781</v>
      </c>
      <c r="D59" s="1" t="s">
        <v>2029</v>
      </c>
      <c r="E59" s="1" t="s">
        <v>2030</v>
      </c>
      <c r="F59" s="1" t="s">
        <v>274</v>
      </c>
      <c r="G59" s="1" t="s">
        <v>230</v>
      </c>
      <c r="H59" s="1" t="s">
        <v>1860</v>
      </c>
      <c r="I59" s="1" t="s">
        <v>2054</v>
      </c>
      <c r="J59" s="1" t="s">
        <v>1862</v>
      </c>
      <c r="K59" s="1" t="s">
        <v>2054</v>
      </c>
      <c r="L59" s="1" t="s">
        <v>2054</v>
      </c>
      <c r="M59" s="1" t="s">
        <v>1863</v>
      </c>
      <c r="N59" s="1" t="s">
        <v>1863</v>
      </c>
      <c r="O59" s="1" t="s">
        <v>1864</v>
      </c>
      <c r="P59" s="1" t="s">
        <v>1865</v>
      </c>
      <c r="Q59" s="1" t="s">
        <v>1866</v>
      </c>
      <c r="R59" s="1" t="s">
        <v>2055</v>
      </c>
      <c r="S59" s="1" t="s">
        <v>76</v>
      </c>
      <c r="T59" s="1" t="s">
        <v>37</v>
      </c>
      <c r="U59" s="1" t="s">
        <v>1825</v>
      </c>
      <c r="V59" s="1" t="s">
        <v>1875</v>
      </c>
    </row>
    <row r="60" s="1" customFormat="1" spans="1:22">
      <c r="A60" s="1" t="s">
        <v>491</v>
      </c>
      <c r="B60" s="1" t="s">
        <v>456</v>
      </c>
      <c r="C60" s="1" t="s">
        <v>492</v>
      </c>
      <c r="D60" s="1" t="s">
        <v>2029</v>
      </c>
      <c r="E60" s="1" t="s">
        <v>2056</v>
      </c>
      <c r="F60" s="1" t="s">
        <v>274</v>
      </c>
      <c r="G60" s="1" t="s">
        <v>229</v>
      </c>
      <c r="H60" s="1" t="s">
        <v>1860</v>
      </c>
      <c r="I60" s="1" t="s">
        <v>2057</v>
      </c>
      <c r="J60" s="1" t="s">
        <v>1862</v>
      </c>
      <c r="K60" s="1" t="s">
        <v>2057</v>
      </c>
      <c r="L60" s="1" t="s">
        <v>2057</v>
      </c>
      <c r="M60" s="1" t="s">
        <v>1863</v>
      </c>
      <c r="N60" s="1" t="s">
        <v>1863</v>
      </c>
      <c r="O60" s="1" t="s">
        <v>1864</v>
      </c>
      <c r="P60" s="1" t="s">
        <v>1865</v>
      </c>
      <c r="Q60" s="1" t="s">
        <v>1866</v>
      </c>
      <c r="R60" s="1" t="s">
        <v>2058</v>
      </c>
      <c r="S60" s="1" t="s">
        <v>76</v>
      </c>
      <c r="T60" s="1" t="s">
        <v>37</v>
      </c>
      <c r="U60" s="1" t="s">
        <v>1825</v>
      </c>
      <c r="V60" s="1" t="s">
        <v>1875</v>
      </c>
    </row>
    <row r="61" s="1" customFormat="1" spans="1:22">
      <c r="A61" s="1" t="s">
        <v>1191</v>
      </c>
      <c r="B61" s="1" t="s">
        <v>701</v>
      </c>
      <c r="C61" s="1" t="s">
        <v>1192</v>
      </c>
      <c r="D61" s="1" t="s">
        <v>1194</v>
      </c>
      <c r="E61" s="1" t="s">
        <v>2059</v>
      </c>
      <c r="F61" s="1" t="s">
        <v>561</v>
      </c>
      <c r="G61" s="1" t="s">
        <v>446</v>
      </c>
      <c r="H61" s="1" t="s">
        <v>1860</v>
      </c>
      <c r="I61" s="1" t="s">
        <v>2060</v>
      </c>
      <c r="J61" s="1" t="s">
        <v>1862</v>
      </c>
      <c r="K61" s="1" t="s">
        <v>2060</v>
      </c>
      <c r="L61" s="1" t="s">
        <v>2060</v>
      </c>
      <c r="M61" s="1" t="s">
        <v>1863</v>
      </c>
      <c r="N61" s="1" t="s">
        <v>1863</v>
      </c>
      <c r="O61" s="1" t="s">
        <v>1864</v>
      </c>
      <c r="P61" s="1" t="s">
        <v>1865</v>
      </c>
      <c r="Q61" s="1" t="s">
        <v>1866</v>
      </c>
      <c r="R61" s="1" t="s">
        <v>2061</v>
      </c>
      <c r="S61" s="1" t="s">
        <v>76</v>
      </c>
      <c r="T61" s="1" t="s">
        <v>37</v>
      </c>
      <c r="U61" s="1" t="s">
        <v>1825</v>
      </c>
      <c r="V61" s="1" t="s">
        <v>1868</v>
      </c>
    </row>
    <row r="62" s="1" customFormat="1" spans="1:22">
      <c r="A62" s="1" t="s">
        <v>1051</v>
      </c>
      <c r="B62" s="1" t="s">
        <v>701</v>
      </c>
      <c r="C62" s="1" t="s">
        <v>1052</v>
      </c>
      <c r="D62" s="1" t="s">
        <v>1054</v>
      </c>
      <c r="E62" s="1" t="s">
        <v>2062</v>
      </c>
      <c r="F62" s="1" t="s">
        <v>274</v>
      </c>
      <c r="G62" s="1" t="s">
        <v>561</v>
      </c>
      <c r="H62" s="1" t="s">
        <v>1860</v>
      </c>
      <c r="I62" s="1" t="s">
        <v>2063</v>
      </c>
      <c r="J62" s="1" t="s">
        <v>1862</v>
      </c>
      <c r="K62" s="1" t="s">
        <v>2063</v>
      </c>
      <c r="L62" s="1" t="s">
        <v>2063</v>
      </c>
      <c r="M62" s="1" t="s">
        <v>1863</v>
      </c>
      <c r="N62" s="1" t="s">
        <v>1863</v>
      </c>
      <c r="O62" s="1" t="s">
        <v>1864</v>
      </c>
      <c r="P62" s="1" t="s">
        <v>1865</v>
      </c>
      <c r="Q62" s="1" t="s">
        <v>1866</v>
      </c>
      <c r="R62" s="1" t="s">
        <v>2064</v>
      </c>
      <c r="S62" s="1" t="s">
        <v>76</v>
      </c>
      <c r="T62" s="1" t="s">
        <v>37</v>
      </c>
      <c r="U62" s="1" t="s">
        <v>1825</v>
      </c>
      <c r="V62" s="1" t="s">
        <v>1881</v>
      </c>
    </row>
    <row r="63" s="1" customFormat="1" spans="1:22">
      <c r="A63" s="1" t="s">
        <v>696</v>
      </c>
      <c r="B63" s="1" t="s">
        <v>701</v>
      </c>
      <c r="C63" s="1" t="s">
        <v>697</v>
      </c>
      <c r="D63" s="1" t="s">
        <v>2065</v>
      </c>
      <c r="E63" s="1" t="s">
        <v>2066</v>
      </c>
      <c r="F63" s="1" t="s">
        <v>229</v>
      </c>
      <c r="G63" s="1" t="s">
        <v>230</v>
      </c>
      <c r="H63" s="1" t="s">
        <v>1860</v>
      </c>
      <c r="I63" s="1" t="s">
        <v>2067</v>
      </c>
      <c r="J63" s="1" t="s">
        <v>1862</v>
      </c>
      <c r="K63" s="1" t="s">
        <v>2067</v>
      </c>
      <c r="L63" s="1" t="s">
        <v>2067</v>
      </c>
      <c r="M63" s="1" t="s">
        <v>1863</v>
      </c>
      <c r="N63" s="1" t="s">
        <v>1863</v>
      </c>
      <c r="O63" s="1" t="s">
        <v>1864</v>
      </c>
      <c r="P63" s="1" t="s">
        <v>1865</v>
      </c>
      <c r="Q63" s="1" t="s">
        <v>1866</v>
      </c>
      <c r="R63" s="1" t="s">
        <v>2068</v>
      </c>
      <c r="S63" s="1" t="s">
        <v>76</v>
      </c>
      <c r="T63" s="1" t="s">
        <v>37</v>
      </c>
      <c r="U63" s="1" t="s">
        <v>1829</v>
      </c>
      <c r="V63" s="1" t="s">
        <v>1868</v>
      </c>
    </row>
    <row r="64" s="1" customFormat="1" spans="1:22">
      <c r="A64" s="1" t="s">
        <v>996</v>
      </c>
      <c r="B64" s="1" t="s">
        <v>701</v>
      </c>
      <c r="C64" s="1" t="s">
        <v>997</v>
      </c>
      <c r="D64" s="1" t="s">
        <v>999</v>
      </c>
      <c r="E64" s="1" t="s">
        <v>2069</v>
      </c>
      <c r="F64" s="1" t="s">
        <v>230</v>
      </c>
      <c r="G64" s="1" t="s">
        <v>561</v>
      </c>
      <c r="H64" s="1" t="s">
        <v>1860</v>
      </c>
      <c r="I64" s="1" t="s">
        <v>2070</v>
      </c>
      <c r="J64" s="1" t="s">
        <v>1862</v>
      </c>
      <c r="K64" s="1" t="s">
        <v>2070</v>
      </c>
      <c r="L64" s="1" t="s">
        <v>2070</v>
      </c>
      <c r="M64" s="1" t="s">
        <v>1863</v>
      </c>
      <c r="N64" s="1" t="s">
        <v>1863</v>
      </c>
      <c r="O64" s="1" t="s">
        <v>1864</v>
      </c>
      <c r="P64" s="1" t="s">
        <v>1865</v>
      </c>
      <c r="Q64" s="1" t="s">
        <v>1866</v>
      </c>
      <c r="R64" s="1" t="s">
        <v>2071</v>
      </c>
      <c r="S64" s="1" t="s">
        <v>76</v>
      </c>
      <c r="T64" s="1" t="s">
        <v>37</v>
      </c>
      <c r="U64" s="1" t="s">
        <v>1829</v>
      </c>
      <c r="V64" s="1" t="s">
        <v>1903</v>
      </c>
    </row>
    <row r="65" s="1" customFormat="1" spans="1:22">
      <c r="A65" s="1" t="s">
        <v>793</v>
      </c>
      <c r="B65" s="1" t="s">
        <v>135</v>
      </c>
      <c r="C65" s="1" t="s">
        <v>794</v>
      </c>
      <c r="D65" s="1" t="s">
        <v>2072</v>
      </c>
      <c r="E65" s="1" t="s">
        <v>2073</v>
      </c>
      <c r="F65" s="1" t="s">
        <v>274</v>
      </c>
      <c r="G65" s="1" t="s">
        <v>230</v>
      </c>
      <c r="H65" s="1" t="s">
        <v>1860</v>
      </c>
      <c r="I65" s="1" t="s">
        <v>2074</v>
      </c>
      <c r="J65" s="1" t="s">
        <v>1862</v>
      </c>
      <c r="K65" s="1" t="s">
        <v>2074</v>
      </c>
      <c r="L65" s="1" t="s">
        <v>2074</v>
      </c>
      <c r="M65" s="1" t="s">
        <v>1863</v>
      </c>
      <c r="N65" s="1" t="s">
        <v>1863</v>
      </c>
      <c r="O65" s="1" t="s">
        <v>1864</v>
      </c>
      <c r="P65" s="1" t="s">
        <v>1865</v>
      </c>
      <c r="Q65" s="1" t="s">
        <v>1866</v>
      </c>
      <c r="R65" s="1" t="s">
        <v>2075</v>
      </c>
      <c r="S65" s="1" t="s">
        <v>76</v>
      </c>
      <c r="T65" s="1" t="s">
        <v>37</v>
      </c>
      <c r="U65" s="1" t="s">
        <v>1825</v>
      </c>
      <c r="V65" s="1" t="s">
        <v>1881</v>
      </c>
    </row>
    <row r="66" s="1" customFormat="1" spans="1:22">
      <c r="A66" s="1" t="s">
        <v>758</v>
      </c>
      <c r="B66" s="1" t="s">
        <v>135</v>
      </c>
      <c r="C66" s="1" t="s">
        <v>759</v>
      </c>
      <c r="D66" s="1" t="s">
        <v>2076</v>
      </c>
      <c r="E66" s="1" t="s">
        <v>2077</v>
      </c>
      <c r="F66" s="1" t="s">
        <v>96</v>
      </c>
      <c r="G66" s="1" t="s">
        <v>230</v>
      </c>
      <c r="H66" s="1" t="s">
        <v>1860</v>
      </c>
      <c r="I66" s="1" t="s">
        <v>2078</v>
      </c>
      <c r="J66" s="1" t="s">
        <v>1862</v>
      </c>
      <c r="K66" s="1" t="s">
        <v>2078</v>
      </c>
      <c r="L66" s="1" t="s">
        <v>2078</v>
      </c>
      <c r="M66" s="1" t="s">
        <v>1863</v>
      </c>
      <c r="N66" s="1" t="s">
        <v>1863</v>
      </c>
      <c r="O66" s="1" t="s">
        <v>1864</v>
      </c>
      <c r="P66" s="1" t="s">
        <v>1865</v>
      </c>
      <c r="Q66" s="1" t="s">
        <v>1866</v>
      </c>
      <c r="R66" s="1" t="s">
        <v>2079</v>
      </c>
      <c r="S66" s="1" t="s">
        <v>76</v>
      </c>
      <c r="T66" s="1" t="s">
        <v>37</v>
      </c>
      <c r="U66" s="1" t="s">
        <v>1829</v>
      </c>
      <c r="V66" s="1" t="s">
        <v>2080</v>
      </c>
    </row>
    <row r="67" s="1" customFormat="1" spans="1:22">
      <c r="A67" s="1" t="s">
        <v>841</v>
      </c>
      <c r="B67" s="1" t="s">
        <v>135</v>
      </c>
      <c r="C67" s="1" t="s">
        <v>842</v>
      </c>
      <c r="D67" s="1" t="s">
        <v>2081</v>
      </c>
      <c r="E67" s="1" t="s">
        <v>2082</v>
      </c>
      <c r="F67" s="1" t="s">
        <v>96</v>
      </c>
      <c r="G67" s="1" t="s">
        <v>230</v>
      </c>
      <c r="H67" s="1" t="s">
        <v>1860</v>
      </c>
      <c r="I67" s="1" t="s">
        <v>2083</v>
      </c>
      <c r="J67" s="1" t="s">
        <v>1862</v>
      </c>
      <c r="K67" s="1" t="s">
        <v>2083</v>
      </c>
      <c r="L67" s="1" t="s">
        <v>2083</v>
      </c>
      <c r="M67" s="1" t="s">
        <v>1863</v>
      </c>
      <c r="N67" s="1" t="s">
        <v>1863</v>
      </c>
      <c r="O67" s="1" t="s">
        <v>1864</v>
      </c>
      <c r="P67" s="1" t="s">
        <v>1865</v>
      </c>
      <c r="Q67" s="1" t="s">
        <v>1866</v>
      </c>
      <c r="R67" s="1" t="s">
        <v>2084</v>
      </c>
      <c r="S67" s="1" t="s">
        <v>76</v>
      </c>
      <c r="T67" s="1" t="s">
        <v>37</v>
      </c>
      <c r="U67" s="1" t="s">
        <v>1829</v>
      </c>
      <c r="V67" s="1" t="s">
        <v>2085</v>
      </c>
    </row>
    <row r="68" s="1" customFormat="1" spans="1:22">
      <c r="A68" s="1" t="s">
        <v>176</v>
      </c>
      <c r="B68" s="1" t="s">
        <v>135</v>
      </c>
      <c r="C68" s="1" t="s">
        <v>177</v>
      </c>
      <c r="D68" s="1" t="s">
        <v>179</v>
      </c>
      <c r="E68" s="1" t="s">
        <v>2086</v>
      </c>
      <c r="F68" s="1" t="s">
        <v>96</v>
      </c>
      <c r="G68" s="1" t="s">
        <v>84</v>
      </c>
      <c r="H68" s="1" t="s">
        <v>1860</v>
      </c>
      <c r="I68" s="1" t="s">
        <v>2087</v>
      </c>
      <c r="J68" s="1" t="s">
        <v>1862</v>
      </c>
      <c r="K68" s="1" t="s">
        <v>2087</v>
      </c>
      <c r="L68" s="1" t="s">
        <v>2087</v>
      </c>
      <c r="M68" s="1" t="s">
        <v>1863</v>
      </c>
      <c r="N68" s="1" t="s">
        <v>1863</v>
      </c>
      <c r="O68" s="1" t="s">
        <v>1864</v>
      </c>
      <c r="P68" s="1" t="s">
        <v>1865</v>
      </c>
      <c r="Q68" s="1" t="s">
        <v>1866</v>
      </c>
      <c r="R68" s="1" t="s">
        <v>2088</v>
      </c>
      <c r="S68" s="1" t="s">
        <v>76</v>
      </c>
      <c r="T68" s="1" t="s">
        <v>37</v>
      </c>
      <c r="U68" s="1" t="s">
        <v>1829</v>
      </c>
      <c r="V68" s="1" t="s">
        <v>1881</v>
      </c>
    </row>
    <row r="69" s="1" customFormat="1" spans="1:22">
      <c r="A69" s="1" t="s">
        <v>1780</v>
      </c>
      <c r="B69" s="1" t="s">
        <v>135</v>
      </c>
      <c r="C69" s="1" t="s">
        <v>1781</v>
      </c>
      <c r="D69" s="1" t="s">
        <v>2089</v>
      </c>
      <c r="E69" s="1" t="s">
        <v>2090</v>
      </c>
      <c r="F69" s="1" t="s">
        <v>446</v>
      </c>
      <c r="G69" s="1" t="s">
        <v>447</v>
      </c>
      <c r="H69" s="1" t="s">
        <v>1860</v>
      </c>
      <c r="I69" s="1" t="s">
        <v>2091</v>
      </c>
      <c r="J69" s="1" t="s">
        <v>1862</v>
      </c>
      <c r="K69" s="1" t="s">
        <v>2091</v>
      </c>
      <c r="L69" s="1" t="s">
        <v>2091</v>
      </c>
      <c r="M69" s="1" t="s">
        <v>1863</v>
      </c>
      <c r="N69" s="1" t="s">
        <v>1863</v>
      </c>
      <c r="O69" s="1" t="s">
        <v>1864</v>
      </c>
      <c r="P69" s="1" t="s">
        <v>1865</v>
      </c>
      <c r="Q69" s="1" t="s">
        <v>1866</v>
      </c>
      <c r="R69" s="1" t="s">
        <v>2092</v>
      </c>
      <c r="S69" s="1" t="s">
        <v>76</v>
      </c>
      <c r="T69" s="1" t="s">
        <v>37</v>
      </c>
      <c r="U69" s="1" t="s">
        <v>1829</v>
      </c>
      <c r="V69" s="1" t="s">
        <v>2093</v>
      </c>
    </row>
    <row r="70" s="1" customFormat="1" spans="1:22">
      <c r="A70" s="1" t="s">
        <v>351</v>
      </c>
      <c r="B70" s="1" t="s">
        <v>135</v>
      </c>
      <c r="C70" s="1" t="s">
        <v>352</v>
      </c>
      <c r="D70" s="1" t="s">
        <v>354</v>
      </c>
      <c r="E70" s="1" t="s">
        <v>2094</v>
      </c>
      <c r="F70" s="1" t="s">
        <v>96</v>
      </c>
      <c r="G70" s="1" t="s">
        <v>274</v>
      </c>
      <c r="H70" s="1" t="s">
        <v>1860</v>
      </c>
      <c r="I70" s="1" t="s">
        <v>2095</v>
      </c>
      <c r="J70" s="1" t="s">
        <v>1862</v>
      </c>
      <c r="K70" s="1" t="s">
        <v>2095</v>
      </c>
      <c r="L70" s="1" t="s">
        <v>2095</v>
      </c>
      <c r="M70" s="1" t="s">
        <v>1863</v>
      </c>
      <c r="N70" s="1" t="s">
        <v>1863</v>
      </c>
      <c r="O70" s="1" t="s">
        <v>1864</v>
      </c>
      <c r="P70" s="1" t="s">
        <v>1865</v>
      </c>
      <c r="Q70" s="1" t="s">
        <v>1866</v>
      </c>
      <c r="R70" s="1" t="s">
        <v>2096</v>
      </c>
      <c r="S70" s="1" t="s">
        <v>76</v>
      </c>
      <c r="T70" s="1" t="s">
        <v>37</v>
      </c>
      <c r="U70" s="1" t="s">
        <v>1825</v>
      </c>
      <c r="V70" s="1" t="s">
        <v>1881</v>
      </c>
    </row>
    <row r="71" s="1" customFormat="1" spans="1:22">
      <c r="A71" s="1" t="s">
        <v>157</v>
      </c>
      <c r="B71" s="1" t="s">
        <v>83</v>
      </c>
      <c r="C71" s="1" t="s">
        <v>158</v>
      </c>
      <c r="D71" s="1" t="s">
        <v>160</v>
      </c>
      <c r="E71" s="1" t="s">
        <v>2097</v>
      </c>
      <c r="F71" s="1" t="s">
        <v>96</v>
      </c>
      <c r="G71" s="1" t="s">
        <v>84</v>
      </c>
      <c r="H71" s="1" t="s">
        <v>1860</v>
      </c>
      <c r="I71" s="1" t="s">
        <v>2098</v>
      </c>
      <c r="J71" s="1" t="s">
        <v>1862</v>
      </c>
      <c r="K71" s="1" t="s">
        <v>2098</v>
      </c>
      <c r="L71" s="1" t="s">
        <v>2098</v>
      </c>
      <c r="M71" s="1" t="s">
        <v>1863</v>
      </c>
      <c r="N71" s="1" t="s">
        <v>1863</v>
      </c>
      <c r="O71" s="1" t="s">
        <v>1864</v>
      </c>
      <c r="P71" s="1" t="s">
        <v>1865</v>
      </c>
      <c r="Q71" s="1" t="s">
        <v>1866</v>
      </c>
      <c r="R71" s="1" t="s">
        <v>2099</v>
      </c>
      <c r="S71" s="1" t="s">
        <v>76</v>
      </c>
      <c r="T71" s="1" t="s">
        <v>37</v>
      </c>
      <c r="U71" s="1" t="s">
        <v>1829</v>
      </c>
      <c r="V71" s="1" t="s">
        <v>1875</v>
      </c>
    </row>
    <row r="72" s="1" customFormat="1" spans="1:22">
      <c r="A72" s="1" t="s">
        <v>332</v>
      </c>
      <c r="B72" s="1" t="s">
        <v>83</v>
      </c>
      <c r="C72" s="1" t="s">
        <v>333</v>
      </c>
      <c r="D72" s="1" t="s">
        <v>2100</v>
      </c>
      <c r="E72" s="1" t="s">
        <v>2101</v>
      </c>
      <c r="F72" s="1" t="s">
        <v>83</v>
      </c>
      <c r="G72" s="1" t="s">
        <v>274</v>
      </c>
      <c r="H72" s="1" t="s">
        <v>1860</v>
      </c>
      <c r="I72" s="1" t="s">
        <v>2102</v>
      </c>
      <c r="J72" s="1" t="s">
        <v>1862</v>
      </c>
      <c r="K72" s="1" t="s">
        <v>2102</v>
      </c>
      <c r="L72" s="1" t="s">
        <v>2102</v>
      </c>
      <c r="M72" s="1" t="s">
        <v>1863</v>
      </c>
      <c r="N72" s="1" t="s">
        <v>1863</v>
      </c>
      <c r="O72" s="1" t="s">
        <v>1864</v>
      </c>
      <c r="P72" s="1" t="s">
        <v>1865</v>
      </c>
      <c r="Q72" s="1" t="s">
        <v>1866</v>
      </c>
      <c r="R72" s="1" t="s">
        <v>2103</v>
      </c>
      <c r="S72" s="1" t="s">
        <v>76</v>
      </c>
      <c r="T72" s="1" t="s">
        <v>37</v>
      </c>
      <c r="U72" s="1" t="s">
        <v>1829</v>
      </c>
      <c r="V72" s="1" t="s">
        <v>1875</v>
      </c>
    </row>
    <row r="73" s="1" customFormat="1" spans="1:22">
      <c r="A73" s="1" t="s">
        <v>715</v>
      </c>
      <c r="B73" s="1" t="s">
        <v>83</v>
      </c>
      <c r="C73" s="1" t="s">
        <v>716</v>
      </c>
      <c r="D73" s="1" t="s">
        <v>718</v>
      </c>
      <c r="E73" s="1" t="s">
        <v>2104</v>
      </c>
      <c r="F73" s="1" t="s">
        <v>229</v>
      </c>
      <c r="G73" s="1" t="s">
        <v>230</v>
      </c>
      <c r="H73" s="1" t="s">
        <v>1860</v>
      </c>
      <c r="I73" s="1" t="s">
        <v>2105</v>
      </c>
      <c r="J73" s="1" t="s">
        <v>1862</v>
      </c>
      <c r="K73" s="1" t="s">
        <v>2105</v>
      </c>
      <c r="L73" s="1" t="s">
        <v>2105</v>
      </c>
      <c r="M73" s="1" t="s">
        <v>1863</v>
      </c>
      <c r="N73" s="1" t="s">
        <v>1863</v>
      </c>
      <c r="O73" s="1" t="s">
        <v>1864</v>
      </c>
      <c r="P73" s="1" t="s">
        <v>1865</v>
      </c>
      <c r="Q73" s="1" t="s">
        <v>1866</v>
      </c>
      <c r="R73" s="1" t="s">
        <v>2106</v>
      </c>
      <c r="S73" s="1" t="s">
        <v>76</v>
      </c>
      <c r="T73" s="1" t="s">
        <v>37</v>
      </c>
      <c r="U73" s="1" t="s">
        <v>1829</v>
      </c>
      <c r="V73" s="1" t="s">
        <v>1868</v>
      </c>
    </row>
    <row r="74" s="1" customFormat="1" spans="1:22">
      <c r="A74" s="1" t="s">
        <v>951</v>
      </c>
      <c r="B74" s="1" t="s">
        <v>83</v>
      </c>
      <c r="C74" s="1" t="s">
        <v>952</v>
      </c>
      <c r="D74" s="1" t="s">
        <v>954</v>
      </c>
      <c r="E74" s="1" t="s">
        <v>2107</v>
      </c>
      <c r="F74" s="1" t="s">
        <v>229</v>
      </c>
      <c r="G74" s="1" t="s">
        <v>561</v>
      </c>
      <c r="H74" s="1" t="s">
        <v>1860</v>
      </c>
      <c r="I74" s="1" t="s">
        <v>2005</v>
      </c>
      <c r="J74" s="1" t="s">
        <v>1862</v>
      </c>
      <c r="K74" s="1" t="s">
        <v>2005</v>
      </c>
      <c r="L74" s="1" t="s">
        <v>2005</v>
      </c>
      <c r="M74" s="1" t="s">
        <v>1863</v>
      </c>
      <c r="N74" s="1" t="s">
        <v>1863</v>
      </c>
      <c r="O74" s="1" t="s">
        <v>1864</v>
      </c>
      <c r="P74" s="1" t="s">
        <v>1865</v>
      </c>
      <c r="Q74" s="1" t="s">
        <v>1866</v>
      </c>
      <c r="R74" s="1" t="s">
        <v>2108</v>
      </c>
      <c r="S74" s="1" t="s">
        <v>76</v>
      </c>
      <c r="T74" s="1" t="s">
        <v>37</v>
      </c>
      <c r="U74" s="1" t="s">
        <v>1829</v>
      </c>
      <c r="V74" s="1" t="s">
        <v>1868</v>
      </c>
    </row>
    <row r="75" s="1" customFormat="1" spans="1:22">
      <c r="A75" s="1" t="s">
        <v>166</v>
      </c>
      <c r="B75" s="1" t="s">
        <v>83</v>
      </c>
      <c r="C75" s="1" t="s">
        <v>167</v>
      </c>
      <c r="D75" s="1" t="s">
        <v>169</v>
      </c>
      <c r="E75" s="1" t="s">
        <v>2109</v>
      </c>
      <c r="F75" s="1" t="s">
        <v>96</v>
      </c>
      <c r="G75" s="1" t="s">
        <v>84</v>
      </c>
      <c r="H75" s="1" t="s">
        <v>1860</v>
      </c>
      <c r="I75" s="1" t="s">
        <v>2110</v>
      </c>
      <c r="J75" s="1" t="s">
        <v>1862</v>
      </c>
      <c r="K75" s="1" t="s">
        <v>2110</v>
      </c>
      <c r="L75" s="1" t="s">
        <v>2110</v>
      </c>
      <c r="M75" s="1" t="s">
        <v>1863</v>
      </c>
      <c r="N75" s="1" t="s">
        <v>1863</v>
      </c>
      <c r="O75" s="1" t="s">
        <v>1864</v>
      </c>
      <c r="P75" s="1" t="s">
        <v>1865</v>
      </c>
      <c r="Q75" s="1" t="s">
        <v>1866</v>
      </c>
      <c r="R75" s="1" t="s">
        <v>2111</v>
      </c>
      <c r="S75" s="1" t="s">
        <v>76</v>
      </c>
      <c r="T75" s="1" t="s">
        <v>37</v>
      </c>
      <c r="U75" s="1" t="s">
        <v>1829</v>
      </c>
      <c r="V75" s="1" t="s">
        <v>1903</v>
      </c>
    </row>
    <row r="76" s="1" customFormat="1" spans="1:22">
      <c r="A76" s="1" t="s">
        <v>992</v>
      </c>
      <c r="B76" s="1" t="s">
        <v>83</v>
      </c>
      <c r="C76" s="1" t="s">
        <v>993</v>
      </c>
      <c r="D76" s="1" t="s">
        <v>169</v>
      </c>
      <c r="E76" s="1" t="s">
        <v>2112</v>
      </c>
      <c r="F76" s="1" t="s">
        <v>230</v>
      </c>
      <c r="G76" s="1" t="s">
        <v>561</v>
      </c>
      <c r="H76" s="1" t="s">
        <v>1860</v>
      </c>
      <c r="I76" s="1" t="s">
        <v>2110</v>
      </c>
      <c r="J76" s="1" t="s">
        <v>1862</v>
      </c>
      <c r="K76" s="1" t="s">
        <v>2110</v>
      </c>
      <c r="L76" s="1" t="s">
        <v>2110</v>
      </c>
      <c r="M76" s="1" t="s">
        <v>1863</v>
      </c>
      <c r="N76" s="1" t="s">
        <v>1863</v>
      </c>
      <c r="O76" s="1" t="s">
        <v>1864</v>
      </c>
      <c r="P76" s="1" t="s">
        <v>1865</v>
      </c>
      <c r="Q76" s="1" t="s">
        <v>1866</v>
      </c>
      <c r="R76" s="1" t="s">
        <v>2113</v>
      </c>
      <c r="S76" s="1" t="s">
        <v>76</v>
      </c>
      <c r="T76" s="1" t="s">
        <v>37</v>
      </c>
      <c r="U76" s="1" t="s">
        <v>1829</v>
      </c>
      <c r="V76" s="1" t="s">
        <v>1903</v>
      </c>
    </row>
    <row r="77" s="1" customFormat="1" spans="1:22">
      <c r="A77" s="1" t="s">
        <v>801</v>
      </c>
      <c r="B77" s="1" t="s">
        <v>96</v>
      </c>
      <c r="C77" s="1" t="s">
        <v>802</v>
      </c>
      <c r="D77" s="1" t="s">
        <v>363</v>
      </c>
      <c r="E77" s="1" t="s">
        <v>2114</v>
      </c>
      <c r="F77" s="1" t="s">
        <v>84</v>
      </c>
      <c r="G77" s="1" t="s">
        <v>230</v>
      </c>
      <c r="H77" s="1" t="s">
        <v>1860</v>
      </c>
      <c r="I77" s="1" t="s">
        <v>2115</v>
      </c>
      <c r="J77" s="1" t="s">
        <v>1862</v>
      </c>
      <c r="K77" s="1" t="s">
        <v>2115</v>
      </c>
      <c r="L77" s="1" t="s">
        <v>2115</v>
      </c>
      <c r="M77" s="1" t="s">
        <v>1863</v>
      </c>
      <c r="N77" s="1" t="s">
        <v>1863</v>
      </c>
      <c r="O77" s="1" t="s">
        <v>1864</v>
      </c>
      <c r="P77" s="1" t="s">
        <v>1865</v>
      </c>
      <c r="Q77" s="1" t="s">
        <v>1866</v>
      </c>
      <c r="R77" s="1" t="s">
        <v>2116</v>
      </c>
      <c r="S77" s="1" t="s">
        <v>76</v>
      </c>
      <c r="T77" s="1" t="s">
        <v>37</v>
      </c>
      <c r="U77" s="1" t="s">
        <v>1829</v>
      </c>
      <c r="V77" s="1" t="s">
        <v>2117</v>
      </c>
    </row>
    <row r="78" s="1" customFormat="1" spans="1:22">
      <c r="A78" s="1" t="s">
        <v>186</v>
      </c>
      <c r="B78" s="1" t="s">
        <v>96</v>
      </c>
      <c r="C78" s="1" t="s">
        <v>187</v>
      </c>
      <c r="D78" s="1" t="s">
        <v>189</v>
      </c>
      <c r="E78" s="1" t="s">
        <v>2118</v>
      </c>
      <c r="F78" s="1" t="s">
        <v>96</v>
      </c>
      <c r="G78" s="1" t="s">
        <v>84</v>
      </c>
      <c r="H78" s="1" t="s">
        <v>1860</v>
      </c>
      <c r="I78" s="1" t="s">
        <v>2119</v>
      </c>
      <c r="J78" s="1" t="s">
        <v>1862</v>
      </c>
      <c r="K78" s="1" t="s">
        <v>2119</v>
      </c>
      <c r="L78" s="1" t="s">
        <v>2119</v>
      </c>
      <c r="M78" s="1" t="s">
        <v>1863</v>
      </c>
      <c r="N78" s="1" t="s">
        <v>1863</v>
      </c>
      <c r="O78" s="1" t="s">
        <v>1864</v>
      </c>
      <c r="P78" s="1" t="s">
        <v>1865</v>
      </c>
      <c r="Q78" s="1" t="s">
        <v>1866</v>
      </c>
      <c r="R78" s="1" t="s">
        <v>2120</v>
      </c>
      <c r="S78" s="1" t="s">
        <v>76</v>
      </c>
      <c r="T78" s="1" t="s">
        <v>37</v>
      </c>
      <c r="U78" s="1" t="s">
        <v>1825</v>
      </c>
      <c r="V78" s="1" t="s">
        <v>1881</v>
      </c>
    </row>
    <row r="79" s="1" customFormat="1" spans="1:22">
      <c r="A79" s="1" t="s">
        <v>1165</v>
      </c>
      <c r="B79" s="1" t="s">
        <v>96</v>
      </c>
      <c r="C79" s="1" t="s">
        <v>1166</v>
      </c>
      <c r="D79" s="1" t="s">
        <v>1168</v>
      </c>
      <c r="E79" s="1" t="s">
        <v>2121</v>
      </c>
      <c r="F79" s="1" t="s">
        <v>229</v>
      </c>
      <c r="G79" s="1" t="s">
        <v>561</v>
      </c>
      <c r="H79" s="1" t="s">
        <v>1860</v>
      </c>
      <c r="I79" s="1" t="s">
        <v>2122</v>
      </c>
      <c r="J79" s="1" t="s">
        <v>1862</v>
      </c>
      <c r="K79" s="1" t="s">
        <v>2122</v>
      </c>
      <c r="L79" s="1" t="s">
        <v>2122</v>
      </c>
      <c r="M79" s="1" t="s">
        <v>1863</v>
      </c>
      <c r="N79" s="1" t="s">
        <v>1863</v>
      </c>
      <c r="O79" s="1" t="s">
        <v>1864</v>
      </c>
      <c r="P79" s="1" t="s">
        <v>1865</v>
      </c>
      <c r="Q79" s="1" t="s">
        <v>1866</v>
      </c>
      <c r="R79" s="1" t="s">
        <v>2123</v>
      </c>
      <c r="S79" s="1" t="s">
        <v>76</v>
      </c>
      <c r="T79" s="1" t="s">
        <v>37</v>
      </c>
      <c r="U79" s="1" t="s">
        <v>1829</v>
      </c>
      <c r="V79" s="1" t="s">
        <v>1999</v>
      </c>
    </row>
    <row r="80" s="1" customFormat="1" spans="1:22">
      <c r="A80" s="1" t="s">
        <v>195</v>
      </c>
      <c r="B80" s="1" t="s">
        <v>96</v>
      </c>
      <c r="C80" s="1" t="s">
        <v>196</v>
      </c>
      <c r="D80" s="1" t="s">
        <v>2124</v>
      </c>
      <c r="E80" s="1" t="s">
        <v>2125</v>
      </c>
      <c r="F80" s="1" t="s">
        <v>96</v>
      </c>
      <c r="G80" s="1" t="s">
        <v>84</v>
      </c>
      <c r="H80" s="1" t="s">
        <v>1860</v>
      </c>
      <c r="I80" s="1" t="s">
        <v>2126</v>
      </c>
      <c r="J80" s="1" t="s">
        <v>1862</v>
      </c>
      <c r="K80" s="1" t="s">
        <v>2126</v>
      </c>
      <c r="L80" s="1" t="s">
        <v>2126</v>
      </c>
      <c r="M80" s="1" t="s">
        <v>1863</v>
      </c>
      <c r="N80" s="1" t="s">
        <v>1863</v>
      </c>
      <c r="O80" s="1" t="s">
        <v>1864</v>
      </c>
      <c r="P80" s="1" t="s">
        <v>1865</v>
      </c>
      <c r="Q80" s="1" t="s">
        <v>1866</v>
      </c>
      <c r="R80" s="1" t="s">
        <v>2127</v>
      </c>
      <c r="S80" s="1" t="s">
        <v>76</v>
      </c>
      <c r="T80" s="1" t="s">
        <v>37</v>
      </c>
      <c r="U80" s="1" t="s">
        <v>1825</v>
      </c>
      <c r="V80" s="1" t="s">
        <v>1881</v>
      </c>
    </row>
    <row r="81" s="1" customFormat="1" spans="1:22">
      <c r="A81" s="1" t="s">
        <v>360</v>
      </c>
      <c r="B81" s="1" t="s">
        <v>96</v>
      </c>
      <c r="C81" s="1" t="s">
        <v>361</v>
      </c>
      <c r="D81" s="1" t="s">
        <v>363</v>
      </c>
      <c r="E81" s="1" t="s">
        <v>2128</v>
      </c>
      <c r="F81" s="1" t="s">
        <v>84</v>
      </c>
      <c r="G81" s="1" t="s">
        <v>274</v>
      </c>
      <c r="H81" s="1" t="s">
        <v>1860</v>
      </c>
      <c r="I81" s="1" t="s">
        <v>2129</v>
      </c>
      <c r="J81" s="1" t="s">
        <v>1862</v>
      </c>
      <c r="K81" s="1" t="s">
        <v>2129</v>
      </c>
      <c r="L81" s="1" t="s">
        <v>2129</v>
      </c>
      <c r="M81" s="1" t="s">
        <v>1863</v>
      </c>
      <c r="N81" s="1" t="s">
        <v>1863</v>
      </c>
      <c r="O81" s="1" t="s">
        <v>1864</v>
      </c>
      <c r="P81" s="1" t="s">
        <v>1865</v>
      </c>
      <c r="Q81" s="1" t="s">
        <v>1866</v>
      </c>
      <c r="R81" s="1" t="s">
        <v>2130</v>
      </c>
      <c r="S81" s="1" t="s">
        <v>76</v>
      </c>
      <c r="T81" s="1" t="s">
        <v>37</v>
      </c>
      <c r="U81" s="1" t="s">
        <v>1829</v>
      </c>
      <c r="V81" s="1" t="s">
        <v>2117</v>
      </c>
    </row>
    <row r="82" s="1" customFormat="1" spans="1:22">
      <c r="A82" s="1" t="s">
        <v>1595</v>
      </c>
      <c r="B82" s="1" t="s">
        <v>96</v>
      </c>
      <c r="C82" s="1" t="s">
        <v>1596</v>
      </c>
      <c r="D82" s="1" t="s">
        <v>1590</v>
      </c>
      <c r="E82" s="1" t="s">
        <v>2131</v>
      </c>
      <c r="F82" s="1" t="s">
        <v>229</v>
      </c>
      <c r="G82" s="1" t="s">
        <v>447</v>
      </c>
      <c r="H82" s="1" t="s">
        <v>1860</v>
      </c>
      <c r="I82" s="1" t="s">
        <v>2132</v>
      </c>
      <c r="J82" s="1" t="s">
        <v>1862</v>
      </c>
      <c r="K82" s="1" t="s">
        <v>2132</v>
      </c>
      <c r="L82" s="1" t="s">
        <v>2132</v>
      </c>
      <c r="M82" s="1" t="s">
        <v>1863</v>
      </c>
      <c r="N82" s="1" t="s">
        <v>1863</v>
      </c>
      <c r="O82" s="1" t="s">
        <v>1864</v>
      </c>
      <c r="P82" s="1" t="s">
        <v>1865</v>
      </c>
      <c r="Q82" s="1" t="s">
        <v>1866</v>
      </c>
      <c r="R82" s="1" t="s">
        <v>2133</v>
      </c>
      <c r="S82" s="1" t="s">
        <v>76</v>
      </c>
      <c r="T82" s="1" t="s">
        <v>37</v>
      </c>
      <c r="U82" s="1" t="s">
        <v>1825</v>
      </c>
      <c r="V82" s="1" t="s">
        <v>2134</v>
      </c>
    </row>
    <row r="83" s="1" customFormat="1" spans="1:22">
      <c r="A83" s="1" t="s">
        <v>1587</v>
      </c>
      <c r="B83" s="1" t="s">
        <v>96</v>
      </c>
      <c r="C83" s="1" t="s">
        <v>1588</v>
      </c>
      <c r="D83" s="1" t="s">
        <v>1590</v>
      </c>
      <c r="E83" s="1" t="s">
        <v>2135</v>
      </c>
      <c r="F83" s="1" t="s">
        <v>229</v>
      </c>
      <c r="G83" s="1" t="s">
        <v>447</v>
      </c>
      <c r="H83" s="1" t="s">
        <v>1860</v>
      </c>
      <c r="I83" s="1" t="s">
        <v>2132</v>
      </c>
      <c r="J83" s="1" t="s">
        <v>1862</v>
      </c>
      <c r="K83" s="1" t="s">
        <v>2132</v>
      </c>
      <c r="L83" s="1" t="s">
        <v>2132</v>
      </c>
      <c r="M83" s="1" t="s">
        <v>1863</v>
      </c>
      <c r="N83" s="1" t="s">
        <v>1863</v>
      </c>
      <c r="O83" s="1" t="s">
        <v>1864</v>
      </c>
      <c r="P83" s="1" t="s">
        <v>1865</v>
      </c>
      <c r="Q83" s="1" t="s">
        <v>1866</v>
      </c>
      <c r="R83" s="1" t="s">
        <v>2136</v>
      </c>
      <c r="S83" s="1" t="s">
        <v>76</v>
      </c>
      <c r="T83" s="1" t="s">
        <v>37</v>
      </c>
      <c r="U83" s="1" t="s">
        <v>1825</v>
      </c>
      <c r="V83" s="1" t="s">
        <v>2134</v>
      </c>
    </row>
    <row r="84" s="1" customFormat="1" spans="1:22">
      <c r="A84" s="1" t="s">
        <v>513</v>
      </c>
      <c r="B84" s="1" t="s">
        <v>96</v>
      </c>
      <c r="C84" s="1" t="s">
        <v>514</v>
      </c>
      <c r="D84" s="1" t="s">
        <v>2137</v>
      </c>
      <c r="E84" s="1" t="s">
        <v>2138</v>
      </c>
      <c r="F84" s="1" t="s">
        <v>274</v>
      </c>
      <c r="G84" s="1" t="s">
        <v>229</v>
      </c>
      <c r="H84" s="1" t="s">
        <v>1860</v>
      </c>
      <c r="I84" s="1" t="s">
        <v>2139</v>
      </c>
      <c r="J84" s="1" t="s">
        <v>1862</v>
      </c>
      <c r="K84" s="1" t="s">
        <v>2139</v>
      </c>
      <c r="L84" s="1" t="s">
        <v>2139</v>
      </c>
      <c r="M84" s="1" t="s">
        <v>1863</v>
      </c>
      <c r="N84" s="1" t="s">
        <v>1863</v>
      </c>
      <c r="O84" s="1" t="s">
        <v>1864</v>
      </c>
      <c r="P84" s="1" t="s">
        <v>1865</v>
      </c>
      <c r="Q84" s="1" t="s">
        <v>1866</v>
      </c>
      <c r="R84" s="1" t="s">
        <v>2140</v>
      </c>
      <c r="S84" s="1" t="s">
        <v>76</v>
      </c>
      <c r="T84" s="1" t="s">
        <v>37</v>
      </c>
      <c r="U84" s="1" t="s">
        <v>1825</v>
      </c>
      <c r="V84" s="1" t="s">
        <v>1881</v>
      </c>
    </row>
    <row r="85" s="1" customFormat="1" spans="1:22">
      <c r="A85" s="1" t="s">
        <v>1519</v>
      </c>
      <c r="B85" s="1" t="s">
        <v>96</v>
      </c>
      <c r="C85" s="1" t="s">
        <v>1520</v>
      </c>
      <c r="D85" s="1" t="s">
        <v>1522</v>
      </c>
      <c r="E85" s="1" t="s">
        <v>2141</v>
      </c>
      <c r="F85" s="1" t="s">
        <v>561</v>
      </c>
      <c r="G85" s="1" t="s">
        <v>447</v>
      </c>
      <c r="H85" s="1" t="s">
        <v>1860</v>
      </c>
      <c r="I85" s="1" t="s">
        <v>2142</v>
      </c>
      <c r="J85" s="1" t="s">
        <v>1862</v>
      </c>
      <c r="K85" s="1" t="s">
        <v>2142</v>
      </c>
      <c r="L85" s="1" t="s">
        <v>2142</v>
      </c>
      <c r="M85" s="1" t="s">
        <v>1863</v>
      </c>
      <c r="N85" s="1" t="s">
        <v>1863</v>
      </c>
      <c r="O85" s="1" t="s">
        <v>1864</v>
      </c>
      <c r="P85" s="1" t="s">
        <v>1865</v>
      </c>
      <c r="Q85" s="1" t="s">
        <v>1866</v>
      </c>
      <c r="R85" s="1" t="s">
        <v>2143</v>
      </c>
      <c r="S85" s="1" t="s">
        <v>76</v>
      </c>
      <c r="T85" s="1" t="s">
        <v>37</v>
      </c>
      <c r="U85" s="1" t="s">
        <v>1829</v>
      </c>
      <c r="V85" s="1" t="s">
        <v>1903</v>
      </c>
    </row>
    <row r="86" s="1" customFormat="1" spans="1:22">
      <c r="A86" s="1" t="s">
        <v>1066</v>
      </c>
      <c r="B86" s="1" t="s">
        <v>96</v>
      </c>
      <c r="C86" s="1" t="s">
        <v>1067</v>
      </c>
      <c r="D86" s="1" t="s">
        <v>1054</v>
      </c>
      <c r="E86" s="1" t="s">
        <v>2144</v>
      </c>
      <c r="F86" s="1" t="s">
        <v>84</v>
      </c>
      <c r="G86" s="1" t="s">
        <v>561</v>
      </c>
      <c r="H86" s="1" t="s">
        <v>1860</v>
      </c>
      <c r="I86" s="1" t="s">
        <v>2145</v>
      </c>
      <c r="J86" s="1" t="s">
        <v>1862</v>
      </c>
      <c r="K86" s="1" t="s">
        <v>2145</v>
      </c>
      <c r="L86" s="1" t="s">
        <v>2145</v>
      </c>
      <c r="M86" s="1" t="s">
        <v>1863</v>
      </c>
      <c r="N86" s="1" t="s">
        <v>1863</v>
      </c>
      <c r="O86" s="1" t="s">
        <v>1864</v>
      </c>
      <c r="P86" s="1" t="s">
        <v>1865</v>
      </c>
      <c r="Q86" s="1" t="s">
        <v>1866</v>
      </c>
      <c r="R86" s="1" t="s">
        <v>2146</v>
      </c>
      <c r="S86" s="1" t="s">
        <v>76</v>
      </c>
      <c r="T86" s="1" t="s">
        <v>37</v>
      </c>
      <c r="U86" s="1" t="s">
        <v>1825</v>
      </c>
      <c r="V86" s="1" t="s">
        <v>1881</v>
      </c>
    </row>
    <row r="87" s="1" customFormat="1" spans="1:22">
      <c r="A87" s="1" t="s">
        <v>1060</v>
      </c>
      <c r="B87" s="1" t="s">
        <v>96</v>
      </c>
      <c r="C87" s="1" t="s">
        <v>1061</v>
      </c>
      <c r="D87" s="1" t="s">
        <v>1054</v>
      </c>
      <c r="E87" s="1" t="s">
        <v>2147</v>
      </c>
      <c r="F87" s="1" t="s">
        <v>84</v>
      </c>
      <c r="G87" s="1" t="s">
        <v>561</v>
      </c>
      <c r="H87" s="1" t="s">
        <v>1860</v>
      </c>
      <c r="I87" s="1" t="s">
        <v>2145</v>
      </c>
      <c r="J87" s="1" t="s">
        <v>1862</v>
      </c>
      <c r="K87" s="1" t="s">
        <v>2145</v>
      </c>
      <c r="L87" s="1" t="s">
        <v>2145</v>
      </c>
      <c r="M87" s="1" t="s">
        <v>1863</v>
      </c>
      <c r="N87" s="1" t="s">
        <v>1863</v>
      </c>
      <c r="O87" s="1" t="s">
        <v>1864</v>
      </c>
      <c r="P87" s="1" t="s">
        <v>1865</v>
      </c>
      <c r="Q87" s="1" t="s">
        <v>1866</v>
      </c>
      <c r="R87" s="1" t="s">
        <v>2148</v>
      </c>
      <c r="S87" s="1" t="s">
        <v>76</v>
      </c>
      <c r="T87" s="1" t="s">
        <v>37</v>
      </c>
      <c r="U87" s="1" t="s">
        <v>1825</v>
      </c>
      <c r="V87" s="1" t="s">
        <v>1881</v>
      </c>
    </row>
    <row r="88" s="1" customFormat="1" spans="1:22">
      <c r="A88" s="1" t="s">
        <v>1069</v>
      </c>
      <c r="B88" s="1" t="s">
        <v>96</v>
      </c>
      <c r="C88" s="1" t="s">
        <v>1070</v>
      </c>
      <c r="D88" s="1" t="s">
        <v>1054</v>
      </c>
      <c r="E88" s="1" t="s">
        <v>2149</v>
      </c>
      <c r="F88" s="1" t="s">
        <v>84</v>
      </c>
      <c r="G88" s="1" t="s">
        <v>561</v>
      </c>
      <c r="H88" s="1" t="s">
        <v>1860</v>
      </c>
      <c r="I88" s="1" t="s">
        <v>2145</v>
      </c>
      <c r="J88" s="1" t="s">
        <v>1862</v>
      </c>
      <c r="K88" s="1" t="s">
        <v>2145</v>
      </c>
      <c r="L88" s="1" t="s">
        <v>2145</v>
      </c>
      <c r="M88" s="1" t="s">
        <v>1863</v>
      </c>
      <c r="N88" s="1" t="s">
        <v>1863</v>
      </c>
      <c r="O88" s="1" t="s">
        <v>1864</v>
      </c>
      <c r="P88" s="1" t="s">
        <v>1865</v>
      </c>
      <c r="Q88" s="1" t="s">
        <v>1866</v>
      </c>
      <c r="R88" s="1" t="s">
        <v>2150</v>
      </c>
      <c r="S88" s="1" t="s">
        <v>76</v>
      </c>
      <c r="T88" s="1" t="s">
        <v>37</v>
      </c>
      <c r="U88" s="1" t="s">
        <v>1825</v>
      </c>
      <c r="V88" s="1" t="s">
        <v>1881</v>
      </c>
    </row>
    <row r="89" s="1" customFormat="1" spans="1:22">
      <c r="A89" s="1" t="s">
        <v>1464</v>
      </c>
      <c r="B89" s="1" t="s">
        <v>96</v>
      </c>
      <c r="C89" s="1" t="s">
        <v>1465</v>
      </c>
      <c r="D89" s="1" t="s">
        <v>1954</v>
      </c>
      <c r="E89" s="1" t="s">
        <v>2151</v>
      </c>
      <c r="F89" s="1" t="s">
        <v>561</v>
      </c>
      <c r="G89" s="1" t="s">
        <v>447</v>
      </c>
      <c r="H89" s="1" t="s">
        <v>1860</v>
      </c>
      <c r="I89" s="1" t="s">
        <v>2152</v>
      </c>
      <c r="J89" s="1" t="s">
        <v>1862</v>
      </c>
      <c r="K89" s="1" t="s">
        <v>2152</v>
      </c>
      <c r="L89" s="1" t="s">
        <v>2152</v>
      </c>
      <c r="M89" s="1" t="s">
        <v>1863</v>
      </c>
      <c r="N89" s="1" t="s">
        <v>1863</v>
      </c>
      <c r="O89" s="1" t="s">
        <v>1864</v>
      </c>
      <c r="P89" s="1" t="s">
        <v>1865</v>
      </c>
      <c r="Q89" s="1" t="s">
        <v>1866</v>
      </c>
      <c r="R89" s="1" t="s">
        <v>2153</v>
      </c>
      <c r="S89" s="1" t="s">
        <v>76</v>
      </c>
      <c r="T89" s="1" t="s">
        <v>37</v>
      </c>
      <c r="U89" s="1" t="s">
        <v>1829</v>
      </c>
      <c r="V89" s="1" t="s">
        <v>1868</v>
      </c>
    </row>
    <row r="90" s="1" customFormat="1" spans="1:22">
      <c r="A90" s="1" t="s">
        <v>766</v>
      </c>
      <c r="B90" s="1" t="s">
        <v>84</v>
      </c>
      <c r="C90" s="1" t="s">
        <v>767</v>
      </c>
      <c r="D90" s="1" t="s">
        <v>160</v>
      </c>
      <c r="E90" s="1" t="s">
        <v>2097</v>
      </c>
      <c r="F90" s="1" t="s">
        <v>229</v>
      </c>
      <c r="G90" s="1" t="s">
        <v>230</v>
      </c>
      <c r="H90" s="1" t="s">
        <v>1860</v>
      </c>
      <c r="I90" s="1" t="s">
        <v>2154</v>
      </c>
      <c r="J90" s="1" t="s">
        <v>1862</v>
      </c>
      <c r="K90" s="1" t="s">
        <v>2154</v>
      </c>
      <c r="L90" s="1" t="s">
        <v>2154</v>
      </c>
      <c r="M90" s="1" t="s">
        <v>1863</v>
      </c>
      <c r="N90" s="1" t="s">
        <v>1863</v>
      </c>
      <c r="O90" s="1" t="s">
        <v>1864</v>
      </c>
      <c r="P90" s="1" t="s">
        <v>1865</v>
      </c>
      <c r="Q90" s="1" t="s">
        <v>1866</v>
      </c>
      <c r="R90" s="1" t="s">
        <v>2155</v>
      </c>
      <c r="S90" s="1" t="s">
        <v>76</v>
      </c>
      <c r="T90" s="1" t="s">
        <v>37</v>
      </c>
      <c r="U90" s="1" t="s">
        <v>1829</v>
      </c>
      <c r="V90" s="1" t="s">
        <v>1875</v>
      </c>
    </row>
    <row r="91" s="1" customFormat="1" spans="1:22">
      <c r="A91" s="1" t="s">
        <v>279</v>
      </c>
      <c r="B91" s="1" t="s">
        <v>84</v>
      </c>
      <c r="C91" s="1" t="s">
        <v>280</v>
      </c>
      <c r="D91" s="1" t="s">
        <v>282</v>
      </c>
      <c r="E91" s="1" t="s">
        <v>2156</v>
      </c>
      <c r="F91" s="1" t="s">
        <v>84</v>
      </c>
      <c r="G91" s="1" t="s">
        <v>274</v>
      </c>
      <c r="H91" s="1" t="s">
        <v>1860</v>
      </c>
      <c r="I91" s="1" t="s">
        <v>2157</v>
      </c>
      <c r="J91" s="1" t="s">
        <v>1862</v>
      </c>
      <c r="K91" s="1" t="s">
        <v>2157</v>
      </c>
      <c r="L91" s="1" t="s">
        <v>2157</v>
      </c>
      <c r="M91" s="1" t="s">
        <v>1863</v>
      </c>
      <c r="N91" s="1" t="s">
        <v>1863</v>
      </c>
      <c r="O91" s="1" t="s">
        <v>1864</v>
      </c>
      <c r="P91" s="1" t="s">
        <v>1865</v>
      </c>
      <c r="Q91" s="1" t="s">
        <v>1866</v>
      </c>
      <c r="R91" s="1" t="s">
        <v>2158</v>
      </c>
      <c r="S91" s="1" t="s">
        <v>76</v>
      </c>
      <c r="T91" s="1" t="s">
        <v>37</v>
      </c>
      <c r="U91" s="1" t="s">
        <v>1829</v>
      </c>
      <c r="V91" s="1" t="s">
        <v>2159</v>
      </c>
    </row>
    <row r="92" s="1" customFormat="1" spans="1:22">
      <c r="A92" s="1" t="s">
        <v>486</v>
      </c>
      <c r="B92" s="1" t="s">
        <v>84</v>
      </c>
      <c r="C92" s="1" t="s">
        <v>487</v>
      </c>
      <c r="D92" s="1" t="s">
        <v>2013</v>
      </c>
      <c r="E92" s="1" t="s">
        <v>2014</v>
      </c>
      <c r="F92" s="1" t="s">
        <v>274</v>
      </c>
      <c r="G92" s="1" t="s">
        <v>229</v>
      </c>
      <c r="H92" s="1" t="s">
        <v>1860</v>
      </c>
      <c r="I92" s="1" t="s">
        <v>1911</v>
      </c>
      <c r="J92" s="1" t="s">
        <v>1862</v>
      </c>
      <c r="K92" s="1" t="s">
        <v>1911</v>
      </c>
      <c r="L92" s="1" t="s">
        <v>1911</v>
      </c>
      <c r="M92" s="1" t="s">
        <v>1863</v>
      </c>
      <c r="N92" s="1" t="s">
        <v>1863</v>
      </c>
      <c r="O92" s="1" t="s">
        <v>1864</v>
      </c>
      <c r="P92" s="1" t="s">
        <v>1865</v>
      </c>
      <c r="Q92" s="1" t="s">
        <v>1866</v>
      </c>
      <c r="R92" s="1" t="s">
        <v>2160</v>
      </c>
      <c r="S92" s="1" t="s">
        <v>76</v>
      </c>
      <c r="T92" s="1" t="s">
        <v>37</v>
      </c>
      <c r="U92" s="1" t="s">
        <v>1825</v>
      </c>
      <c r="V92" s="1" t="s">
        <v>1875</v>
      </c>
    </row>
    <row r="93" s="1" customFormat="1" spans="1:22">
      <c r="A93" s="1" t="s">
        <v>369</v>
      </c>
      <c r="B93" s="1" t="s">
        <v>84</v>
      </c>
      <c r="C93" s="1" t="s">
        <v>370</v>
      </c>
      <c r="D93" s="1" t="s">
        <v>2161</v>
      </c>
      <c r="E93" s="1" t="s">
        <v>2162</v>
      </c>
      <c r="F93" s="1" t="s">
        <v>84</v>
      </c>
      <c r="G93" s="1" t="s">
        <v>274</v>
      </c>
      <c r="H93" s="1" t="s">
        <v>1860</v>
      </c>
      <c r="I93" s="1" t="s">
        <v>2163</v>
      </c>
      <c r="J93" s="1" t="s">
        <v>1862</v>
      </c>
      <c r="K93" s="1" t="s">
        <v>2163</v>
      </c>
      <c r="L93" s="1" t="s">
        <v>2163</v>
      </c>
      <c r="M93" s="1" t="s">
        <v>1863</v>
      </c>
      <c r="N93" s="1" t="s">
        <v>1863</v>
      </c>
      <c r="O93" s="1" t="s">
        <v>1864</v>
      </c>
      <c r="P93" s="1" t="s">
        <v>1865</v>
      </c>
      <c r="Q93" s="1" t="s">
        <v>1866</v>
      </c>
      <c r="R93" s="1" t="s">
        <v>2164</v>
      </c>
      <c r="S93" s="1" t="s">
        <v>76</v>
      </c>
      <c r="T93" s="1" t="s">
        <v>37</v>
      </c>
      <c r="U93" s="1" t="s">
        <v>1829</v>
      </c>
      <c r="V93" s="1" t="s">
        <v>1881</v>
      </c>
    </row>
    <row r="94" s="1" customFormat="1" spans="1:22">
      <c r="A94" s="1" t="s">
        <v>383</v>
      </c>
      <c r="B94" s="1" t="s">
        <v>84</v>
      </c>
      <c r="C94" s="1" t="s">
        <v>384</v>
      </c>
      <c r="D94" s="1" t="s">
        <v>2124</v>
      </c>
      <c r="E94" s="1" t="s">
        <v>2125</v>
      </c>
      <c r="F94" s="1" t="s">
        <v>84</v>
      </c>
      <c r="G94" s="1" t="s">
        <v>274</v>
      </c>
      <c r="H94" s="1" t="s">
        <v>1860</v>
      </c>
      <c r="I94" s="1" t="s">
        <v>2126</v>
      </c>
      <c r="J94" s="1" t="s">
        <v>1862</v>
      </c>
      <c r="K94" s="1" t="s">
        <v>2126</v>
      </c>
      <c r="L94" s="1" t="s">
        <v>2126</v>
      </c>
      <c r="M94" s="1" t="s">
        <v>1863</v>
      </c>
      <c r="N94" s="1" t="s">
        <v>1863</v>
      </c>
      <c r="O94" s="1" t="s">
        <v>1864</v>
      </c>
      <c r="P94" s="1" t="s">
        <v>1865</v>
      </c>
      <c r="Q94" s="1" t="s">
        <v>1866</v>
      </c>
      <c r="R94" s="1" t="s">
        <v>2165</v>
      </c>
      <c r="S94" s="1" t="s">
        <v>76</v>
      </c>
      <c r="T94" s="1" t="s">
        <v>37</v>
      </c>
      <c r="U94" s="1" t="s">
        <v>1825</v>
      </c>
      <c r="V94" s="1" t="s">
        <v>1881</v>
      </c>
    </row>
    <row r="95" s="1" customFormat="1" spans="1:22">
      <c r="A95" s="1" t="s">
        <v>1072</v>
      </c>
      <c r="B95" s="1" t="s">
        <v>84</v>
      </c>
      <c r="C95" s="1" t="s">
        <v>1073</v>
      </c>
      <c r="D95" s="1" t="s">
        <v>1075</v>
      </c>
      <c r="E95" s="1" t="s">
        <v>2166</v>
      </c>
      <c r="F95" s="1" t="s">
        <v>230</v>
      </c>
      <c r="G95" s="1" t="s">
        <v>561</v>
      </c>
      <c r="H95" s="1" t="s">
        <v>1860</v>
      </c>
      <c r="I95" s="1" t="s">
        <v>2167</v>
      </c>
      <c r="J95" s="1" t="s">
        <v>1862</v>
      </c>
      <c r="K95" s="1" t="s">
        <v>2167</v>
      </c>
      <c r="L95" s="1" t="s">
        <v>2167</v>
      </c>
      <c r="M95" s="1" t="s">
        <v>1863</v>
      </c>
      <c r="N95" s="1" t="s">
        <v>1863</v>
      </c>
      <c r="O95" s="1" t="s">
        <v>1864</v>
      </c>
      <c r="P95" s="1" t="s">
        <v>1865</v>
      </c>
      <c r="Q95" s="1" t="s">
        <v>1866</v>
      </c>
      <c r="R95" s="1" t="s">
        <v>2168</v>
      </c>
      <c r="S95" s="1" t="s">
        <v>76</v>
      </c>
      <c r="T95" s="1" t="s">
        <v>37</v>
      </c>
      <c r="U95" s="1" t="s">
        <v>1825</v>
      </c>
      <c r="V95" s="1" t="s">
        <v>1881</v>
      </c>
    </row>
    <row r="96" s="1" customFormat="1" spans="1:22">
      <c r="A96" s="1" t="s">
        <v>1267</v>
      </c>
      <c r="B96" s="1" t="s">
        <v>84</v>
      </c>
      <c r="C96" s="1" t="s">
        <v>1268</v>
      </c>
      <c r="D96" s="1" t="s">
        <v>2169</v>
      </c>
      <c r="E96" s="1" t="s">
        <v>2170</v>
      </c>
      <c r="F96" s="1" t="s">
        <v>561</v>
      </c>
      <c r="G96" s="1" t="s">
        <v>446</v>
      </c>
      <c r="H96" s="1" t="s">
        <v>1860</v>
      </c>
      <c r="I96" s="1" t="s">
        <v>2171</v>
      </c>
      <c r="J96" s="1" t="s">
        <v>1862</v>
      </c>
      <c r="K96" s="1" t="s">
        <v>2171</v>
      </c>
      <c r="L96" s="1" t="s">
        <v>2171</v>
      </c>
      <c r="M96" s="1" t="s">
        <v>1863</v>
      </c>
      <c r="N96" s="1" t="s">
        <v>1863</v>
      </c>
      <c r="O96" s="1" t="s">
        <v>1864</v>
      </c>
      <c r="P96" s="1" t="s">
        <v>1865</v>
      </c>
      <c r="Q96" s="1" t="s">
        <v>1866</v>
      </c>
      <c r="R96" s="1" t="s">
        <v>2172</v>
      </c>
      <c r="S96" s="1" t="s">
        <v>76</v>
      </c>
      <c r="T96" s="1" t="s">
        <v>37</v>
      </c>
      <c r="U96" s="1" t="s">
        <v>1829</v>
      </c>
      <c r="V96" s="1" t="s">
        <v>1881</v>
      </c>
    </row>
    <row r="97" s="1" customFormat="1" spans="1:22">
      <c r="A97" s="1" t="s">
        <v>378</v>
      </c>
      <c r="B97" s="1" t="s">
        <v>84</v>
      </c>
      <c r="C97" s="1" t="s">
        <v>379</v>
      </c>
      <c r="D97" s="1" t="s">
        <v>189</v>
      </c>
      <c r="E97" s="1" t="s">
        <v>2173</v>
      </c>
      <c r="F97" s="1" t="s">
        <v>84</v>
      </c>
      <c r="G97" s="1" t="s">
        <v>274</v>
      </c>
      <c r="H97" s="1" t="s">
        <v>1860</v>
      </c>
      <c r="I97" s="1" t="s">
        <v>2174</v>
      </c>
      <c r="J97" s="1" t="s">
        <v>1862</v>
      </c>
      <c r="K97" s="1" t="s">
        <v>2174</v>
      </c>
      <c r="L97" s="1" t="s">
        <v>2174</v>
      </c>
      <c r="M97" s="1" t="s">
        <v>1863</v>
      </c>
      <c r="N97" s="1" t="s">
        <v>1863</v>
      </c>
      <c r="O97" s="1" t="s">
        <v>1864</v>
      </c>
      <c r="P97" s="1" t="s">
        <v>1865</v>
      </c>
      <c r="Q97" s="1" t="s">
        <v>1866</v>
      </c>
      <c r="R97" s="1" t="s">
        <v>2175</v>
      </c>
      <c r="S97" s="1" t="s">
        <v>76</v>
      </c>
      <c r="T97" s="1" t="s">
        <v>37</v>
      </c>
      <c r="U97" s="1" t="s">
        <v>1825</v>
      </c>
      <c r="V97" s="1" t="s">
        <v>1881</v>
      </c>
    </row>
    <row r="98" s="1" customFormat="1" spans="1:22">
      <c r="A98" s="1" t="s">
        <v>723</v>
      </c>
      <c r="B98" s="1" t="s">
        <v>84</v>
      </c>
      <c r="C98" s="1" t="s">
        <v>724</v>
      </c>
      <c r="D98" s="1" t="s">
        <v>726</v>
      </c>
      <c r="E98" s="1" t="s">
        <v>2176</v>
      </c>
      <c r="F98" s="1" t="s">
        <v>229</v>
      </c>
      <c r="G98" s="1" t="s">
        <v>230</v>
      </c>
      <c r="H98" s="1" t="s">
        <v>1860</v>
      </c>
      <c r="I98" s="1" t="s">
        <v>2177</v>
      </c>
      <c r="J98" s="1" t="s">
        <v>1862</v>
      </c>
      <c r="K98" s="1" t="s">
        <v>2177</v>
      </c>
      <c r="L98" s="1" t="s">
        <v>2177</v>
      </c>
      <c r="M98" s="1" t="s">
        <v>1863</v>
      </c>
      <c r="N98" s="1" t="s">
        <v>1863</v>
      </c>
      <c r="O98" s="1" t="s">
        <v>1864</v>
      </c>
      <c r="P98" s="1" t="s">
        <v>1865</v>
      </c>
      <c r="Q98" s="1" t="s">
        <v>1866</v>
      </c>
      <c r="R98" s="1" t="s">
        <v>2178</v>
      </c>
      <c r="S98" s="1" t="s">
        <v>76</v>
      </c>
      <c r="T98" s="1" t="s">
        <v>37</v>
      </c>
      <c r="U98" s="1" t="s">
        <v>1829</v>
      </c>
      <c r="V98" s="1" t="s">
        <v>1868</v>
      </c>
    </row>
    <row r="99" s="1" customFormat="1" spans="1:22">
      <c r="A99" s="1" t="s">
        <v>771</v>
      </c>
      <c r="B99" s="1" t="s">
        <v>84</v>
      </c>
      <c r="C99" s="1" t="s">
        <v>772</v>
      </c>
      <c r="D99" s="1" t="s">
        <v>2179</v>
      </c>
      <c r="E99" s="1" t="s">
        <v>2180</v>
      </c>
      <c r="F99" s="1" t="s">
        <v>229</v>
      </c>
      <c r="G99" s="1" t="s">
        <v>230</v>
      </c>
      <c r="H99" s="1" t="s">
        <v>1860</v>
      </c>
      <c r="I99" s="1" t="s">
        <v>2181</v>
      </c>
      <c r="J99" s="1" t="s">
        <v>1862</v>
      </c>
      <c r="K99" s="1" t="s">
        <v>2181</v>
      </c>
      <c r="L99" s="1" t="s">
        <v>2181</v>
      </c>
      <c r="M99" s="1" t="s">
        <v>1863</v>
      </c>
      <c r="N99" s="1" t="s">
        <v>1863</v>
      </c>
      <c r="O99" s="1" t="s">
        <v>1864</v>
      </c>
      <c r="P99" s="1" t="s">
        <v>1865</v>
      </c>
      <c r="Q99" s="1" t="s">
        <v>1866</v>
      </c>
      <c r="R99" s="1" t="s">
        <v>2182</v>
      </c>
      <c r="S99" s="1" t="s">
        <v>76</v>
      </c>
      <c r="T99" s="1" t="s">
        <v>37</v>
      </c>
      <c r="U99" s="1" t="s">
        <v>1825</v>
      </c>
      <c r="V99" s="1" t="s">
        <v>1875</v>
      </c>
    </row>
    <row r="100" s="1" customFormat="1" spans="1:22">
      <c r="A100" s="1" t="s">
        <v>522</v>
      </c>
      <c r="B100" s="1" t="s">
        <v>84</v>
      </c>
      <c r="C100" s="1" t="s">
        <v>523</v>
      </c>
      <c r="D100" s="1" t="s">
        <v>2183</v>
      </c>
      <c r="E100" s="1" t="s">
        <v>2184</v>
      </c>
      <c r="F100" s="1" t="s">
        <v>274</v>
      </c>
      <c r="G100" s="1" t="s">
        <v>229</v>
      </c>
      <c r="H100" s="1" t="s">
        <v>1860</v>
      </c>
      <c r="I100" s="1" t="s">
        <v>2185</v>
      </c>
      <c r="J100" s="1" t="s">
        <v>1862</v>
      </c>
      <c r="K100" s="1" t="s">
        <v>2185</v>
      </c>
      <c r="L100" s="1" t="s">
        <v>2185</v>
      </c>
      <c r="M100" s="1" t="s">
        <v>1863</v>
      </c>
      <c r="N100" s="1" t="s">
        <v>1863</v>
      </c>
      <c r="O100" s="1" t="s">
        <v>1864</v>
      </c>
      <c r="P100" s="1" t="s">
        <v>1865</v>
      </c>
      <c r="Q100" s="1" t="s">
        <v>1866</v>
      </c>
      <c r="R100" s="1" t="s">
        <v>2186</v>
      </c>
      <c r="S100" s="1" t="s">
        <v>76</v>
      </c>
      <c r="T100" s="1" t="s">
        <v>37</v>
      </c>
      <c r="U100" s="1" t="s">
        <v>1829</v>
      </c>
      <c r="V100" s="1" t="s">
        <v>2134</v>
      </c>
    </row>
    <row r="101" s="1" customFormat="1" spans="1:22">
      <c r="A101" s="1" t="s">
        <v>1548</v>
      </c>
      <c r="B101" s="1" t="s">
        <v>84</v>
      </c>
      <c r="C101" s="1" t="s">
        <v>1549</v>
      </c>
      <c r="D101" s="1" t="s">
        <v>307</v>
      </c>
      <c r="E101" s="1" t="s">
        <v>2187</v>
      </c>
      <c r="F101" s="1" t="s">
        <v>446</v>
      </c>
      <c r="G101" s="1" t="s">
        <v>447</v>
      </c>
      <c r="H101" s="1" t="s">
        <v>1860</v>
      </c>
      <c r="I101" s="1" t="s">
        <v>2188</v>
      </c>
      <c r="J101" s="1" t="s">
        <v>1862</v>
      </c>
      <c r="K101" s="1" t="s">
        <v>2188</v>
      </c>
      <c r="L101" s="1" t="s">
        <v>2188</v>
      </c>
      <c r="M101" s="1" t="s">
        <v>1863</v>
      </c>
      <c r="N101" s="1" t="s">
        <v>1863</v>
      </c>
      <c r="O101" s="1" t="s">
        <v>1864</v>
      </c>
      <c r="P101" s="1" t="s">
        <v>1865</v>
      </c>
      <c r="Q101" s="1" t="s">
        <v>1866</v>
      </c>
      <c r="R101" s="1" t="s">
        <v>2189</v>
      </c>
      <c r="S101" s="1" t="s">
        <v>76</v>
      </c>
      <c r="T101" s="1" t="s">
        <v>37</v>
      </c>
      <c r="U101" s="1" t="s">
        <v>1825</v>
      </c>
      <c r="V101" s="1" t="s">
        <v>1875</v>
      </c>
    </row>
    <row r="102" s="1" customFormat="1" spans="1:22">
      <c r="A102" s="1" t="s">
        <v>807</v>
      </c>
      <c r="B102" s="1" t="s">
        <v>84</v>
      </c>
      <c r="C102" s="1" t="s">
        <v>808</v>
      </c>
      <c r="D102" s="1" t="s">
        <v>810</v>
      </c>
      <c r="E102" s="1" t="s">
        <v>2190</v>
      </c>
      <c r="F102" s="1" t="s">
        <v>229</v>
      </c>
      <c r="G102" s="1" t="s">
        <v>230</v>
      </c>
      <c r="H102" s="1" t="s">
        <v>1860</v>
      </c>
      <c r="I102" s="1" t="s">
        <v>2191</v>
      </c>
      <c r="J102" s="1" t="s">
        <v>1862</v>
      </c>
      <c r="K102" s="1" t="s">
        <v>2191</v>
      </c>
      <c r="L102" s="1" t="s">
        <v>2191</v>
      </c>
      <c r="M102" s="1" t="s">
        <v>1863</v>
      </c>
      <c r="N102" s="1" t="s">
        <v>1863</v>
      </c>
      <c r="O102" s="1" t="s">
        <v>1864</v>
      </c>
      <c r="P102" s="1" t="s">
        <v>1865</v>
      </c>
      <c r="Q102" s="1" t="s">
        <v>1866</v>
      </c>
      <c r="R102" s="1" t="s">
        <v>2192</v>
      </c>
      <c r="S102" s="1" t="s">
        <v>76</v>
      </c>
      <c r="T102" s="1" t="s">
        <v>37</v>
      </c>
      <c r="U102" s="1" t="s">
        <v>1825</v>
      </c>
      <c r="V102" s="1" t="s">
        <v>1881</v>
      </c>
    </row>
    <row r="103" s="1" customFormat="1" spans="1:22">
      <c r="A103" s="1" t="s">
        <v>531</v>
      </c>
      <c r="B103" s="1" t="s">
        <v>84</v>
      </c>
      <c r="C103" s="1" t="s">
        <v>532</v>
      </c>
      <c r="D103" s="1" t="s">
        <v>363</v>
      </c>
      <c r="E103" s="1" t="s">
        <v>2128</v>
      </c>
      <c r="F103" s="1" t="s">
        <v>274</v>
      </c>
      <c r="G103" s="1" t="s">
        <v>229</v>
      </c>
      <c r="H103" s="1" t="s">
        <v>1860</v>
      </c>
      <c r="I103" s="1" t="s">
        <v>2193</v>
      </c>
      <c r="J103" s="1" t="s">
        <v>1862</v>
      </c>
      <c r="K103" s="1" t="s">
        <v>2193</v>
      </c>
      <c r="L103" s="1" t="s">
        <v>2193</v>
      </c>
      <c r="M103" s="1" t="s">
        <v>1863</v>
      </c>
      <c r="N103" s="1" t="s">
        <v>1863</v>
      </c>
      <c r="O103" s="1" t="s">
        <v>1864</v>
      </c>
      <c r="P103" s="1" t="s">
        <v>1865</v>
      </c>
      <c r="Q103" s="1" t="s">
        <v>1866</v>
      </c>
      <c r="R103" s="1" t="s">
        <v>2194</v>
      </c>
      <c r="S103" s="1" t="s">
        <v>76</v>
      </c>
      <c r="T103" s="1" t="s">
        <v>37</v>
      </c>
      <c r="U103" s="1" t="s">
        <v>1829</v>
      </c>
      <c r="V103" s="1" t="s">
        <v>2117</v>
      </c>
    </row>
    <row r="104" s="1" customFormat="1" spans="1:22">
      <c r="A104" s="1" t="s">
        <v>850</v>
      </c>
      <c r="B104" s="1" t="s">
        <v>274</v>
      </c>
      <c r="C104" s="1" t="s">
        <v>851</v>
      </c>
      <c r="D104" s="1" t="s">
        <v>853</v>
      </c>
      <c r="E104" s="1" t="s">
        <v>2195</v>
      </c>
      <c r="F104" s="1" t="s">
        <v>229</v>
      </c>
      <c r="G104" s="1" t="s">
        <v>230</v>
      </c>
      <c r="H104" s="1" t="s">
        <v>1860</v>
      </c>
      <c r="I104" s="1" t="s">
        <v>2196</v>
      </c>
      <c r="J104" s="1" t="s">
        <v>1862</v>
      </c>
      <c r="K104" s="1" t="s">
        <v>2196</v>
      </c>
      <c r="L104" s="1" t="s">
        <v>2196</v>
      </c>
      <c r="M104" s="1" t="s">
        <v>1863</v>
      </c>
      <c r="N104" s="1" t="s">
        <v>1863</v>
      </c>
      <c r="O104" s="1" t="s">
        <v>1864</v>
      </c>
      <c r="P104" s="1" t="s">
        <v>1865</v>
      </c>
      <c r="Q104" s="1" t="s">
        <v>1866</v>
      </c>
      <c r="R104" s="1" t="s">
        <v>2197</v>
      </c>
      <c r="S104" s="1" t="s">
        <v>76</v>
      </c>
      <c r="T104" s="1" t="s">
        <v>37</v>
      </c>
      <c r="U104" s="1" t="s">
        <v>1829</v>
      </c>
      <c r="V104" s="1" t="s">
        <v>2198</v>
      </c>
    </row>
    <row r="105" s="1" customFormat="1" spans="1:22">
      <c r="A105" s="1" t="s">
        <v>1258</v>
      </c>
      <c r="B105" s="1" t="s">
        <v>274</v>
      </c>
      <c r="C105" s="1" t="s">
        <v>1259</v>
      </c>
      <c r="D105" s="1" t="s">
        <v>1261</v>
      </c>
      <c r="E105" s="1" t="s">
        <v>2199</v>
      </c>
      <c r="F105" s="1" t="s">
        <v>230</v>
      </c>
      <c r="G105" s="1" t="s">
        <v>446</v>
      </c>
      <c r="H105" s="1" t="s">
        <v>1860</v>
      </c>
      <c r="I105" s="1" t="s">
        <v>2200</v>
      </c>
      <c r="J105" s="1" t="s">
        <v>1862</v>
      </c>
      <c r="K105" s="1" t="s">
        <v>2200</v>
      </c>
      <c r="L105" s="1" t="s">
        <v>2200</v>
      </c>
      <c r="M105" s="1" t="s">
        <v>1863</v>
      </c>
      <c r="N105" s="1" t="s">
        <v>1863</v>
      </c>
      <c r="O105" s="1" t="s">
        <v>1864</v>
      </c>
      <c r="P105" s="1" t="s">
        <v>1865</v>
      </c>
      <c r="Q105" s="1" t="s">
        <v>1866</v>
      </c>
      <c r="R105" s="1" t="s">
        <v>2201</v>
      </c>
      <c r="S105" s="1" t="s">
        <v>76</v>
      </c>
      <c r="T105" s="1" t="s">
        <v>37</v>
      </c>
      <c r="U105" s="1" t="s">
        <v>1825</v>
      </c>
      <c r="V105" s="1" t="s">
        <v>1881</v>
      </c>
    </row>
    <row r="106" s="1" customFormat="1" spans="1:22">
      <c r="A106" s="1" t="s">
        <v>1580</v>
      </c>
      <c r="B106" s="1" t="s">
        <v>274</v>
      </c>
      <c r="C106" s="1" t="s">
        <v>1581</v>
      </c>
      <c r="D106" s="1" t="s">
        <v>1261</v>
      </c>
      <c r="E106" s="1" t="s">
        <v>2202</v>
      </c>
      <c r="F106" s="1" t="s">
        <v>446</v>
      </c>
      <c r="G106" s="1" t="s">
        <v>447</v>
      </c>
      <c r="H106" s="1" t="s">
        <v>1860</v>
      </c>
      <c r="I106" s="1" t="s">
        <v>2203</v>
      </c>
      <c r="J106" s="1" t="s">
        <v>1862</v>
      </c>
      <c r="K106" s="1" t="s">
        <v>2203</v>
      </c>
      <c r="L106" s="1" t="s">
        <v>2203</v>
      </c>
      <c r="M106" s="1" t="s">
        <v>1863</v>
      </c>
      <c r="N106" s="1" t="s">
        <v>1863</v>
      </c>
      <c r="O106" s="1" t="s">
        <v>1864</v>
      </c>
      <c r="P106" s="1" t="s">
        <v>1865</v>
      </c>
      <c r="Q106" s="1" t="s">
        <v>1866</v>
      </c>
      <c r="R106" s="1" t="s">
        <v>2204</v>
      </c>
      <c r="S106" s="1" t="s">
        <v>76</v>
      </c>
      <c r="T106" s="1" t="s">
        <v>37</v>
      </c>
      <c r="U106" s="1" t="s">
        <v>1825</v>
      </c>
      <c r="V106" s="1" t="s">
        <v>1881</v>
      </c>
    </row>
    <row r="107" s="1" customFormat="1" spans="1:22">
      <c r="A107" s="1" t="s">
        <v>1498</v>
      </c>
      <c r="B107" s="1" t="s">
        <v>274</v>
      </c>
      <c r="C107" s="1" t="s">
        <v>1499</v>
      </c>
      <c r="D107" s="1" t="s">
        <v>1501</v>
      </c>
      <c r="E107" s="1" t="s">
        <v>2205</v>
      </c>
      <c r="F107" s="1" t="s">
        <v>230</v>
      </c>
      <c r="G107" s="1" t="s">
        <v>447</v>
      </c>
      <c r="H107" s="1" t="s">
        <v>1860</v>
      </c>
      <c r="I107" s="1" t="s">
        <v>2206</v>
      </c>
      <c r="J107" s="1" t="s">
        <v>1862</v>
      </c>
      <c r="K107" s="1" t="s">
        <v>2206</v>
      </c>
      <c r="L107" s="1" t="s">
        <v>2206</v>
      </c>
      <c r="M107" s="1" t="s">
        <v>1863</v>
      </c>
      <c r="N107" s="1" t="s">
        <v>1863</v>
      </c>
      <c r="O107" s="1" t="s">
        <v>1864</v>
      </c>
      <c r="P107" s="1" t="s">
        <v>1865</v>
      </c>
      <c r="Q107" s="1" t="s">
        <v>1866</v>
      </c>
      <c r="R107" s="1" t="s">
        <v>2207</v>
      </c>
      <c r="S107" s="1" t="s">
        <v>76</v>
      </c>
      <c r="T107" s="1" t="s">
        <v>37</v>
      </c>
      <c r="U107" s="1" t="s">
        <v>1829</v>
      </c>
      <c r="V107" s="1" t="s">
        <v>1903</v>
      </c>
    </row>
    <row r="108" s="1" customFormat="1" spans="1:22">
      <c r="A108" s="1" t="s">
        <v>1598</v>
      </c>
      <c r="B108" s="1" t="s">
        <v>274</v>
      </c>
      <c r="C108" s="1" t="s">
        <v>1599</v>
      </c>
      <c r="D108" s="1" t="s">
        <v>2208</v>
      </c>
      <c r="E108" s="1" t="s">
        <v>2090</v>
      </c>
      <c r="F108" s="1" t="s">
        <v>230</v>
      </c>
      <c r="G108" s="1" t="s">
        <v>447</v>
      </c>
      <c r="H108" s="1" t="s">
        <v>1860</v>
      </c>
      <c r="I108" s="1" t="s">
        <v>2209</v>
      </c>
      <c r="J108" s="1" t="s">
        <v>1862</v>
      </c>
      <c r="K108" s="1" t="s">
        <v>2209</v>
      </c>
      <c r="L108" s="1" t="s">
        <v>2209</v>
      </c>
      <c r="M108" s="1" t="s">
        <v>1863</v>
      </c>
      <c r="N108" s="1" t="s">
        <v>1863</v>
      </c>
      <c r="O108" s="1" t="s">
        <v>1864</v>
      </c>
      <c r="P108" s="1" t="s">
        <v>1865</v>
      </c>
      <c r="Q108" s="1" t="s">
        <v>1866</v>
      </c>
      <c r="R108" s="1" t="s">
        <v>2210</v>
      </c>
      <c r="S108" s="1" t="s">
        <v>76</v>
      </c>
      <c r="T108" s="1" t="s">
        <v>37</v>
      </c>
      <c r="U108" s="1" t="s">
        <v>1825</v>
      </c>
      <c r="V108" s="1" t="s">
        <v>1881</v>
      </c>
    </row>
    <row r="109" s="1" customFormat="1" spans="1:22">
      <c r="A109" s="1" t="s">
        <v>1611</v>
      </c>
      <c r="B109" s="1" t="s">
        <v>274</v>
      </c>
      <c r="C109" s="1" t="s">
        <v>1612</v>
      </c>
      <c r="D109" s="1" t="s">
        <v>2208</v>
      </c>
      <c r="E109" s="1" t="s">
        <v>2211</v>
      </c>
      <c r="F109" s="1" t="s">
        <v>230</v>
      </c>
      <c r="G109" s="1" t="s">
        <v>447</v>
      </c>
      <c r="H109" s="1" t="s">
        <v>1860</v>
      </c>
      <c r="I109" s="1" t="s">
        <v>2209</v>
      </c>
      <c r="J109" s="1" t="s">
        <v>1862</v>
      </c>
      <c r="K109" s="1" t="s">
        <v>2209</v>
      </c>
      <c r="L109" s="1" t="s">
        <v>2209</v>
      </c>
      <c r="M109" s="1" t="s">
        <v>1863</v>
      </c>
      <c r="N109" s="1" t="s">
        <v>1863</v>
      </c>
      <c r="O109" s="1" t="s">
        <v>1864</v>
      </c>
      <c r="P109" s="1" t="s">
        <v>1865</v>
      </c>
      <c r="Q109" s="1" t="s">
        <v>1866</v>
      </c>
      <c r="R109" s="1" t="s">
        <v>2212</v>
      </c>
      <c r="S109" s="1" t="s">
        <v>76</v>
      </c>
      <c r="T109" s="1" t="s">
        <v>37</v>
      </c>
      <c r="U109" s="1" t="s">
        <v>1825</v>
      </c>
      <c r="V109" s="1" t="s">
        <v>1881</v>
      </c>
    </row>
    <row r="110" s="1" customFormat="1" spans="1:22">
      <c r="A110" s="1" t="s">
        <v>535</v>
      </c>
      <c r="B110" s="1" t="s">
        <v>274</v>
      </c>
      <c r="C110" s="1" t="s">
        <v>536</v>
      </c>
      <c r="D110" s="1" t="s">
        <v>2124</v>
      </c>
      <c r="E110" s="1" t="s">
        <v>2125</v>
      </c>
      <c r="F110" s="1" t="s">
        <v>274</v>
      </c>
      <c r="G110" s="1" t="s">
        <v>229</v>
      </c>
      <c r="H110" s="1" t="s">
        <v>1860</v>
      </c>
      <c r="I110" s="1" t="s">
        <v>2126</v>
      </c>
      <c r="J110" s="1" t="s">
        <v>1862</v>
      </c>
      <c r="K110" s="1" t="s">
        <v>2126</v>
      </c>
      <c r="L110" s="1" t="s">
        <v>2126</v>
      </c>
      <c r="M110" s="1" t="s">
        <v>1863</v>
      </c>
      <c r="N110" s="1" t="s">
        <v>1863</v>
      </c>
      <c r="O110" s="1" t="s">
        <v>1864</v>
      </c>
      <c r="P110" s="1" t="s">
        <v>1865</v>
      </c>
      <c r="Q110" s="1" t="s">
        <v>1866</v>
      </c>
      <c r="R110" s="1" t="s">
        <v>2213</v>
      </c>
      <c r="S110" s="1" t="s">
        <v>76</v>
      </c>
      <c r="T110" s="1" t="s">
        <v>37</v>
      </c>
      <c r="U110" s="1" t="s">
        <v>1825</v>
      </c>
      <c r="V110" s="1" t="s">
        <v>1881</v>
      </c>
    </row>
    <row r="111" s="1" customFormat="1" spans="1:22">
      <c r="A111" s="1" t="s">
        <v>1571</v>
      </c>
      <c r="B111" s="1" t="s">
        <v>274</v>
      </c>
      <c r="C111" s="1" t="s">
        <v>1572</v>
      </c>
      <c r="D111" s="1" t="s">
        <v>1574</v>
      </c>
      <c r="E111" s="1" t="s">
        <v>2214</v>
      </c>
      <c r="F111" s="1" t="s">
        <v>561</v>
      </c>
      <c r="G111" s="1" t="s">
        <v>447</v>
      </c>
      <c r="H111" s="1" t="s">
        <v>1860</v>
      </c>
      <c r="I111" s="1" t="s">
        <v>2215</v>
      </c>
      <c r="J111" s="1" t="s">
        <v>1862</v>
      </c>
      <c r="K111" s="1" t="s">
        <v>2215</v>
      </c>
      <c r="L111" s="1" t="s">
        <v>2215</v>
      </c>
      <c r="M111" s="1" t="s">
        <v>1863</v>
      </c>
      <c r="N111" s="1" t="s">
        <v>1863</v>
      </c>
      <c r="O111" s="1" t="s">
        <v>1864</v>
      </c>
      <c r="P111" s="1" t="s">
        <v>1865</v>
      </c>
      <c r="Q111" s="1" t="s">
        <v>1866</v>
      </c>
      <c r="R111" s="1" t="s">
        <v>2216</v>
      </c>
      <c r="S111" s="1" t="s">
        <v>76</v>
      </c>
      <c r="T111" s="1" t="s">
        <v>37</v>
      </c>
      <c r="U111" s="1" t="s">
        <v>1829</v>
      </c>
      <c r="V111" s="1" t="s">
        <v>1881</v>
      </c>
    </row>
    <row r="112" s="1" customFormat="1" spans="1:22">
      <c r="A112" s="1" t="s">
        <v>1604</v>
      </c>
      <c r="B112" s="1" t="s">
        <v>274</v>
      </c>
      <c r="C112" s="1" t="s">
        <v>1605</v>
      </c>
      <c r="D112" s="1" t="s">
        <v>2217</v>
      </c>
      <c r="E112" s="1" t="s">
        <v>2218</v>
      </c>
      <c r="F112" s="1" t="s">
        <v>229</v>
      </c>
      <c r="G112" s="1" t="s">
        <v>447</v>
      </c>
      <c r="H112" s="1" t="s">
        <v>1860</v>
      </c>
      <c r="I112" s="1" t="s">
        <v>2219</v>
      </c>
      <c r="J112" s="1" t="s">
        <v>1862</v>
      </c>
      <c r="K112" s="1" t="s">
        <v>2219</v>
      </c>
      <c r="L112" s="1" t="s">
        <v>2219</v>
      </c>
      <c r="M112" s="1" t="s">
        <v>1863</v>
      </c>
      <c r="N112" s="1" t="s">
        <v>1863</v>
      </c>
      <c r="O112" s="1" t="s">
        <v>1864</v>
      </c>
      <c r="P112" s="1" t="s">
        <v>1865</v>
      </c>
      <c r="Q112" s="1" t="s">
        <v>1866</v>
      </c>
      <c r="R112" s="1" t="s">
        <v>2220</v>
      </c>
      <c r="S112" s="1" t="s">
        <v>76</v>
      </c>
      <c r="T112" s="1" t="s">
        <v>37</v>
      </c>
      <c r="U112" s="1" t="s">
        <v>1825</v>
      </c>
      <c r="V112" s="1" t="s">
        <v>1881</v>
      </c>
    </row>
    <row r="113" s="1" customFormat="1" spans="1:22">
      <c r="A113" s="1" t="s">
        <v>1532</v>
      </c>
      <c r="B113" s="1" t="s">
        <v>274</v>
      </c>
      <c r="C113" s="1" t="s">
        <v>1533</v>
      </c>
      <c r="D113" s="1" t="s">
        <v>1535</v>
      </c>
      <c r="E113" s="1" t="s">
        <v>2221</v>
      </c>
      <c r="F113" s="1" t="s">
        <v>446</v>
      </c>
      <c r="G113" s="1" t="s">
        <v>447</v>
      </c>
      <c r="H113" s="1" t="s">
        <v>1860</v>
      </c>
      <c r="I113" s="1" t="s">
        <v>2222</v>
      </c>
      <c r="J113" s="1" t="s">
        <v>1862</v>
      </c>
      <c r="K113" s="1" t="s">
        <v>2222</v>
      </c>
      <c r="L113" s="1" t="s">
        <v>2222</v>
      </c>
      <c r="M113" s="1" t="s">
        <v>1863</v>
      </c>
      <c r="N113" s="1" t="s">
        <v>1863</v>
      </c>
      <c r="O113" s="1" t="s">
        <v>1864</v>
      </c>
      <c r="P113" s="1" t="s">
        <v>1865</v>
      </c>
      <c r="Q113" s="1" t="s">
        <v>1866</v>
      </c>
      <c r="R113" s="1" t="s">
        <v>2223</v>
      </c>
      <c r="S113" s="1" t="s">
        <v>76</v>
      </c>
      <c r="T113" s="1" t="s">
        <v>37</v>
      </c>
      <c r="U113" s="1" t="s">
        <v>1829</v>
      </c>
      <c r="V113" s="1" t="s">
        <v>1875</v>
      </c>
    </row>
    <row r="114" s="1" customFormat="1" spans="1:22">
      <c r="A114" s="1" t="s">
        <v>1457</v>
      </c>
      <c r="B114" s="1" t="s">
        <v>274</v>
      </c>
      <c r="C114" s="1" t="s">
        <v>1458</v>
      </c>
      <c r="D114" s="1" t="s">
        <v>2224</v>
      </c>
      <c r="E114" s="1" t="s">
        <v>2225</v>
      </c>
      <c r="F114" s="1" t="s">
        <v>446</v>
      </c>
      <c r="G114" s="1" t="s">
        <v>447</v>
      </c>
      <c r="H114" s="1" t="s">
        <v>1860</v>
      </c>
      <c r="I114" s="1" t="s">
        <v>2226</v>
      </c>
      <c r="J114" s="1" t="s">
        <v>1862</v>
      </c>
      <c r="K114" s="1" t="s">
        <v>2226</v>
      </c>
      <c r="L114" s="1" t="s">
        <v>2226</v>
      </c>
      <c r="M114" s="1" t="s">
        <v>1863</v>
      </c>
      <c r="N114" s="1" t="s">
        <v>1863</v>
      </c>
      <c r="O114" s="1" t="s">
        <v>1864</v>
      </c>
      <c r="P114" s="1" t="s">
        <v>1865</v>
      </c>
      <c r="Q114" s="1" t="s">
        <v>1866</v>
      </c>
      <c r="R114" s="1" t="s">
        <v>2227</v>
      </c>
      <c r="S114" s="1" t="s">
        <v>76</v>
      </c>
      <c r="T114" s="1" t="s">
        <v>37</v>
      </c>
      <c r="U114" s="1" t="s">
        <v>1829</v>
      </c>
      <c r="V114" s="1" t="s">
        <v>1868</v>
      </c>
    </row>
    <row r="115" s="1" customFormat="1" spans="1:22">
      <c r="A115" s="1" t="s">
        <v>820</v>
      </c>
      <c r="B115" s="1" t="s">
        <v>274</v>
      </c>
      <c r="C115" s="1" t="s">
        <v>821</v>
      </c>
      <c r="D115" s="1" t="s">
        <v>823</v>
      </c>
      <c r="E115" s="1" t="s">
        <v>2228</v>
      </c>
      <c r="F115" s="1" t="s">
        <v>229</v>
      </c>
      <c r="G115" s="1" t="s">
        <v>230</v>
      </c>
      <c r="H115" s="1" t="s">
        <v>1860</v>
      </c>
      <c r="I115" s="1" t="s">
        <v>2229</v>
      </c>
      <c r="J115" s="1" t="s">
        <v>1862</v>
      </c>
      <c r="K115" s="1" t="s">
        <v>2229</v>
      </c>
      <c r="L115" s="1" t="s">
        <v>2229</v>
      </c>
      <c r="M115" s="1" t="s">
        <v>1863</v>
      </c>
      <c r="N115" s="1" t="s">
        <v>1863</v>
      </c>
      <c r="O115" s="1" t="s">
        <v>1864</v>
      </c>
      <c r="P115" s="1" t="s">
        <v>1865</v>
      </c>
      <c r="Q115" s="1" t="s">
        <v>1866</v>
      </c>
      <c r="R115" s="1" t="s">
        <v>2230</v>
      </c>
      <c r="S115" s="1" t="s">
        <v>76</v>
      </c>
      <c r="T115" s="1" t="s">
        <v>37</v>
      </c>
      <c r="U115" s="1" t="s">
        <v>1825</v>
      </c>
      <c r="V115" s="1" t="s">
        <v>1881</v>
      </c>
    </row>
    <row r="116" s="1" customFormat="1" spans="1:22">
      <c r="A116" s="1" t="s">
        <v>1275</v>
      </c>
      <c r="B116" s="1" t="s">
        <v>274</v>
      </c>
      <c r="C116" s="1" t="s">
        <v>1276</v>
      </c>
      <c r="D116" s="1" t="s">
        <v>1278</v>
      </c>
      <c r="E116" s="1" t="s">
        <v>2231</v>
      </c>
      <c r="F116" s="1" t="s">
        <v>229</v>
      </c>
      <c r="G116" s="1" t="s">
        <v>446</v>
      </c>
      <c r="H116" s="1" t="s">
        <v>1860</v>
      </c>
      <c r="I116" s="1" t="s">
        <v>2232</v>
      </c>
      <c r="J116" s="1" t="s">
        <v>1862</v>
      </c>
      <c r="K116" s="1" t="s">
        <v>2232</v>
      </c>
      <c r="L116" s="1" t="s">
        <v>2232</v>
      </c>
      <c r="M116" s="1" t="s">
        <v>1863</v>
      </c>
      <c r="N116" s="1" t="s">
        <v>1863</v>
      </c>
      <c r="O116" s="1" t="s">
        <v>1864</v>
      </c>
      <c r="P116" s="1" t="s">
        <v>1865</v>
      </c>
      <c r="Q116" s="1" t="s">
        <v>1866</v>
      </c>
      <c r="R116" s="1" t="s">
        <v>2233</v>
      </c>
      <c r="S116" s="1" t="s">
        <v>76</v>
      </c>
      <c r="T116" s="1" t="s">
        <v>37</v>
      </c>
      <c r="U116" s="1" t="s">
        <v>1825</v>
      </c>
      <c r="V116" s="1" t="s">
        <v>1881</v>
      </c>
    </row>
    <row r="117" s="1" customFormat="1" spans="1:22">
      <c r="A117" s="1" t="s">
        <v>1283</v>
      </c>
      <c r="B117" s="1" t="s">
        <v>274</v>
      </c>
      <c r="C117" s="1" t="s">
        <v>1284</v>
      </c>
      <c r="D117" s="1" t="s">
        <v>2208</v>
      </c>
      <c r="E117" s="1" t="s">
        <v>2234</v>
      </c>
      <c r="F117" s="1" t="s">
        <v>229</v>
      </c>
      <c r="G117" s="1" t="s">
        <v>446</v>
      </c>
      <c r="H117" s="1" t="s">
        <v>1860</v>
      </c>
      <c r="I117" s="1" t="s">
        <v>2235</v>
      </c>
      <c r="J117" s="1" t="s">
        <v>1862</v>
      </c>
      <c r="K117" s="1" t="s">
        <v>2235</v>
      </c>
      <c r="L117" s="1" t="s">
        <v>2235</v>
      </c>
      <c r="M117" s="1" t="s">
        <v>1863</v>
      </c>
      <c r="N117" s="1" t="s">
        <v>1863</v>
      </c>
      <c r="O117" s="1" t="s">
        <v>1864</v>
      </c>
      <c r="P117" s="1" t="s">
        <v>1865</v>
      </c>
      <c r="Q117" s="1" t="s">
        <v>1866</v>
      </c>
      <c r="R117" s="1" t="s">
        <v>2236</v>
      </c>
      <c r="S117" s="1" t="s">
        <v>76</v>
      </c>
      <c r="T117" s="1" t="s">
        <v>37</v>
      </c>
      <c r="U117" s="1" t="s">
        <v>1825</v>
      </c>
      <c r="V117" s="1" t="s">
        <v>1881</v>
      </c>
    </row>
    <row r="118" s="1" customFormat="1" spans="1:22">
      <c r="A118" s="1" t="s">
        <v>1082</v>
      </c>
      <c r="B118" s="1" t="s">
        <v>274</v>
      </c>
      <c r="C118" s="1" t="s">
        <v>1083</v>
      </c>
      <c r="D118" s="1" t="s">
        <v>2237</v>
      </c>
      <c r="E118" s="1" t="s">
        <v>2238</v>
      </c>
      <c r="F118" s="1" t="s">
        <v>229</v>
      </c>
      <c r="G118" s="1" t="s">
        <v>561</v>
      </c>
      <c r="H118" s="1" t="s">
        <v>1860</v>
      </c>
      <c r="I118" s="1" t="s">
        <v>2239</v>
      </c>
      <c r="J118" s="1" t="s">
        <v>1862</v>
      </c>
      <c r="K118" s="1" t="s">
        <v>2239</v>
      </c>
      <c r="L118" s="1" t="s">
        <v>2239</v>
      </c>
      <c r="M118" s="1" t="s">
        <v>1863</v>
      </c>
      <c r="N118" s="1" t="s">
        <v>1863</v>
      </c>
      <c r="O118" s="1" t="s">
        <v>1864</v>
      </c>
      <c r="P118" s="1" t="s">
        <v>1865</v>
      </c>
      <c r="Q118" s="1" t="s">
        <v>1866</v>
      </c>
      <c r="R118" s="1" t="s">
        <v>2240</v>
      </c>
      <c r="S118" s="1" t="s">
        <v>76</v>
      </c>
      <c r="T118" s="1" t="s">
        <v>37</v>
      </c>
      <c r="U118" s="1" t="s">
        <v>1825</v>
      </c>
      <c r="V118" s="1" t="s">
        <v>1881</v>
      </c>
    </row>
    <row r="119" s="1" customFormat="1" spans="1:22">
      <c r="A119" s="1" t="s">
        <v>814</v>
      </c>
      <c r="B119" s="1" t="s">
        <v>229</v>
      </c>
      <c r="C119" s="1" t="s">
        <v>815</v>
      </c>
      <c r="D119" s="1" t="s">
        <v>575</v>
      </c>
      <c r="E119" s="1" t="s">
        <v>2241</v>
      </c>
      <c r="F119" s="1" t="s">
        <v>229</v>
      </c>
      <c r="G119" s="1" t="s">
        <v>230</v>
      </c>
      <c r="H119" s="1" t="s">
        <v>1860</v>
      </c>
      <c r="I119" s="1" t="s">
        <v>2242</v>
      </c>
      <c r="J119" s="1" t="s">
        <v>1862</v>
      </c>
      <c r="K119" s="1" t="s">
        <v>2242</v>
      </c>
      <c r="L119" s="1" t="s">
        <v>2242</v>
      </c>
      <c r="M119" s="1" t="s">
        <v>1863</v>
      </c>
      <c r="N119" s="1" t="s">
        <v>1863</v>
      </c>
      <c r="O119" s="1" t="s">
        <v>1864</v>
      </c>
      <c r="P119" s="1" t="s">
        <v>1865</v>
      </c>
      <c r="Q119" s="1" t="s">
        <v>1866</v>
      </c>
      <c r="R119" s="1" t="s">
        <v>2243</v>
      </c>
      <c r="S119" s="1" t="s">
        <v>76</v>
      </c>
      <c r="T119" s="1" t="s">
        <v>37</v>
      </c>
      <c r="U119" s="1" t="s">
        <v>1825</v>
      </c>
      <c r="V119" s="1" t="s">
        <v>1881</v>
      </c>
    </row>
    <row r="120" s="1" customFormat="1" spans="1:22">
      <c r="A120" s="1" t="s">
        <v>1012</v>
      </c>
      <c r="B120" s="1" t="s">
        <v>229</v>
      </c>
      <c r="C120" s="1" t="s">
        <v>1013</v>
      </c>
      <c r="D120" s="1" t="s">
        <v>93</v>
      </c>
      <c r="E120" s="1" t="s">
        <v>2244</v>
      </c>
      <c r="F120" s="1" t="s">
        <v>230</v>
      </c>
      <c r="G120" s="1" t="s">
        <v>561</v>
      </c>
      <c r="H120" s="1" t="s">
        <v>1860</v>
      </c>
      <c r="I120" s="1" t="s">
        <v>2245</v>
      </c>
      <c r="J120" s="1" t="s">
        <v>1862</v>
      </c>
      <c r="K120" s="1" t="s">
        <v>2245</v>
      </c>
      <c r="L120" s="1" t="s">
        <v>2245</v>
      </c>
      <c r="M120" s="1" t="s">
        <v>1863</v>
      </c>
      <c r="N120" s="1" t="s">
        <v>1863</v>
      </c>
      <c r="O120" s="1" t="s">
        <v>1864</v>
      </c>
      <c r="P120" s="1" t="s">
        <v>1865</v>
      </c>
      <c r="Q120" s="1" t="s">
        <v>1866</v>
      </c>
      <c r="R120" s="1" t="s">
        <v>2246</v>
      </c>
      <c r="S120" s="1" t="s">
        <v>76</v>
      </c>
      <c r="T120" s="1" t="s">
        <v>37</v>
      </c>
      <c r="U120" s="1" t="s">
        <v>1829</v>
      </c>
      <c r="V120" s="1" t="s">
        <v>1875</v>
      </c>
    </row>
    <row r="121" s="1" customFormat="1" spans="1:22">
      <c r="A121" s="1" t="s">
        <v>829</v>
      </c>
      <c r="B121" s="1" t="s">
        <v>229</v>
      </c>
      <c r="C121" s="1" t="s">
        <v>830</v>
      </c>
      <c r="D121" s="1" t="s">
        <v>575</v>
      </c>
      <c r="E121" s="1" t="s">
        <v>2247</v>
      </c>
      <c r="F121" s="1" t="s">
        <v>229</v>
      </c>
      <c r="G121" s="1" t="s">
        <v>230</v>
      </c>
      <c r="H121" s="1" t="s">
        <v>1860</v>
      </c>
      <c r="I121" s="1" t="s">
        <v>2242</v>
      </c>
      <c r="J121" s="1" t="s">
        <v>1862</v>
      </c>
      <c r="K121" s="1" t="s">
        <v>2242</v>
      </c>
      <c r="L121" s="1" t="s">
        <v>2242</v>
      </c>
      <c r="M121" s="1" t="s">
        <v>1863</v>
      </c>
      <c r="N121" s="1" t="s">
        <v>1863</v>
      </c>
      <c r="O121" s="1" t="s">
        <v>1864</v>
      </c>
      <c r="P121" s="1" t="s">
        <v>1865</v>
      </c>
      <c r="Q121" s="1" t="s">
        <v>1866</v>
      </c>
      <c r="R121" s="1" t="s">
        <v>2248</v>
      </c>
      <c r="S121" s="1" t="s">
        <v>76</v>
      </c>
      <c r="T121" s="1" t="s">
        <v>37</v>
      </c>
      <c r="U121" s="1" t="s">
        <v>1825</v>
      </c>
      <c r="V121" s="1" t="s">
        <v>1881</v>
      </c>
    </row>
    <row r="122" s="1" customFormat="1" spans="1:22">
      <c r="A122" s="1" t="s">
        <v>732</v>
      </c>
      <c r="B122" s="1" t="s">
        <v>229</v>
      </c>
      <c r="C122" s="1" t="s">
        <v>733</v>
      </c>
      <c r="D122" s="1" t="s">
        <v>735</v>
      </c>
      <c r="E122" s="1" t="s">
        <v>2249</v>
      </c>
      <c r="F122" s="1" t="s">
        <v>229</v>
      </c>
      <c r="G122" s="1" t="s">
        <v>230</v>
      </c>
      <c r="H122" s="1" t="s">
        <v>1860</v>
      </c>
      <c r="I122" s="1" t="s">
        <v>2250</v>
      </c>
      <c r="J122" s="1" t="s">
        <v>1862</v>
      </c>
      <c r="K122" s="1" t="s">
        <v>2250</v>
      </c>
      <c r="L122" s="1" t="s">
        <v>2250</v>
      </c>
      <c r="M122" s="1" t="s">
        <v>1863</v>
      </c>
      <c r="N122" s="1" t="s">
        <v>1863</v>
      </c>
      <c r="O122" s="1" t="s">
        <v>1864</v>
      </c>
      <c r="P122" s="1" t="s">
        <v>1865</v>
      </c>
      <c r="Q122" s="1" t="s">
        <v>1866</v>
      </c>
      <c r="R122" s="1" t="s">
        <v>2251</v>
      </c>
      <c r="S122" s="1" t="s">
        <v>76</v>
      </c>
      <c r="T122" s="1" t="s">
        <v>37</v>
      </c>
      <c r="U122" s="1" t="s">
        <v>1829</v>
      </c>
      <c r="V122" s="1" t="s">
        <v>1868</v>
      </c>
    </row>
    <row r="123" s="1" customFormat="1" spans="1:22">
      <c r="A123" s="1" t="s">
        <v>742</v>
      </c>
      <c r="B123" s="1" t="s">
        <v>229</v>
      </c>
      <c r="C123" s="1" t="s">
        <v>743</v>
      </c>
      <c r="D123" s="1" t="s">
        <v>745</v>
      </c>
      <c r="E123" s="1" t="s">
        <v>2252</v>
      </c>
      <c r="F123" s="1" t="s">
        <v>229</v>
      </c>
      <c r="G123" s="1" t="s">
        <v>230</v>
      </c>
      <c r="H123" s="1" t="s">
        <v>1860</v>
      </c>
      <c r="I123" s="1" t="s">
        <v>2253</v>
      </c>
      <c r="J123" s="1" t="s">
        <v>1862</v>
      </c>
      <c r="K123" s="1" t="s">
        <v>2253</v>
      </c>
      <c r="L123" s="1" t="s">
        <v>2253</v>
      </c>
      <c r="M123" s="1" t="s">
        <v>1863</v>
      </c>
      <c r="N123" s="1" t="s">
        <v>1863</v>
      </c>
      <c r="O123" s="1" t="s">
        <v>1864</v>
      </c>
      <c r="P123" s="1" t="s">
        <v>1865</v>
      </c>
      <c r="Q123" s="1" t="s">
        <v>1866</v>
      </c>
      <c r="R123" s="1" t="s">
        <v>2254</v>
      </c>
      <c r="S123" s="1" t="s">
        <v>76</v>
      </c>
      <c r="T123" s="1" t="s">
        <v>37</v>
      </c>
      <c r="U123" s="1" t="s">
        <v>1829</v>
      </c>
      <c r="V123" s="1" t="s">
        <v>2159</v>
      </c>
    </row>
    <row r="124" s="1" customFormat="1" spans="1:22">
      <c r="A124" s="1" t="s">
        <v>1079</v>
      </c>
      <c r="B124" s="1" t="s">
        <v>229</v>
      </c>
      <c r="C124" s="1" t="s">
        <v>1080</v>
      </c>
      <c r="D124" s="1" t="s">
        <v>575</v>
      </c>
      <c r="E124" s="1" t="s">
        <v>2255</v>
      </c>
      <c r="F124" s="1" t="s">
        <v>230</v>
      </c>
      <c r="G124" s="1" t="s">
        <v>561</v>
      </c>
      <c r="H124" s="1" t="s">
        <v>1860</v>
      </c>
      <c r="I124" s="1" t="s">
        <v>2242</v>
      </c>
      <c r="J124" s="1" t="s">
        <v>1862</v>
      </c>
      <c r="K124" s="1" t="s">
        <v>2242</v>
      </c>
      <c r="L124" s="1" t="s">
        <v>2242</v>
      </c>
      <c r="M124" s="1" t="s">
        <v>1863</v>
      </c>
      <c r="N124" s="1" t="s">
        <v>1863</v>
      </c>
      <c r="O124" s="1" t="s">
        <v>1864</v>
      </c>
      <c r="P124" s="1" t="s">
        <v>1865</v>
      </c>
      <c r="Q124" s="1" t="s">
        <v>1866</v>
      </c>
      <c r="R124" s="1" t="s">
        <v>2256</v>
      </c>
      <c r="S124" s="1" t="s">
        <v>76</v>
      </c>
      <c r="T124" s="1" t="s">
        <v>37</v>
      </c>
      <c r="U124" s="1" t="s">
        <v>1825</v>
      </c>
      <c r="V124" s="1" t="s">
        <v>1881</v>
      </c>
    </row>
    <row r="125" s="1" customFormat="1" spans="1:22">
      <c r="A125" s="1" t="s">
        <v>1018</v>
      </c>
      <c r="B125" s="1" t="s">
        <v>229</v>
      </c>
      <c r="C125" s="1" t="s">
        <v>1019</v>
      </c>
      <c r="D125" s="1" t="s">
        <v>93</v>
      </c>
      <c r="E125" s="1" t="s">
        <v>2257</v>
      </c>
      <c r="F125" s="1" t="s">
        <v>230</v>
      </c>
      <c r="G125" s="1" t="s">
        <v>561</v>
      </c>
      <c r="H125" s="1" t="s">
        <v>1860</v>
      </c>
      <c r="I125" s="1" t="s">
        <v>2245</v>
      </c>
      <c r="J125" s="1" t="s">
        <v>1862</v>
      </c>
      <c r="K125" s="1" t="s">
        <v>2245</v>
      </c>
      <c r="L125" s="1" t="s">
        <v>2245</v>
      </c>
      <c r="M125" s="1" t="s">
        <v>1863</v>
      </c>
      <c r="N125" s="1" t="s">
        <v>1863</v>
      </c>
      <c r="O125" s="1" t="s">
        <v>1864</v>
      </c>
      <c r="P125" s="1" t="s">
        <v>1865</v>
      </c>
      <c r="Q125" s="1" t="s">
        <v>1866</v>
      </c>
      <c r="R125" s="1" t="s">
        <v>2258</v>
      </c>
      <c r="S125" s="1" t="s">
        <v>76</v>
      </c>
      <c r="T125" s="1" t="s">
        <v>37</v>
      </c>
      <c r="U125" s="1" t="s">
        <v>1829</v>
      </c>
      <c r="V125" s="1" t="s">
        <v>1875</v>
      </c>
    </row>
    <row r="126" s="1" customFormat="1" spans="1:22">
      <c r="A126" s="1" t="s">
        <v>1024</v>
      </c>
      <c r="B126" s="1" t="s">
        <v>229</v>
      </c>
      <c r="C126" s="1" t="s">
        <v>1025</v>
      </c>
      <c r="D126" s="1" t="s">
        <v>1027</v>
      </c>
      <c r="E126" s="1" t="s">
        <v>2259</v>
      </c>
      <c r="F126" s="1" t="s">
        <v>230</v>
      </c>
      <c r="G126" s="1" t="s">
        <v>561</v>
      </c>
      <c r="H126" s="1" t="s">
        <v>1860</v>
      </c>
      <c r="I126" s="1" t="s">
        <v>2260</v>
      </c>
      <c r="J126" s="1" t="s">
        <v>1862</v>
      </c>
      <c r="K126" s="1" t="s">
        <v>2260</v>
      </c>
      <c r="L126" s="1" t="s">
        <v>2260</v>
      </c>
      <c r="M126" s="1" t="s">
        <v>1863</v>
      </c>
      <c r="N126" s="1" t="s">
        <v>1863</v>
      </c>
      <c r="O126" s="1" t="s">
        <v>1864</v>
      </c>
      <c r="P126" s="1" t="s">
        <v>1865</v>
      </c>
      <c r="Q126" s="1" t="s">
        <v>1866</v>
      </c>
      <c r="R126" s="1" t="s">
        <v>2261</v>
      </c>
      <c r="S126" s="1" t="s">
        <v>76</v>
      </c>
      <c r="T126" s="1" t="s">
        <v>37</v>
      </c>
      <c r="U126" s="1" t="s">
        <v>1829</v>
      </c>
      <c r="V126" s="1" t="s">
        <v>1903</v>
      </c>
    </row>
    <row r="127" s="1" customFormat="1" spans="1:22">
      <c r="A127" s="1" t="s">
        <v>832</v>
      </c>
      <c r="B127" s="1" t="s">
        <v>229</v>
      </c>
      <c r="C127" s="1" t="s">
        <v>833</v>
      </c>
      <c r="D127" s="1" t="s">
        <v>835</v>
      </c>
      <c r="E127" s="1" t="s">
        <v>2262</v>
      </c>
      <c r="F127" s="1" t="s">
        <v>229</v>
      </c>
      <c r="G127" s="1" t="s">
        <v>230</v>
      </c>
      <c r="H127" s="1" t="s">
        <v>1860</v>
      </c>
      <c r="I127" s="1" t="s">
        <v>2263</v>
      </c>
      <c r="J127" s="1" t="s">
        <v>1862</v>
      </c>
      <c r="K127" s="1" t="s">
        <v>2263</v>
      </c>
      <c r="L127" s="1" t="s">
        <v>2263</v>
      </c>
      <c r="M127" s="1" t="s">
        <v>1863</v>
      </c>
      <c r="N127" s="1" t="s">
        <v>1863</v>
      </c>
      <c r="O127" s="1" t="s">
        <v>1864</v>
      </c>
      <c r="P127" s="1" t="s">
        <v>1865</v>
      </c>
      <c r="Q127" s="1" t="s">
        <v>1866</v>
      </c>
      <c r="R127" s="1" t="s">
        <v>2264</v>
      </c>
      <c r="S127" s="1" t="s">
        <v>76</v>
      </c>
      <c r="T127" s="1" t="s">
        <v>37</v>
      </c>
      <c r="U127" s="1" t="s">
        <v>1825</v>
      </c>
      <c r="V127" s="1" t="s">
        <v>2265</v>
      </c>
    </row>
    <row r="128" s="1" customFormat="1" spans="1:22">
      <c r="A128" s="1" t="s">
        <v>960</v>
      </c>
      <c r="B128" s="1" t="s">
        <v>229</v>
      </c>
      <c r="C128" s="1" t="s">
        <v>961</v>
      </c>
      <c r="D128" s="1" t="s">
        <v>963</v>
      </c>
      <c r="E128" s="1" t="s">
        <v>2266</v>
      </c>
      <c r="F128" s="1" t="s">
        <v>230</v>
      </c>
      <c r="G128" s="1" t="s">
        <v>561</v>
      </c>
      <c r="H128" s="1" t="s">
        <v>1860</v>
      </c>
      <c r="I128" s="1" t="s">
        <v>2267</v>
      </c>
      <c r="J128" s="1" t="s">
        <v>1862</v>
      </c>
      <c r="K128" s="1" t="s">
        <v>2267</v>
      </c>
      <c r="L128" s="1" t="s">
        <v>2267</v>
      </c>
      <c r="M128" s="1" t="s">
        <v>1863</v>
      </c>
      <c r="N128" s="1" t="s">
        <v>1863</v>
      </c>
      <c r="O128" s="1" t="s">
        <v>1864</v>
      </c>
      <c r="P128" s="1" t="s">
        <v>1865</v>
      </c>
      <c r="Q128" s="1" t="s">
        <v>1866</v>
      </c>
      <c r="R128" s="1" t="s">
        <v>2268</v>
      </c>
      <c r="S128" s="1" t="s">
        <v>76</v>
      </c>
      <c r="T128" s="1" t="s">
        <v>37</v>
      </c>
      <c r="U128" s="1" t="s">
        <v>1829</v>
      </c>
      <c r="V128" s="1" t="s">
        <v>1868</v>
      </c>
    </row>
    <row r="129" s="1" customFormat="1" spans="1:22">
      <c r="A129" s="1" t="s">
        <v>1292</v>
      </c>
      <c r="B129" s="1" t="s">
        <v>229</v>
      </c>
      <c r="C129" s="1" t="s">
        <v>1293</v>
      </c>
      <c r="D129" s="1" t="s">
        <v>2269</v>
      </c>
      <c r="E129" s="1" t="s">
        <v>2270</v>
      </c>
      <c r="F129" s="1" t="s">
        <v>229</v>
      </c>
      <c r="G129" s="1" t="s">
        <v>446</v>
      </c>
      <c r="H129" s="1" t="s">
        <v>1860</v>
      </c>
      <c r="I129" s="1" t="s">
        <v>2271</v>
      </c>
      <c r="J129" s="1" t="s">
        <v>1862</v>
      </c>
      <c r="K129" s="1" t="s">
        <v>2271</v>
      </c>
      <c r="L129" s="1" t="s">
        <v>2271</v>
      </c>
      <c r="M129" s="1" t="s">
        <v>1863</v>
      </c>
      <c r="N129" s="1" t="s">
        <v>1863</v>
      </c>
      <c r="O129" s="1" t="s">
        <v>1864</v>
      </c>
      <c r="P129" s="1" t="s">
        <v>1865</v>
      </c>
      <c r="Q129" s="1" t="s">
        <v>1866</v>
      </c>
      <c r="R129" s="1" t="s">
        <v>2272</v>
      </c>
      <c r="S129" s="1" t="s">
        <v>76</v>
      </c>
      <c r="T129" s="1" t="s">
        <v>37</v>
      </c>
      <c r="U129" s="1" t="s">
        <v>1829</v>
      </c>
      <c r="V129" s="1" t="s">
        <v>1881</v>
      </c>
    </row>
    <row r="130" s="1" customFormat="1" spans="1:22">
      <c r="A130" s="1" t="s">
        <v>1615</v>
      </c>
      <c r="B130" s="1" t="s">
        <v>229</v>
      </c>
      <c r="C130" s="1" t="s">
        <v>1616</v>
      </c>
      <c r="D130" s="1" t="s">
        <v>1618</v>
      </c>
      <c r="E130" s="1" t="s">
        <v>2273</v>
      </c>
      <c r="F130" s="1" t="s">
        <v>561</v>
      </c>
      <c r="G130" s="1" t="s">
        <v>447</v>
      </c>
      <c r="H130" s="1" t="s">
        <v>1860</v>
      </c>
      <c r="I130" s="1" t="s">
        <v>2274</v>
      </c>
      <c r="J130" s="1" t="s">
        <v>1862</v>
      </c>
      <c r="K130" s="1" t="s">
        <v>2274</v>
      </c>
      <c r="L130" s="1" t="s">
        <v>2274</v>
      </c>
      <c r="M130" s="1" t="s">
        <v>1863</v>
      </c>
      <c r="N130" s="1" t="s">
        <v>1863</v>
      </c>
      <c r="O130" s="1" t="s">
        <v>1864</v>
      </c>
      <c r="P130" s="1" t="s">
        <v>1865</v>
      </c>
      <c r="Q130" s="1" t="s">
        <v>1866</v>
      </c>
      <c r="R130" s="1" t="s">
        <v>2275</v>
      </c>
      <c r="S130" s="1" t="s">
        <v>76</v>
      </c>
      <c r="T130" s="1" t="s">
        <v>37</v>
      </c>
      <c r="U130" s="1" t="s">
        <v>1825</v>
      </c>
      <c r="V130" s="1" t="s">
        <v>1881</v>
      </c>
    </row>
    <row r="131" s="1" customFormat="1" spans="1:22">
      <c r="A131" s="1" t="s">
        <v>1094</v>
      </c>
      <c r="B131" s="1" t="s">
        <v>229</v>
      </c>
      <c r="C131" s="1" t="s">
        <v>1095</v>
      </c>
      <c r="D131" s="1" t="s">
        <v>1097</v>
      </c>
      <c r="E131" s="1" t="s">
        <v>2276</v>
      </c>
      <c r="F131" s="1" t="s">
        <v>230</v>
      </c>
      <c r="G131" s="1" t="s">
        <v>561</v>
      </c>
      <c r="H131" s="1" t="s">
        <v>1860</v>
      </c>
      <c r="I131" s="1" t="s">
        <v>2277</v>
      </c>
      <c r="J131" s="1" t="s">
        <v>1862</v>
      </c>
      <c r="K131" s="1" t="s">
        <v>2277</v>
      </c>
      <c r="L131" s="1" t="s">
        <v>2277</v>
      </c>
      <c r="M131" s="1" t="s">
        <v>1863</v>
      </c>
      <c r="N131" s="1" t="s">
        <v>1863</v>
      </c>
      <c r="O131" s="1" t="s">
        <v>1864</v>
      </c>
      <c r="P131" s="1" t="s">
        <v>1865</v>
      </c>
      <c r="Q131" s="1" t="s">
        <v>1866</v>
      </c>
      <c r="R131" s="1" t="s">
        <v>2278</v>
      </c>
      <c r="S131" s="1" t="s">
        <v>76</v>
      </c>
      <c r="T131" s="1" t="s">
        <v>37</v>
      </c>
      <c r="U131" s="1" t="s">
        <v>1825</v>
      </c>
      <c r="V131" s="1" t="s">
        <v>1881</v>
      </c>
    </row>
    <row r="132" s="1" customFormat="1" spans="1:22">
      <c r="A132" s="1" t="s">
        <v>1301</v>
      </c>
      <c r="B132" s="1" t="s">
        <v>230</v>
      </c>
      <c r="C132" s="1" t="s">
        <v>1302</v>
      </c>
      <c r="D132" s="1" t="s">
        <v>1304</v>
      </c>
      <c r="E132" s="1" t="s">
        <v>2279</v>
      </c>
      <c r="F132" s="1" t="s">
        <v>230</v>
      </c>
      <c r="G132" s="1" t="s">
        <v>446</v>
      </c>
      <c r="H132" s="1" t="s">
        <v>1860</v>
      </c>
      <c r="I132" s="1" t="s">
        <v>2280</v>
      </c>
      <c r="J132" s="1" t="s">
        <v>1862</v>
      </c>
      <c r="K132" s="1" t="s">
        <v>2280</v>
      </c>
      <c r="L132" s="1" t="s">
        <v>2280</v>
      </c>
      <c r="M132" s="1" t="s">
        <v>1863</v>
      </c>
      <c r="N132" s="1" t="s">
        <v>1863</v>
      </c>
      <c r="O132" s="1" t="s">
        <v>1864</v>
      </c>
      <c r="P132" s="1" t="s">
        <v>1865</v>
      </c>
      <c r="Q132" s="1" t="s">
        <v>1866</v>
      </c>
      <c r="R132" s="1" t="s">
        <v>2281</v>
      </c>
      <c r="S132" s="1" t="s">
        <v>76</v>
      </c>
      <c r="T132" s="1" t="s">
        <v>37</v>
      </c>
      <c r="U132" s="1" t="s">
        <v>1825</v>
      </c>
      <c r="V132" s="1" t="s">
        <v>1881</v>
      </c>
    </row>
    <row r="133" s="1" customFormat="1" spans="1:22">
      <c r="A133" s="1" t="s">
        <v>1219</v>
      </c>
      <c r="B133" s="1" t="s">
        <v>230</v>
      </c>
      <c r="C133" s="1" t="s">
        <v>1220</v>
      </c>
      <c r="D133" s="1" t="s">
        <v>1222</v>
      </c>
      <c r="E133" s="1" t="s">
        <v>2282</v>
      </c>
      <c r="F133" s="1" t="s">
        <v>230</v>
      </c>
      <c r="G133" s="1" t="s">
        <v>446</v>
      </c>
      <c r="H133" s="1" t="s">
        <v>1860</v>
      </c>
      <c r="I133" s="1" t="s">
        <v>2283</v>
      </c>
      <c r="J133" s="1" t="s">
        <v>1862</v>
      </c>
      <c r="K133" s="1" t="s">
        <v>2283</v>
      </c>
      <c r="L133" s="1" t="s">
        <v>2283</v>
      </c>
      <c r="M133" s="1" t="s">
        <v>1863</v>
      </c>
      <c r="N133" s="1" t="s">
        <v>1863</v>
      </c>
      <c r="O133" s="1" t="s">
        <v>1864</v>
      </c>
      <c r="P133" s="1" t="s">
        <v>1865</v>
      </c>
      <c r="Q133" s="1" t="s">
        <v>1866</v>
      </c>
      <c r="R133" s="1" t="s">
        <v>2284</v>
      </c>
      <c r="S133" s="1" t="s">
        <v>76</v>
      </c>
      <c r="T133" s="1" t="s">
        <v>37</v>
      </c>
      <c r="U133" s="1" t="s">
        <v>1829</v>
      </c>
      <c r="V133" s="1" t="s">
        <v>1868</v>
      </c>
    </row>
    <row r="134" s="1" customFormat="1" spans="1:22">
      <c r="A134" s="1" t="s">
        <v>1310</v>
      </c>
      <c r="B134" s="1" t="s">
        <v>230</v>
      </c>
      <c r="C134" s="1" t="s">
        <v>1311</v>
      </c>
      <c r="D134" s="1" t="s">
        <v>1313</v>
      </c>
      <c r="E134" s="1" t="s">
        <v>2285</v>
      </c>
      <c r="F134" s="1" t="s">
        <v>230</v>
      </c>
      <c r="G134" s="1" t="s">
        <v>446</v>
      </c>
      <c r="H134" s="1" t="s">
        <v>1860</v>
      </c>
      <c r="I134" s="1" t="s">
        <v>2286</v>
      </c>
      <c r="J134" s="1" t="s">
        <v>1862</v>
      </c>
      <c r="K134" s="1" t="s">
        <v>2286</v>
      </c>
      <c r="L134" s="1" t="s">
        <v>2286</v>
      </c>
      <c r="M134" s="1" t="s">
        <v>1863</v>
      </c>
      <c r="N134" s="1" t="s">
        <v>1863</v>
      </c>
      <c r="O134" s="1" t="s">
        <v>1864</v>
      </c>
      <c r="P134" s="1" t="s">
        <v>1865</v>
      </c>
      <c r="Q134" s="1" t="s">
        <v>1866</v>
      </c>
      <c r="R134" s="1" t="s">
        <v>2287</v>
      </c>
      <c r="S134" s="1" t="s">
        <v>76</v>
      </c>
      <c r="T134" s="1" t="s">
        <v>37</v>
      </c>
      <c r="U134" s="1" t="s">
        <v>1825</v>
      </c>
      <c r="V134" s="1" t="s">
        <v>1881</v>
      </c>
    </row>
    <row r="135" s="1" customFormat="1" spans="1:22">
      <c r="A135" s="1" t="s">
        <v>1318</v>
      </c>
      <c r="B135" s="1" t="s">
        <v>230</v>
      </c>
      <c r="C135" s="1" t="s">
        <v>1319</v>
      </c>
      <c r="D135" s="1" t="s">
        <v>1313</v>
      </c>
      <c r="E135" s="1" t="s">
        <v>2288</v>
      </c>
      <c r="F135" s="1" t="s">
        <v>230</v>
      </c>
      <c r="G135" s="1" t="s">
        <v>446</v>
      </c>
      <c r="H135" s="1" t="s">
        <v>1860</v>
      </c>
      <c r="I135" s="1" t="s">
        <v>2286</v>
      </c>
      <c r="J135" s="1" t="s">
        <v>1862</v>
      </c>
      <c r="K135" s="1" t="s">
        <v>2286</v>
      </c>
      <c r="L135" s="1" t="s">
        <v>2286</v>
      </c>
      <c r="M135" s="1" t="s">
        <v>1863</v>
      </c>
      <c r="N135" s="1" t="s">
        <v>1863</v>
      </c>
      <c r="O135" s="1" t="s">
        <v>1864</v>
      </c>
      <c r="P135" s="1" t="s">
        <v>1865</v>
      </c>
      <c r="Q135" s="1" t="s">
        <v>1866</v>
      </c>
      <c r="R135" s="1" t="s">
        <v>2289</v>
      </c>
      <c r="S135" s="1" t="s">
        <v>76</v>
      </c>
      <c r="T135" s="1" t="s">
        <v>37</v>
      </c>
      <c r="U135" s="1" t="s">
        <v>1825</v>
      </c>
      <c r="V135" s="1" t="s">
        <v>1881</v>
      </c>
    </row>
    <row r="136" s="1" customFormat="1" spans="1:22">
      <c r="A136" s="1" t="s">
        <v>1244</v>
      </c>
      <c r="B136" s="1" t="s">
        <v>230</v>
      </c>
      <c r="C136" s="1" t="s">
        <v>1245</v>
      </c>
      <c r="D136" s="1" t="s">
        <v>1247</v>
      </c>
      <c r="E136" s="1" t="s">
        <v>2290</v>
      </c>
      <c r="F136" s="1" t="s">
        <v>561</v>
      </c>
      <c r="G136" s="1" t="s">
        <v>446</v>
      </c>
      <c r="H136" s="1" t="s">
        <v>1860</v>
      </c>
      <c r="I136" s="1" t="s">
        <v>2291</v>
      </c>
      <c r="J136" s="1" t="s">
        <v>1862</v>
      </c>
      <c r="K136" s="1" t="s">
        <v>2291</v>
      </c>
      <c r="L136" s="1" t="s">
        <v>2291</v>
      </c>
      <c r="M136" s="1" t="s">
        <v>1863</v>
      </c>
      <c r="N136" s="1" t="s">
        <v>1863</v>
      </c>
      <c r="O136" s="1" t="s">
        <v>1864</v>
      </c>
      <c r="P136" s="1" t="s">
        <v>1865</v>
      </c>
      <c r="Q136" s="1" t="s">
        <v>1866</v>
      </c>
      <c r="R136" s="1" t="s">
        <v>2292</v>
      </c>
      <c r="S136" s="1" t="s">
        <v>76</v>
      </c>
      <c r="T136" s="1" t="s">
        <v>37</v>
      </c>
      <c r="U136" s="1" t="s">
        <v>1825</v>
      </c>
      <c r="V136" s="1" t="s">
        <v>1875</v>
      </c>
    </row>
    <row r="137" s="1" customFormat="1" spans="1:22">
      <c r="A137" s="1" t="s">
        <v>1090</v>
      </c>
      <c r="B137" s="1" t="s">
        <v>230</v>
      </c>
      <c r="C137" s="1" t="s">
        <v>1091</v>
      </c>
      <c r="D137" s="1" t="s">
        <v>2293</v>
      </c>
      <c r="E137" s="1" t="s">
        <v>2294</v>
      </c>
      <c r="F137" s="1" t="s">
        <v>230</v>
      </c>
      <c r="G137" s="1" t="s">
        <v>561</v>
      </c>
      <c r="H137" s="1" t="s">
        <v>1860</v>
      </c>
      <c r="I137" s="1" t="s">
        <v>2295</v>
      </c>
      <c r="J137" s="1" t="s">
        <v>1862</v>
      </c>
      <c r="K137" s="1" t="s">
        <v>2295</v>
      </c>
      <c r="L137" s="1" t="s">
        <v>2295</v>
      </c>
      <c r="M137" s="1" t="s">
        <v>1863</v>
      </c>
      <c r="N137" s="1" t="s">
        <v>1863</v>
      </c>
      <c r="O137" s="1" t="s">
        <v>1864</v>
      </c>
      <c r="P137" s="1" t="s">
        <v>1865</v>
      </c>
      <c r="Q137" s="1" t="s">
        <v>1866</v>
      </c>
      <c r="R137" s="1" t="s">
        <v>2296</v>
      </c>
      <c r="S137" s="1" t="s">
        <v>76</v>
      </c>
      <c r="T137" s="1" t="s">
        <v>37</v>
      </c>
      <c r="U137" s="1" t="s">
        <v>1829</v>
      </c>
      <c r="V137" s="1" t="s">
        <v>2134</v>
      </c>
    </row>
    <row r="138" s="1" customFormat="1" spans="1:22">
      <c r="A138" s="1" t="s">
        <v>1228</v>
      </c>
      <c r="B138" s="1" t="s">
        <v>561</v>
      </c>
      <c r="C138" s="1" t="s">
        <v>1229</v>
      </c>
      <c r="D138" s="1" t="s">
        <v>2297</v>
      </c>
      <c r="E138" s="1" t="s">
        <v>2298</v>
      </c>
      <c r="F138" s="1" t="s">
        <v>561</v>
      </c>
      <c r="G138" s="1" t="s">
        <v>446</v>
      </c>
      <c r="H138" s="1" t="s">
        <v>1860</v>
      </c>
      <c r="I138" s="1" t="s">
        <v>2299</v>
      </c>
      <c r="J138" s="1" t="s">
        <v>1862</v>
      </c>
      <c r="K138" s="1" t="s">
        <v>2299</v>
      </c>
      <c r="L138" s="1" t="s">
        <v>2299</v>
      </c>
      <c r="M138" s="1" t="s">
        <v>1863</v>
      </c>
      <c r="N138" s="1" t="s">
        <v>1863</v>
      </c>
      <c r="O138" s="1" t="s">
        <v>1864</v>
      </c>
      <c r="P138" s="1" t="s">
        <v>1865</v>
      </c>
      <c r="Q138" s="1" t="s">
        <v>1866</v>
      </c>
      <c r="R138" s="1" t="s">
        <v>2300</v>
      </c>
      <c r="S138" s="1" t="s">
        <v>76</v>
      </c>
      <c r="T138" s="1" t="s">
        <v>37</v>
      </c>
      <c r="U138" s="1" t="s">
        <v>1829</v>
      </c>
      <c r="V138" s="1" t="s">
        <v>1868</v>
      </c>
    </row>
    <row r="139" s="1" customFormat="1" spans="1:22">
      <c r="A139" s="1" t="s">
        <v>1322</v>
      </c>
      <c r="B139" s="1" t="s">
        <v>561</v>
      </c>
      <c r="C139" s="1" t="s">
        <v>1323</v>
      </c>
      <c r="D139" s="1" t="s">
        <v>1325</v>
      </c>
      <c r="E139" s="1" t="s">
        <v>2301</v>
      </c>
      <c r="F139" s="1" t="s">
        <v>561</v>
      </c>
      <c r="G139" s="1" t="s">
        <v>446</v>
      </c>
      <c r="H139" s="1" t="s">
        <v>1860</v>
      </c>
      <c r="I139" s="1" t="s">
        <v>2302</v>
      </c>
      <c r="J139" s="1" t="s">
        <v>1862</v>
      </c>
      <c r="K139" s="1" t="s">
        <v>2302</v>
      </c>
      <c r="L139" s="1" t="s">
        <v>2302</v>
      </c>
      <c r="M139" s="1" t="s">
        <v>1863</v>
      </c>
      <c r="N139" s="1" t="s">
        <v>1863</v>
      </c>
      <c r="O139" s="1" t="s">
        <v>1864</v>
      </c>
      <c r="P139" s="1" t="s">
        <v>1865</v>
      </c>
      <c r="Q139" s="1" t="s">
        <v>1866</v>
      </c>
      <c r="R139" s="1" t="s">
        <v>2303</v>
      </c>
      <c r="S139" s="1" t="s">
        <v>76</v>
      </c>
      <c r="T139" s="1" t="s">
        <v>37</v>
      </c>
      <c r="U139" s="1" t="s">
        <v>1829</v>
      </c>
      <c r="V139" s="1" t="s">
        <v>2265</v>
      </c>
    </row>
    <row r="140" s="1" customFormat="1" spans="1:22">
      <c r="A140" s="1" t="s">
        <v>1157</v>
      </c>
      <c r="B140" s="1" t="s">
        <v>561</v>
      </c>
      <c r="C140" s="1" t="s">
        <v>1158</v>
      </c>
      <c r="D140" s="1" t="s">
        <v>2304</v>
      </c>
      <c r="E140" s="1" t="s">
        <v>2305</v>
      </c>
      <c r="F140" s="1" t="s">
        <v>561</v>
      </c>
      <c r="G140" s="1" t="s">
        <v>447</v>
      </c>
      <c r="H140" s="1" t="s">
        <v>1860</v>
      </c>
      <c r="I140" s="1" t="s">
        <v>2306</v>
      </c>
      <c r="J140" s="1" t="s">
        <v>1862</v>
      </c>
      <c r="K140" s="1" t="s">
        <v>2306</v>
      </c>
      <c r="L140" s="1" t="s">
        <v>2306</v>
      </c>
      <c r="M140" s="1" t="s">
        <v>1863</v>
      </c>
      <c r="N140" s="1" t="s">
        <v>1863</v>
      </c>
      <c r="O140" s="1" t="s">
        <v>1864</v>
      </c>
      <c r="P140" s="1" t="s">
        <v>1865</v>
      </c>
      <c r="Q140" s="1" t="s">
        <v>1866</v>
      </c>
      <c r="R140" s="1" t="s">
        <v>1802</v>
      </c>
      <c r="S140" s="1" t="s">
        <v>76</v>
      </c>
      <c r="T140" s="1" t="s">
        <v>37</v>
      </c>
      <c r="U140" s="1" t="s">
        <v>1825</v>
      </c>
      <c r="V140" s="1" t="s">
        <v>1881</v>
      </c>
    </row>
    <row r="141" s="1" customFormat="1" spans="1:22">
      <c r="A141" s="1" t="s">
        <v>1541</v>
      </c>
      <c r="B141" s="1" t="s">
        <v>561</v>
      </c>
      <c r="C141" s="1" t="s">
        <v>1542</v>
      </c>
      <c r="D141" s="1" t="s">
        <v>1544</v>
      </c>
      <c r="E141" s="1" t="s">
        <v>2307</v>
      </c>
      <c r="F141" s="1" t="s">
        <v>446</v>
      </c>
      <c r="G141" s="1" t="s">
        <v>447</v>
      </c>
      <c r="H141" s="1" t="s">
        <v>1860</v>
      </c>
      <c r="I141" s="1" t="s">
        <v>2308</v>
      </c>
      <c r="J141" s="1" t="s">
        <v>1862</v>
      </c>
      <c r="K141" s="1" t="s">
        <v>2308</v>
      </c>
      <c r="L141" s="1" t="s">
        <v>2308</v>
      </c>
      <c r="M141" s="1" t="s">
        <v>1863</v>
      </c>
      <c r="N141" s="1" t="s">
        <v>1863</v>
      </c>
      <c r="O141" s="1" t="s">
        <v>1864</v>
      </c>
      <c r="P141" s="1" t="s">
        <v>1865</v>
      </c>
      <c r="Q141" s="1" t="s">
        <v>1866</v>
      </c>
      <c r="R141" s="1" t="s">
        <v>2309</v>
      </c>
      <c r="S141" s="1" t="s">
        <v>76</v>
      </c>
      <c r="T141" s="1" t="s">
        <v>37</v>
      </c>
      <c r="U141" s="1" t="s">
        <v>1829</v>
      </c>
      <c r="V141" s="1" t="s">
        <v>1953</v>
      </c>
    </row>
    <row r="142" s="1" customFormat="1" spans="1:22">
      <c r="A142" s="1" t="s">
        <v>1624</v>
      </c>
      <c r="B142" s="1" t="s">
        <v>561</v>
      </c>
      <c r="C142" s="1" t="s">
        <v>1625</v>
      </c>
      <c r="D142" s="1" t="s">
        <v>2310</v>
      </c>
      <c r="E142" s="1" t="s">
        <v>2311</v>
      </c>
      <c r="F142" s="1" t="s">
        <v>446</v>
      </c>
      <c r="G142" s="1" t="s">
        <v>447</v>
      </c>
      <c r="H142" s="1" t="s">
        <v>1860</v>
      </c>
      <c r="I142" s="1" t="s">
        <v>2312</v>
      </c>
      <c r="J142" s="1" t="s">
        <v>1862</v>
      </c>
      <c r="K142" s="1" t="s">
        <v>2312</v>
      </c>
      <c r="L142" s="1" t="s">
        <v>2312</v>
      </c>
      <c r="M142" s="1" t="s">
        <v>1863</v>
      </c>
      <c r="N142" s="1" t="s">
        <v>1863</v>
      </c>
      <c r="O142" s="1" t="s">
        <v>1864</v>
      </c>
      <c r="P142" s="1" t="s">
        <v>1865</v>
      </c>
      <c r="Q142" s="1" t="s">
        <v>1866</v>
      </c>
      <c r="R142" s="1" t="s">
        <v>2313</v>
      </c>
      <c r="S142" s="1" t="s">
        <v>76</v>
      </c>
      <c r="T142" s="1" t="s">
        <v>37</v>
      </c>
      <c r="U142" s="1" t="s">
        <v>1825</v>
      </c>
      <c r="V142" s="1" t="s">
        <v>1881</v>
      </c>
    </row>
    <row r="143" s="1" customFormat="1" spans="1:22">
      <c r="A143" s="1" t="s">
        <v>1633</v>
      </c>
      <c r="B143" s="1" t="s">
        <v>446</v>
      </c>
      <c r="C143" s="1" t="s">
        <v>1634</v>
      </c>
      <c r="D143" s="1" t="s">
        <v>1636</v>
      </c>
      <c r="E143" s="1" t="s">
        <v>2314</v>
      </c>
      <c r="F143" s="1" t="s">
        <v>446</v>
      </c>
      <c r="G143" s="1" t="s">
        <v>447</v>
      </c>
      <c r="H143" s="1" t="s">
        <v>1860</v>
      </c>
      <c r="I143" s="1" t="s">
        <v>2315</v>
      </c>
      <c r="J143" s="1" t="s">
        <v>1862</v>
      </c>
      <c r="K143" s="1" t="s">
        <v>2315</v>
      </c>
      <c r="L143" s="1" t="s">
        <v>2315</v>
      </c>
      <c r="M143" s="1" t="s">
        <v>1863</v>
      </c>
      <c r="N143" s="1" t="s">
        <v>1863</v>
      </c>
      <c r="O143" s="1" t="s">
        <v>1864</v>
      </c>
      <c r="P143" s="1" t="s">
        <v>1865</v>
      </c>
      <c r="Q143" s="1" t="s">
        <v>1866</v>
      </c>
      <c r="R143" s="1" t="s">
        <v>2316</v>
      </c>
      <c r="S143" s="1" t="s">
        <v>76</v>
      </c>
      <c r="T143" s="1" t="s">
        <v>37</v>
      </c>
      <c r="U143" s="1" t="s">
        <v>1825</v>
      </c>
      <c r="V143" s="1" t="s">
        <v>1881</v>
      </c>
    </row>
    <row r="144" s="1" customFormat="1" spans="1:22">
      <c r="A144" s="1" t="s">
        <v>1650</v>
      </c>
      <c r="B144" s="1" t="s">
        <v>446</v>
      </c>
      <c r="C144" s="1" t="s">
        <v>1651</v>
      </c>
      <c r="D144" s="1" t="s">
        <v>1349</v>
      </c>
      <c r="E144" s="1" t="s">
        <v>2317</v>
      </c>
      <c r="F144" s="1" t="s">
        <v>446</v>
      </c>
      <c r="G144" s="1" t="s">
        <v>447</v>
      </c>
      <c r="H144" s="1" t="s">
        <v>1860</v>
      </c>
      <c r="I144" s="1" t="s">
        <v>2318</v>
      </c>
      <c r="J144" s="1" t="s">
        <v>1862</v>
      </c>
      <c r="K144" s="1" t="s">
        <v>2318</v>
      </c>
      <c r="L144" s="1" t="s">
        <v>2318</v>
      </c>
      <c r="M144" s="1" t="s">
        <v>1863</v>
      </c>
      <c r="N144" s="1" t="s">
        <v>1863</v>
      </c>
      <c r="O144" s="1" t="s">
        <v>1864</v>
      </c>
      <c r="P144" s="1" t="s">
        <v>1865</v>
      </c>
      <c r="Q144" s="1" t="s">
        <v>1866</v>
      </c>
      <c r="R144" s="1" t="s">
        <v>2319</v>
      </c>
      <c r="S144" s="1" t="s">
        <v>76</v>
      </c>
      <c r="T144" s="1" t="s">
        <v>37</v>
      </c>
      <c r="U144" s="1" t="s">
        <v>1825</v>
      </c>
      <c r="V144" s="1" t="s">
        <v>1881</v>
      </c>
    </row>
    <row r="145" s="1" customFormat="1" spans="1:22">
      <c r="A145" s="1" t="s">
        <v>1644</v>
      </c>
      <c r="B145" s="1" t="s">
        <v>446</v>
      </c>
      <c r="C145" s="1" t="s">
        <v>1645</v>
      </c>
      <c r="D145" s="1" t="s">
        <v>2320</v>
      </c>
      <c r="E145" s="1" t="s">
        <v>2321</v>
      </c>
      <c r="F145" s="1" t="s">
        <v>446</v>
      </c>
      <c r="G145" s="1" t="s">
        <v>447</v>
      </c>
      <c r="H145" s="1" t="s">
        <v>1860</v>
      </c>
      <c r="I145" s="1" t="s">
        <v>2229</v>
      </c>
      <c r="J145" s="1" t="s">
        <v>1862</v>
      </c>
      <c r="K145" s="1" t="s">
        <v>2229</v>
      </c>
      <c r="L145" s="1" t="s">
        <v>2229</v>
      </c>
      <c r="M145" s="1" t="s">
        <v>1863</v>
      </c>
      <c r="N145" s="1" t="s">
        <v>1863</v>
      </c>
      <c r="O145" s="1" t="s">
        <v>1864</v>
      </c>
      <c r="P145" s="1" t="s">
        <v>1865</v>
      </c>
      <c r="Q145" s="1" t="s">
        <v>1866</v>
      </c>
      <c r="R145" s="1" t="s">
        <v>2322</v>
      </c>
      <c r="S145" s="1" t="s">
        <v>76</v>
      </c>
      <c r="T145" s="1" t="s">
        <v>37</v>
      </c>
      <c r="U145" s="1" t="s">
        <v>1825</v>
      </c>
      <c r="V145" s="1" t="s">
        <v>1881</v>
      </c>
    </row>
    <row r="146" s="1" customFormat="1" spans="1:22">
      <c r="A146" s="1" t="s">
        <v>1641</v>
      </c>
      <c r="B146" s="1" t="s">
        <v>446</v>
      </c>
      <c r="C146" s="1" t="s">
        <v>1642</v>
      </c>
      <c r="D146" s="1" t="s">
        <v>1636</v>
      </c>
      <c r="E146" s="1" t="s">
        <v>2323</v>
      </c>
      <c r="F146" s="1" t="s">
        <v>446</v>
      </c>
      <c r="G146" s="1" t="s">
        <v>447</v>
      </c>
      <c r="H146" s="1" t="s">
        <v>1860</v>
      </c>
      <c r="I146" s="1" t="s">
        <v>2315</v>
      </c>
      <c r="J146" s="1" t="s">
        <v>1862</v>
      </c>
      <c r="K146" s="1" t="s">
        <v>2315</v>
      </c>
      <c r="L146" s="1" t="s">
        <v>2315</v>
      </c>
      <c r="M146" s="1" t="s">
        <v>1863</v>
      </c>
      <c r="N146" s="1" t="s">
        <v>1863</v>
      </c>
      <c r="O146" s="1" t="s">
        <v>1864</v>
      </c>
      <c r="P146" s="1" t="s">
        <v>1865</v>
      </c>
      <c r="Q146" s="1" t="s">
        <v>1866</v>
      </c>
      <c r="R146" s="1" t="s">
        <v>2324</v>
      </c>
      <c r="S146" s="1" t="s">
        <v>76</v>
      </c>
      <c r="T146" s="1" t="s">
        <v>37</v>
      </c>
      <c r="U146" s="1" t="s">
        <v>1825</v>
      </c>
      <c r="V146" s="1" t="s">
        <v>1881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2023-12-12T08:05:31Z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76593C756C96493A83BCD730A2C6A96B_12</vt:lpwstr>
  </property>
</Properties>
</file>