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<sst xmlns="http://schemas.openxmlformats.org/spreadsheetml/2006/main" count="18492" uniqueCount="3635">
  <si>
    <t>去哪儿网酒店预付对账单</t>
  </si>
  <si>
    <t>供应商名称：</t>
  </si>
  <si>
    <t>趣悠游</t>
  </si>
  <si>
    <t>结算周期：</t>
  </si>
  <si>
    <t>2023-12-04至2023-12-10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</si>
  <si>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</si>
  <si>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</si>
  <si>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</si>
  <si>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</si>
  <si>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</si>
  <si>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</si>
  <si>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</si>
  <si>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</si>
  <si>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</si>
  <si>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</si>
  <si>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</si>
  <si>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</si>
  <si>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</si>
  <si>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</si>
  <si>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</si>
  <si>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¥838,611.95</t>
  </si>
  <si>
    <t>¥295,212.00</t>
  </si>
  <si>
    <t>¥110,875.28</t>
  </si>
  <si>
    <t>-¥4,938.00</t>
  </si>
  <si>
    <t>¥427,424.67</t>
  </si>
  <si>
    <t>分类信息</t>
  </si>
  <si>
    <t>业务类型</t>
  </si>
  <si>
    <t>酒店预付（点击查看明细）</t>
  </si>
  <si>
    <t>¥432,362.67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</si>
  <si>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</si>
  <si>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</si>
  <si>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</si>
  <si>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</si>
  <si>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</si>
  <si>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</si>
  <si>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</si>
  <si>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</si>
  <si>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</si>
  <si>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</si>
  <si>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</si>
  <si>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</si>
  <si>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</si>
  <si>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</si>
  <si>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</si>
  <si>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</si>
  <si>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</si>
  <si>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</si>
  <si>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</si>
  <si>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</si>
  <si>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</si>
  <si>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</si>
  <si>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</si>
  <si>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</si>
  <si>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</si>
  <si>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</si>
  <si>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</si>
  <si>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</si>
  <si>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</si>
  <si>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</si>
  <si>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</si>
  <si>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</si>
  <si>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</si>
  <si>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</si>
  <si>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</si>
  <si>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</si>
  <si>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</si>
  <si>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</si>
  <si>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</si>
  <si>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</si>
  <si>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</si>
  <si>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</si>
  <si>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</si>
  <si>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703565020969</t>
  </si>
  <si>
    <t>4371595</t>
  </si>
  <si>
    <t>酒店预付</t>
  </si>
  <si>
    <t>否</t>
  </si>
  <si>
    <t>普通</t>
  </si>
  <si>
    <t>892125394</t>
  </si>
  <si>
    <t>贝斯特韦斯特拉查达酒店</t>
  </si>
  <si>
    <t>1626188</t>
  </si>
  <si>
    <t>ZHOU/PUHONG|DU/LINGPING</t>
  </si>
  <si>
    <t>2023-12-03</t>
  </si>
  <si>
    <t>2023-12-30</t>
  </si>
  <si>
    <t>2024-01-01</t>
  </si>
  <si>
    <t>¥1,142.00</t>
  </si>
  <si>
    <t>2023-12-04 00:00:03</t>
  </si>
  <si>
    <t>Superior Room 1 King Bed</t>
  </si>
  <si>
    <t>WEBSITE</t>
  </si>
  <si>
    <t>703561683782</t>
  </si>
  <si>
    <t>4346025</t>
  </si>
  <si>
    <t>221855828</t>
  </si>
  <si>
    <t>澳门皇冠假日酒店</t>
  </si>
  <si>
    <t>HUANG/JIAORONG</t>
  </si>
  <si>
    <t>2023-11-29</t>
  </si>
  <si>
    <t>2023-12-23</t>
  </si>
  <si>
    <t>2023-12-24</t>
  </si>
  <si>
    <t>¥1,823.00</t>
  </si>
  <si>
    <t>2023-12-04 00:39:07</t>
  </si>
  <si>
    <t>2 Twin Beds Standard</t>
  </si>
  <si>
    <t>703564620255</t>
  </si>
  <si>
    <t>4366388</t>
  </si>
  <si>
    <t>880878754</t>
  </si>
  <si>
    <t>弗朗泰尔酒店</t>
  </si>
  <si>
    <t>HAN/XIAOLI</t>
  </si>
  <si>
    <t>2023-12-02</t>
  </si>
  <si>
    <t>2023-12-04</t>
  </si>
  <si>
    <t>¥962.00</t>
  </si>
  <si>
    <t>2023-12-04 03:13:12</t>
  </si>
  <si>
    <t>Superior Twin Room</t>
  </si>
  <si>
    <t>703483101410</t>
  </si>
  <si>
    <t>3919240</t>
  </si>
  <si>
    <t>221865938</t>
  </si>
  <si>
    <t>首尔麻浦格莱德酒店</t>
  </si>
  <si>
    <t>JIN/JISHAN|KIM/KYUNGSUK</t>
  </si>
  <si>
    <t>2023-09-12</t>
  </si>
  <si>
    <t>2023-11-30</t>
  </si>
  <si>
    <t>¥7,172.00</t>
  </si>
  <si>
    <t>¥3,503.00</t>
  </si>
  <si>
    <t>¥3,669.00</t>
  </si>
  <si>
    <t>Standard Double Room</t>
  </si>
  <si>
    <t>703560972954</t>
  </si>
  <si>
    <t>4344017</t>
  </si>
  <si>
    <t>240075878</t>
  </si>
  <si>
    <t>星野集团 Tomamu the Tower</t>
  </si>
  <si>
    <t>WANG/LI|YUAN/SHIZHEN</t>
  </si>
  <si>
    <t>2023-11-28</t>
  </si>
  <si>
    <t>¥1,294.00</t>
  </si>
  <si>
    <t>¥129.00</t>
  </si>
  <si>
    <t>¥1,165.00</t>
  </si>
  <si>
    <t>Standard Twin Room</t>
  </si>
  <si>
    <t>703563302985</t>
  </si>
  <si>
    <t>4358585</t>
  </si>
  <si>
    <t>197328626</t>
  </si>
  <si>
    <t>吉池日式旅馆</t>
  </si>
  <si>
    <t>WANG/MIN</t>
  </si>
  <si>
    <t>2023-12-01</t>
  </si>
  <si>
    <t>¥2,064.00</t>
  </si>
  <si>
    <t>¥213.00</t>
  </si>
  <si>
    <t>¥1,851.00</t>
  </si>
  <si>
    <t>Japanese Style Run of House</t>
  </si>
  <si>
    <t>703564730582</t>
  </si>
  <si>
    <t>4363690</t>
  </si>
  <si>
    <t>238497623</t>
  </si>
  <si>
    <t>大垣舒适酒店</t>
  </si>
  <si>
    <t>LU/PENG</t>
  </si>
  <si>
    <t>¥372.00</t>
  </si>
  <si>
    <t>¥82.95</t>
  </si>
  <si>
    <t>¥289.05</t>
  </si>
  <si>
    <t>standard room 1 double bed(non smoking)</t>
  </si>
  <si>
    <t>703526397396</t>
  </si>
  <si>
    <t>4127283</t>
  </si>
  <si>
    <t>815996404</t>
  </si>
  <si>
    <t>悦品酒店(荃湾店)</t>
  </si>
  <si>
    <t>HONG/JUNYAN|ZHANG/CUNYONG</t>
  </si>
  <si>
    <t>2023-10-25</t>
  </si>
  <si>
    <t>¥1,500.00</t>
  </si>
  <si>
    <t>¥164.00</t>
  </si>
  <si>
    <t>¥1,336.00</t>
  </si>
  <si>
    <t>Cozi Deluxe Room</t>
  </si>
  <si>
    <t>703539355576</t>
  </si>
  <si>
    <t>4210482</t>
  </si>
  <si>
    <t>859413311</t>
  </si>
  <si>
    <t>历山酒店</t>
  </si>
  <si>
    <t>LI/RAN</t>
  </si>
  <si>
    <t>2023-11-07</t>
  </si>
  <si>
    <t>¥5,898.00</t>
  </si>
  <si>
    <t>¥2,633.00</t>
  </si>
  <si>
    <t>¥3,265.00</t>
  </si>
  <si>
    <t>Clover City View Triple Room</t>
  </si>
  <si>
    <t>703550098762</t>
  </si>
  <si>
    <t>4271262</t>
  </si>
  <si>
    <t>221848163</t>
  </si>
  <si>
    <t>香港九龙海逸君绰酒店</t>
  </si>
  <si>
    <t>WAN/PEIWEI|ZHOU/JING</t>
  </si>
  <si>
    <t>2023-11-18</t>
  </si>
  <si>
    <t>¥5,502.00</t>
  </si>
  <si>
    <t>¥1,829.00</t>
  </si>
  <si>
    <t>¥3,673.00</t>
  </si>
  <si>
    <t>Garden View Room</t>
  </si>
  <si>
    <t>703552812226</t>
  </si>
  <si>
    <t>4292104</t>
  </si>
  <si>
    <t>197586671</t>
  </si>
  <si>
    <t>天空酒店</t>
  </si>
  <si>
    <t>XIA/MINGYING|YAO/HAORAN</t>
  </si>
  <si>
    <t>2023-11-20</t>
  </si>
  <si>
    <t>¥468.00</t>
  </si>
  <si>
    <t>¥50.00</t>
  </si>
  <si>
    <t>¥418.00</t>
  </si>
  <si>
    <t>Superior King Room</t>
  </si>
  <si>
    <t>703554630145</t>
  </si>
  <si>
    <t>4304151</t>
  </si>
  <si>
    <t>ZHANG/NAN|ZHANG/TINGTING</t>
  </si>
  <si>
    <t>2023-11-22</t>
  </si>
  <si>
    <t>¥3,290.00</t>
  </si>
  <si>
    <t>¥837.00</t>
  </si>
  <si>
    <t>¥2,453.00</t>
  </si>
  <si>
    <t>703554336547</t>
  </si>
  <si>
    <t>4305999</t>
  </si>
  <si>
    <t>221838998</t>
  </si>
  <si>
    <t>香港皇家太平洋酒店</t>
  </si>
  <si>
    <t>HUANG/ZIJING|HUANG/JINJIE</t>
  </si>
  <si>
    <t>¥5,732.00</t>
  </si>
  <si>
    <t>¥1,654.00</t>
  </si>
  <si>
    <t>¥4,078.00</t>
  </si>
  <si>
    <t>Premier Room</t>
  </si>
  <si>
    <t>703556129879</t>
  </si>
  <si>
    <t>4316740</t>
  </si>
  <si>
    <t>221876558</t>
  </si>
  <si>
    <t>迪士尼探索家度假酒店</t>
  </si>
  <si>
    <t>ZHENG/WANLU</t>
  </si>
  <si>
    <t>2023-11-24</t>
  </si>
  <si>
    <t>¥2,335.00</t>
  </si>
  <si>
    <t>¥315.00</t>
  </si>
  <si>
    <t>¥2,020.00</t>
  </si>
  <si>
    <t>Standard Room</t>
  </si>
  <si>
    <t>703556585845</t>
  </si>
  <si>
    <t>4319961</t>
  </si>
  <si>
    <t>221839076</t>
  </si>
  <si>
    <t>香港九龙酒店</t>
  </si>
  <si>
    <t>REN/SIYUE|ZHANG/YIHAN</t>
  </si>
  <si>
    <t>¥2,398.00</t>
  </si>
  <si>
    <t>¥440.00</t>
  </si>
  <si>
    <t>¥1,958.00</t>
  </si>
  <si>
    <t>Superior Double Bed Room</t>
  </si>
  <si>
    <t>703557688223</t>
  </si>
  <si>
    <t>4322663</t>
  </si>
  <si>
    <t>LIN/XIJIA|LI/YUAN</t>
  </si>
  <si>
    <t>2023-11-25</t>
  </si>
  <si>
    <t>¥2,390.00</t>
  </si>
  <si>
    <t>¥432.00</t>
  </si>
  <si>
    <t>703559800024</t>
  </si>
  <si>
    <t>4335685</t>
  </si>
  <si>
    <t>876865903</t>
  </si>
  <si>
    <t>林塔斯白金酒店</t>
  </si>
  <si>
    <t>LI/GUOXIN</t>
  </si>
  <si>
    <t>2023-11-27</t>
  </si>
  <si>
    <t>¥269.00</t>
  </si>
  <si>
    <t>¥17.00</t>
  </si>
  <si>
    <t>¥252.00</t>
  </si>
  <si>
    <t>Deluxe King Room</t>
  </si>
  <si>
    <t>703559608844</t>
  </si>
  <si>
    <t>4334192</t>
  </si>
  <si>
    <t>LI/HUANXIA</t>
  </si>
  <si>
    <t>¥2,442.00</t>
  </si>
  <si>
    <t>¥371.00</t>
  </si>
  <si>
    <t>¥2,071.00</t>
  </si>
  <si>
    <t>703561853616</t>
  </si>
  <si>
    <t>4347829</t>
  </si>
  <si>
    <t>880180732</t>
  </si>
  <si>
    <t>吉隆坡蕉赖怡思得美利亚酒店</t>
  </si>
  <si>
    <t>HUANG/RUNXIN|WU/ZHANGWEI|ZHANG/PANGFEI|WU/HUIMING|WANG/QING|ZHOU/KAI|WANG/YUEQIAO|ZHANG/YANLI</t>
  </si>
  <si>
    <t>¥3,928.00</t>
  </si>
  <si>
    <t>¥488.00</t>
  </si>
  <si>
    <t>¥3,440.00</t>
  </si>
  <si>
    <t>the INNSIDE Room Xtra</t>
  </si>
  <si>
    <t>703564759343</t>
  </si>
  <si>
    <t>4366259</t>
  </si>
  <si>
    <t>197287397</t>
  </si>
  <si>
    <t>佳蓝汶莱度假村</t>
  </si>
  <si>
    <t>CUI/JIALIANG</t>
  </si>
  <si>
    <t>¥694.00</t>
  </si>
  <si>
    <t>¥54.00</t>
  </si>
  <si>
    <t>¥640.00</t>
  </si>
  <si>
    <t>Ocean Panorama Deluxe</t>
  </si>
  <si>
    <t>703555468209</t>
  </si>
  <si>
    <t>4309044</t>
  </si>
  <si>
    <t>LYU/JIAN|LI/QIANQIAN</t>
  </si>
  <si>
    <t>2023-11-23</t>
  </si>
  <si>
    <t>¥4,518.00</t>
  </si>
  <si>
    <t>¥1,418.00</t>
  </si>
  <si>
    <t>¥3,100.00</t>
  </si>
  <si>
    <t>Deluxe Harbour View Room</t>
  </si>
  <si>
    <t>703562316138</t>
  </si>
  <si>
    <t>4355974</t>
  </si>
  <si>
    <t>206934863</t>
  </si>
  <si>
    <t>图班瑞士贝尔酒店</t>
  </si>
  <si>
    <t>CHEN/XIYUN|LIU/XUE</t>
  </si>
  <si>
    <t>¥292.00</t>
  </si>
  <si>
    <t>¥34.00</t>
  </si>
  <si>
    <t>¥258.00</t>
  </si>
  <si>
    <t>Deluxe room</t>
  </si>
  <si>
    <t>703548110182</t>
  </si>
  <si>
    <t>4264302</t>
  </si>
  <si>
    <t>806648011</t>
  </si>
  <si>
    <t>曼谷拉差达宜必思尚品酒店</t>
  </si>
  <si>
    <t>LIN/GUOLI|WANG/XI</t>
  </si>
  <si>
    <t>2023-11-16</t>
  </si>
  <si>
    <t>¥1,872.00</t>
  </si>
  <si>
    <t>¥212.00</t>
  </si>
  <si>
    <t>¥1,660.00</t>
  </si>
  <si>
    <t>703551728716</t>
  </si>
  <si>
    <t>4277273</t>
  </si>
  <si>
    <t>221851265</t>
  </si>
  <si>
    <t>普吉市宜必思尚品酒店</t>
  </si>
  <si>
    <t>MA/TING</t>
  </si>
  <si>
    <t>2023-11-19</t>
  </si>
  <si>
    <t>¥506.00</t>
  </si>
  <si>
    <t>¥456.00</t>
  </si>
  <si>
    <t>703547730027</t>
  </si>
  <si>
    <t>4258259</t>
  </si>
  <si>
    <t>871131228</t>
  </si>
  <si>
    <t>普吉岛迈考美利亚酒店</t>
  </si>
  <si>
    <t>CHENG/XI|GUI/JIABING</t>
  </si>
  <si>
    <t>2023-11-15</t>
  </si>
  <si>
    <t>¥4,222.00</t>
  </si>
  <si>
    <t>¥422.00</t>
  </si>
  <si>
    <t>¥3,800.00</t>
  </si>
  <si>
    <t>One Bedroom Villa with Private Pool</t>
  </si>
  <si>
    <t>703556973116</t>
  </si>
  <si>
    <t>4314484</t>
  </si>
  <si>
    <t>197295338</t>
  </si>
  <si>
    <t>普吉岛攀瓦海滩皇冠假日酒店 - IHG 酒店</t>
  </si>
  <si>
    <t>JIANG/JIAHUI|CONG/GUIPING</t>
  </si>
  <si>
    <t>¥2,466.00</t>
  </si>
  <si>
    <t>¥342.00</t>
  </si>
  <si>
    <t>¥2,124.00</t>
  </si>
  <si>
    <t>Andaman Sea View Twin bed room</t>
  </si>
  <si>
    <t>703553592384</t>
  </si>
  <si>
    <t>4300124</t>
  </si>
  <si>
    <t>197335286</t>
  </si>
  <si>
    <t>铂尔曼普吉岛卡隆海滩度假酒店</t>
  </si>
  <si>
    <t>CHEN/XIANG</t>
  </si>
  <si>
    <t>2023-11-21</t>
  </si>
  <si>
    <t>¥1,280.00</t>
  </si>
  <si>
    <t>¥230.00</t>
  </si>
  <si>
    <t>¥1,050.00</t>
  </si>
  <si>
    <t>Deluxe King Room with Garden View</t>
  </si>
  <si>
    <t>703537675201</t>
  </si>
  <si>
    <t>4196232</t>
  </si>
  <si>
    <t>197309330</t>
  </si>
  <si>
    <t>普吉盛泰乐别墅度假村</t>
  </si>
  <si>
    <t>XU/SHIZHOU|ZHU/MEIXUAN</t>
  </si>
  <si>
    <t>2023-11-05</t>
  </si>
  <si>
    <t>¥1,722.00</t>
  </si>
  <si>
    <t>¥126.92</t>
  </si>
  <si>
    <t>¥1,595.08</t>
  </si>
  <si>
    <t>Deluxe Villa, 1 King Bed, Ocean View</t>
  </si>
  <si>
    <t>703562730003</t>
  </si>
  <si>
    <t>4350560</t>
  </si>
  <si>
    <t>HUANG/ANNA|LIU/DAN</t>
  </si>
  <si>
    <t>¥1,473.00</t>
  </si>
  <si>
    <t>¥143.00</t>
  </si>
  <si>
    <t>¥1,330.00</t>
  </si>
  <si>
    <t>703563346069</t>
  </si>
  <si>
    <t>4357948</t>
  </si>
  <si>
    <t>201622250</t>
  </si>
  <si>
    <t>宜必思华欣酒店</t>
  </si>
  <si>
    <t>ZHAO/LINGONGQIN</t>
  </si>
  <si>
    <t>¥1,000.00</t>
  </si>
  <si>
    <t>¥180.00</t>
  </si>
  <si>
    <t>¥820.00</t>
  </si>
  <si>
    <t>family room</t>
  </si>
  <si>
    <t>703563704214</t>
  </si>
  <si>
    <t>4359721</t>
  </si>
  <si>
    <t>KE/YOUFENG</t>
  </si>
  <si>
    <t>¥529.00</t>
  </si>
  <si>
    <t>¥151.00</t>
  </si>
  <si>
    <t>¥378.00</t>
  </si>
  <si>
    <t>703563514323</t>
  </si>
  <si>
    <t>4358911</t>
  </si>
  <si>
    <t>197324177</t>
  </si>
  <si>
    <t>双子塔酒店</t>
  </si>
  <si>
    <t>CHEN/CHENYUE|HU/JIAWEN</t>
  </si>
  <si>
    <t>¥528.00</t>
  </si>
  <si>
    <t>¥307.00</t>
  </si>
  <si>
    <t>¥221.00</t>
  </si>
  <si>
    <t>Superior Room</t>
  </si>
  <si>
    <t>703564406337</t>
  </si>
  <si>
    <t>4368289</t>
  </si>
  <si>
    <t>LUO/YONGJUN</t>
  </si>
  <si>
    <t>¥573.00</t>
  </si>
  <si>
    <t>¥195.00</t>
  </si>
  <si>
    <t>703564412924</t>
  </si>
  <si>
    <t>4368127</t>
  </si>
  <si>
    <t>197335700</t>
  </si>
  <si>
    <t>特罗皮卡纳酒店</t>
  </si>
  <si>
    <t>WANG/YANBING|LIU/HANGBIAO</t>
  </si>
  <si>
    <t>¥424.00</t>
  </si>
  <si>
    <t>¥225.20</t>
  </si>
  <si>
    <t>¥198.80</t>
  </si>
  <si>
    <t>Superior Cabana</t>
  </si>
  <si>
    <t>703565530616</t>
  </si>
  <si>
    <t>4371881</t>
  </si>
  <si>
    <t>197289695</t>
  </si>
  <si>
    <t>曼谷千禧希尔顿酒店</t>
  </si>
  <si>
    <t>ZHAO/XIAOMIN|LIU/YUFU</t>
  </si>
  <si>
    <t>¥1,877.00</t>
  </si>
  <si>
    <t>¥491.37</t>
  </si>
  <si>
    <t>¥1,385.63</t>
  </si>
  <si>
    <t>King Executive Room</t>
  </si>
  <si>
    <t>703566144124</t>
  </si>
  <si>
    <t>4374684</t>
  </si>
  <si>
    <t>238485215</t>
  </si>
  <si>
    <t>普吉岛芭东海滨 LIV 酒店</t>
  </si>
  <si>
    <t>AYE/AYEAUNG</t>
  </si>
  <si>
    <t>2023-12-06</t>
  </si>
  <si>
    <t>2023-12-07</t>
  </si>
  <si>
    <t>¥1,109.00</t>
  </si>
  <si>
    <t>2023-12-04 08:26:37</t>
  </si>
  <si>
    <t>Deluxe Balcony Sea View</t>
  </si>
  <si>
    <t>703541802022</t>
  </si>
  <si>
    <t>4222650</t>
  </si>
  <si>
    <t>JIANG/NINI</t>
  </si>
  <si>
    <t>2023-11-09</t>
  </si>
  <si>
    <t>2024-01-15</t>
  </si>
  <si>
    <t>2024-01-16</t>
  </si>
  <si>
    <t>¥1,181.00</t>
  </si>
  <si>
    <t>2023-12-04 10:08:55</t>
  </si>
  <si>
    <t>703564967956</t>
  </si>
  <si>
    <t>4368551</t>
  </si>
  <si>
    <t>197294291</t>
  </si>
  <si>
    <t>The George Hotel by Saffron</t>
  </si>
  <si>
    <t>SHAO/GUOXIONG</t>
  </si>
  <si>
    <t>¥971.00</t>
  </si>
  <si>
    <t>¥96.92</t>
  </si>
  <si>
    <t>¥874.08</t>
  </si>
  <si>
    <t>Corner Suite</t>
  </si>
  <si>
    <t>703565827471</t>
  </si>
  <si>
    <t>4373131</t>
  </si>
  <si>
    <t>197277503</t>
  </si>
  <si>
    <t>迪拜贸易中心罗弗酒店</t>
  </si>
  <si>
    <t>ZHU/MINGAN</t>
  </si>
  <si>
    <t>¥2,205.00</t>
  </si>
  <si>
    <t>¥653.33</t>
  </si>
  <si>
    <t>¥1,551.67</t>
  </si>
  <si>
    <t>Rover Room</t>
  </si>
  <si>
    <t>703565719828</t>
  </si>
  <si>
    <t>4373530</t>
  </si>
  <si>
    <t>197301431</t>
  </si>
  <si>
    <t>剧院酒店</t>
  </si>
  <si>
    <t>WU/YUANFEN</t>
  </si>
  <si>
    <t>2023-12-28</t>
  </si>
  <si>
    <t>¥2,018.00</t>
  </si>
  <si>
    <t>2023-12-04 11:14:50</t>
  </si>
  <si>
    <t>Lakorn Poolside</t>
  </si>
  <si>
    <t>703565916000</t>
  </si>
  <si>
    <t>4373564</t>
  </si>
  <si>
    <t>236077835</t>
  </si>
  <si>
    <t>雅加达牙也马达假日套房酒店 - IHG 酒店</t>
  </si>
  <si>
    <t>WANG/LIHENG</t>
  </si>
  <si>
    <t>2023-12-05</t>
  </si>
  <si>
    <t>2023-12-09</t>
  </si>
  <si>
    <t>¥2,388.00</t>
  </si>
  <si>
    <t>2023-12-04 13:00:13</t>
  </si>
  <si>
    <t>standard room</t>
  </si>
  <si>
    <t>703556412785</t>
  </si>
  <si>
    <t>4313425</t>
  </si>
  <si>
    <t>197330861</t>
  </si>
  <si>
    <t>陶尔米纳酒店</t>
  </si>
  <si>
    <t>LIU/XUE|GU/WEI</t>
  </si>
  <si>
    <t>¥502.95</t>
  </si>
  <si>
    <t>¥53.31</t>
  </si>
  <si>
    <t>¥449.64</t>
  </si>
  <si>
    <t>DOUBLE ROOM</t>
  </si>
  <si>
    <t>703566051847</t>
  </si>
  <si>
    <t>4376724</t>
  </si>
  <si>
    <t>197307065</t>
  </si>
  <si>
    <t>鲁克森特酒店</t>
  </si>
  <si>
    <t>LYU/HONGRI|LUO/YI</t>
  </si>
  <si>
    <t>2023-12-11</t>
  </si>
  <si>
    <t>2023-12-15</t>
  </si>
  <si>
    <t>¥2,620.00</t>
  </si>
  <si>
    <t>2023-12-04 14:52:23</t>
  </si>
  <si>
    <t>Premier Queen Room</t>
  </si>
  <si>
    <t>703548894493</t>
  </si>
  <si>
    <t>4263027</t>
  </si>
  <si>
    <t>197282465</t>
  </si>
  <si>
    <t>林德长滩岛酒店</t>
  </si>
  <si>
    <t>QIAO/LIANG|WANG/HUI</t>
  </si>
  <si>
    <t>¥2,451.00</t>
  </si>
  <si>
    <t>¥301.00</t>
  </si>
  <si>
    <t>¥2,150.00</t>
  </si>
  <si>
    <t>Sea Room</t>
  </si>
  <si>
    <t>703566327140</t>
  </si>
  <si>
    <t>4377572</t>
  </si>
  <si>
    <t>CHEN/XIAOXUAN</t>
  </si>
  <si>
    <t>2023-12-04 16:30:37</t>
  </si>
  <si>
    <t>703566829425</t>
  </si>
  <si>
    <t>4377622</t>
  </si>
  <si>
    <t>197330318</t>
  </si>
  <si>
    <t>普吉岛阿玛瑞度假酒店</t>
  </si>
  <si>
    <t>JIN/WEI|LIN/JINGCHUAN|ZHANG/YUAN|ZHAO/XIAOFENG</t>
  </si>
  <si>
    <t>¥5,130.00</t>
  </si>
  <si>
    <t>2023-12-04 16:47:58</t>
  </si>
  <si>
    <t>Two Bedroom Suite Ocean Coral Lounge</t>
  </si>
  <si>
    <t>703566297214</t>
  </si>
  <si>
    <t>4378032</t>
  </si>
  <si>
    <t>¥2,592.00</t>
  </si>
  <si>
    <t>2023-12-04 17:50:33</t>
  </si>
  <si>
    <t>deluxe queen non smoking</t>
  </si>
  <si>
    <t>703564194890</t>
  </si>
  <si>
    <t>4366735</t>
  </si>
  <si>
    <t>2023-12-04 21:23:57</t>
  </si>
  <si>
    <t>703547804070</t>
  </si>
  <si>
    <t>4257648</t>
  </si>
  <si>
    <t>207739070</t>
  </si>
  <si>
    <t>莎阿南马尔地亚套房酒店</t>
  </si>
  <si>
    <t>GAO/YUAN</t>
  </si>
  <si>
    <t>¥1,440.00</t>
  </si>
  <si>
    <t>¥144.66</t>
  </si>
  <si>
    <t>¥1,295.34</t>
  </si>
  <si>
    <t>Deluxe Room</t>
  </si>
  <si>
    <t>703566038943</t>
  </si>
  <si>
    <t>4379748</t>
  </si>
  <si>
    <t>WANG/HUIFANG</t>
  </si>
  <si>
    <t>2023-12-08</t>
  </si>
  <si>
    <t>¥1,734.00</t>
  </si>
  <si>
    <t>2023-12-04 22:14:04</t>
  </si>
  <si>
    <t>Superior Room 2 Single Beds</t>
  </si>
  <si>
    <t>703566008127</t>
  </si>
  <si>
    <t>4380039</t>
  </si>
  <si>
    <t>197282081</t>
  </si>
  <si>
    <t>济州岛阳光酒店</t>
  </si>
  <si>
    <t>CHENG/WANGAN</t>
  </si>
  <si>
    <t>2023-12-25</t>
  </si>
  <si>
    <t>¥1,299.00</t>
  </si>
  <si>
    <t>2023-12-04 22:19:19</t>
  </si>
  <si>
    <t>Standard Family Room</t>
  </si>
  <si>
    <t>703559718732</t>
  </si>
  <si>
    <t>4337186</t>
  </si>
  <si>
    <t>201622076</t>
  </si>
  <si>
    <t>曼谷康莱德酒店</t>
  </si>
  <si>
    <t>mu/xiaoxiao|xu/wentao</t>
  </si>
  <si>
    <t>2024-02-16</t>
  </si>
  <si>
    <t>2024-02-17</t>
  </si>
  <si>
    <t>¥2,660.00</t>
  </si>
  <si>
    <t>2023-12-04 23:33:33</t>
  </si>
  <si>
    <t>Premium Twin Room</t>
  </si>
  <si>
    <t>703566690138</t>
  </si>
  <si>
    <t>4380536</t>
  </si>
  <si>
    <t>871137966</t>
  </si>
  <si>
    <t>曼谷金普顿玫兰酒店</t>
  </si>
  <si>
    <t>LU/CHOUYU|ZHOU/JIAQI</t>
  </si>
  <si>
    <t>2023-12-29</t>
  </si>
  <si>
    <t>¥5,784.00</t>
  </si>
  <si>
    <t>2023-12-04 23:56:34</t>
  </si>
  <si>
    <t>1 King 1 Bedroom Residence with Bath and Balcony</t>
  </si>
  <si>
    <t>703556983792</t>
  </si>
  <si>
    <t>4315425</t>
  </si>
  <si>
    <t>881665219</t>
  </si>
  <si>
    <t>GROOVE新宿 宾乐雅酒店</t>
  </si>
  <si>
    <t>WANG/DAOXIN|LU/SHENG|YANG/JINLONG|LU/GUOXI</t>
  </si>
  <si>
    <t>¥4,750.00</t>
  </si>
  <si>
    <t>¥1,860.78</t>
  </si>
  <si>
    <t>¥2,889.22</t>
  </si>
  <si>
    <t>SUPERIOR TWIN (AT)</t>
  </si>
  <si>
    <t>703530442183</t>
  </si>
  <si>
    <t>4153697</t>
  </si>
  <si>
    <t>889935136</t>
  </si>
  <si>
    <t>菲斯时尚酒店</t>
  </si>
  <si>
    <t>WANG/JING</t>
  </si>
  <si>
    <t>2023-10-29</t>
  </si>
  <si>
    <t>¥507.00</t>
  </si>
  <si>
    <t>¥91.00</t>
  </si>
  <si>
    <t>¥416.00</t>
  </si>
  <si>
    <t>Deluxe Twin</t>
  </si>
  <si>
    <t>703547417857</t>
  </si>
  <si>
    <t>4261739</t>
  </si>
  <si>
    <t>CHEN/JIAN</t>
  </si>
  <si>
    <t>¥1,592.00</t>
  </si>
  <si>
    <t>¥288.00</t>
  </si>
  <si>
    <t>¥1,304.00</t>
  </si>
  <si>
    <t>Diamond Room</t>
  </si>
  <si>
    <t>703547282227</t>
  </si>
  <si>
    <t>4261740</t>
  </si>
  <si>
    <t>CHEN/SHIRUI|YUAN/YING</t>
  </si>
  <si>
    <t>703544344881</t>
  </si>
  <si>
    <t>4240107</t>
  </si>
  <si>
    <t>ZHU/DANYAN|SHEN/LEI</t>
  </si>
  <si>
    <t>2023-11-12</t>
  </si>
  <si>
    <t>¥2,535.00</t>
  </si>
  <si>
    <t>¥462.00</t>
  </si>
  <si>
    <t>¥2,073.00</t>
  </si>
  <si>
    <t>703541846705</t>
  </si>
  <si>
    <t>4223106</t>
  </si>
  <si>
    <t>WANG/ZHEN</t>
  </si>
  <si>
    <t>¥4,203.00</t>
  </si>
  <si>
    <t>¥1,072.00</t>
  </si>
  <si>
    <t>¥3,131.00</t>
  </si>
  <si>
    <t>703552915565</t>
  </si>
  <si>
    <t>4291131</t>
  </si>
  <si>
    <t>880298566</t>
  </si>
  <si>
    <t>仙本那海景酒店</t>
  </si>
  <si>
    <t>ZHU/SIRUI|XU/CHUNLI</t>
  </si>
  <si>
    <t>¥265.00</t>
  </si>
  <si>
    <t>¥32.00</t>
  </si>
  <si>
    <t>¥233.00</t>
  </si>
  <si>
    <t>Standard Queen Bed Room</t>
  </si>
  <si>
    <t>703533188678</t>
  </si>
  <si>
    <t>4167264</t>
  </si>
  <si>
    <t>197277626</t>
  </si>
  <si>
    <t>新加坡港湾彩鸿酒店</t>
  </si>
  <si>
    <t>XIAO/NUOXUAN|ZHANG/RU</t>
  </si>
  <si>
    <t>2023-11-01</t>
  </si>
  <si>
    <t>¥3,222.00</t>
  </si>
  <si>
    <t>¥465.00</t>
  </si>
  <si>
    <t>¥2,757.00</t>
  </si>
  <si>
    <t>Deluxe Twin Room</t>
  </si>
  <si>
    <t>703557299887</t>
  </si>
  <si>
    <t>4320086</t>
  </si>
  <si>
    <t>LIN/XIN</t>
  </si>
  <si>
    <t>¥3,352.00</t>
  </si>
  <si>
    <t>¥2,846.00</t>
  </si>
  <si>
    <t>Deluxe Harbourview Room</t>
  </si>
  <si>
    <t>703558981099</t>
  </si>
  <si>
    <t>4330176</t>
  </si>
  <si>
    <t>197285789</t>
  </si>
  <si>
    <t>白木屋别墅酒店</t>
  </si>
  <si>
    <t>ZHANG/FENGJIA|DU/YUNING|HUO/DA|MA/RUNZE</t>
  </si>
  <si>
    <t>2023-11-26</t>
  </si>
  <si>
    <t>¥1,518.00</t>
  </si>
  <si>
    <t>¥164.16</t>
  </si>
  <si>
    <t>¥1,353.84</t>
  </si>
  <si>
    <t>Deluxe Room 2 Single bed</t>
  </si>
  <si>
    <t>703555731619</t>
  </si>
  <si>
    <t>4309347</t>
  </si>
  <si>
    <t>229974059</t>
  </si>
  <si>
    <t>迪士尼好莱坞酒店</t>
  </si>
  <si>
    <t>MENG/NAN</t>
  </si>
  <si>
    <t>¥2,412.00</t>
  </si>
  <si>
    <t>¥240.00</t>
  </si>
  <si>
    <t>¥2,172.00</t>
  </si>
  <si>
    <t>703548719002</t>
  </si>
  <si>
    <t>4265257</t>
  </si>
  <si>
    <t>CAI/YING</t>
  </si>
  <si>
    <t>¥1,731.00</t>
  </si>
  <si>
    <t>¥186.00</t>
  </si>
  <si>
    <t>¥1,545.00</t>
  </si>
  <si>
    <t>703560305594</t>
  </si>
  <si>
    <t>4338072</t>
  </si>
  <si>
    <t>MI/NUONUO|YUE/MANLI</t>
  </si>
  <si>
    <t>¥2,432.00</t>
  </si>
  <si>
    <t>¥756.00</t>
  </si>
  <si>
    <t>¥1,676.00</t>
  </si>
  <si>
    <t>703562489656</t>
  </si>
  <si>
    <t>4355945</t>
  </si>
  <si>
    <t>197326541</t>
  </si>
  <si>
    <t>槟城 Lone Pine 臻品之选度假酒店</t>
  </si>
  <si>
    <t>ZHAN/XIJING</t>
  </si>
  <si>
    <t>¥781.00</t>
  </si>
  <si>
    <t>¥108.30</t>
  </si>
  <si>
    <t>¥672.70</t>
  </si>
  <si>
    <t>Deluxe King Room with Balcony</t>
  </si>
  <si>
    <t>703562366470</t>
  </si>
  <si>
    <t>4355651</t>
  </si>
  <si>
    <t>FANG/LANGLANG</t>
  </si>
  <si>
    <t>¥2,248.00</t>
  </si>
  <si>
    <t>¥430.00</t>
  </si>
  <si>
    <t>¥1,818.00</t>
  </si>
  <si>
    <t>703563164352</t>
  </si>
  <si>
    <t>4359014</t>
  </si>
  <si>
    <t>197296442</t>
  </si>
  <si>
    <t>KSL度假酒店</t>
  </si>
  <si>
    <t>ZHANG/PENGXIN|YANG/ZHONGYUAN</t>
  </si>
  <si>
    <t>¥367.00</t>
  </si>
  <si>
    <t>¥51.57</t>
  </si>
  <si>
    <t>¥315.43</t>
  </si>
  <si>
    <t>703566331219</t>
  </si>
  <si>
    <t>4377978</t>
  </si>
  <si>
    <t>LI/GUANG|ZHENG/GUANGPENG|XU/MAN</t>
  </si>
  <si>
    <t>¥843.00</t>
  </si>
  <si>
    <t>¥103.08</t>
  </si>
  <si>
    <t>¥739.92</t>
  </si>
  <si>
    <t>Twin/Double room - De Luxe - No balcony</t>
  </si>
  <si>
    <t>703566819632</t>
  </si>
  <si>
    <t>4378065</t>
  </si>
  <si>
    <t>199255340</t>
  </si>
  <si>
    <t>京那巴鲁凯悦酒店</t>
  </si>
  <si>
    <t>ZHANG/TINGYU</t>
  </si>
  <si>
    <t>¥663.00</t>
  </si>
  <si>
    <t>¥71.59</t>
  </si>
  <si>
    <t>¥591.41</t>
  </si>
  <si>
    <t>Double room, Twin beds</t>
  </si>
  <si>
    <t>703527468584</t>
  </si>
  <si>
    <t>4136124</t>
  </si>
  <si>
    <t>221873057</t>
  </si>
  <si>
    <t>普吉岛昂昂回忆酒店</t>
  </si>
  <si>
    <t>LIU/JIASUI</t>
  </si>
  <si>
    <t>2023-10-26</t>
  </si>
  <si>
    <t>¥459.00</t>
  </si>
  <si>
    <t>¥103.24</t>
  </si>
  <si>
    <t>¥355.76</t>
  </si>
  <si>
    <t>the memory superior room</t>
  </si>
  <si>
    <t>703543642508</t>
  </si>
  <si>
    <t>4235618</t>
  </si>
  <si>
    <t>199564823</t>
  </si>
  <si>
    <t>西贡中心酒店</t>
  </si>
  <si>
    <t>XU/LINLI|DING/YANRU</t>
  </si>
  <si>
    <t>2023-11-11</t>
  </si>
  <si>
    <t>¥1,146.00</t>
  </si>
  <si>
    <t>¥132.00</t>
  </si>
  <si>
    <t>¥1,014.00</t>
  </si>
  <si>
    <t>deluxe room</t>
  </si>
  <si>
    <t>703553869865</t>
  </si>
  <si>
    <t>4298985</t>
  </si>
  <si>
    <t>197275334</t>
  </si>
  <si>
    <t>芭堤雅暹罗海岸酒店</t>
  </si>
  <si>
    <t>ZHANG/KE</t>
  </si>
  <si>
    <t>¥3,180.00</t>
  </si>
  <si>
    <t>¥704.00</t>
  </si>
  <si>
    <t>¥2,476.00</t>
  </si>
  <si>
    <t>Tropical Deluxe Garden View King Room</t>
  </si>
  <si>
    <t>703560276349</t>
  </si>
  <si>
    <t>4341831</t>
  </si>
  <si>
    <t>236599775</t>
  </si>
  <si>
    <t>曼谷沙吞宜必思酒店</t>
  </si>
  <si>
    <t>ZHANG/YUNDI</t>
  </si>
  <si>
    <t>¥1,200.00</t>
  </si>
  <si>
    <t>¥200.00</t>
  </si>
  <si>
    <t>superior queen room</t>
  </si>
  <si>
    <t>703555644673</t>
  </si>
  <si>
    <t>4310158</t>
  </si>
  <si>
    <t>197309288</t>
  </si>
  <si>
    <t>苏梅楚拉度假村</t>
  </si>
  <si>
    <t>SUN/PENG|GUO/BAOCHUN</t>
  </si>
  <si>
    <t>¥737.00</t>
  </si>
  <si>
    <t>¥97.94</t>
  </si>
  <si>
    <t>¥639.06</t>
  </si>
  <si>
    <t>1 bedroom Suite</t>
  </si>
  <si>
    <t>703552160713</t>
  </si>
  <si>
    <t>4292509</t>
  </si>
  <si>
    <t>YE/WUYING|LU/CHENGZHI</t>
  </si>
  <si>
    <t>¥1,402.00</t>
  </si>
  <si>
    <t>¥1,150.00</t>
  </si>
  <si>
    <t>Deluxe King Room with Sea View</t>
  </si>
  <si>
    <t>703558623823</t>
  </si>
  <si>
    <t>4328222</t>
  </si>
  <si>
    <t>WANG/HUI|ZHANG/XINYUE</t>
  </si>
  <si>
    <t>¥558.00</t>
  </si>
  <si>
    <t>¥56.00</t>
  </si>
  <si>
    <t>¥502.00</t>
  </si>
  <si>
    <t>703558708392</t>
  </si>
  <si>
    <t>4328226</t>
  </si>
  <si>
    <t>WANG/ZUNTONG</t>
  </si>
  <si>
    <t>¥550.00</t>
  </si>
  <si>
    <t>¥494.00</t>
  </si>
  <si>
    <t>703558863023</t>
  </si>
  <si>
    <t>4329438</t>
  </si>
  <si>
    <t>197294984</t>
  </si>
  <si>
    <t>苏梅岛思拉瓦迪度假酒店</t>
  </si>
  <si>
    <t>WEI/LEYI</t>
  </si>
  <si>
    <t>¥8,552.00</t>
  </si>
  <si>
    <t>¥3,672.00</t>
  </si>
  <si>
    <t>¥4,880.00</t>
  </si>
  <si>
    <t>Scenic Ocean View Pool Villa</t>
  </si>
  <si>
    <t>703565347876</t>
  </si>
  <si>
    <t>4373282</t>
  </si>
  <si>
    <t>ZHAO/XIAOMING|JIA/YANAN</t>
  </si>
  <si>
    <t>703563819586</t>
  </si>
  <si>
    <t>4358452</t>
  </si>
  <si>
    <t>LIANG/CHEN</t>
  </si>
  <si>
    <t>¥1,989.00</t>
  </si>
  <si>
    <t>¥149.00</t>
  </si>
  <si>
    <t>¥1,840.00</t>
  </si>
  <si>
    <t>One Bedroom Suite with Outdoor Bathtub</t>
  </si>
  <si>
    <t>703564412223</t>
  </si>
  <si>
    <t>4365993</t>
  </si>
  <si>
    <t>YANG/YANG|ZENG/ZHIWEI</t>
  </si>
  <si>
    <t>¥508.00</t>
  </si>
  <si>
    <t>¥52.00</t>
  </si>
  <si>
    <t>703565709457</t>
  </si>
  <si>
    <t>4370796</t>
  </si>
  <si>
    <t>197301653</t>
  </si>
  <si>
    <t>曼谷素旺那普机场诺富特酒店</t>
  </si>
  <si>
    <t>LI/XIAOYING</t>
  </si>
  <si>
    <t>¥1,328.00</t>
  </si>
  <si>
    <t>¥99.00</t>
  </si>
  <si>
    <t>¥1,229.00</t>
  </si>
  <si>
    <t>superior king bed room</t>
  </si>
  <si>
    <t>703566501521</t>
  </si>
  <si>
    <t>4375332</t>
  </si>
  <si>
    <t>197311820</t>
  </si>
  <si>
    <t>盛泰乐大象岛热带雨林度假村</t>
  </si>
  <si>
    <t>ZHAO/YULONG|GUO/YIZHE</t>
  </si>
  <si>
    <t>¥27.27</t>
  </si>
  <si>
    <t>¥474.73</t>
  </si>
  <si>
    <t>Superior Garden View</t>
  </si>
  <si>
    <t>703563223710</t>
  </si>
  <si>
    <t>4358301</t>
  </si>
  <si>
    <t>197277995</t>
  </si>
  <si>
    <t>拉斯纳珍珠大酒店</t>
  </si>
  <si>
    <t>CHEN/LIHUI|LIU/HUALAN</t>
  </si>
  <si>
    <t>¥672.00</t>
  </si>
  <si>
    <t>¥70.66</t>
  </si>
  <si>
    <t>¥601.34</t>
  </si>
  <si>
    <t>double deluxe room</t>
  </si>
  <si>
    <t>703566474190</t>
  </si>
  <si>
    <t>4379606</t>
  </si>
  <si>
    <t>YU/XUELAI</t>
  </si>
  <si>
    <t>¥879.00</t>
  </si>
  <si>
    <t>2023-12-05 10:15:45</t>
  </si>
  <si>
    <t>703566539307</t>
  </si>
  <si>
    <t>4379675</t>
  </si>
  <si>
    <t>HUANG/SIJIE</t>
  </si>
  <si>
    <t>2023-12-05 10:16:32</t>
  </si>
  <si>
    <t>703566343204</t>
  </si>
  <si>
    <t>4378485</t>
  </si>
  <si>
    <t>197308802</t>
  </si>
  <si>
    <t>美利来酒店首尔明洞.</t>
  </si>
  <si>
    <t>LUO/SHUNQI</t>
  </si>
  <si>
    <t>¥6,315.00</t>
  </si>
  <si>
    <t>2023-12-05 11:00:12</t>
  </si>
  <si>
    <t>Triple Room</t>
  </si>
  <si>
    <t>703566014557</t>
  </si>
  <si>
    <t>4380492</t>
  </si>
  <si>
    <t>804834475</t>
  </si>
  <si>
    <t>东横 INN 釜山中央站</t>
  </si>
  <si>
    <t>XIE/FANGTING|XIAO/YU</t>
  </si>
  <si>
    <t>2023-12-31</t>
  </si>
  <si>
    <t>¥872.00</t>
  </si>
  <si>
    <t>2023-12-05 11:00:13</t>
  </si>
  <si>
    <t>Twin Room</t>
  </si>
  <si>
    <t>703566476404</t>
  </si>
  <si>
    <t>4378915</t>
  </si>
  <si>
    <t>197282162</t>
  </si>
  <si>
    <t>利奥酒店</t>
  </si>
  <si>
    <t>CUI/XIAOTIAN</t>
  </si>
  <si>
    <t>2023-12-05 11:00:02</t>
  </si>
  <si>
    <t>Superior Double Room</t>
  </si>
  <si>
    <t>703566890618</t>
  </si>
  <si>
    <t>4378903</t>
  </si>
  <si>
    <t>BAO/MING</t>
  </si>
  <si>
    <t>703567500839</t>
  </si>
  <si>
    <t>4382604</t>
  </si>
  <si>
    <t>LI/XINGJUAN|LIN/JIAOJIAO</t>
  </si>
  <si>
    <t>¥2,034.00</t>
  </si>
  <si>
    <t>2023-12-05 13:32:34</t>
  </si>
  <si>
    <t>Lakorn Skyview</t>
  </si>
  <si>
    <t>703510674179</t>
  </si>
  <si>
    <t>4046323</t>
  </si>
  <si>
    <t>221861708</t>
  </si>
  <si>
    <t>香港富豪九龙酒店</t>
  </si>
  <si>
    <t>ZHANG/MENGYA</t>
  </si>
  <si>
    <t>2023-10-09</t>
  </si>
  <si>
    <t>2023-12-10</t>
  </si>
  <si>
    <t>2023-12-13</t>
  </si>
  <si>
    <t>¥3,657.00</t>
  </si>
  <si>
    <t>2023-12-05 20:26:14</t>
  </si>
  <si>
    <t>703567768744</t>
  </si>
  <si>
    <t>4385487</t>
  </si>
  <si>
    <t>197296616</t>
  </si>
  <si>
    <t>吉隆坡希尔顿花园酒店南店</t>
  </si>
  <si>
    <t>CHENG/JIUDING|GENG/WEIWEI|XU/ZIQIAN</t>
  </si>
  <si>
    <t>2023-12-19</t>
  </si>
  <si>
    <t>2023-12-21</t>
  </si>
  <si>
    <t>¥1,064.00</t>
  </si>
  <si>
    <t>2023-12-05 21:34:55</t>
  </si>
  <si>
    <t>Queen Bed room</t>
  </si>
  <si>
    <t>703563065046</t>
  </si>
  <si>
    <t>4356714</t>
  </si>
  <si>
    <t>197329268</t>
  </si>
  <si>
    <t>洛杉矶环球影城希尔顿酒店</t>
  </si>
  <si>
    <t>QIN/KAI</t>
  </si>
  <si>
    <t>¥2,017.00</t>
  </si>
  <si>
    <t>¥207.93</t>
  </si>
  <si>
    <t>¥1,809.07</t>
  </si>
  <si>
    <t>Double room, King Bed</t>
  </si>
  <si>
    <t>703567815514</t>
  </si>
  <si>
    <t>4383491</t>
  </si>
  <si>
    <t>203704829</t>
  </si>
  <si>
    <t>巴厘岛机场希尔顿花园酒店</t>
  </si>
  <si>
    <t>HUANG/HAI|YIN/PIMG</t>
  </si>
  <si>
    <t>¥435.00</t>
  </si>
  <si>
    <t>2023-12-05 23:03:09</t>
  </si>
  <si>
    <t>Double room, Twin beds, Pool view</t>
  </si>
  <si>
    <t>703567131151</t>
  </si>
  <si>
    <t>4386740</t>
  </si>
  <si>
    <t>879311584</t>
  </si>
  <si>
    <t>察殿曼谷大酒店</t>
  </si>
  <si>
    <t>YAN/JINFENG|ZOU/YANG</t>
  </si>
  <si>
    <t>¥3,348.00</t>
  </si>
  <si>
    <t>2023-12-05 23:39:09</t>
  </si>
  <si>
    <t>Deluxe Twin bed ·Room</t>
  </si>
  <si>
    <t>703557263215</t>
  </si>
  <si>
    <t>4321578</t>
  </si>
  <si>
    <t>197318999</t>
  </si>
  <si>
    <t>大阪新阪急酒店</t>
  </si>
  <si>
    <t>ZHONG/HEMIN</t>
  </si>
  <si>
    <t>¥857.00</t>
  </si>
  <si>
    <t>¥107.98</t>
  </si>
  <si>
    <t>¥749.02</t>
  </si>
  <si>
    <t>Standard Twin Room, Non Smoking (2 Beds)</t>
  </si>
  <si>
    <t>703557739526</t>
  </si>
  <si>
    <t>4324161</t>
  </si>
  <si>
    <t>LUO/QIJIE</t>
  </si>
  <si>
    <t>703561178036</t>
  </si>
  <si>
    <t>4347256</t>
  </si>
  <si>
    <t>201901334</t>
  </si>
  <si>
    <t>the b 东京 新桥 虎之门酒店</t>
  </si>
  <si>
    <t>YAO/QI</t>
  </si>
  <si>
    <t>¥1,075.00</t>
  </si>
  <si>
    <t>¥434.25</t>
  </si>
  <si>
    <t>¥640.75</t>
  </si>
  <si>
    <t>double standard non smoking</t>
  </si>
  <si>
    <t>703563001391</t>
  </si>
  <si>
    <t>4361118</t>
  </si>
  <si>
    <t>197305955</t>
  </si>
  <si>
    <t>三井花园饭店汐留意大利街 / 东京</t>
  </si>
  <si>
    <t>DAI/QUANYU|LONG/YANXI</t>
  </si>
  <si>
    <t>¥2,726.00</t>
  </si>
  <si>
    <t>¥928.68</t>
  </si>
  <si>
    <t>¥1,797.32</t>
  </si>
  <si>
    <t>Moderate Queen Room</t>
  </si>
  <si>
    <t>703564689133</t>
  </si>
  <si>
    <t>4367488</t>
  </si>
  <si>
    <t>WU/JINGFANG|ZENG/HUI</t>
  </si>
  <si>
    <t>¥643.00</t>
  </si>
  <si>
    <t>¥63.75</t>
  </si>
  <si>
    <t>¥579.25</t>
  </si>
  <si>
    <t>Economy Twin Non-Smoking (2Beds)</t>
  </si>
  <si>
    <t>703564282736</t>
  </si>
  <si>
    <t>4368122</t>
  </si>
  <si>
    <t>WU/KANGSHENG|ZHANG/FANG</t>
  </si>
  <si>
    <t>¥670.00</t>
  </si>
  <si>
    <t>¥49.57</t>
  </si>
  <si>
    <t>¥620.43</t>
  </si>
  <si>
    <t>703563674155</t>
  </si>
  <si>
    <t>4359225</t>
  </si>
  <si>
    <t>197317649</t>
  </si>
  <si>
    <t>三井酒店</t>
  </si>
  <si>
    <t>CHANG/YUAN</t>
  </si>
  <si>
    <t>¥1,526.00</t>
  </si>
  <si>
    <t>¥289.00</t>
  </si>
  <si>
    <t>¥1,237.00</t>
  </si>
  <si>
    <t>Standard Twin Bed</t>
  </si>
  <si>
    <t>703567868718</t>
  </si>
  <si>
    <t>4382463</t>
  </si>
  <si>
    <t>197327369</t>
  </si>
  <si>
    <t>仁川君悦大酒店</t>
  </si>
  <si>
    <t>ZHU/FENG</t>
  </si>
  <si>
    <t>¥1,145.00</t>
  </si>
  <si>
    <t>¥200.90</t>
  </si>
  <si>
    <t>¥944.10</t>
  </si>
  <si>
    <t>Standard Twin</t>
  </si>
  <si>
    <t>703524979735</t>
  </si>
  <si>
    <t>4120321</t>
  </si>
  <si>
    <t>Lu/zhiqiang|Wang/Jing</t>
  </si>
  <si>
    <t>2023-10-23</t>
  </si>
  <si>
    <t>¥522.00</t>
  </si>
  <si>
    <t>¥106.00</t>
  </si>
  <si>
    <t>703553491277</t>
  </si>
  <si>
    <t>4296285</t>
  </si>
  <si>
    <t>AI/MIN</t>
  </si>
  <si>
    <t>¥3,302.00</t>
  </si>
  <si>
    <t>¥838.00</t>
  </si>
  <si>
    <t>¥2,464.00</t>
  </si>
  <si>
    <t>Superior Harbourview Room</t>
  </si>
  <si>
    <t>703554932147</t>
  </si>
  <si>
    <t>4303873</t>
  </si>
  <si>
    <t>811057255</t>
  </si>
  <si>
    <t>槟城夏树酒店</t>
  </si>
  <si>
    <t>LAI/JUNLIN|MA/JINGYI</t>
  </si>
  <si>
    <t>¥60.90</t>
  </si>
  <si>
    <t>¥497.10</t>
  </si>
  <si>
    <t>703555467203</t>
  </si>
  <si>
    <t>4309329</t>
  </si>
  <si>
    <t>YU/FANGQIN|WANG/JIANMIN</t>
  </si>
  <si>
    <t>¥3,423.00</t>
  </si>
  <si>
    <t>¥658.00</t>
  </si>
  <si>
    <t>¥2,765.00</t>
  </si>
  <si>
    <t>703545816442</t>
  </si>
  <si>
    <t>4246374</t>
  </si>
  <si>
    <t>BAO/YUTIAN</t>
  </si>
  <si>
    <t>2023-11-13</t>
  </si>
  <si>
    <t>¥1,620.00</t>
  </si>
  <si>
    <t>¥324.00</t>
  </si>
  <si>
    <t>¥1,296.00</t>
  </si>
  <si>
    <t>703560005405</t>
  </si>
  <si>
    <t>4338787</t>
  </si>
  <si>
    <t>MAO/RUNFEI</t>
  </si>
  <si>
    <t>¥2,159.00</t>
  </si>
  <si>
    <t>¥290.00</t>
  </si>
  <si>
    <t>¥1,869.00</t>
  </si>
  <si>
    <t>703559495434</t>
  </si>
  <si>
    <t>4334864</t>
  </si>
  <si>
    <t>QIU/YU|WANG/YUE</t>
  </si>
  <si>
    <t>¥1,827.00</t>
  </si>
  <si>
    <t>¥196.26</t>
  </si>
  <si>
    <t>¥1,630.74</t>
  </si>
  <si>
    <t>703554136864</t>
  </si>
  <si>
    <t>4303606</t>
  </si>
  <si>
    <t>HU/QINYU</t>
  </si>
  <si>
    <t>¥1,551.00</t>
  </si>
  <si>
    <t>¥157.00</t>
  </si>
  <si>
    <t>¥1,394.00</t>
  </si>
  <si>
    <t>703563346549</t>
  </si>
  <si>
    <t>4357358</t>
  </si>
  <si>
    <t>WU/XIANGYU</t>
  </si>
  <si>
    <t>¥1,867.00</t>
  </si>
  <si>
    <t>¥231.00</t>
  </si>
  <si>
    <t>¥1,636.00</t>
  </si>
  <si>
    <t>703563052821</t>
  </si>
  <si>
    <t>4358332</t>
  </si>
  <si>
    <t>197318393</t>
  </si>
  <si>
    <t>槟城长荣桂冠酒店</t>
  </si>
  <si>
    <t>SUN/YUCHI</t>
  </si>
  <si>
    <t>¥824.00</t>
  </si>
  <si>
    <t>¥94.00</t>
  </si>
  <si>
    <t>¥730.00</t>
  </si>
  <si>
    <t>superior twin bed room</t>
  </si>
  <si>
    <t>703563493996</t>
  </si>
  <si>
    <t>4358334</t>
  </si>
  <si>
    <t>CHEN/YUQI</t>
  </si>
  <si>
    <t>703555602902</t>
  </si>
  <si>
    <t>4311495</t>
  </si>
  <si>
    <t>LI/YINGXIN|HUANG/SHENGYING</t>
  </si>
  <si>
    <t>¥3,588.00</t>
  </si>
  <si>
    <t>¥1,008.00</t>
  </si>
  <si>
    <t>¥2,580.00</t>
  </si>
  <si>
    <t>703553839865</t>
  </si>
  <si>
    <t>4297644</t>
  </si>
  <si>
    <t>197586719</t>
  </si>
  <si>
    <t>吉隆坡丽思卡尔顿酒店</t>
  </si>
  <si>
    <t>HUA/HUI|CHEN/MINGXING</t>
  </si>
  <si>
    <t>¥3,273.00</t>
  </si>
  <si>
    <t>¥348.00</t>
  </si>
  <si>
    <t>¥2,925.00</t>
  </si>
  <si>
    <t>deluxe king room</t>
  </si>
  <si>
    <t>703566209604</t>
  </si>
  <si>
    <t>4379985</t>
  </si>
  <si>
    <t>197317175</t>
  </si>
  <si>
    <t>巴厘岛乌布卡娅内阳龙妮假日公园</t>
  </si>
  <si>
    <t>GENG/JIAO|YU/MEIQIN</t>
  </si>
  <si>
    <t>¥697.00</t>
  </si>
  <si>
    <t>¥224.70</t>
  </si>
  <si>
    <t>¥472.30</t>
  </si>
  <si>
    <t>703567540139</t>
  </si>
  <si>
    <t>4381273</t>
  </si>
  <si>
    <t>HE/JING</t>
  </si>
  <si>
    <t>2024-01-12</t>
  </si>
  <si>
    <t>2024-01-13</t>
  </si>
  <si>
    <t>¥1,056.00</t>
  </si>
  <si>
    <t>2023-12-06 07:49:32</t>
  </si>
  <si>
    <t>Family Room 4 Single Beds</t>
  </si>
  <si>
    <t>703541866104</t>
  </si>
  <si>
    <t>4223417</t>
  </si>
  <si>
    <t>197316770</t>
  </si>
  <si>
    <t>假日酒店披披岛度假村</t>
  </si>
  <si>
    <t>CHEN/YUNZHU|DU/JINDOU|LI/LAN</t>
  </si>
  <si>
    <t>¥2,794.00</t>
  </si>
  <si>
    <t>¥1,644.00</t>
  </si>
  <si>
    <t>Garden Bungalow</t>
  </si>
  <si>
    <t>703545784363</t>
  </si>
  <si>
    <t>4250474</t>
  </si>
  <si>
    <t>197287889</t>
  </si>
  <si>
    <t>曼谷贵都酒店</t>
  </si>
  <si>
    <t>SONG/JIAYIN|CHEN/WEIDONG</t>
  </si>
  <si>
    <t>¥810.00</t>
  </si>
  <si>
    <t>¥238.61</t>
  </si>
  <si>
    <t>¥571.39</t>
  </si>
  <si>
    <t>Supreme Room</t>
  </si>
  <si>
    <t>703556335740</t>
  </si>
  <si>
    <t>4313423</t>
  </si>
  <si>
    <t>880397980</t>
  </si>
  <si>
    <t>普吉岛诺库酒店</t>
  </si>
  <si>
    <t>QU/JIANDA|LIU/BOWEN</t>
  </si>
  <si>
    <t>¥2,220.00</t>
  </si>
  <si>
    <t>Loft Studio King</t>
  </si>
  <si>
    <t>703564516765</t>
  </si>
  <si>
    <t>4363231</t>
  </si>
  <si>
    <t>LI/XIAOYAN</t>
  </si>
  <si>
    <t>¥978.00</t>
  </si>
  <si>
    <t>¥118.00</t>
  </si>
  <si>
    <t>¥860.00</t>
  </si>
  <si>
    <t>703563653588</t>
  </si>
  <si>
    <t>4359649</t>
  </si>
  <si>
    <t>820662796</t>
  </si>
  <si>
    <t>阿斯顿·吉迪恩·巴淡酒店</t>
  </si>
  <si>
    <t>CHEN/YINGDING|CHEN/YINGDING</t>
  </si>
  <si>
    <t>¥257.00</t>
  </si>
  <si>
    <t>703563001141</t>
  </si>
  <si>
    <t>4359647</t>
  </si>
  <si>
    <t>CHEN/YINGDING|CHEN/YINGDING|CHEN/YINGDING|CHEN/YINGDING</t>
  </si>
  <si>
    <t>¥1,566.00</t>
  </si>
  <si>
    <t>¥771.00</t>
  </si>
  <si>
    <t>¥795.00</t>
  </si>
  <si>
    <t>703564584049</t>
  </si>
  <si>
    <t>4364423</t>
  </si>
  <si>
    <t>ZHANG/CHUN</t>
  </si>
  <si>
    <t>¥1,131.00</t>
  </si>
  <si>
    <t>703564487938</t>
  </si>
  <si>
    <t>4368021</t>
  </si>
  <si>
    <t>FU/MEICHAN</t>
  </si>
  <si>
    <t>¥2,382.00</t>
  </si>
  <si>
    <t>¥412.00</t>
  </si>
  <si>
    <t>¥1,970.00</t>
  </si>
  <si>
    <t>Superior King Room with Garden View</t>
  </si>
  <si>
    <t>703565708657</t>
  </si>
  <si>
    <t>4371241</t>
  </si>
  <si>
    <t>HU/HAITAO</t>
  </si>
  <si>
    <t>¥926.00</t>
  </si>
  <si>
    <t>¥173.00</t>
  </si>
  <si>
    <t>¥753.00</t>
  </si>
  <si>
    <t>703566745943</t>
  </si>
  <si>
    <t>4374795</t>
  </si>
  <si>
    <t>210822854</t>
  </si>
  <si>
    <t>芭堤雅宜必思酒店</t>
  </si>
  <si>
    <t>HU/ZIHAO|ZHANG/PANYU</t>
  </si>
  <si>
    <t>¥642.00</t>
  </si>
  <si>
    <t>¥184.00</t>
  </si>
  <si>
    <t>¥458.00</t>
  </si>
  <si>
    <t>Standard Twin Room, 2 Twin Beds</t>
  </si>
  <si>
    <t>703566939961</t>
  </si>
  <si>
    <t>4375588</t>
  </si>
  <si>
    <t>870809004</t>
  </si>
  <si>
    <t>芭堤雅遨舍度假酒店</t>
  </si>
  <si>
    <t>HU/XIAOPAN|LI/YAN</t>
  </si>
  <si>
    <t>¥746.00</t>
  </si>
  <si>
    <t>¥163.00</t>
  </si>
  <si>
    <t>¥583.00</t>
  </si>
  <si>
    <t>Deluxe Ocean View Twin Room</t>
  </si>
  <si>
    <t>703567641361</t>
  </si>
  <si>
    <t>4386192</t>
  </si>
  <si>
    <t>197324066</t>
  </si>
  <si>
    <t>马尼拉贝尔蒙特酒店</t>
  </si>
  <si>
    <t>ZHANG/YANWEN</t>
  </si>
  <si>
    <t>2024-02-15</t>
  </si>
  <si>
    <t>¥1,544.00</t>
  </si>
  <si>
    <t>2023-12-06 09:57:53</t>
  </si>
  <si>
    <t>deluxe twin</t>
  </si>
  <si>
    <t>703568470348</t>
  </si>
  <si>
    <t>WEI/CHENGLONG</t>
  </si>
  <si>
    <t>¥1,718.00</t>
  </si>
  <si>
    <t>2023-12-06 10:05:56</t>
  </si>
  <si>
    <t>703567986747</t>
  </si>
  <si>
    <t>4383317</t>
  </si>
  <si>
    <t>DIAO/SHUQING|YANG/XUE</t>
  </si>
  <si>
    <t>2023-12-27</t>
  </si>
  <si>
    <t>¥656.00</t>
  </si>
  <si>
    <t>2023-12-06 10:54:13</t>
  </si>
  <si>
    <t>703567416742</t>
  </si>
  <si>
    <t>4385473</t>
  </si>
  <si>
    <t>XIA/JINXUAN|XU/RI|XIA/CHENGBIN</t>
  </si>
  <si>
    <t>2023-12-26</t>
  </si>
  <si>
    <t>¥21,054.00</t>
  </si>
  <si>
    <t>2023-12-06 13:00:06</t>
  </si>
  <si>
    <t>Superior King Room with Ocean View</t>
  </si>
  <si>
    <t>703539161532</t>
  </si>
  <si>
    <t>4212459</t>
  </si>
  <si>
    <t>197291348</t>
  </si>
  <si>
    <t>丽笙蓝标酒店-奥斯陆</t>
  </si>
  <si>
    <t>CHEN/TIANCHEN|LI/ZIGENG</t>
  </si>
  <si>
    <t>¥2,290.00</t>
  </si>
  <si>
    <t>¥234.70</t>
  </si>
  <si>
    <t>¥1,953.30</t>
  </si>
  <si>
    <t>¥102.00</t>
  </si>
  <si>
    <t>703568255961</t>
  </si>
  <si>
    <t>4389344</t>
  </si>
  <si>
    <t>239998727</t>
  </si>
  <si>
    <t>吉隆坡蒲种希尔顿花园酒店</t>
  </si>
  <si>
    <t>CHAN/SHECKPAN</t>
  </si>
  <si>
    <t>2023-12-06 14:37:12</t>
  </si>
  <si>
    <t>King Guest Room</t>
  </si>
  <si>
    <t>703568140966</t>
  </si>
  <si>
    <t>4390129</t>
  </si>
  <si>
    <t>871138851</t>
  </si>
  <si>
    <t>宜必思曼谷素坤逸24店</t>
  </si>
  <si>
    <t>DING/ZIXIN</t>
  </si>
  <si>
    <t>¥1,455.00</t>
  </si>
  <si>
    <t>2023-12-06 17:19:07</t>
  </si>
  <si>
    <t>703547407135</t>
  </si>
  <si>
    <t>4257472</t>
  </si>
  <si>
    <t>197283206</t>
  </si>
  <si>
    <t>阿布扎比阿提哈德塔康莱德酒店</t>
  </si>
  <si>
    <t>LIN/WEIWEI|SHAO/LING</t>
  </si>
  <si>
    <t>¥2,340.00</t>
  </si>
  <si>
    <t>2023-12-06 20:03:14</t>
  </si>
  <si>
    <t>King Deluxe Room</t>
  </si>
  <si>
    <t>703565870491</t>
  </si>
  <si>
    <t>4371564</t>
  </si>
  <si>
    <t>207738344</t>
  </si>
  <si>
    <t>皇家朱兰白沙罗酒店</t>
  </si>
  <si>
    <t>DAI/YUNFENG</t>
  </si>
  <si>
    <t>¥1,212.00</t>
  </si>
  <si>
    <t>¥216.00</t>
  </si>
  <si>
    <t>¥996.00</t>
  </si>
  <si>
    <t>703567089125</t>
  </si>
  <si>
    <t>4381351</t>
  </si>
  <si>
    <t>CAI/HANZHAO|ZHENG/CHUNYA</t>
  </si>
  <si>
    <t>¥366.00</t>
  </si>
  <si>
    <t>¥36.00</t>
  </si>
  <si>
    <t>¥330.00</t>
  </si>
  <si>
    <t>703568364010</t>
  </si>
  <si>
    <t>4392449</t>
  </si>
  <si>
    <t>875631262</t>
  </si>
  <si>
    <t>济州咸德黄金郁金香酒店</t>
  </si>
  <si>
    <t>LOU/LEYI|LIU/SHENGJIE</t>
  </si>
  <si>
    <t>2023-12-17</t>
  </si>
  <si>
    <t>2023-12-18</t>
  </si>
  <si>
    <t>¥552.00</t>
  </si>
  <si>
    <t>2023-12-06 22:18:09</t>
  </si>
  <si>
    <t>Deluxe Double Room (Ocean View)</t>
  </si>
  <si>
    <t>703568983843</t>
  </si>
  <si>
    <t>4392419</t>
  </si>
  <si>
    <t>203704532</t>
  </si>
  <si>
    <t>银座广场酒店</t>
  </si>
  <si>
    <t>XIE/JING|LUO/YAN</t>
  </si>
  <si>
    <t>¥5,552.00</t>
  </si>
  <si>
    <t>2023-12-06 22:26:11</t>
  </si>
  <si>
    <t>Superior Twin Room Non Smoking</t>
  </si>
  <si>
    <t>703568212989</t>
  </si>
  <si>
    <t>4392933</t>
  </si>
  <si>
    <t>LIU/RUI</t>
  </si>
  <si>
    <t>¥1,122.00</t>
  </si>
  <si>
    <t>2023-12-06 23:30:45</t>
  </si>
  <si>
    <t>Essential Room</t>
  </si>
  <si>
    <t>703553227260</t>
  </si>
  <si>
    <t>4297793</t>
  </si>
  <si>
    <t>221861927</t>
  </si>
  <si>
    <t>首尔弘大智选假日酒店</t>
  </si>
  <si>
    <t>HUANG/YICHANG|YANG/BINGDONG</t>
  </si>
  <si>
    <t>¥4,052.00</t>
  </si>
  <si>
    <t>¥434.41</t>
  </si>
  <si>
    <t>¥3,617.59</t>
  </si>
  <si>
    <t>Standard Queen</t>
  </si>
  <si>
    <t>703556475508</t>
  </si>
  <si>
    <t>4316166</t>
  </si>
  <si>
    <t>197317574</t>
  </si>
  <si>
    <t>首尔瑞克斯酒店</t>
  </si>
  <si>
    <t>WANG/RUIYI|HUANG/TIANFENG</t>
  </si>
  <si>
    <t>¥394.00</t>
  </si>
  <si>
    <t>¥1,250.00</t>
  </si>
  <si>
    <t>Standard Double</t>
  </si>
  <si>
    <t>703545636548</t>
  </si>
  <si>
    <t>4249814</t>
  </si>
  <si>
    <t>197321549</t>
  </si>
  <si>
    <t>铂尔曼吉隆坡城市中心大酒店</t>
  </si>
  <si>
    <t>XIANG/JIAQI|LI/LANKANG</t>
  </si>
  <si>
    <t>¥2,772.00</t>
  </si>
  <si>
    <t>¥495.00</t>
  </si>
  <si>
    <t>¥2,277.00</t>
  </si>
  <si>
    <t>Premium Grand Deluxe King Room</t>
  </si>
  <si>
    <t>703550074414</t>
  </si>
  <si>
    <t>4271924</t>
  </si>
  <si>
    <t>XU/HUANGHE</t>
  </si>
  <si>
    <t>¥4,641.00</t>
  </si>
  <si>
    <t>¥1,338.00</t>
  </si>
  <si>
    <t>¥3,303.00</t>
  </si>
  <si>
    <t>703552608940</t>
  </si>
  <si>
    <t>4277311</t>
  </si>
  <si>
    <t>ZHAO/YU</t>
  </si>
  <si>
    <t>703556106703</t>
  </si>
  <si>
    <t>4320099</t>
  </si>
  <si>
    <t>CAI/WENJIE|WANG/JIE</t>
  </si>
  <si>
    <t>¥2,604.00</t>
  </si>
  <si>
    <t>¥408.00</t>
  </si>
  <si>
    <t>¥2,196.00</t>
  </si>
  <si>
    <t>703555739619</t>
  </si>
  <si>
    <t>4308397</t>
  </si>
  <si>
    <t>WANG/XIAN</t>
  </si>
  <si>
    <t>¥4,556.00</t>
  </si>
  <si>
    <t>¥864.00</t>
  </si>
  <si>
    <t>¥3,692.00</t>
  </si>
  <si>
    <t>703557275518</t>
  </si>
  <si>
    <t>4321514</t>
  </si>
  <si>
    <t>ZHANG/FENGFENG|WANG/ZHILAN</t>
  </si>
  <si>
    <t>¥1,696.00</t>
  </si>
  <si>
    <t>¥232.00</t>
  </si>
  <si>
    <t>¥1,464.00</t>
  </si>
  <si>
    <t>703557710998</t>
  </si>
  <si>
    <t>4322206</t>
  </si>
  <si>
    <t>WEI/TING</t>
  </si>
  <si>
    <t>¥1,690.00</t>
  </si>
  <si>
    <t>703559727918</t>
  </si>
  <si>
    <t>4333096</t>
  </si>
  <si>
    <t>871131147</t>
  </si>
  <si>
    <t>双威大盒子酒店</t>
  </si>
  <si>
    <t>LI/CHANGYUAN</t>
  </si>
  <si>
    <t>¥1,713.00</t>
  </si>
  <si>
    <t>¥309.00</t>
  </si>
  <si>
    <t>¥1,404.00</t>
  </si>
  <si>
    <t>703557498201</t>
  </si>
  <si>
    <t>4325568</t>
  </si>
  <si>
    <t>WU/WEIKANG</t>
  </si>
  <si>
    <t>¥1,798.00</t>
  </si>
  <si>
    <t>¥340.00</t>
  </si>
  <si>
    <t>¥1,458.00</t>
  </si>
  <si>
    <t>703563317528</t>
  </si>
  <si>
    <t>4357698</t>
  </si>
  <si>
    <t>221864117</t>
  </si>
  <si>
    <t>宿务格勒里亚山峰酒店</t>
  </si>
  <si>
    <t>YU/ZHAN</t>
  </si>
  <si>
    <t>¥183.00</t>
  </si>
  <si>
    <t>¥1,290.00</t>
  </si>
  <si>
    <t>703559763395</t>
  </si>
  <si>
    <t>4333107</t>
  </si>
  <si>
    <t>WU/WEIJIE|YU/JUNHAN</t>
  </si>
  <si>
    <t>¥2,607.00</t>
  </si>
  <si>
    <t>¥420.00</t>
  </si>
  <si>
    <t>¥2,187.00</t>
  </si>
  <si>
    <t>703560018011</t>
  </si>
  <si>
    <t>4344083</t>
  </si>
  <si>
    <t>221879690</t>
  </si>
  <si>
    <t>胡姬酒店</t>
  </si>
  <si>
    <t>GUO/TINGTING|WU/YUANYUAN</t>
  </si>
  <si>
    <t>¥5,264.00</t>
  </si>
  <si>
    <t>¥560.75</t>
  </si>
  <si>
    <t>¥4,703.25</t>
  </si>
  <si>
    <t>Deluxe Double Room</t>
  </si>
  <si>
    <t>703548178925</t>
  </si>
  <si>
    <t>4263186</t>
  </si>
  <si>
    <t>ZHANG/LEI</t>
  </si>
  <si>
    <t>¥3,386.00</t>
  </si>
  <si>
    <t>¥457.00</t>
  </si>
  <si>
    <t>¥2,929.00</t>
  </si>
  <si>
    <t>703562705172</t>
  </si>
  <si>
    <t>4351312</t>
  </si>
  <si>
    <t>ZHENG/YONGYI</t>
  </si>
  <si>
    <t>¥2,284.00</t>
  </si>
  <si>
    <t>¥415.00</t>
  </si>
  <si>
    <t>703565376870</t>
  </si>
  <si>
    <t>4372113</t>
  </si>
  <si>
    <t>ZHANG/ZHENG</t>
  </si>
  <si>
    <t>¥2,296.00</t>
  </si>
  <si>
    <t>Premier King Room</t>
  </si>
  <si>
    <t>703565918706</t>
  </si>
  <si>
    <t>4371490</t>
  </si>
  <si>
    <t>REN/KANG</t>
  </si>
  <si>
    <t>¥312.00</t>
  </si>
  <si>
    <t>¥1,419.00</t>
  </si>
  <si>
    <t>703562791196</t>
  </si>
  <si>
    <t>4353369</t>
  </si>
  <si>
    <t>197324081</t>
  </si>
  <si>
    <t>新加坡市中心M酒店</t>
  </si>
  <si>
    <t>YE/BENLI|YE/BENLI</t>
  </si>
  <si>
    <t>¥1,649.00</t>
  </si>
  <si>
    <t>¥364.00</t>
  </si>
  <si>
    <t>¥1,285.00</t>
  </si>
  <si>
    <t>703566592189</t>
  </si>
  <si>
    <t>4378913</t>
  </si>
  <si>
    <t>221839727</t>
  </si>
  <si>
    <t>香港观塘帝盛酒店</t>
  </si>
  <si>
    <t>ZHANG/MINGQIAN|WONG/KINGYU</t>
  </si>
  <si>
    <t>¥1,326.00</t>
  </si>
  <si>
    <t>¥86.86</t>
  </si>
  <si>
    <t>¥1,239.14</t>
  </si>
  <si>
    <t>Guest Room</t>
  </si>
  <si>
    <t>703567124351</t>
  </si>
  <si>
    <t>4380901</t>
  </si>
  <si>
    <t>240018515</t>
  </si>
  <si>
    <t>黎刹公园酒店</t>
  </si>
  <si>
    <t>ZHU/YONGFANG</t>
  </si>
  <si>
    <t>¥1,240.00</t>
  </si>
  <si>
    <t>¥1,054.00</t>
  </si>
  <si>
    <t>703561704692</t>
  </si>
  <si>
    <t>4345818</t>
  </si>
  <si>
    <t>197315360</t>
  </si>
  <si>
    <t>明园酒店及公寓</t>
  </si>
  <si>
    <t>WU/HAO|YU/HANXUE</t>
  </si>
  <si>
    <t>¥276.00</t>
  </si>
  <si>
    <t>¥30.00</t>
  </si>
  <si>
    <t>¥246.00</t>
  </si>
  <si>
    <t>superior room</t>
  </si>
  <si>
    <t>703527175660</t>
  </si>
  <si>
    <t>4136085</t>
  </si>
  <si>
    <t>197295836</t>
  </si>
  <si>
    <t>宜必思尚品曼谷素坤逸康福酒店</t>
  </si>
  <si>
    <t>ZHAO/JINGWEN|LU/SHENGMING</t>
  </si>
  <si>
    <t>¥142.00</t>
  </si>
  <si>
    <t>¥320.00</t>
  </si>
  <si>
    <t>703556319429</t>
  </si>
  <si>
    <t>4313971</t>
  </si>
  <si>
    <t>ZHANG/SHINI</t>
  </si>
  <si>
    <t>¥3,787.00</t>
  </si>
  <si>
    <t>¥1,931.00</t>
  </si>
  <si>
    <t>¥1,856.00</t>
  </si>
  <si>
    <t>Hill Villa King With Private Pool</t>
  </si>
  <si>
    <t>703562993753</t>
  </si>
  <si>
    <t>4352724</t>
  </si>
  <si>
    <t>XIANG/JINGYING</t>
  </si>
  <si>
    <t>¥2,475.00</t>
  </si>
  <si>
    <t>¥325.00</t>
  </si>
  <si>
    <t>Standard Queen Room</t>
  </si>
  <si>
    <t>703563461272</t>
  </si>
  <si>
    <t>4358622</t>
  </si>
  <si>
    <t>804831901</t>
  </si>
  <si>
    <t>普吉岛旁布里公寓</t>
  </si>
  <si>
    <t>CHEN/YUEJIA</t>
  </si>
  <si>
    <t>¥33.00</t>
  </si>
  <si>
    <t>703562625450</t>
  </si>
  <si>
    <t>4352725</t>
  </si>
  <si>
    <t>YANG/TIANCHENG</t>
  </si>
  <si>
    <t>703561734456</t>
  </si>
  <si>
    <t>4344293</t>
  </si>
  <si>
    <t>MU/YUPING|GAO/YIXI</t>
  </si>
  <si>
    <t>¥2,976.00</t>
  </si>
  <si>
    <t>¥826.00</t>
  </si>
  <si>
    <t>Deluxe Twin Room with Sea View</t>
  </si>
  <si>
    <t>703564298916</t>
  </si>
  <si>
    <t>4365034</t>
  </si>
  <si>
    <t>JIN/ZIYUHAN</t>
  </si>
  <si>
    <t>¥914.00</t>
  </si>
  <si>
    <t>¥750.00</t>
  </si>
  <si>
    <t>703566867235</t>
  </si>
  <si>
    <t>4376595</t>
  </si>
  <si>
    <t>ZHANG/QUN</t>
  </si>
  <si>
    <t>¥58.00</t>
  </si>
  <si>
    <t>703565070477</t>
  </si>
  <si>
    <t>4371920</t>
  </si>
  <si>
    <t>ZHANG/XINER|TAN/XIONGVEI</t>
  </si>
  <si>
    <t>¥1,386.00</t>
  </si>
  <si>
    <t>¥136.00</t>
  </si>
  <si>
    <t>703565660709</t>
  </si>
  <si>
    <t>4373139</t>
  </si>
  <si>
    <t>LEI/JUNFU|LI/PEIPEI</t>
  </si>
  <si>
    <t>¥82.00</t>
  </si>
  <si>
    <t>¥375.00</t>
  </si>
  <si>
    <t>703566035913</t>
  </si>
  <si>
    <t>4375989</t>
  </si>
  <si>
    <t>¥533.00</t>
  </si>
  <si>
    <t>¥148.00</t>
  </si>
  <si>
    <t>¥385.00</t>
  </si>
  <si>
    <t>703566648388</t>
  </si>
  <si>
    <t>4374678</t>
  </si>
  <si>
    <t>YAN/CHINCHIN</t>
  </si>
  <si>
    <t>¥289.08</t>
  </si>
  <si>
    <t>¥819.92</t>
  </si>
  <si>
    <t>703566233700</t>
  </si>
  <si>
    <t>4378739</t>
  </si>
  <si>
    <t>ZHOU/CHENGJUN</t>
  </si>
  <si>
    <t>703568193007</t>
  </si>
  <si>
    <t>4388746</t>
  </si>
  <si>
    <t>197587496</t>
  </si>
  <si>
    <t>曼谷湄南河畔华美达广场酒店</t>
  </si>
  <si>
    <t>LI/HOUDE|LIU/WANGXIA</t>
  </si>
  <si>
    <t>¥700.00</t>
  </si>
  <si>
    <t>¥75.00</t>
  </si>
  <si>
    <t>¥625.00</t>
  </si>
  <si>
    <t>Deluxe Twin Room with River View</t>
  </si>
  <si>
    <t>703568410302</t>
  </si>
  <si>
    <t>4387113</t>
  </si>
  <si>
    <t>861558722</t>
  </si>
  <si>
    <t>洲至奢选曼谷新浩中央酒店</t>
  </si>
  <si>
    <t>WU/HAIFENG|ZHOU/LU</t>
  </si>
  <si>
    <t>¥3,801.00</t>
  </si>
  <si>
    <t>2023-12-07 08:27:49</t>
  </si>
  <si>
    <t>Premium Room</t>
  </si>
  <si>
    <t>703569450652</t>
  </si>
  <si>
    <t>4394566</t>
  </si>
  <si>
    <t>811059091</t>
  </si>
  <si>
    <t>邦邦岛度假村</t>
  </si>
  <si>
    <t>GUO/TINGYUAN|ZHOU/YAWEI</t>
  </si>
  <si>
    <t>2023-12-22</t>
  </si>
  <si>
    <t>¥3,305.00</t>
  </si>
  <si>
    <t>2023-12-07 11:29:10</t>
  </si>
  <si>
    <t>water villa</t>
  </si>
  <si>
    <t>703569499898</t>
  </si>
  <si>
    <t>4395577</t>
  </si>
  <si>
    <t>197275532</t>
  </si>
  <si>
    <t>小樽君乐酒店</t>
  </si>
  <si>
    <t>CHANG/CHENGJUN|YANG/KEHAN</t>
  </si>
  <si>
    <t>2024-02-04</t>
  </si>
  <si>
    <t>2024-02-05</t>
  </si>
  <si>
    <t>¥1,019.00</t>
  </si>
  <si>
    <t>2023-12-07 14:12:56</t>
  </si>
  <si>
    <t>Deluxe Twin Room, Smoking, Ocean View</t>
  </si>
  <si>
    <t>703569595043</t>
  </si>
  <si>
    <t>4395705</t>
  </si>
  <si>
    <t>221845997</t>
  </si>
  <si>
    <t>星野集团 界 箱根</t>
  </si>
  <si>
    <t>Liu/Kaiming</t>
  </si>
  <si>
    <t>¥8,363.00</t>
  </si>
  <si>
    <t>2023-12-07 15:44:01</t>
  </si>
  <si>
    <t>Japanese Style Room with River View TD2</t>
  </si>
  <si>
    <t>703568350599</t>
  </si>
  <si>
    <t>4389024</t>
  </si>
  <si>
    <t>DENG/SHUHANG|YUAN/XI</t>
  </si>
  <si>
    <t>2024-02-13</t>
  </si>
  <si>
    <t>¥2,374.00</t>
  </si>
  <si>
    <t>2023-12-07 18:50:20</t>
  </si>
  <si>
    <t>703569667351</t>
  </si>
  <si>
    <t>4397120</t>
  </si>
  <si>
    <t>¥1,368.00</t>
  </si>
  <si>
    <t>2023-12-07 20:21:48</t>
  </si>
  <si>
    <t>703569026719</t>
  </si>
  <si>
    <t>4394289</t>
  </si>
  <si>
    <t>197309057</t>
  </si>
  <si>
    <t>东京京王广场酒店</t>
  </si>
  <si>
    <t>LIU/MEINAN|CHEN/BIN</t>
  </si>
  <si>
    <t>¥2,877.00</t>
  </si>
  <si>
    <t>2023-12-07 22:00:03</t>
  </si>
  <si>
    <t>Standard Twin Non-Smoking</t>
  </si>
  <si>
    <t>703562916089</t>
  </si>
  <si>
    <t>4352142</t>
  </si>
  <si>
    <t>YANG/MAOJUAN|SU/XIAOMIN</t>
  </si>
  <si>
    <t>2024-02-14</t>
  </si>
  <si>
    <t>¥1,315.00</t>
  </si>
  <si>
    <t>2023-12-07 22:11:52</t>
  </si>
  <si>
    <t>703569490523</t>
  </si>
  <si>
    <t>4398549</t>
  </si>
  <si>
    <t>881665300</t>
  </si>
  <si>
    <t>莱恩酒店</t>
  </si>
  <si>
    <t>YING/LEYAO</t>
  </si>
  <si>
    <t>¥1,748.00</t>
  </si>
  <si>
    <t>2023-12-07 22:49:26</t>
  </si>
  <si>
    <t>703568376931</t>
  </si>
  <si>
    <t>4391587</t>
  </si>
  <si>
    <t>197325770</t>
  </si>
  <si>
    <t>檀香山机场酒店</t>
  </si>
  <si>
    <t>YIN/HUA|KANG/YUEQI</t>
  </si>
  <si>
    <t>¥1,215.00</t>
  </si>
  <si>
    <t>¥266.30</t>
  </si>
  <si>
    <t>¥948.70</t>
  </si>
  <si>
    <t>King Room</t>
  </si>
  <si>
    <t>703548794515</t>
  </si>
  <si>
    <t>4267039</t>
  </si>
  <si>
    <t>804835978</t>
  </si>
  <si>
    <t>Negiya 陵枫阁</t>
  </si>
  <si>
    <t>ZHANG/CHAOXIA|FENG/QILIN</t>
  </si>
  <si>
    <t>¥2,305.00</t>
  </si>
  <si>
    <t>¥209.90</t>
  </si>
  <si>
    <t>¥2,095.10</t>
  </si>
  <si>
    <t>Japanese-Style Standard Room with Shared Bathroom-Non-Smoking</t>
  </si>
  <si>
    <t>703560643936</t>
  </si>
  <si>
    <t>4343068</t>
  </si>
  <si>
    <t>197275376</t>
  </si>
  <si>
    <t>佐贺舒适酒店</t>
  </si>
  <si>
    <t>HUANG/QI</t>
  </si>
  <si>
    <t>¥44.00</t>
  </si>
  <si>
    <t>¥413.00</t>
  </si>
  <si>
    <t>Standard Twin Room Non Smoking</t>
  </si>
  <si>
    <t>703563353394</t>
  </si>
  <si>
    <t>4356243</t>
  </si>
  <si>
    <t>197296784</t>
  </si>
  <si>
    <t>济州格洛斯特酒店</t>
  </si>
  <si>
    <t>XUE/MIAO|LYU/YING|CAO/SIYU|ZHANG/JIAXUAN</t>
  </si>
  <si>
    <t>¥828.00</t>
  </si>
  <si>
    <t>¥90.00</t>
  </si>
  <si>
    <t>¥738.00</t>
  </si>
  <si>
    <t>Deluxe Twin bed room</t>
  </si>
  <si>
    <t>703567602283</t>
  </si>
  <si>
    <t>4385356</t>
  </si>
  <si>
    <t>197318486</t>
  </si>
  <si>
    <t>心斋桥柯德酒店</t>
  </si>
  <si>
    <t>ZHUANG/DIAN</t>
  </si>
  <si>
    <t>¥706.00</t>
  </si>
  <si>
    <t>¥72.48</t>
  </si>
  <si>
    <t>¥633.52</t>
  </si>
  <si>
    <t>Hollywood Twin Room, Non Smoking</t>
  </si>
  <si>
    <t>703560533537</t>
  </si>
  <si>
    <t>4341046</t>
  </si>
  <si>
    <t>WEI/QINGMEI</t>
  </si>
  <si>
    <t>¥3,495.00</t>
  </si>
  <si>
    <t>¥438.00</t>
  </si>
  <si>
    <t>¥3,057.00</t>
  </si>
  <si>
    <t>703560805604</t>
  </si>
  <si>
    <t>4340053</t>
  </si>
  <si>
    <t>197311064</t>
  </si>
  <si>
    <t>哥打京那巴鲁皇宫酒店</t>
  </si>
  <si>
    <t>TAN/MENGYA</t>
  </si>
  <si>
    <t>¥341.00</t>
  </si>
  <si>
    <t>¥61.00</t>
  </si>
  <si>
    <t>¥280.00</t>
  </si>
  <si>
    <t>703562681978</t>
  </si>
  <si>
    <t>4354336</t>
  </si>
  <si>
    <t>197333777</t>
  </si>
  <si>
    <t>温福德娱乐场酒店</t>
  </si>
  <si>
    <t>WANG/YUAN</t>
  </si>
  <si>
    <t>¥2,103.00</t>
  </si>
  <si>
    <t>¥261.00</t>
  </si>
  <si>
    <t>¥1,842.00</t>
  </si>
  <si>
    <t>703565192458</t>
  </si>
  <si>
    <t>4371228</t>
  </si>
  <si>
    <t>197306771</t>
  </si>
  <si>
    <t>吉隆坡市中心智选假日酒店</t>
  </si>
  <si>
    <t>ALABED/BASHAR</t>
  </si>
  <si>
    <t>¥1,576.00</t>
  </si>
  <si>
    <t>¥191.00</t>
  </si>
  <si>
    <t>¥1,385.00</t>
  </si>
  <si>
    <t>703566607289</t>
  </si>
  <si>
    <t>4380167</t>
  </si>
  <si>
    <t>221861747</t>
  </si>
  <si>
    <t>香港帝国酒店</t>
  </si>
  <si>
    <t>WANG/HONGCHAO</t>
  </si>
  <si>
    <t>¥1,084.00</t>
  </si>
  <si>
    <t>¥180.82</t>
  </si>
  <si>
    <t>¥903.18</t>
  </si>
  <si>
    <t>703561121694</t>
  </si>
  <si>
    <t>4346489</t>
  </si>
  <si>
    <t>LI/HUILIN</t>
  </si>
  <si>
    <t>¥2,131.00</t>
  </si>
  <si>
    <t>¥313.00</t>
  </si>
  <si>
    <t>703548569546</t>
  </si>
  <si>
    <t>4264935</t>
  </si>
  <si>
    <t>CAO/JING|WANG/GANG</t>
  </si>
  <si>
    <t>¥1,611.00</t>
  </si>
  <si>
    <t>¥177.00</t>
  </si>
  <si>
    <t>¥1,434.00</t>
  </si>
  <si>
    <t>703554695234</t>
  </si>
  <si>
    <t>4302936</t>
  </si>
  <si>
    <t>LI/JIESHI|WU/WEIJIAN</t>
  </si>
  <si>
    <t>¥1,606.00</t>
  </si>
  <si>
    <t>¥162.00</t>
  </si>
  <si>
    <t>¥1,444.00</t>
  </si>
  <si>
    <t>703554798018</t>
  </si>
  <si>
    <t>4302926</t>
  </si>
  <si>
    <t>KONG/HAIXIN|PAN/JUNTAO</t>
  </si>
  <si>
    <t>¥1,607.00</t>
  </si>
  <si>
    <t>703569275193</t>
  </si>
  <si>
    <t>4394400</t>
  </si>
  <si>
    <t>221835305</t>
  </si>
  <si>
    <t>艾佛利普特拉贾亚酒店</t>
  </si>
  <si>
    <t>XU/BAISHOU|SHEN/HUAHUI</t>
  </si>
  <si>
    <t>¥393.00</t>
  </si>
  <si>
    <t>¥23.00</t>
  </si>
  <si>
    <t>¥370.00</t>
  </si>
  <si>
    <t>deluxe twin beds room</t>
  </si>
  <si>
    <t>703568206843</t>
  </si>
  <si>
    <t>4392208</t>
  </si>
  <si>
    <t>239972261</t>
  </si>
  <si>
    <t>怡保怡东酒店</t>
  </si>
  <si>
    <t>YONG/JOONHOO</t>
  </si>
  <si>
    <t>¥399.00</t>
  </si>
  <si>
    <t>¥72.00</t>
  </si>
  <si>
    <t>¥327.00</t>
  </si>
  <si>
    <t>703532478682</t>
  </si>
  <si>
    <t>4166077</t>
  </si>
  <si>
    <t>197275517</t>
  </si>
  <si>
    <t>世纪公园酒店</t>
  </si>
  <si>
    <t>XIE/HANMING</t>
  </si>
  <si>
    <t>2023-10-31</t>
  </si>
  <si>
    <t>¥1,575.00</t>
  </si>
  <si>
    <t>¥181.50</t>
  </si>
  <si>
    <t>¥1,393.50</t>
  </si>
  <si>
    <t>Deluxe twin Room</t>
  </si>
  <si>
    <t>703554666878</t>
  </si>
  <si>
    <t>4306275</t>
  </si>
  <si>
    <t>Hu/Juan|Wang/Jun</t>
  </si>
  <si>
    <t>¥1,060.00</t>
  </si>
  <si>
    <t>¥297.38</t>
  </si>
  <si>
    <t>¥762.62</t>
  </si>
  <si>
    <t>703558225256</t>
  </si>
  <si>
    <t>4330898</t>
  </si>
  <si>
    <t>JIN/MIAOMIAO|FU/YUXUE</t>
  </si>
  <si>
    <t>¥1,844.00</t>
  </si>
  <si>
    <t>¥1,680.00</t>
  </si>
  <si>
    <t>703557461601</t>
  </si>
  <si>
    <t>4325050</t>
  </si>
  <si>
    <t>199564439</t>
  </si>
  <si>
    <t>曼谷尊贵比左特尔酒店</t>
  </si>
  <si>
    <t>XUE/XIWEI</t>
  </si>
  <si>
    <t>¥990.00</t>
  </si>
  <si>
    <t>¥93.00</t>
  </si>
  <si>
    <t>¥897.00</t>
  </si>
  <si>
    <t>703565157960</t>
  </si>
  <si>
    <t>4369430</t>
  </si>
  <si>
    <t>WU/XIN|LV/HE</t>
  </si>
  <si>
    <t>703559767416</t>
  </si>
  <si>
    <t>4336827</t>
  </si>
  <si>
    <t>197333105</t>
  </si>
  <si>
    <t>沙美岛萨凯海滩度假村</t>
  </si>
  <si>
    <t>Lv/Qin</t>
  </si>
  <si>
    <t>¥776.00</t>
  </si>
  <si>
    <t>¥67.00</t>
  </si>
  <si>
    <t>¥709.00</t>
  </si>
  <si>
    <t>703551490885</t>
  </si>
  <si>
    <t>4276800</t>
  </si>
  <si>
    <t>XU/DEZHENG|HE/YANMIAO</t>
  </si>
  <si>
    <t>¥2,132.00</t>
  </si>
  <si>
    <t>¥1,919.00</t>
  </si>
  <si>
    <t>703564253962</t>
  </si>
  <si>
    <t>4367131</t>
  </si>
  <si>
    <t>WANG/HAIQI|BAI/HUAI</t>
  </si>
  <si>
    <t>703565642060</t>
  </si>
  <si>
    <t>4370795</t>
  </si>
  <si>
    <t>870808986</t>
  </si>
  <si>
    <t>曼谷新浩凯宾斯基酒店</t>
  </si>
  <si>
    <t>CHEN/CHIYAN</t>
  </si>
  <si>
    <t>¥31,388.00</t>
  </si>
  <si>
    <t>¥7,358.00</t>
  </si>
  <si>
    <t>¥24,030.00</t>
  </si>
  <si>
    <t>2-Bedroom Grand Executive Suite</t>
  </si>
  <si>
    <t>703562432351</t>
  </si>
  <si>
    <t>4352483</t>
  </si>
  <si>
    <t>197322620</t>
  </si>
  <si>
    <t>曼谷安曼纳酒店</t>
  </si>
  <si>
    <t>FU/YIPING|PIAO/ZIWEN</t>
  </si>
  <si>
    <t>¥3,052.00</t>
  </si>
  <si>
    <t>¥2,680.00</t>
  </si>
  <si>
    <t>703565450168</t>
  </si>
  <si>
    <t>4374426</t>
  </si>
  <si>
    <t>HUANG/YANNIAN</t>
  </si>
  <si>
    <t>¥634.00</t>
  </si>
  <si>
    <t>¥249.00</t>
  </si>
  <si>
    <t>703565622215</t>
  </si>
  <si>
    <t>4374109</t>
  </si>
  <si>
    <t>ZHANG/DAN|SUN/HUILING</t>
  </si>
  <si>
    <t>¥1,206.00</t>
  </si>
  <si>
    <t>¥436.00</t>
  </si>
  <si>
    <t>¥770.00</t>
  </si>
  <si>
    <t>703566953271</t>
  </si>
  <si>
    <t>4377216</t>
  </si>
  <si>
    <t>820777135</t>
  </si>
  <si>
    <t>芭堤雅勒瓦纳酒店</t>
  </si>
  <si>
    <t>LIU/JIAYI</t>
  </si>
  <si>
    <t>¥720.00</t>
  </si>
  <si>
    <t>¥108.00</t>
  </si>
  <si>
    <t>¥612.00</t>
  </si>
  <si>
    <t>703567217654</t>
  </si>
  <si>
    <t>4381677</t>
  </si>
  <si>
    <t>197586026</t>
  </si>
  <si>
    <t>曼谷萨通JC凯文酒店</t>
  </si>
  <si>
    <t>WANG/KUI</t>
  </si>
  <si>
    <t>¥2,256.00</t>
  </si>
  <si>
    <t>skyline two bedroom suite with Balcony</t>
  </si>
  <si>
    <t>703566279804</t>
  </si>
  <si>
    <t>4380496</t>
  </si>
  <si>
    <t>221839130</t>
  </si>
  <si>
    <t>目的地度假普吉岛苏林海滩</t>
  </si>
  <si>
    <t>HU/JIA|DENG/BINBIN|XIE/SUQING</t>
  </si>
  <si>
    <t>¥244.00</t>
  </si>
  <si>
    <t>¥2,336.00</t>
  </si>
  <si>
    <t>703567128378</t>
  </si>
  <si>
    <t>4382849</t>
  </si>
  <si>
    <t>¥1,068.00</t>
  </si>
  <si>
    <t>¥110.00</t>
  </si>
  <si>
    <t>¥958.00</t>
  </si>
  <si>
    <t>Nitarn Room</t>
  </si>
  <si>
    <t>703568080537</t>
  </si>
  <si>
    <t>4388106</t>
  </si>
  <si>
    <t>¥1,166.00</t>
  </si>
  <si>
    <t>703565009714</t>
  </si>
  <si>
    <t>4370470</t>
  </si>
  <si>
    <t>871940946</t>
  </si>
  <si>
    <t>沙吞雅诗阁大使馆酒店</t>
  </si>
  <si>
    <t>HUANG/YUHANG</t>
  </si>
  <si>
    <t>¥3,582.00</t>
  </si>
  <si>
    <t>¥1,738.00</t>
  </si>
  <si>
    <t>Premier One Bedroom Room</t>
  </si>
  <si>
    <t>703565354580</t>
  </si>
  <si>
    <t>4370997</t>
  </si>
  <si>
    <t>YUAN/ZESHENG</t>
  </si>
  <si>
    <t>703569139363</t>
  </si>
  <si>
    <t>4393337</t>
  </si>
  <si>
    <t>FENG/CHANG|MENG/XIN</t>
  </si>
  <si>
    <t>¥384.00</t>
  </si>
  <si>
    <t>¥74.00</t>
  </si>
  <si>
    <t>¥310.00</t>
  </si>
  <si>
    <t>703568112830</t>
  </si>
  <si>
    <t>4392150</t>
  </si>
  <si>
    <t>197275130</t>
  </si>
  <si>
    <t>芽庄洲际酒店</t>
  </si>
  <si>
    <t>LI/SHUTAO</t>
  </si>
  <si>
    <t>¥1,210.00</t>
  </si>
  <si>
    <t>¥1,027.00</t>
  </si>
  <si>
    <t>1 King Classic Ocean View</t>
  </si>
  <si>
    <t>703568756347</t>
  </si>
  <si>
    <t>4392514</t>
  </si>
  <si>
    <t>ZHANG/ZIXUAN</t>
  </si>
  <si>
    <t>¥344.00</t>
  </si>
  <si>
    <t>703567255596</t>
  </si>
  <si>
    <t>4386404</t>
  </si>
  <si>
    <t>CAO/YUNJIE|LI/WEIMIN</t>
  </si>
  <si>
    <t>¥3,600.00</t>
  </si>
  <si>
    <t>2023-12-08 08:28:32</t>
  </si>
  <si>
    <t>Room, 1 King Bed, City View</t>
  </si>
  <si>
    <t>703570860530</t>
  </si>
  <si>
    <t>4400442</t>
  </si>
  <si>
    <t>ZHANG/PEI|WU/SHAOMIN|CHEN/HONGLIAN|WU/YANAN</t>
  </si>
  <si>
    <t>2023-12-14</t>
  </si>
  <si>
    <t>2023-12-16</t>
  </si>
  <si>
    <t>¥6,888.00</t>
  </si>
  <si>
    <t>2023-12-08 10:33:55</t>
  </si>
  <si>
    <t>703570306397</t>
  </si>
  <si>
    <t>4400469</t>
  </si>
  <si>
    <t>880402273</t>
  </si>
  <si>
    <t>DEL style 大阪新梅田酒店 by 大和ROYNET</t>
  </si>
  <si>
    <t>CHEN/SHIYANG|YANG/HAILIN</t>
  </si>
  <si>
    <t>¥1,380.00</t>
  </si>
  <si>
    <t>2023-12-08 10:38:01</t>
  </si>
  <si>
    <t>Standard Twin Room Non smoking</t>
  </si>
  <si>
    <t>703564604663</t>
  </si>
  <si>
    <t>4363956</t>
  </si>
  <si>
    <t>870809343</t>
  </si>
  <si>
    <t>波因特港葳达酒店</t>
  </si>
  <si>
    <t>GAO/HONG</t>
  </si>
  <si>
    <t>¥3,116.00</t>
  </si>
  <si>
    <t>¥271.32</t>
  </si>
  <si>
    <t>¥2,844.68</t>
  </si>
  <si>
    <t>703565129514</t>
  </si>
  <si>
    <t>4371043</t>
  </si>
  <si>
    <t>ZHENG/CHUNXIA|ZHU/ZHENZHEN</t>
  </si>
  <si>
    <t>¥6,824.00</t>
  </si>
  <si>
    <t>¥1,377.04</t>
  </si>
  <si>
    <t>¥5,446.96</t>
  </si>
  <si>
    <t>703569079062</t>
  </si>
  <si>
    <t>4398670</t>
  </si>
  <si>
    <t>197282261</t>
  </si>
  <si>
    <t>曼谷宾乐雅服务公寓</t>
  </si>
  <si>
    <t>ZHANG/JIANG</t>
  </si>
  <si>
    <t>2023-12-08 11:01:44</t>
  </si>
  <si>
    <t>Studio Suite King</t>
  </si>
  <si>
    <t>703570928095</t>
  </si>
  <si>
    <t>4400676</t>
  </si>
  <si>
    <t>221839079</t>
  </si>
  <si>
    <t>香港百乐酒店</t>
  </si>
  <si>
    <t>HU/FANGFANG|WANG/LISHI|XIAO/YINGYING</t>
  </si>
  <si>
    <t>¥17,598.00</t>
  </si>
  <si>
    <t>2023-12-08 11:17:17</t>
  </si>
  <si>
    <t>703570917296</t>
  </si>
  <si>
    <t>4399370</t>
  </si>
  <si>
    <t>197586491</t>
  </si>
  <si>
    <t>加雅岛度假村- 全球奢华精品酒店</t>
  </si>
  <si>
    <t>XU/YINGNAN</t>
  </si>
  <si>
    <t>2024-02-10</t>
  </si>
  <si>
    <t>¥10,172.00</t>
  </si>
  <si>
    <t>2023-12-08 12:00:02</t>
  </si>
  <si>
    <t>Canopy Villa</t>
  </si>
  <si>
    <t>703569251836</t>
  </si>
  <si>
    <t>4397940</t>
  </si>
  <si>
    <t>197334011</t>
  </si>
  <si>
    <t>沙巴海滩别墅套房</t>
  </si>
  <si>
    <t>TANG/JIAWEN|TANG/YAJIE</t>
  </si>
  <si>
    <t>¥1,695.00</t>
  </si>
  <si>
    <t>2023-12-08 12:00:03</t>
  </si>
  <si>
    <t>2 Bedroom Spa Suite</t>
  </si>
  <si>
    <t>703510039147</t>
  </si>
  <si>
    <t>4043604</t>
  </si>
  <si>
    <t>221861717</t>
  </si>
  <si>
    <t>香港九龙维景酒店</t>
  </si>
  <si>
    <t>WU/XIAOBO</t>
  </si>
  <si>
    <t>2024-01-20</t>
  </si>
  <si>
    <t>2024-01-21</t>
  </si>
  <si>
    <t>¥974.00</t>
  </si>
  <si>
    <t>2023-12-08 12:34:49</t>
  </si>
  <si>
    <t>Twin/Double room - Superior</t>
  </si>
  <si>
    <t>703570949150</t>
  </si>
  <si>
    <t>4401130</t>
  </si>
  <si>
    <t>YAO/YAO</t>
  </si>
  <si>
    <t>¥5,583.00</t>
  </si>
  <si>
    <t>2023-12-08 13:11:59</t>
  </si>
  <si>
    <t>703543696382</t>
  </si>
  <si>
    <t>4234066</t>
  </si>
  <si>
    <t>238510202</t>
  </si>
  <si>
    <t>格林德瓦阳光星辰酒店</t>
  </si>
  <si>
    <t>WANG/FENG|SHEN/JIEYING</t>
  </si>
  <si>
    <t>¥436.83</t>
  </si>
  <si>
    <t>¥2,170.17</t>
  </si>
  <si>
    <t>Double Room (Standard nova)</t>
  </si>
  <si>
    <t>703570784752</t>
  </si>
  <si>
    <t>4399688</t>
  </si>
  <si>
    <t>241135216</t>
  </si>
  <si>
    <t>曼谷瑞享 BDMS 健康度假村</t>
  </si>
  <si>
    <t>XIE/WEILIANG</t>
  </si>
  <si>
    <t>¥858.00</t>
  </si>
  <si>
    <t>2023-12-08 19:35:18</t>
  </si>
  <si>
    <t>703570040332</t>
  </si>
  <si>
    <t>CHEN/DANCUI|WEN/YU|WEN/XIN|HUANG/YUQIAN</t>
  </si>
  <si>
    <t>¥8,068.00</t>
  </si>
  <si>
    <t>2023-12-08 20:11:58</t>
  </si>
  <si>
    <t>Pacific Grand Room</t>
  </si>
  <si>
    <t>703564936822</t>
  </si>
  <si>
    <t>4364757</t>
  </si>
  <si>
    <t>820702624</t>
  </si>
  <si>
    <t>新加坡中国城凯贝丽酒店式服务公寓</t>
  </si>
  <si>
    <t>CHENYAN/YANGYANG|LIU/ZIXUAN</t>
  </si>
  <si>
    <t>2024-02-24</t>
  </si>
  <si>
    <t>2024-02-27</t>
  </si>
  <si>
    <t>¥5,007.00</t>
  </si>
  <si>
    <t>2023-12-08 21:14:32</t>
  </si>
  <si>
    <t>703569297773</t>
  </si>
  <si>
    <t>4398770</t>
  </si>
  <si>
    <t>238564073</t>
  </si>
  <si>
    <t>热海站前东横旅馆</t>
  </si>
  <si>
    <t>WU/WENJIA|MA/ZHANMIN</t>
  </si>
  <si>
    <t>2023-12-08 22:45:56</t>
  </si>
  <si>
    <t>703570285919</t>
  </si>
  <si>
    <t>4401573</t>
  </si>
  <si>
    <t>197312216</t>
  </si>
  <si>
    <t>阿罗纳海滩赫纳度假村</t>
  </si>
  <si>
    <t>GO/JEFFGONZAGA|FENGJIAO/YUAN</t>
  </si>
  <si>
    <t>¥35,064.00</t>
  </si>
  <si>
    <t>2023-12-08 23:00:02</t>
  </si>
  <si>
    <t>Pool Villa</t>
  </si>
  <si>
    <t>703570415022</t>
  </si>
  <si>
    <t>4402915</t>
  </si>
  <si>
    <t>820824019</t>
  </si>
  <si>
    <t>长野日航都市酒店</t>
  </si>
  <si>
    <t>ZHONG/CAI|HUANG/XIN</t>
  </si>
  <si>
    <t>2024-01-18</t>
  </si>
  <si>
    <t>2024-01-19</t>
  </si>
  <si>
    <t>2023-12-08 23:07:08</t>
  </si>
  <si>
    <t>economy double room smoking</t>
  </si>
  <si>
    <t>703570764703</t>
  </si>
  <si>
    <t>4404738</t>
  </si>
  <si>
    <t>liu/ji|hao/ling</t>
  </si>
  <si>
    <t>2023-12-12</t>
  </si>
  <si>
    <t>¥2,949.00</t>
  </si>
  <si>
    <t>2023-12-08 23:22:43</t>
  </si>
  <si>
    <t>703570645179</t>
  </si>
  <si>
    <t>4401008</t>
  </si>
  <si>
    <t>ZHU/XIANGYUN</t>
  </si>
  <si>
    <t>¥617.00</t>
  </si>
  <si>
    <t>2023-12-09 00:00:14</t>
  </si>
  <si>
    <t>Deluxe Triple Room</t>
  </si>
  <si>
    <t>703571172955</t>
  </si>
  <si>
    <t>4405157</t>
  </si>
  <si>
    <t>880881910</t>
  </si>
  <si>
    <t>滨海金沙度假村</t>
  </si>
  <si>
    <t>CHEN/DONGGUO|REN/LI</t>
  </si>
  <si>
    <t>2024-02-11</t>
  </si>
  <si>
    <t>2024-02-12</t>
  </si>
  <si>
    <t>¥569.00</t>
  </si>
  <si>
    <t>2023-12-09 01:26:07</t>
  </si>
  <si>
    <t>MARINA DELUXE</t>
  </si>
  <si>
    <t>703561680984</t>
  </si>
  <si>
    <t>4344703</t>
  </si>
  <si>
    <t>DENG/PEIYONG</t>
  </si>
  <si>
    <t>¥1,130.00</t>
  </si>
  <si>
    <t>2023-12-09 04:35:33</t>
  </si>
  <si>
    <t>703567521353</t>
  </si>
  <si>
    <t>4385810</t>
  </si>
  <si>
    <t>197327405</t>
  </si>
  <si>
    <t>世纪南悦酒店</t>
  </si>
  <si>
    <t>XU/JIAMIN|LI/KEQIANG</t>
  </si>
  <si>
    <t>¥7,878.00</t>
  </si>
  <si>
    <t>¥1,269.93</t>
  </si>
  <si>
    <t>¥6,608.07</t>
  </si>
  <si>
    <t>Panoramic King Non-Smoking, 1 King Bed</t>
  </si>
  <si>
    <t>703565523083</t>
  </si>
  <si>
    <t>4371889</t>
  </si>
  <si>
    <t>871138872</t>
  </si>
  <si>
    <t>东急STAY新宿东区</t>
  </si>
  <si>
    <t>WEI/WEI|ZHANG/XIAO</t>
  </si>
  <si>
    <t>¥1,837.00</t>
  </si>
  <si>
    <t>¥654.00</t>
  </si>
  <si>
    <t>¥1,183.00</t>
  </si>
  <si>
    <t>Comfort Double Room with table</t>
  </si>
  <si>
    <t>703540457277</t>
  </si>
  <si>
    <t>4219586</t>
  </si>
  <si>
    <t>877893535</t>
  </si>
  <si>
    <t>丽豪航天城酒店</t>
  </si>
  <si>
    <t>ZHONG/WENJIE|GONG/CHIHUA</t>
  </si>
  <si>
    <t>2023-11-08</t>
  </si>
  <si>
    <t>¥735.00</t>
  </si>
  <si>
    <t>¥115.30</t>
  </si>
  <si>
    <t>¥619.70</t>
  </si>
  <si>
    <t>703551952991</t>
  </si>
  <si>
    <t>4277064</t>
  </si>
  <si>
    <t>CAI/ZHIYU|CAI/SHIGANG|CHEN/RONGREN</t>
  </si>
  <si>
    <t>¥12,450.00</t>
  </si>
  <si>
    <t>¥1,408.56</t>
  </si>
  <si>
    <t>¥11,041.44</t>
  </si>
  <si>
    <t>703550167414</t>
  </si>
  <si>
    <t>4272905</t>
  </si>
  <si>
    <t>821396167</t>
  </si>
  <si>
    <t>土豆头套房和一室公寓</t>
  </si>
  <si>
    <t>DAI/YI</t>
  </si>
  <si>
    <t>¥4,298.00</t>
  </si>
  <si>
    <t>¥1,845.98</t>
  </si>
  <si>
    <t>¥2,452.02</t>
  </si>
  <si>
    <t>The Island Suites</t>
  </si>
  <si>
    <t>703556667303</t>
  </si>
  <si>
    <t>4313402</t>
  </si>
  <si>
    <t>FAN/TINGTING</t>
  </si>
  <si>
    <t>¥702.00</t>
  </si>
  <si>
    <t>¥627.00</t>
  </si>
  <si>
    <t>superior twin room</t>
  </si>
  <si>
    <t>703568133501</t>
  </si>
  <si>
    <t>4387119</t>
  </si>
  <si>
    <t>197327834</t>
  </si>
  <si>
    <t>哥打京那巴鲁梦想酒店</t>
  </si>
  <si>
    <t>LIANG/ZEYAO|LIANG/YIWEN</t>
  </si>
  <si>
    <t>¥223.00</t>
  </si>
  <si>
    <t>¥24.00</t>
  </si>
  <si>
    <t>¥199.00</t>
  </si>
  <si>
    <t>703568478306</t>
  </si>
  <si>
    <t>4391326</t>
  </si>
  <si>
    <t>WEN/JIEZHEN</t>
  </si>
  <si>
    <t>¥474.00</t>
  </si>
  <si>
    <t>¥407.00</t>
  </si>
  <si>
    <t>703568315265</t>
  </si>
  <si>
    <t>4392116</t>
  </si>
  <si>
    <t>197332283</t>
  </si>
  <si>
    <t>吉隆坡唐人街彩鸿酒店</t>
  </si>
  <si>
    <t>WANG/XIAOFANG|HU/YUBAO|HU/TAIHUA|TU/XIAOGE</t>
  </si>
  <si>
    <t>¥122.00</t>
  </si>
  <si>
    <t>703568260824</t>
  </si>
  <si>
    <t>4391597</t>
  </si>
  <si>
    <t>ZHANG/CHI|DING/LI</t>
  </si>
  <si>
    <t>703568108641</t>
  </si>
  <si>
    <t>4392104</t>
  </si>
  <si>
    <t>WU/YAN|HU/XIN|WU/RONG|FAN/SHILEI</t>
  </si>
  <si>
    <t>703569892988</t>
  </si>
  <si>
    <t>4393212</t>
  </si>
  <si>
    <t>¥1,242.00</t>
  </si>
  <si>
    <t>¥154.00</t>
  </si>
  <si>
    <t>¥1,088.00</t>
  </si>
  <si>
    <t>Deluxe King - Smoking</t>
  </si>
  <si>
    <t>703569860961</t>
  </si>
  <si>
    <t>4393438</t>
  </si>
  <si>
    <t>JIANG/ZHAOLIN</t>
  </si>
  <si>
    <t>¥928.00</t>
  </si>
  <si>
    <t>¥395.00</t>
  </si>
  <si>
    <t>superior queen bed room</t>
  </si>
  <si>
    <t>703568284478</t>
  </si>
  <si>
    <t>4392112</t>
  </si>
  <si>
    <t>ZHANG/YUFEN|FANG/HUAFENG</t>
  </si>
  <si>
    <t>¥542.00</t>
  </si>
  <si>
    <t>¥481.00</t>
  </si>
  <si>
    <t>703569723051</t>
  </si>
  <si>
    <t>4399109</t>
  </si>
  <si>
    <t>LIU/YAN</t>
  </si>
  <si>
    <t>¥484.00</t>
  </si>
  <si>
    <t>¥73.00</t>
  </si>
  <si>
    <t>¥411.00</t>
  </si>
  <si>
    <t>703570218584</t>
  </si>
  <si>
    <t>4401177</t>
  </si>
  <si>
    <t>221867084</t>
  </si>
  <si>
    <t>得菲律宾马尼拉布鲁拉尼瑞士贝尔酒店</t>
  </si>
  <si>
    <t>ZHENG/ZHIRONG</t>
  </si>
  <si>
    <t>¥27.96</t>
  </si>
  <si>
    <t>¥193.04</t>
  </si>
  <si>
    <t>703521365020</t>
  </si>
  <si>
    <t>4103398</t>
  </si>
  <si>
    <t>197287985</t>
  </si>
  <si>
    <t>曼谷阿尔梅洛兹酒店 - 主要清真饭店</t>
  </si>
  <si>
    <t>CHEN/SIYU|JIANG/LEI</t>
  </si>
  <si>
    <t>2023-10-20</t>
  </si>
  <si>
    <t>¥479.00</t>
  </si>
  <si>
    <t>¥36.10</t>
  </si>
  <si>
    <t>¥442.90</t>
  </si>
  <si>
    <t>703522246882</t>
  </si>
  <si>
    <t>4106124</t>
  </si>
  <si>
    <t>LIN/GAOHUI|LIN/QIAN</t>
  </si>
  <si>
    <t>2023-10-21</t>
  </si>
  <si>
    <t>¥1,074.00</t>
  </si>
  <si>
    <t>¥188.20</t>
  </si>
  <si>
    <t>¥885.80</t>
  </si>
  <si>
    <t>703533466816</t>
  </si>
  <si>
    <t>4168818</t>
  </si>
  <si>
    <t>238490264</t>
  </si>
  <si>
    <t>普吉岛苏林酒店</t>
  </si>
  <si>
    <t>LIU/PEILI|REN/YUE</t>
  </si>
  <si>
    <t>¥3,647.00</t>
  </si>
  <si>
    <t>¥347.00</t>
  </si>
  <si>
    <t>¥3,300.00</t>
  </si>
  <si>
    <t>One Bedroom Hillside Cottage</t>
  </si>
  <si>
    <t>703551818569</t>
  </si>
  <si>
    <t>4277268</t>
  </si>
  <si>
    <t>870809460</t>
  </si>
  <si>
    <t>曼谷素坤逸 24 号美居酒店</t>
  </si>
  <si>
    <t>WU/SI</t>
  </si>
  <si>
    <t>¥2,142.00</t>
  </si>
  <si>
    <t>¥386.00</t>
  </si>
  <si>
    <t>¥1,756.00</t>
  </si>
  <si>
    <t>Superior King Room with City View</t>
  </si>
  <si>
    <t>703553918598</t>
  </si>
  <si>
    <t>4296760</t>
  </si>
  <si>
    <t>197318603</t>
  </si>
  <si>
    <t>芭堤雅美居海洋度假村</t>
  </si>
  <si>
    <t>ZHOU/DANDAN|WANG/XINGLI</t>
  </si>
  <si>
    <t>¥2,036.00</t>
  </si>
  <si>
    <t>¥204.00</t>
  </si>
  <si>
    <t>¥1,832.00</t>
  </si>
  <si>
    <t>Superior king Room</t>
  </si>
  <si>
    <t>703555398621</t>
  </si>
  <si>
    <t>4312579</t>
  </si>
  <si>
    <t>LI/ZHAOWAI|XU/YAO</t>
  </si>
  <si>
    <t>¥3,020.00</t>
  </si>
  <si>
    <t>¥262.00</t>
  </si>
  <si>
    <t>¥2,758.00</t>
  </si>
  <si>
    <t>703545399893</t>
  </si>
  <si>
    <t>4250063</t>
  </si>
  <si>
    <t>ZHANG/ZHIPING|GUO/YIMING</t>
  </si>
  <si>
    <t>¥1,428.00</t>
  </si>
  <si>
    <t>¥960.00</t>
  </si>
  <si>
    <t>703568247495</t>
  </si>
  <si>
    <t>4387616</t>
  </si>
  <si>
    <t>197309792</t>
  </si>
  <si>
    <t>曼谷皇家套房酒店</t>
  </si>
  <si>
    <t>peng/ju</t>
  </si>
  <si>
    <t>¥76.00</t>
  </si>
  <si>
    <t>¥662.00</t>
  </si>
  <si>
    <t>One Bedroom Suite</t>
  </si>
  <si>
    <t>703568320563</t>
  </si>
  <si>
    <t>4386978</t>
  </si>
  <si>
    <t>WANG/LILI</t>
  </si>
  <si>
    <t>¥963.00</t>
  </si>
  <si>
    <t>703567090210</t>
  </si>
  <si>
    <t>4386772</t>
  </si>
  <si>
    <t>TIAN/SHIMENG|YAN/JINFENG</t>
  </si>
  <si>
    <t>¥568.00</t>
  </si>
  <si>
    <t>¥2,780.00</t>
  </si>
  <si>
    <t>703568955392</t>
  </si>
  <si>
    <t>4391195</t>
  </si>
  <si>
    <t>804839116</t>
  </si>
  <si>
    <t>普吉岛我的酒店</t>
  </si>
  <si>
    <t>YANG/JUN</t>
  </si>
  <si>
    <t>¥609.00</t>
  </si>
  <si>
    <t>¥55.64</t>
  </si>
  <si>
    <t>¥553.36</t>
  </si>
  <si>
    <t>Modern Superior</t>
  </si>
  <si>
    <t>703569636722</t>
  </si>
  <si>
    <t>4395653</t>
  </si>
  <si>
    <t>197322530</t>
  </si>
  <si>
    <t>康帕斯酒店集团曼谷素坤逸10巷格乐丽雅酒店</t>
  </si>
  <si>
    <t>WU/BOWUBO|PAN/JIANZHONG</t>
  </si>
  <si>
    <t>¥1,496.00</t>
  </si>
  <si>
    <t>¥88.00</t>
  </si>
  <si>
    <t>¥1,408.00</t>
  </si>
  <si>
    <t>Deluxe Chill Doule Bed Room</t>
  </si>
  <si>
    <t>703569214500</t>
  </si>
  <si>
    <t>4397309</t>
  </si>
  <si>
    <t>197309375</t>
  </si>
  <si>
    <t>曼谷华昌传承酒店</t>
  </si>
  <si>
    <t>WU/DANLI</t>
  </si>
  <si>
    <t>¥925.00</t>
  </si>
  <si>
    <t>703570965261</t>
  </si>
  <si>
    <t>4400222</t>
  </si>
  <si>
    <t>197586344</t>
  </si>
  <si>
    <t>曼谷盛泰澜中央世界商业中心酒店</t>
  </si>
  <si>
    <t>WANG/YOUSONG</t>
  </si>
  <si>
    <t>¥2,009.00</t>
  </si>
  <si>
    <t>¥215.21</t>
  </si>
  <si>
    <t>¥1,793.79</t>
  </si>
  <si>
    <t>Club Superior Hollywood Room</t>
  </si>
  <si>
    <t>703566454750</t>
  </si>
  <si>
    <t>4379353</t>
  </si>
  <si>
    <t>199391156</t>
  </si>
  <si>
    <t>哈萨克斯坦酒店</t>
  </si>
  <si>
    <t>li/hongwei|li/xi</t>
  </si>
  <si>
    <t>¥1,196.00</t>
  </si>
  <si>
    <t>¥126.82</t>
  </si>
  <si>
    <t>¥1,069.18</t>
  </si>
  <si>
    <t>standard twin bed room</t>
  </si>
  <si>
    <t>703570014960</t>
  </si>
  <si>
    <t>4403258</t>
  </si>
  <si>
    <t>NG/JIFON</t>
  </si>
  <si>
    <t>2023-12-09 09:18:48</t>
  </si>
  <si>
    <t>703571186315</t>
  </si>
  <si>
    <t>4405963</t>
  </si>
  <si>
    <t>197281289</t>
  </si>
  <si>
    <t>新加坡 Studio M 酒店</t>
  </si>
  <si>
    <t>CHEN/LIHUA|ZHANG/ZHENGZHI</t>
  </si>
  <si>
    <t>2024-01-26</t>
  </si>
  <si>
    <t>2024-01-27</t>
  </si>
  <si>
    <t>¥2,568.00</t>
  </si>
  <si>
    <t>2023-12-09 09:37:04</t>
  </si>
  <si>
    <t>Studio Loft</t>
  </si>
  <si>
    <t>703571503809</t>
  </si>
  <si>
    <t>4405269</t>
  </si>
  <si>
    <t>221882324</t>
  </si>
  <si>
    <t>第一滝本馆</t>
  </si>
  <si>
    <t>CHEN/XURUI</t>
  </si>
  <si>
    <t>¥2,485.00</t>
  </si>
  <si>
    <t>2023-12-09 10:08:55</t>
  </si>
  <si>
    <t>Western Building Standard Japanese Style Room</t>
  </si>
  <si>
    <t>703570404238</t>
  </si>
  <si>
    <t>4404449</t>
  </si>
  <si>
    <t>197298023</t>
  </si>
  <si>
    <t>济州岛海洋套房酒店</t>
  </si>
  <si>
    <t>LI/JIAYU|LI/MO</t>
  </si>
  <si>
    <t>2023-12-09 11:00:02</t>
  </si>
  <si>
    <t>ocean view standard twin beds room</t>
  </si>
  <si>
    <t>703571701980</t>
  </si>
  <si>
    <t>4405119</t>
  </si>
  <si>
    <t>203704904</t>
  </si>
  <si>
    <t>三井花园酒店日本桥普米尔</t>
  </si>
  <si>
    <t>CHENG/SEN|WANG/HE</t>
  </si>
  <si>
    <t>¥3,826.00</t>
  </si>
  <si>
    <t>2023-12-09 11:00:03</t>
  </si>
  <si>
    <t>moderate queen non smoking</t>
  </si>
  <si>
    <t>703570307792</t>
  </si>
  <si>
    <t>4404027</t>
  </si>
  <si>
    <t>197291480</t>
  </si>
  <si>
    <t>布尔迪拜城市四季酒店</t>
  </si>
  <si>
    <t>ZHU/XIAOBIN</t>
  </si>
  <si>
    <t>¥806.00</t>
  </si>
  <si>
    <t>¥79.78</t>
  </si>
  <si>
    <t>¥726.22</t>
  </si>
  <si>
    <t>Deluxe Double room</t>
  </si>
  <si>
    <t>703555487872</t>
  </si>
  <si>
    <t>4308945</t>
  </si>
  <si>
    <t>BU/YANRU|LI/SHEN</t>
  </si>
  <si>
    <t>2024-02-06</t>
  </si>
  <si>
    <t>¥6,400.00</t>
  </si>
  <si>
    <t>2023-12-09 11:28:46</t>
  </si>
  <si>
    <t>Room, 1 King Bed, Sea View</t>
  </si>
  <si>
    <t>703571261269</t>
  </si>
  <si>
    <t>4406258</t>
  </si>
  <si>
    <t>875631136</t>
  </si>
  <si>
    <t>帕亚酒店</t>
  </si>
  <si>
    <t>YI/JUAN|GUO/YIKAI|DANG/JIANHUI</t>
  </si>
  <si>
    <t>¥1,804.00</t>
  </si>
  <si>
    <t>2023-12-09 11:29:40</t>
  </si>
  <si>
    <t>703571853104</t>
  </si>
  <si>
    <t>4406232</t>
  </si>
  <si>
    <t>199255445</t>
  </si>
  <si>
    <t>芭堤雅中天棕榈海滩酒店及度假村</t>
  </si>
  <si>
    <t>HAN/JIANXIONG</t>
  </si>
  <si>
    <t>¥426.00</t>
  </si>
  <si>
    <t>2023-12-09 11:41:49</t>
  </si>
  <si>
    <t>Palm Wing Deluxe Room</t>
  </si>
  <si>
    <t>703571444295</t>
  </si>
  <si>
    <t>4405100</t>
  </si>
  <si>
    <t>879311275</t>
  </si>
  <si>
    <t>城市之门卡马拉度假酒店及公寓</t>
  </si>
  <si>
    <t>HE/JIAWEN</t>
  </si>
  <si>
    <t>¥848.00</t>
  </si>
  <si>
    <t>2023-12-09 12:08:55</t>
  </si>
  <si>
    <t>Junior Twin Suite</t>
  </si>
  <si>
    <t>703570999133</t>
  </si>
  <si>
    <t>4404859</t>
  </si>
  <si>
    <t>804836152</t>
  </si>
  <si>
    <t>关西机场Aston广场酒店</t>
  </si>
  <si>
    <t>LIANG/JINGSHU|LI/JINGXUE</t>
  </si>
  <si>
    <t>¥597.00</t>
  </si>
  <si>
    <t>2023-12-09 13:26:51</t>
  </si>
  <si>
    <t>double non smoking</t>
  </si>
  <si>
    <t>703570017930</t>
  </si>
  <si>
    <t>4403992</t>
  </si>
  <si>
    <t>239096525</t>
  </si>
  <si>
    <t>奥斯陆机场丽笙酒店暨会议中心</t>
  </si>
  <si>
    <t>ZHANG/YIWEI</t>
  </si>
  <si>
    <t>¥945.00</t>
  </si>
  <si>
    <t>¥113.93</t>
  </si>
  <si>
    <t>¥831.07</t>
  </si>
  <si>
    <t>703537905856</t>
  </si>
  <si>
    <t>4196438</t>
  </si>
  <si>
    <t>197316470</t>
  </si>
  <si>
    <t>薄荷海滩俱乐部酒店</t>
  </si>
  <si>
    <t>BIAN/FENG</t>
  </si>
  <si>
    <t>2024-05-01</t>
  </si>
  <si>
    <t>2024-05-05</t>
  </si>
  <si>
    <t>¥6,080.00</t>
  </si>
  <si>
    <t>2023-12-09 14:07:29</t>
  </si>
  <si>
    <t>703517953041</t>
  </si>
  <si>
    <t>4083194</t>
  </si>
  <si>
    <t>871616349</t>
  </si>
  <si>
    <t>长滩岛费利斯酒店-由伊德润管理</t>
  </si>
  <si>
    <t>QIU/SHI|LIU/HUILAN</t>
  </si>
  <si>
    <t>2023-10-16</t>
  </si>
  <si>
    <t>¥1,886.00</t>
  </si>
  <si>
    <t>¥1,391.00</t>
  </si>
  <si>
    <t>703517493791</t>
  </si>
  <si>
    <t>4083200</t>
  </si>
  <si>
    <t>QIU/JUNYAN|WU/XIAOHONG</t>
  </si>
  <si>
    <t>703571172956</t>
  </si>
  <si>
    <t>4405221</t>
  </si>
  <si>
    <t>221841434</t>
  </si>
  <si>
    <t>罗斯兰科普酒店</t>
  </si>
  <si>
    <t>ZHENG/ZEJIONG|ZHENG/ZEJIONG</t>
  </si>
  <si>
    <t>¥2,380.00</t>
  </si>
  <si>
    <t>2023-12-09 16:27:36</t>
  </si>
  <si>
    <t>703571802353</t>
  </si>
  <si>
    <t>4408152</t>
  </si>
  <si>
    <t>197287814</t>
  </si>
  <si>
    <t>素坤逸S33精品酒店</t>
  </si>
  <si>
    <t>ZHAO/FUMEI</t>
  </si>
  <si>
    <t>2023-12-09 16:40:37</t>
  </si>
  <si>
    <t>M Deluxe</t>
  </si>
  <si>
    <t>703571162277</t>
  </si>
  <si>
    <t>4407164</t>
  </si>
  <si>
    <t>221835092</t>
  </si>
  <si>
    <t>香港湾景国际</t>
  </si>
  <si>
    <t>FAN/LUHUI</t>
  </si>
  <si>
    <t>¥9,891.00</t>
  </si>
  <si>
    <t>2023-12-09 22:03:54</t>
  </si>
  <si>
    <t>Harbour View Room</t>
  </si>
  <si>
    <t>703571186714</t>
  </si>
  <si>
    <t>4407187</t>
  </si>
  <si>
    <t>811058314</t>
  </si>
  <si>
    <t>仙本那优雅酒店</t>
  </si>
  <si>
    <t>GUI/FENG|HAN/YE</t>
  </si>
  <si>
    <t>¥2,052.00</t>
  </si>
  <si>
    <t>2023-12-09 23:00:02</t>
  </si>
  <si>
    <t>703540651289</t>
  </si>
  <si>
    <t>4215752</t>
  </si>
  <si>
    <t>876866380</t>
  </si>
  <si>
    <t>Pagong with M's 酒店</t>
  </si>
  <si>
    <t>SUN/LINGKUN</t>
  </si>
  <si>
    <t>¥2,502.00</t>
  </si>
  <si>
    <t>¥1,289.82</t>
  </si>
  <si>
    <t>¥1,152.18</t>
  </si>
  <si>
    <t>¥60.00</t>
  </si>
  <si>
    <t>703562837908</t>
  </si>
  <si>
    <t>4355605</t>
  </si>
  <si>
    <t>871941900</t>
  </si>
  <si>
    <t>银座雷姆plus酒店</t>
  </si>
  <si>
    <t>TIAN/YIXIN|AN/RUXIANG</t>
  </si>
  <si>
    <t>¥2,101.00</t>
  </si>
  <si>
    <t>¥454.31</t>
  </si>
  <si>
    <t>¥1,646.69</t>
  </si>
  <si>
    <t>703568013392</t>
  </si>
  <si>
    <t>4393030</t>
  </si>
  <si>
    <t>197304290</t>
  </si>
  <si>
    <t>大阪都喜来登酒店</t>
  </si>
  <si>
    <t>ZHANG/JING|LI/ZHAOZHONG</t>
  </si>
  <si>
    <t>¥1,263.00</t>
  </si>
  <si>
    <t>¥135.67</t>
  </si>
  <si>
    <t>¥1,127.33</t>
  </si>
  <si>
    <t>Standard Double (Premium Floor)</t>
  </si>
  <si>
    <t>703546159498</t>
  </si>
  <si>
    <t>4255140</t>
  </si>
  <si>
    <t>LIU/ZEXUAN|KUANG/XINYI</t>
  </si>
  <si>
    <t>2023-11-14</t>
  </si>
  <si>
    <t>¥4,659.00</t>
  </si>
  <si>
    <t>¥2,134.00</t>
  </si>
  <si>
    <t>¥2,525.00</t>
  </si>
  <si>
    <t>703548678987</t>
  </si>
  <si>
    <t>4264298</t>
  </si>
  <si>
    <t>WAN/YUNXIA</t>
  </si>
  <si>
    <t>¥1,100.00</t>
  </si>
  <si>
    <t>¥785.00</t>
  </si>
  <si>
    <t>703548951695</t>
  </si>
  <si>
    <t>4264323</t>
  </si>
  <si>
    <t>QI/XIULING</t>
  </si>
  <si>
    <t>703542642344</t>
  </si>
  <si>
    <t>4231537</t>
  </si>
  <si>
    <t>CHEN/SHUO</t>
  </si>
  <si>
    <t>2023-11-10</t>
  </si>
  <si>
    <t>¥2,642.00</t>
  </si>
  <si>
    <t>¥319.00</t>
  </si>
  <si>
    <t>¥2,323.00</t>
  </si>
  <si>
    <t>703545523780</t>
  </si>
  <si>
    <t>4245625</t>
  </si>
  <si>
    <t>LIU/JIANMIN</t>
  </si>
  <si>
    <t>¥952.00</t>
  </si>
  <si>
    <t>¥170.00</t>
  </si>
  <si>
    <t>¥782.00</t>
  </si>
  <si>
    <t>703551655283</t>
  </si>
  <si>
    <t>4274842</t>
  </si>
  <si>
    <t>HUANG/BAOTING|HUANG/BAOXIN</t>
  </si>
  <si>
    <t>¥2,116.00</t>
  </si>
  <si>
    <t>¥562.00</t>
  </si>
  <si>
    <t>¥1,554.00</t>
  </si>
  <si>
    <t>703555030874</t>
  </si>
  <si>
    <t>4307339</t>
  </si>
  <si>
    <t>241142194</t>
  </si>
  <si>
    <t>槟城乔治市彩鸿酒店</t>
  </si>
  <si>
    <t>LYU/YUE</t>
  </si>
  <si>
    <t>¥2,586.00</t>
  </si>
  <si>
    <t>¥1,686.00</t>
  </si>
  <si>
    <t>¥900.00</t>
  </si>
  <si>
    <t>superior double bed room</t>
  </si>
  <si>
    <t>703554905270</t>
  </si>
  <si>
    <t>4302692</t>
  </si>
  <si>
    <t>YANG/YUWEI</t>
  </si>
  <si>
    <t>¥5,990.00</t>
  </si>
  <si>
    <t>¥1,091.00</t>
  </si>
  <si>
    <t>¥4,899.00</t>
  </si>
  <si>
    <t>703558220656</t>
  </si>
  <si>
    <t>4330527</t>
  </si>
  <si>
    <t>NIE/WENXI|LI/JIE</t>
  </si>
  <si>
    <t>¥4,038.00</t>
  </si>
  <si>
    <t>¥1,298.00</t>
  </si>
  <si>
    <t>¥2,740.00</t>
  </si>
  <si>
    <t>703538599608</t>
  </si>
  <si>
    <t>4205234</t>
  </si>
  <si>
    <t>YIN/JING|CHEN/SONGTAO|WANG/YATING|ZHOU/LIJUN</t>
  </si>
  <si>
    <t>2023-11-06</t>
  </si>
  <si>
    <t>¥8,452.00</t>
  </si>
  <si>
    <t>¥1,038.00</t>
  </si>
  <si>
    <t>¥7,414.00</t>
  </si>
  <si>
    <t>703563399523</t>
  </si>
  <si>
    <t>4362422</t>
  </si>
  <si>
    <t>YU/QIUCHI</t>
  </si>
  <si>
    <t>¥2,136.00</t>
  </si>
  <si>
    <t>¥1,716.00</t>
  </si>
  <si>
    <t>703559740399</t>
  </si>
  <si>
    <t>4335973</t>
  </si>
  <si>
    <t>197288567</t>
  </si>
  <si>
    <t>吉隆坡四季酒店</t>
  </si>
  <si>
    <t>YEUNG/SEELING</t>
  </si>
  <si>
    <t>¥1,862.00</t>
  </si>
  <si>
    <t>¥277.00</t>
  </si>
  <si>
    <t>¥1,585.00</t>
  </si>
  <si>
    <t>Premier Park View</t>
  </si>
  <si>
    <t>703553485766</t>
  </si>
  <si>
    <t>4293951</t>
  </si>
  <si>
    <t>XU/RUZHEN</t>
  </si>
  <si>
    <t>¥2,732.00</t>
  </si>
  <si>
    <t>¥510.00</t>
  </si>
  <si>
    <t>¥2,222.00</t>
  </si>
  <si>
    <t>703563549462</t>
  </si>
  <si>
    <t>4357706</t>
  </si>
  <si>
    <t>FAN/WENJUN</t>
  </si>
  <si>
    <t>¥2,638.00</t>
  </si>
  <si>
    <t>¥196.00</t>
  </si>
  <si>
    <t>703563009050</t>
  </si>
  <si>
    <t>4357195</t>
  </si>
  <si>
    <t>197304596</t>
  </si>
  <si>
    <t>吉隆坡希尔顿逸林酒店</t>
  </si>
  <si>
    <t>YU/SHANSHAN|ZHAO/XIYAN</t>
  </si>
  <si>
    <t>¥1,640.00</t>
  </si>
  <si>
    <t>¥174.06</t>
  </si>
  <si>
    <t>¥1,465.94</t>
  </si>
  <si>
    <t>703548024262</t>
  </si>
  <si>
    <t>4266407</t>
  </si>
  <si>
    <t>199255280</t>
  </si>
  <si>
    <t>庄家大酒店</t>
  </si>
  <si>
    <t>HUANG/LIFENG|CHANG/MIHSUEH</t>
  </si>
  <si>
    <t>¥1,071.00</t>
  </si>
  <si>
    <t>¥114.45</t>
  </si>
  <si>
    <t>¥956.55</t>
  </si>
  <si>
    <t>superior view twin room</t>
  </si>
  <si>
    <t>703561399695</t>
  </si>
  <si>
    <t>4349070</t>
  </si>
  <si>
    <t>YAN/LI|JIAYING/LUO</t>
  </si>
  <si>
    <t>¥2,804.00</t>
  </si>
  <si>
    <t>¥362.00</t>
  </si>
  <si>
    <t>703565425943</t>
  </si>
  <si>
    <t>4373563</t>
  </si>
  <si>
    <t>LIN/WUXIU</t>
  </si>
  <si>
    <t>¥2,110.00</t>
  </si>
  <si>
    <t>703568868387</t>
  </si>
  <si>
    <t>4390860</t>
  </si>
  <si>
    <t>204823277</t>
  </si>
  <si>
    <t>槟城标致酒店</t>
  </si>
  <si>
    <t>WANG/LEI</t>
  </si>
  <si>
    <t>¥1,836.00</t>
  </si>
  <si>
    <t>¥1,556.00</t>
  </si>
  <si>
    <t>703565909568</t>
  </si>
  <si>
    <t>4373503</t>
  </si>
  <si>
    <t>197318384</t>
  </si>
  <si>
    <t>槟城双威乔治市酒店</t>
  </si>
  <si>
    <t>CHEN/JEANIEXUEMEI</t>
  </si>
  <si>
    <t>¥602.00</t>
  </si>
  <si>
    <t>703570278828</t>
  </si>
  <si>
    <t>4404039</t>
  </si>
  <si>
    <t>877625344</t>
  </si>
  <si>
    <t>Citadines Connect Georgetown Penang</t>
  </si>
  <si>
    <t>MAO/SUXIN</t>
  </si>
  <si>
    <t>¥1,465.00</t>
  </si>
  <si>
    <t>¥521.91</t>
  </si>
  <si>
    <t>¥943.09</t>
  </si>
  <si>
    <t>2-Bedroom Deluxe Loft</t>
  </si>
  <si>
    <t>703571519789</t>
  </si>
  <si>
    <t>4405188</t>
  </si>
  <si>
    <t>240041708</t>
  </si>
  <si>
    <t>班吉九号广场酒店</t>
  </si>
  <si>
    <t>XIA/JINGNAN</t>
  </si>
  <si>
    <t>¥22.82</t>
  </si>
  <si>
    <t>¥160.18</t>
  </si>
  <si>
    <t>Queen bed room</t>
  </si>
  <si>
    <t>703571356455</t>
  </si>
  <si>
    <t>4405940</t>
  </si>
  <si>
    <t>WANG/YUESHENG</t>
  </si>
  <si>
    <t>¥220.00</t>
  </si>
  <si>
    <t>703516798958</t>
  </si>
  <si>
    <t>4074556</t>
  </si>
  <si>
    <t>HU/JIASHENG</t>
  </si>
  <si>
    <t>2023-10-15</t>
  </si>
  <si>
    <t>¥1,815.00</t>
  </si>
  <si>
    <t>¥1,407.00</t>
  </si>
  <si>
    <t>Pool Garden View</t>
  </si>
  <si>
    <t>703504851246</t>
  </si>
  <si>
    <t>4016707</t>
  </si>
  <si>
    <t>197301479</t>
  </si>
  <si>
    <t>曼谷柏悦酒店</t>
  </si>
  <si>
    <t>LIN/CHENTONG|YAO/HONGJI</t>
  </si>
  <si>
    <t>2023-10-03</t>
  </si>
  <si>
    <t>¥6,224.00</t>
  </si>
  <si>
    <t>¥1,803.00</t>
  </si>
  <si>
    <t>¥4,421.00</t>
  </si>
  <si>
    <t>703538092241</t>
  </si>
  <si>
    <t>4202948</t>
  </si>
  <si>
    <t>875630194</t>
  </si>
  <si>
    <t>曼谷素坤逸奥克伍德华庭工作室酒店</t>
  </si>
  <si>
    <t>ZHOU/HANYUN|WANG/DAZHUANG</t>
  </si>
  <si>
    <t>¥777.00</t>
  </si>
  <si>
    <t>¥323.00</t>
  </si>
  <si>
    <t>¥454.00</t>
  </si>
  <si>
    <t>Superior King</t>
  </si>
  <si>
    <t>703537324472</t>
  </si>
  <si>
    <t>4194013</t>
  </si>
  <si>
    <t>197322641</t>
  </si>
  <si>
    <t>曼谷飞越大酒店</t>
  </si>
  <si>
    <t>TANG/LUOXI|YUAN/XIAOMU</t>
  </si>
  <si>
    <t>¥648.00</t>
  </si>
  <si>
    <t>¥51.00</t>
  </si>
  <si>
    <t>double or twin deluxe</t>
  </si>
  <si>
    <t>703524206116</t>
  </si>
  <si>
    <t>4118322</t>
  </si>
  <si>
    <t>YE/CONGWEI|SHEN/YIYUE</t>
  </si>
  <si>
    <t>¥3,434.00</t>
  </si>
  <si>
    <t>¥434.00</t>
  </si>
  <si>
    <t>¥3,000.00</t>
  </si>
  <si>
    <t>One Bedroom Residence</t>
  </si>
  <si>
    <t>703552314098</t>
  </si>
  <si>
    <t>4290577</t>
  </si>
  <si>
    <t>871941003</t>
  </si>
  <si>
    <t>曼谷河畔萨利尔酒店</t>
  </si>
  <si>
    <t>ZENG/ZHIGANG|ZHANG/LING</t>
  </si>
  <si>
    <t>¥2,400.00</t>
  </si>
  <si>
    <t>One Bedroom River View</t>
  </si>
  <si>
    <t>703563407763</t>
  </si>
  <si>
    <t>4358989</t>
  </si>
  <si>
    <t>XUE/YAZHU|YANG/HONGJIAO</t>
  </si>
  <si>
    <t>¥1,152.00</t>
  </si>
  <si>
    <t>¥222.00</t>
  </si>
  <si>
    <t>¥930.00</t>
  </si>
  <si>
    <t>703563408076</t>
  </si>
  <si>
    <t>4362512</t>
  </si>
  <si>
    <t>197313476</t>
  </si>
  <si>
    <t>芭东帕拉贡水疗度假酒店</t>
  </si>
  <si>
    <t>JIANG/JINGJING|NI/ZHIWEI</t>
  </si>
  <si>
    <t>¥1,236.00</t>
  </si>
  <si>
    <t>¥1,154.00</t>
  </si>
  <si>
    <t>703555653178</t>
  </si>
  <si>
    <t>4313297</t>
  </si>
  <si>
    <t>197293538</t>
  </si>
  <si>
    <t>曼谷四翼酒店</t>
  </si>
  <si>
    <t>LIU/PINGHUI</t>
  </si>
  <si>
    <t>¥514.00</t>
  </si>
  <si>
    <t>¥51.15</t>
  </si>
  <si>
    <t>¥462.85</t>
  </si>
  <si>
    <t>superior double room</t>
  </si>
  <si>
    <t>703566190191</t>
  </si>
  <si>
    <t>4380442</t>
  </si>
  <si>
    <t>HUANG/JINGWEN|HUANG/JIEQIU</t>
  </si>
  <si>
    <t>¥4,944.00</t>
  </si>
  <si>
    <t>¥792.00</t>
  </si>
  <si>
    <t>¥4,152.00</t>
  </si>
  <si>
    <t>703565593138</t>
  </si>
  <si>
    <t>4371223</t>
  </si>
  <si>
    <t>PHAM/THIKIEUVAN|CHENG/YUHUI</t>
  </si>
  <si>
    <t>¥570.00</t>
  </si>
  <si>
    <t>703566325924</t>
  </si>
  <si>
    <t>4379665</t>
  </si>
  <si>
    <t>GAO/HAIBIN|BAO/GUANGYAO</t>
  </si>
  <si>
    <t>¥1,080.00</t>
  </si>
  <si>
    <t>¥80.00</t>
  </si>
  <si>
    <t>703568648443</t>
  </si>
  <si>
    <t>4387634</t>
  </si>
  <si>
    <t>197320790</t>
  </si>
  <si>
    <t>塞伊皮皮岛度假酒店</t>
  </si>
  <si>
    <t>LUO/YAN|WANG/YU</t>
  </si>
  <si>
    <t>¥2,376.00</t>
  </si>
  <si>
    <t>¥321.29</t>
  </si>
  <si>
    <t>¥2,054.71</t>
  </si>
  <si>
    <t>Deluxe Garden Villa 2 Twin</t>
  </si>
  <si>
    <t>703568334302</t>
  </si>
  <si>
    <t>4391747</t>
  </si>
  <si>
    <t>SHI/BO|DUAN/LI</t>
  </si>
  <si>
    <t>703568854534</t>
  </si>
  <si>
    <t>4388185</t>
  </si>
  <si>
    <t>197326070</t>
  </si>
  <si>
    <t>西贡中心铂尔曼酒店</t>
  </si>
  <si>
    <t>LI/HAIBO|WENG/ZHENYANG</t>
  </si>
  <si>
    <t>¥4,608.00</t>
  </si>
  <si>
    <t>¥3,744.00</t>
  </si>
  <si>
    <t>703567030847</t>
  </si>
  <si>
    <t>4385821</t>
  </si>
  <si>
    <t>XU/XIAOPING|HAN/SHENGNAN|XU/HONGWEN</t>
  </si>
  <si>
    <t>¥3,220.00</t>
  </si>
  <si>
    <t>¥3,036.00</t>
  </si>
  <si>
    <t>two bedroom suite with Balcony</t>
  </si>
  <si>
    <t>703568228179</t>
  </si>
  <si>
    <t>4389782</t>
  </si>
  <si>
    <t>197284058</t>
  </si>
  <si>
    <t>升丽大酒店</t>
  </si>
  <si>
    <t>ZHAO/YATING|ZHAO/GANTING</t>
  </si>
  <si>
    <t>¥916.00</t>
  </si>
  <si>
    <t>¥130.00</t>
  </si>
  <si>
    <t>¥786.00</t>
  </si>
  <si>
    <t>703569358437</t>
  </si>
  <si>
    <t>4394512</t>
  </si>
  <si>
    <t>197292953</t>
  </si>
  <si>
    <t>芭堤雅美憬阁维兰达度假酒店</t>
  </si>
  <si>
    <t>YU/YANG|DENG/FEICAI|ZHU/YI|NIE/CHAO</t>
  </si>
  <si>
    <t>¥3,696.00</t>
  </si>
  <si>
    <t>¥368.00</t>
  </si>
  <si>
    <t>¥3,328.00</t>
  </si>
  <si>
    <t>Sea Breeze King Room</t>
  </si>
  <si>
    <t>703569562750</t>
  </si>
  <si>
    <t>4396526</t>
  </si>
  <si>
    <t>YU/KE</t>
  </si>
  <si>
    <t>¥121.00</t>
  </si>
  <si>
    <t>¥933.00</t>
  </si>
  <si>
    <t>703569712514</t>
  </si>
  <si>
    <t>4397381</t>
  </si>
  <si>
    <t>ZHANG/HANG</t>
  </si>
  <si>
    <t>¥66.00</t>
  </si>
  <si>
    <t>703570274262</t>
  </si>
  <si>
    <t>4399570</t>
  </si>
  <si>
    <t>820636546</t>
  </si>
  <si>
    <t>健康之地度假村及水疗中心</t>
  </si>
  <si>
    <t>LIU/CAN|ZHANG/LIXIA</t>
  </si>
  <si>
    <t>¥55.00</t>
  </si>
  <si>
    <t>703570128071</t>
  </si>
  <si>
    <t>4399694</t>
  </si>
  <si>
    <t>RONG/WEI|ZHAO/XINYI</t>
  </si>
  <si>
    <t>703569832240</t>
  </si>
  <si>
    <t>4397387</t>
  </si>
  <si>
    <t>YANG/BO</t>
  </si>
  <si>
    <t>¥1,012.00</t>
  </si>
  <si>
    <t>¥182.00</t>
  </si>
  <si>
    <t>¥830.00</t>
  </si>
  <si>
    <t>703571853604</t>
  </si>
  <si>
    <t>4406016</t>
  </si>
  <si>
    <t>221841641</t>
  </si>
  <si>
    <t>西贡洲际酒店</t>
  </si>
  <si>
    <t>ZOU/YANGYANG</t>
  </si>
  <si>
    <t>¥1,443.00</t>
  </si>
  <si>
    <t>¥165.89</t>
  </si>
  <si>
    <t>¥1,277.11</t>
  </si>
  <si>
    <t>Classic Room</t>
  </si>
  <si>
    <t>703571991515</t>
  </si>
  <si>
    <t>4406655</t>
  </si>
  <si>
    <t>197276273</t>
  </si>
  <si>
    <t>芒甘杜阿贝斯特韦斯特公寓酒店</t>
  </si>
  <si>
    <t>ZHANG/YUEXU</t>
  </si>
  <si>
    <t>¥298.00</t>
  </si>
  <si>
    <t>¥47.09</t>
  </si>
  <si>
    <t>¥250.91</t>
  </si>
  <si>
    <t>Deluxe 1 King Bed Non Smoking</t>
  </si>
  <si>
    <t>703571944829</t>
  </si>
  <si>
    <t>4408060</t>
  </si>
  <si>
    <t>LIU/JIA</t>
  </si>
  <si>
    <t>¥947.00</t>
  </si>
  <si>
    <t>¥185.00</t>
  </si>
  <si>
    <t>¥762.00</t>
  </si>
  <si>
    <t>703571991811</t>
  </si>
  <si>
    <t>4407111</t>
  </si>
  <si>
    <t>LIU/SIJING</t>
  </si>
  <si>
    <t>¥1,489.00</t>
  </si>
  <si>
    <t>¥314.97</t>
  </si>
  <si>
    <t>¥1,174.03</t>
  </si>
  <si>
    <t>703571638338</t>
  </si>
  <si>
    <t>4408491</t>
  </si>
  <si>
    <t>804832873</t>
  </si>
  <si>
    <t>河内酒店</t>
  </si>
  <si>
    <t>YANG/CHAO</t>
  </si>
  <si>
    <t>¥94.12</t>
  </si>
  <si>
    <t>¥731.88</t>
  </si>
  <si>
    <t>Junior Suite</t>
  </si>
  <si>
    <t>703572386250</t>
  </si>
  <si>
    <t>4411850</t>
  </si>
  <si>
    <t>197336981</t>
  </si>
  <si>
    <t>达泰兰卡威</t>
  </si>
  <si>
    <t>KE/WEI|ZHANG/JIA|KE/ZUXI</t>
  </si>
  <si>
    <t>¥14,244.00</t>
  </si>
  <si>
    <t>2023-12-10 11:17:28</t>
  </si>
  <si>
    <t>Canopy Premium Room</t>
  </si>
  <si>
    <t>703571906957</t>
  </si>
  <si>
    <t>4410496</t>
  </si>
  <si>
    <t>197327381</t>
  </si>
  <si>
    <t>布达佩斯希尔顿酒店</t>
  </si>
  <si>
    <t>HONG/HAIXIAO|SU/JIMING</t>
  </si>
  <si>
    <t>¥1,838.00</t>
  </si>
  <si>
    <t>¥346.19</t>
  </si>
  <si>
    <t>¥1,491.81</t>
  </si>
  <si>
    <t>twin room</t>
  </si>
  <si>
    <t>703572561809</t>
  </si>
  <si>
    <t>4412768</t>
  </si>
  <si>
    <t>197309612</t>
  </si>
  <si>
    <t>西河内凯悦酒店</t>
  </si>
  <si>
    <t>ZHANG/ZHONGJIAN|LIU/GONGZHANG</t>
  </si>
  <si>
    <t>2023-12-10 15:30:21</t>
  </si>
  <si>
    <t>2 Bedrooms Suite with Kitchen</t>
  </si>
  <si>
    <t>703572115215</t>
  </si>
  <si>
    <t>4411715</t>
  </si>
  <si>
    <t>214449527</t>
  </si>
  <si>
    <t>崇卡豪度假村</t>
  </si>
  <si>
    <t>HU/YAODONG</t>
  </si>
  <si>
    <t>¥1,332.00</t>
  </si>
  <si>
    <t>2023-12-10 15:42:50</t>
  </si>
  <si>
    <t>703572375166</t>
  </si>
  <si>
    <t>880876612</t>
  </si>
  <si>
    <t>普吉翡翠海滩度假村</t>
  </si>
  <si>
    <t>MA/JIAZI|WANG/YU|MA/WANNI</t>
  </si>
  <si>
    <t>¥3,136.00</t>
  </si>
  <si>
    <t>2023-12-10 15:43:05</t>
  </si>
  <si>
    <t>Deluxe Pool Access Twin</t>
  </si>
  <si>
    <t>703477433038</t>
  </si>
  <si>
    <t>3889569</t>
  </si>
  <si>
    <t>XIAO/CHONGRONG</t>
  </si>
  <si>
    <t>2023-09-06</t>
  </si>
  <si>
    <t>¥1,894.00</t>
  </si>
  <si>
    <t>2023-12-10 19:42:52</t>
  </si>
  <si>
    <t>703568989321</t>
  </si>
  <si>
    <t>4387936</t>
  </si>
  <si>
    <t>197290613</t>
  </si>
  <si>
    <t>新加坡市中豪亚酒店 - 远东酒店</t>
  </si>
  <si>
    <t>GU/QUNLEI|CHEN/JUN</t>
  </si>
  <si>
    <t>¥1,453.00</t>
  </si>
  <si>
    <t>2023-12-10 19:55:35</t>
  </si>
  <si>
    <t>703572475625</t>
  </si>
  <si>
    <t>4414928</t>
  </si>
  <si>
    <t>237824108</t>
  </si>
  <si>
    <t>伊豆稻取银水庄</t>
  </si>
  <si>
    <t>FENG/YUYAO</t>
  </si>
  <si>
    <t>2024-01-22</t>
  </si>
  <si>
    <t>2024-01-24</t>
  </si>
  <si>
    <t>¥1,852.00</t>
  </si>
  <si>
    <t>2023-12-10 20:52:40</t>
  </si>
  <si>
    <t>Japanese Style Room Non-Smoking</t>
  </si>
  <si>
    <t>703572733365</t>
  </si>
  <si>
    <t>4412636</t>
  </si>
  <si>
    <t>873904145</t>
  </si>
  <si>
    <t>环球影城东方酒店</t>
  </si>
  <si>
    <t>GAO/YINXUAN</t>
  </si>
  <si>
    <t>Moderate Twin Room</t>
  </si>
  <si>
    <t>合计</t>
  </si>
  <si>
    <t/>
  </si>
  <si>
    <t>¥543,399.95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</si>
  <si>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</si>
  <si>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</si>
  <si>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</si>
  <si>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</si>
  <si>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</si>
  <si>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</si>
  <si>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</si>
  <si>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chase_deduct_6ySJ231204102529660</t>
  </si>
  <si>
    <t>1615646</t>
  </si>
  <si>
    <t>赔付-房费追回</t>
  </si>
  <si>
    <t>-¥962.00</t>
  </si>
  <si>
    <t>--</t>
  </si>
  <si>
    <t>生成追赔task#追赔系统-预付扣款直连#</t>
  </si>
  <si>
    <t>NRACH20231204024423163480</t>
  </si>
  <si>
    <t>chase_deduct_8TcU231205100141506</t>
  </si>
  <si>
    <t>NPH20231204031507121184</t>
  </si>
  <si>
    <t>csg_manual_202312070931457039419</t>
  </si>
  <si>
    <t>703553931533</t>
  </si>
  <si>
    <t>¥284.00</t>
  </si>
  <si>
    <t>客户进线告知酒店安排房型与订单房型不一致，核实我处聚合有误，Q责，我处已结算，已追赔284元，故我处应补回贵司284元</t>
  </si>
  <si>
    <t>chase_deduct_rsQD231209101223371</t>
  </si>
  <si>
    <t>-¥858.00</t>
  </si>
  <si>
    <t>NPH20231208175430293233</t>
  </si>
  <si>
    <t>chase_deduct_mLrq231209103248121</t>
  </si>
  <si>
    <t>-¥1,130.00</t>
  </si>
  <si>
    <t>NPH2023120904184734951</t>
  </si>
  <si>
    <t>chase_deduct_DeBx231209161625468</t>
  </si>
  <si>
    <t>-¥120.00</t>
  </si>
  <si>
    <t>NPH20231209101545230246</t>
  </si>
  <si>
    <t>chase_deduct_kWhg231209163239079</t>
  </si>
  <si>
    <t>-¥1,190.00</t>
  </si>
  <si>
    <t>NPH20231209161846795375</t>
  </si>
  <si>
    <t>返现日期</t>
  </si>
  <si>
    <t>，</t>
  </si>
  <si>
    <r>
      <t>本期扣款</t>
    </r>
    <r>
      <rPr>
        <sz val="10"/>
        <rFont val="Arial"/>
        <charset val="134"/>
      </rPr>
      <t>962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</si>
  <si>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</si>
  <si>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</si>
  <si>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858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</si>
  <si>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1130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</si>
  <si>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</si>
  <si>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1310</t>
    </r>
    <r>
      <rPr>
        <sz val="10"/>
        <rFont val="宋体"/>
        <charset val="134"/>
      </rPr>
      <t>元</t>
    </r>
  </si>
  <si>
    <t>A231212170030481</t>
  </si>
  <si>
    <t>A231212170055481</t>
  </si>
  <si>
    <t>A231212170147481</t>
  </si>
  <si>
    <r>
      <t>总计：</t>
    </r>
    <r>
      <rPr>
        <sz val="10"/>
        <rFont val="Arial"/>
        <charset val="134"/>
      </rPr>
      <t>427424.67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</si>
  <si>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</si>
  <si>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</si>
  <si>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</si>
  <si>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</si>
  <si>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</si>
  <si>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</si>
  <si>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</si>
  <si>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</si>
  <si>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</si>
  <si>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</si>
  <si>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</si>
  <si>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</si>
  <si>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</si>
  <si>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</si>
  <si>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</si>
  <si>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</si>
  <si>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</si>
  <si>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</si>
  <si>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JIN JISHAN,KIM KYUNGSUK</t>
  </si>
  <si>
    <t>退房日周结</t>
  </si>
  <si>
    <t>3669.00</t>
  </si>
  <si>
    <t>RMB</t>
  </si>
  <si>
    <t>0</t>
  </si>
  <si>
    <t>0.00</t>
  </si>
  <si>
    <t>趣悠游国际直连</t>
  </si>
  <si>
    <t>1659</t>
  </si>
  <si>
    <t>2023-09-12 13:28:51</t>
  </si>
  <si>
    <t>汇智国际旅游发展有限公司</t>
  </si>
  <si>
    <t>韩国</t>
  </si>
  <si>
    <t>LIN CHENTONG,YAO HONGJI</t>
  </si>
  <si>
    <t>4421.00</t>
  </si>
  <si>
    <t>2023-10-04 12:33:36</t>
  </si>
  <si>
    <t>泰国</t>
  </si>
  <si>
    <t>HU JIASHENG</t>
  </si>
  <si>
    <t>1407.00</t>
  </si>
  <si>
    <t>2023-10-15 16:34:04</t>
  </si>
  <si>
    <t>马来西亚</t>
  </si>
  <si>
    <t>长滩岛菲利兹酒店</t>
  </si>
  <si>
    <t>QIU SHI,LIU HUILAN</t>
  </si>
  <si>
    <t>1391.00</t>
  </si>
  <si>
    <t>2023-10-17 14:42:26</t>
  </si>
  <si>
    <t>菲律宾</t>
  </si>
  <si>
    <t>QIU JUNYAN,WU XIAOHONG</t>
  </si>
  <si>
    <t>2023-10-17 14:41:44</t>
  </si>
  <si>
    <t>CHEN SIYU,JIANG LEI</t>
  </si>
  <si>
    <t>442.90</t>
  </si>
  <si>
    <t>2023-10-20 19:25:07</t>
  </si>
  <si>
    <t>LIN GAOHUI,LIN QIAN</t>
  </si>
  <si>
    <t>885.80</t>
  </si>
  <si>
    <t>2023-10-21 11:25:07</t>
  </si>
  <si>
    <t>YE CONGWEI,SHEN YIYUE</t>
  </si>
  <si>
    <t>3000.00</t>
  </si>
  <si>
    <t>2023-10-24 13:16:25</t>
  </si>
  <si>
    <t>Lu zhiqiang,Wang Jing</t>
  </si>
  <si>
    <t>416.00</t>
  </si>
  <si>
    <t>2023-10-24 11:01:12</t>
  </si>
  <si>
    <t>HONG JUNYAN,ZHANG CUNYONG</t>
  </si>
  <si>
    <t>1336.00</t>
  </si>
  <si>
    <t>2023-10-26 11:24:56</t>
  </si>
  <si>
    <t>中国</t>
  </si>
  <si>
    <t>ZHAO JINGWEN,LU SHENGMING</t>
  </si>
  <si>
    <t>320.00</t>
  </si>
  <si>
    <t>2023-10-26 18:55:08</t>
  </si>
  <si>
    <t>LIU JIASUI</t>
  </si>
  <si>
    <t>355.76</t>
  </si>
  <si>
    <t>2023-10-26 18:24:11</t>
  </si>
  <si>
    <t>WANG JING</t>
  </si>
  <si>
    <t>2023-10-30 10:51:09</t>
  </si>
  <si>
    <t>XIE HANMING</t>
  </si>
  <si>
    <t>1393.50</t>
  </si>
  <si>
    <t>2023-10-31 21:01:03</t>
  </si>
  <si>
    <t>印度尼西亚</t>
  </si>
  <si>
    <t>XIAO NUOXUAN,ZHANG RU</t>
  </si>
  <si>
    <t>2757.00</t>
  </si>
  <si>
    <t>2023-11-01 11:33:26</t>
  </si>
  <si>
    <t>新加坡</t>
  </si>
  <si>
    <t>LIU PEILI,REN YUE</t>
  </si>
  <si>
    <t>3300.00</t>
  </si>
  <si>
    <t>2023-11-01 13:36:00</t>
  </si>
  <si>
    <t>TANG LUOXI,YUAN XIAOMU</t>
  </si>
  <si>
    <t>597.00</t>
  </si>
  <si>
    <t>2023-11-05 11:18:24</t>
  </si>
  <si>
    <t>普吉盛泰乐别墅度假村(SHA Extra Plus)</t>
  </si>
  <si>
    <t>XU SHIZHOU,ZHU MEIXUAN</t>
  </si>
  <si>
    <t>1595.08</t>
  </si>
  <si>
    <t>2023-11-05 13:49:07</t>
  </si>
  <si>
    <t>ZHOU HANYUN,WANG DAZHUANG</t>
  </si>
  <si>
    <t>454.00</t>
  </si>
  <si>
    <t>2023-11-06 18:32:48</t>
  </si>
  <si>
    <t>YIN JING,CHEN SONGTAO,WANG YATING,ZHOU LIJUN</t>
  </si>
  <si>
    <t>7414.00</t>
  </si>
  <si>
    <t>2023-11-07 10:50:15</t>
  </si>
  <si>
    <t>LI RAN</t>
  </si>
  <si>
    <t>3265.00</t>
  </si>
  <si>
    <t>2023-11-08 15:13:21</t>
  </si>
  <si>
    <t>奥斯陆丽笙世嘉酒店</t>
  </si>
  <si>
    <t>CHEN TIANCHEN,LI ZIGENG</t>
  </si>
  <si>
    <t>1953.30</t>
  </si>
  <si>
    <t>2023-11-07 22:29:22</t>
  </si>
  <si>
    <t>挪威</t>
  </si>
  <si>
    <t>SUN LINGKUN</t>
  </si>
  <si>
    <t>1152.18</t>
  </si>
  <si>
    <t>2023-11-08 14:47:04</t>
  </si>
  <si>
    <t>日本</t>
  </si>
  <si>
    <t>ZHONG WENJIE,GONG CHIHUA</t>
  </si>
  <si>
    <t>619.70</t>
  </si>
  <si>
    <t>2023-11-08 23:54:59</t>
  </si>
  <si>
    <t>703565909568，</t>
  </si>
  <si>
    <t>4221200</t>
  </si>
  <si>
    <t>CHEN JEANIEXUEMEI</t>
  </si>
  <si>
    <t>2023-12-06 16:38:36</t>
  </si>
  <si>
    <t>WANG ZHEN</t>
  </si>
  <si>
    <t>3131.00</t>
  </si>
  <si>
    <t>2023-11-10 09:13:41</t>
  </si>
  <si>
    <t>CHEN YUNZHU,DU JINDOU,LI LAN</t>
  </si>
  <si>
    <t>1644.00</t>
  </si>
  <si>
    <t>2023-11-10 12:10:55</t>
  </si>
  <si>
    <t>CHEN SHUO</t>
  </si>
  <si>
    <t>2323.00</t>
  </si>
  <si>
    <t>2023-11-11 16:00:34</t>
  </si>
  <si>
    <t>WANG FENG,SHEN JIEYING</t>
  </si>
  <si>
    <t>2170.17</t>
  </si>
  <si>
    <t>2023-11-11 11:26:19</t>
  </si>
  <si>
    <t>瑞士</t>
  </si>
  <si>
    <t>XU LINLI,DING YANRU</t>
  </si>
  <si>
    <t>1014.00</t>
  </si>
  <si>
    <t>2023-11-12 11:51:13</t>
  </si>
  <si>
    <t>越南</t>
  </si>
  <si>
    <t>ZHU DANYAN,SHEN LEI</t>
  </si>
  <si>
    <t>2073.00</t>
  </si>
  <si>
    <t>2023-11-13 10:54:30</t>
  </si>
  <si>
    <t>LIU JIANMIN</t>
  </si>
  <si>
    <t>782.00</t>
  </si>
  <si>
    <t>2023-11-13 10:47:54</t>
  </si>
  <si>
    <t>BAO YUTIAN</t>
  </si>
  <si>
    <t>1296.00</t>
  </si>
  <si>
    <t>2023-11-13 14:18:27</t>
  </si>
  <si>
    <t>XIANG JIAQI,LI LANKANG</t>
  </si>
  <si>
    <t>2277.00</t>
  </si>
  <si>
    <t>2023-11-14 10:37:17</t>
  </si>
  <si>
    <t>ZHANG ZHIPING,GUO YIMING</t>
  </si>
  <si>
    <t>960.00</t>
  </si>
  <si>
    <t>2023-11-14 20:03:29</t>
  </si>
  <si>
    <t>SONG JIAYIN,CHEN WEIDONG</t>
  </si>
  <si>
    <t>571.38</t>
  </si>
  <si>
    <t>2023-11-13 23:10:14</t>
  </si>
  <si>
    <t>LIU ZEXUAN,KUANG XINYI</t>
  </si>
  <si>
    <t>2525.00</t>
  </si>
  <si>
    <t>2023-11-15 10:14:36</t>
  </si>
  <si>
    <t>GAO YUAN</t>
  </si>
  <si>
    <t>1295.36</t>
  </si>
  <si>
    <t>2023-11-15 09:11:08</t>
  </si>
  <si>
    <t>普吉岛迈考美丽亚酒店(SHA Extra Plus)</t>
  </si>
  <si>
    <t>CHENG XI,GUI JIABING</t>
  </si>
  <si>
    <t>3800.00</t>
  </si>
  <si>
    <t>2023-11-20 08:35:46</t>
  </si>
  <si>
    <t>CHEN JIAN</t>
  </si>
  <si>
    <t>1304.00</t>
  </si>
  <si>
    <t>2023-11-16 10:49:26</t>
  </si>
  <si>
    <t>CHEN SHIRUI,YUAN YING</t>
  </si>
  <si>
    <t>2023-11-16 10:50:51</t>
  </si>
  <si>
    <t>长滩岛林德酒店</t>
  </si>
  <si>
    <t>QIAO LIANG,WANG HUI</t>
  </si>
  <si>
    <t>2150.00</t>
  </si>
  <si>
    <t>2023-11-16 09:56:49</t>
  </si>
  <si>
    <t>ZHANG LEI</t>
  </si>
  <si>
    <t>2929.00</t>
  </si>
  <si>
    <t>2023-11-16 10:07:54</t>
  </si>
  <si>
    <t>WAN YUNXIA</t>
  </si>
  <si>
    <t>785.00</t>
  </si>
  <si>
    <t>2023-11-16 10:58:05</t>
  </si>
  <si>
    <t>CHENG XIAOHONG,WANG XI</t>
  </si>
  <si>
    <t>1660.00</t>
  </si>
  <si>
    <t>2023-11-16 11:37:26</t>
  </si>
  <si>
    <t>QI XIULING</t>
  </si>
  <si>
    <t>2023-11-16 11:00:31</t>
  </si>
  <si>
    <t>CAO JING,WANG GANG</t>
  </si>
  <si>
    <t>1434.00</t>
  </si>
  <si>
    <t>2023-11-16 14:49:40</t>
  </si>
  <si>
    <t>CAI YING</t>
  </si>
  <si>
    <t>1545.00</t>
  </si>
  <si>
    <t>2023-11-16 14:46:21</t>
  </si>
  <si>
    <t>新加坡庄家大酒店</t>
  </si>
  <si>
    <t>HUANG LIFENG,CHANG MIHSUEH</t>
  </si>
  <si>
    <t>956.55</t>
  </si>
  <si>
    <t>2023-11-16 18:03:04</t>
  </si>
  <si>
    <t>雷亚罗浮卡库酒店</t>
  </si>
  <si>
    <t>ZHANG CHAOXIA,FENG QILIN</t>
  </si>
  <si>
    <t>2095.10</t>
  </si>
  <si>
    <t>2023-11-16 21:52:01</t>
  </si>
  <si>
    <t>WAN PEIWEI,ZHOU JING</t>
  </si>
  <si>
    <t>3673.00</t>
  </si>
  <si>
    <t>2023-11-21 17:12:13</t>
  </si>
  <si>
    <t>XU HUANGHE</t>
  </si>
  <si>
    <t>3303.00</t>
  </si>
  <si>
    <t>2023-11-22 15:24:38</t>
  </si>
  <si>
    <t>DAI YI</t>
  </si>
  <si>
    <t>2452.02</t>
  </si>
  <si>
    <t>2023-11-18 16:51:03</t>
  </si>
  <si>
    <t>HUANG BAOTING,HUANG BAOXIN</t>
  </si>
  <si>
    <t>1554.00</t>
  </si>
  <si>
    <t>2023-11-20 10:43:16</t>
  </si>
  <si>
    <t>XU DEZHENG,HE YANMIAO</t>
  </si>
  <si>
    <t>1919.00</t>
  </si>
  <si>
    <t>2023-12-01 13:18:58</t>
  </si>
  <si>
    <t>CAI ZHIYU,CAI SHIGANG,CHEN RONGREN</t>
  </si>
  <si>
    <t>11041.50</t>
  </si>
  <si>
    <t>2023-11-19 22:54:51</t>
  </si>
  <si>
    <t>曼谷素坤逸 24 号美居酒店 - SHA Plus 认证</t>
  </si>
  <si>
    <t>WU SI</t>
  </si>
  <si>
    <t>1756.00</t>
  </si>
  <si>
    <t>2023-11-20 09:49:12</t>
  </si>
  <si>
    <t>MA TING</t>
  </si>
  <si>
    <t>456.00</t>
  </si>
  <si>
    <t>2023-11-20 12:08:42</t>
  </si>
  <si>
    <t>ZHAO YU</t>
  </si>
  <si>
    <t>2023-11-20 13:54:24</t>
  </si>
  <si>
    <t>ZENG ZHIGANG,ZHANG LING</t>
  </si>
  <si>
    <t>2220.00</t>
  </si>
  <si>
    <t>2023-11-21 14:52:04</t>
  </si>
  <si>
    <t>新媒体</t>
  </si>
  <si>
    <t>ZHU SIRUI,XU CHUNLI</t>
  </si>
  <si>
    <t>233.00</t>
  </si>
  <si>
    <t>2023-11-20 19:44:49</t>
  </si>
  <si>
    <t>XIA MINGYING,YAO HAORAN</t>
  </si>
  <si>
    <t>418.00</t>
  </si>
  <si>
    <t>2023-11-21 15:12:53</t>
  </si>
  <si>
    <t>YE WUYING,LU CHENGZHI</t>
  </si>
  <si>
    <t>1150.00</t>
  </si>
  <si>
    <t>2023-11-21 17:08:53</t>
  </si>
  <si>
    <t>XU RUZHEN</t>
  </si>
  <si>
    <t>2222.00</t>
  </si>
  <si>
    <t>2023-11-21 11:40:40</t>
  </si>
  <si>
    <t>AI MIN</t>
  </si>
  <si>
    <t>2464.00</t>
  </si>
  <si>
    <t>2023-11-21 17:05:53</t>
  </si>
  <si>
    <t>芭堤雅海洋度假美居酒店</t>
  </si>
  <si>
    <t>ZHOU DANDAN,WANG XINGLI</t>
  </si>
  <si>
    <t>1832.00</t>
  </si>
  <si>
    <t>2023-11-21 17:42:08</t>
  </si>
  <si>
    <t>HUA HUI,CHEN MINGXING</t>
  </si>
  <si>
    <t>2925.00</t>
  </si>
  <si>
    <t>2023-11-21 17:36:43</t>
  </si>
  <si>
    <t>智选假日酒店首尔弘大</t>
  </si>
  <si>
    <t>HUANG YICHANG,YANG BINGDONG</t>
  </si>
  <si>
    <t>3617.60</t>
  </si>
  <si>
    <t>2023-11-21 17:57:11</t>
  </si>
  <si>
    <t>ZHANG KE</t>
  </si>
  <si>
    <t>2476.00</t>
  </si>
  <si>
    <t>2023-11-22 10:22:07</t>
  </si>
  <si>
    <t>CHEN XIANG</t>
  </si>
  <si>
    <t>1050.00</t>
  </si>
  <si>
    <t>2023-11-22 13:04:22</t>
  </si>
  <si>
    <t>YANG YUWEI</t>
  </si>
  <si>
    <t>4899.00</t>
  </si>
  <si>
    <t>2023-11-22 16:54:11</t>
  </si>
  <si>
    <t>KONG HAIXIN,PAN JUNTAO</t>
  </si>
  <si>
    <t>1444.00</t>
  </si>
  <si>
    <t>2023-11-22 16:52:21</t>
  </si>
  <si>
    <t>LI JIESHI,WU WEIJIAN</t>
  </si>
  <si>
    <t>2023-11-22 16:37:32</t>
  </si>
  <si>
    <t>HU QINYU</t>
  </si>
  <si>
    <t>1394.00</t>
  </si>
  <si>
    <t>2023-11-22 16:34:01</t>
  </si>
  <si>
    <t>槟城夏日树酒店</t>
  </si>
  <si>
    <t>LAI JUNLIN,MA JINGYI</t>
  </si>
  <si>
    <t>497.10</t>
  </si>
  <si>
    <t>2023-11-22 17:01:10</t>
  </si>
  <si>
    <t>ZHANG NAN,ZHANG TINGTING</t>
  </si>
  <si>
    <t>2453.00</t>
  </si>
  <si>
    <t>2023-11-23 11:33:52</t>
  </si>
  <si>
    <t>HUANG ZIJING,HUANG JINJIE</t>
  </si>
  <si>
    <t>4078.00</t>
  </si>
  <si>
    <t>2023-11-23 11:48:57</t>
  </si>
  <si>
    <t>Hu Juan,Wang Jun</t>
  </si>
  <si>
    <t>762.64</t>
  </si>
  <si>
    <t>2023-11-22 22:12:14</t>
  </si>
  <si>
    <t>LYU YUE</t>
  </si>
  <si>
    <t>900.00</t>
  </si>
  <si>
    <t>2023-11-23 10:20:38</t>
  </si>
  <si>
    <t>WANG XIAN</t>
  </si>
  <si>
    <t>3692.00</t>
  </si>
  <si>
    <t>2023-11-23 12:04:32</t>
  </si>
  <si>
    <t>LYU JIAN,LI QIANQIAN</t>
  </si>
  <si>
    <t>3100.00</t>
  </si>
  <si>
    <t>2023-11-24 15:17:05</t>
  </si>
  <si>
    <t>YU FANGQIN,WANG JIANMIN</t>
  </si>
  <si>
    <t>2765.00</t>
  </si>
  <si>
    <t>2023-11-23 14:23:05</t>
  </si>
  <si>
    <t>MENG NAN</t>
  </si>
  <si>
    <t>2172.00</t>
  </si>
  <si>
    <t>2023-11-23 18:45:37</t>
  </si>
  <si>
    <t>SUN PENG,GUO BAOCHUN</t>
  </si>
  <si>
    <t>639.06</t>
  </si>
  <si>
    <t>2023-11-23 16:44:30</t>
  </si>
  <si>
    <t>LI YINGXIN,HUANG SHENGYING</t>
  </si>
  <si>
    <t>2580.00</t>
  </si>
  <si>
    <t>2023-11-24 11:01:53</t>
  </si>
  <si>
    <t>曼谷恰特里亚姆大酒店</t>
  </si>
  <si>
    <t>LI ZHAOWAI,XU YAO</t>
  </si>
  <si>
    <t>2758.00</t>
  </si>
  <si>
    <t>2023-11-24 12:51:05</t>
  </si>
  <si>
    <t>LIU PINGHUI</t>
  </si>
  <si>
    <t>462.86</t>
  </si>
  <si>
    <t>2023-11-23 23:26:08</t>
  </si>
  <si>
    <t>FAN TINGTING</t>
  </si>
  <si>
    <t>627.00</t>
  </si>
  <si>
    <t>2023-11-24 13:59:27</t>
  </si>
  <si>
    <t>QU JIANDA,LIU BOWEN</t>
  </si>
  <si>
    <t>2023-11-24 12:07:19</t>
  </si>
  <si>
    <t>LIU XUE,GU WEI</t>
  </si>
  <si>
    <t>449.64</t>
  </si>
  <si>
    <t>2023-11-24 00:11:51</t>
  </si>
  <si>
    <t>意大利</t>
  </si>
  <si>
    <t>ZHANG SHINI</t>
  </si>
  <si>
    <t>1856.00</t>
  </si>
  <si>
    <t>2023-11-24 12:17:26</t>
  </si>
  <si>
    <t>皇冠假日普吉岛攀瓦角海滩度假酒店</t>
  </si>
  <si>
    <t>JIANG JIAHUI,CONG GUIPING</t>
  </si>
  <si>
    <t>2124.00</t>
  </si>
  <si>
    <t>2023-11-24 11:28:15</t>
  </si>
  <si>
    <t>WANG DAOXIN,LU SHENG,YANG JINLONG,LU GUOXI</t>
  </si>
  <si>
    <t>2889.22</t>
  </si>
  <si>
    <t>2023-11-24 12:54:05</t>
  </si>
  <si>
    <t>WANG RUIYI,HUANG TIANFENG</t>
  </si>
  <si>
    <t>1250.00</t>
  </si>
  <si>
    <t>2023-11-24 15:51:36</t>
  </si>
  <si>
    <t>ZHENG WANLU</t>
  </si>
  <si>
    <t>2020.00</t>
  </si>
  <si>
    <t>2023-11-24 17:03:05</t>
  </si>
  <si>
    <t>REN SIYUE,ZHANG YIHAN</t>
  </si>
  <si>
    <t>1958.00</t>
  </si>
  <si>
    <t>2023-11-25 06:52:33</t>
  </si>
  <si>
    <t>LIN XIN</t>
  </si>
  <si>
    <t>2846.00</t>
  </si>
  <si>
    <t>2023-11-26 19:54:32</t>
  </si>
  <si>
    <t>CAI WENJIE,WANG JIE</t>
  </si>
  <si>
    <t>2196.00</t>
  </si>
  <si>
    <t>2023-11-25 06:57:52</t>
  </si>
  <si>
    <t>ZHANG FENGFENG,WANG ZHILAN</t>
  </si>
  <si>
    <t>1464.00</t>
  </si>
  <si>
    <t>2023-11-25 19:32:40</t>
  </si>
  <si>
    <t>ZHONG HEMIN</t>
  </si>
  <si>
    <t>749.02</t>
  </si>
  <si>
    <t>2023-11-25 11:37:12</t>
  </si>
  <si>
    <t>WEI TING</t>
  </si>
  <si>
    <t>1690.00</t>
  </si>
  <si>
    <t>2023-11-25 19:37:02</t>
  </si>
  <si>
    <t>LIN XIJIA,LI YUAN</t>
  </si>
  <si>
    <t>2023-11-25 19:43:33</t>
  </si>
  <si>
    <t>LUO QIJIE</t>
  </si>
  <si>
    <t>2023-11-25 18:40:11</t>
  </si>
  <si>
    <t>XUE XIWEI</t>
  </si>
  <si>
    <t>897.00</t>
  </si>
  <si>
    <t>2023-11-25 23:26:34</t>
  </si>
  <si>
    <t>WU WEIKANG</t>
  </si>
  <si>
    <t>1458.00</t>
  </si>
  <si>
    <t>2023-11-25 22:26:17</t>
  </si>
  <si>
    <t>WANG HUI,ZHANG XINYUE</t>
  </si>
  <si>
    <t>502.00</t>
  </si>
  <si>
    <t>2023-11-26 15:50:09</t>
  </si>
  <si>
    <t>WANG ZUNTONG</t>
  </si>
  <si>
    <t>494.00</t>
  </si>
  <si>
    <t>2023-11-26 14:12:58</t>
  </si>
  <si>
    <t>苏梅岛思拉瓦迪度假酒店(政府卫生认证)</t>
  </si>
  <si>
    <t>WEI LEYI</t>
  </si>
  <si>
    <t>4880.00</t>
  </si>
  <si>
    <t>2023-11-27 11:11:04</t>
  </si>
  <si>
    <t>白木屋酒店</t>
  </si>
  <si>
    <t>ZHANG FENGJIA,DU YUNING,HUO DA,MA RUNZE</t>
  </si>
  <si>
    <t>1353.84</t>
  </si>
  <si>
    <t>2023-11-26 19:59:05</t>
  </si>
  <si>
    <t>NIE WENXI,LI JIE</t>
  </si>
  <si>
    <t>2740.00</t>
  </si>
  <si>
    <t>2023-11-28 14:11:12</t>
  </si>
  <si>
    <t>JIN MIAOMIAO,FU YUXUE</t>
  </si>
  <si>
    <t>1680.00</t>
  </si>
  <si>
    <t>2023-11-27 17:06:09</t>
  </si>
  <si>
    <t>LI CHANGYUAN</t>
  </si>
  <si>
    <t>1404.00</t>
  </si>
  <si>
    <t>2023-11-27 12:46:02</t>
  </si>
  <si>
    <t>WU WEIJIE,YU JUNHAN</t>
  </si>
  <si>
    <t>2187.00</t>
  </si>
  <si>
    <t>2023-11-27 11:06:25</t>
  </si>
  <si>
    <t>LI HUANXIA</t>
  </si>
  <si>
    <t>2071.00</t>
  </si>
  <si>
    <t>2023-11-27 14:50:14</t>
  </si>
  <si>
    <t>QIU YU,WANG YUE</t>
  </si>
  <si>
    <t>1630.74</t>
  </si>
  <si>
    <t>2023-11-27 16:28:10</t>
  </si>
  <si>
    <t>灵狮铂金酒店</t>
  </si>
  <si>
    <t>LI GUOXIN</t>
  </si>
  <si>
    <t>252.00</t>
  </si>
  <si>
    <t>2023-11-27 19:14:59</t>
  </si>
  <si>
    <t>YEUNG SEELING</t>
  </si>
  <si>
    <t>1585.00</t>
  </si>
  <si>
    <t>2023-11-27 20:31:55</t>
  </si>
  <si>
    <t>Lv Qin</t>
  </si>
  <si>
    <t>709.00</t>
  </si>
  <si>
    <t>2023-11-28 09:46:28</t>
  </si>
  <si>
    <t>MI NUONUO,YUE MANLI</t>
  </si>
  <si>
    <t>1676.00</t>
  </si>
  <si>
    <t>2023-11-28 10:07:13</t>
  </si>
  <si>
    <t>MAO RUNFEI</t>
  </si>
  <si>
    <t>1869.00</t>
  </si>
  <si>
    <t>2023-11-28 11:11:59</t>
  </si>
  <si>
    <t>TAN MENGYA</t>
  </si>
  <si>
    <t>280.00</t>
  </si>
  <si>
    <t>2023-11-28 14:13:25</t>
  </si>
  <si>
    <t>WEI QINGMEI</t>
  </si>
  <si>
    <t>3057.00</t>
  </si>
  <si>
    <t>2023-11-28 16:15:50</t>
  </si>
  <si>
    <t>ZHANG YUNDI</t>
  </si>
  <si>
    <t>1000.00</t>
  </si>
  <si>
    <t>2023-11-28 18:44:21</t>
  </si>
  <si>
    <t>HUANG QI</t>
  </si>
  <si>
    <t>413.00</t>
  </si>
  <si>
    <t>2023-11-28 21:12:49</t>
  </si>
  <si>
    <t>星野TOMAMU度假村塔娃大酒店</t>
  </si>
  <si>
    <t>WANG LI,YUAN SHIZHEN</t>
  </si>
  <si>
    <t>1165.00</t>
  </si>
  <si>
    <t>2023-11-28 23:48:54</t>
  </si>
  <si>
    <t>GUO TINGTING,WU YUANYUAN</t>
  </si>
  <si>
    <t>4703.24</t>
  </si>
  <si>
    <t>2023-11-29 00:00:08</t>
  </si>
  <si>
    <t>MU YUPING,GAO YIXI</t>
  </si>
  <si>
    <t>2023-11-29 15:12:49</t>
  </si>
  <si>
    <t>DENG PEIYONG</t>
  </si>
  <si>
    <t>750.00</t>
  </si>
  <si>
    <t>2023-11-30 19:16:33</t>
  </si>
  <si>
    <t>哥打京那巴鲁元明大酒店</t>
  </si>
  <si>
    <t>WU HAO,YU HANXUE</t>
  </si>
  <si>
    <t>246.00</t>
  </si>
  <si>
    <t>2023-11-29 14:42:27</t>
  </si>
  <si>
    <t>LI HUILIN</t>
  </si>
  <si>
    <t>1818.00</t>
  </si>
  <si>
    <t>2023-11-29 15:17:01</t>
  </si>
  <si>
    <t>YAO QI</t>
  </si>
  <si>
    <t>640.75</t>
  </si>
  <si>
    <t>2023-11-29 16:04:31</t>
  </si>
  <si>
    <t>HUANG RUNXIN,WU ZHANGWEI,ZHANG PANGFEI,WU HUIMING,WANG QING,ZHOU KAI,WANG YUEQIAO,ZHANG YANLI</t>
  </si>
  <si>
    <t>3440.00</t>
  </si>
  <si>
    <t>2023-12-02 23:46:49</t>
  </si>
  <si>
    <t>LI YAN；LUO JIAYING</t>
  </si>
  <si>
    <t>2442.00</t>
  </si>
  <si>
    <t>2023-11-30 10:45:10</t>
  </si>
  <si>
    <t>HUANG ANNA,LIU DAN</t>
  </si>
  <si>
    <t>1329.99</t>
  </si>
  <si>
    <t>2023-11-30 11:15:10</t>
  </si>
  <si>
    <t>ZHENG YONGYI</t>
  </si>
  <si>
    <t>2023-11-30 10:17:10</t>
  </si>
  <si>
    <t>FU YIPING,PIAO ZIWEN</t>
  </si>
  <si>
    <t>2680.00</t>
  </si>
  <si>
    <t>2023-11-30 14:19:33</t>
  </si>
  <si>
    <t>XIANG JINGYING</t>
  </si>
  <si>
    <t>2023-11-30 15:01:47</t>
  </si>
  <si>
    <t>YANG TIANCHENG</t>
  </si>
  <si>
    <t>2023-11-30 15:02:19</t>
  </si>
  <si>
    <t>新加坡M酒店</t>
  </si>
  <si>
    <t>YE BENLI,YE BENLI</t>
  </si>
  <si>
    <t>1285.00</t>
  </si>
  <si>
    <t>2023-12-04 16:34:32</t>
  </si>
  <si>
    <t>马尼拉温福德酒店及赌场</t>
  </si>
  <si>
    <t>WANG YUAN</t>
  </si>
  <si>
    <t>1842.00</t>
  </si>
  <si>
    <t>2023-11-30 19:14:44</t>
  </si>
  <si>
    <t>银座雷姆普拉斯酒店</t>
  </si>
  <si>
    <t>TIAN YIXIN,AN RUXIANG</t>
  </si>
  <si>
    <t>1646.69</t>
  </si>
  <si>
    <t>2023-11-30 22:45:32</t>
  </si>
  <si>
    <t>FANG LANGLANG</t>
  </si>
  <si>
    <t>2023-12-01 11:35:35</t>
  </si>
  <si>
    <t>槟城松园酒店 (槟城对抗新冠肺炎认证)</t>
  </si>
  <si>
    <t>ZHAN XIJING</t>
  </si>
  <si>
    <t>672.70</t>
  </si>
  <si>
    <t>2023-11-30 23:27:12</t>
  </si>
  <si>
    <t>CHEN XIYUN,LIU XUE</t>
  </si>
  <si>
    <t>258.00</t>
  </si>
  <si>
    <t>2023-12-02 08:16:38</t>
  </si>
  <si>
    <t>济州君临海域酒店</t>
  </si>
  <si>
    <t>XUE MIAO,LYU YING,CAO SIYU,ZHANG JIAXUAN</t>
  </si>
  <si>
    <t>738.00</t>
  </si>
  <si>
    <t>2023-12-01 08:40:28</t>
  </si>
  <si>
    <t>QIN KAI</t>
  </si>
  <si>
    <t>1809.07</t>
  </si>
  <si>
    <t>2023-12-01 06:30:23</t>
  </si>
  <si>
    <t>美国</t>
  </si>
  <si>
    <t>YU SHANSHAN,ZHAO XIYAN</t>
  </si>
  <si>
    <t>1465.94</t>
  </si>
  <si>
    <t>2023-12-01 09:46:42</t>
  </si>
  <si>
    <t>WU XIANGYU</t>
  </si>
  <si>
    <t>1636.00</t>
  </si>
  <si>
    <t>2023-12-01 11:40:18</t>
  </si>
  <si>
    <t>宿务峰会广场酒店</t>
  </si>
  <si>
    <t>YU ZHAN</t>
  </si>
  <si>
    <t>1290.00</t>
  </si>
  <si>
    <t>2023-12-01 13:48:45</t>
  </si>
  <si>
    <t>FAN WENJUN</t>
  </si>
  <si>
    <t>2023-12-01 12:22:59</t>
  </si>
  <si>
    <t>ZHAO LINGONGQIN</t>
  </si>
  <si>
    <t>820.00</t>
  </si>
  <si>
    <t>2023-12-01 14:09:56</t>
  </si>
  <si>
    <t>珍珠大酒店 酒店</t>
  </si>
  <si>
    <t>CHEN LIHUI,LIU HUALAN</t>
  </si>
  <si>
    <t>601.34</t>
  </si>
  <si>
    <t>2023-12-01 13:09:04</t>
  </si>
  <si>
    <t>斯里兰卡</t>
  </si>
  <si>
    <t>SUN YUCHI</t>
  </si>
  <si>
    <t>730.00</t>
  </si>
  <si>
    <t>2023-12-01 15:42:50</t>
  </si>
  <si>
    <t>CHEN YUQI</t>
  </si>
  <si>
    <t>2023-12-01 15:30:50</t>
  </si>
  <si>
    <t>LIANG CHEN</t>
  </si>
  <si>
    <t>1840.00</t>
  </si>
  <si>
    <t>2023-12-02 12:17:12</t>
  </si>
  <si>
    <t>WANG MIN</t>
  </si>
  <si>
    <t>1851.00</t>
  </si>
  <si>
    <t>2023-12-04 14:43:32</t>
  </si>
  <si>
    <t>CHEN YUEJIA</t>
  </si>
  <si>
    <t>292.00</t>
  </si>
  <si>
    <t>2023-12-01 14:55:42</t>
  </si>
  <si>
    <t>CHEN CHENYUE,HU JIAWEN</t>
  </si>
  <si>
    <t>221.00</t>
  </si>
  <si>
    <t>2023-12-01 17:49:38</t>
  </si>
  <si>
    <t>XUE YAZHU,YANG HONGJIAO</t>
  </si>
  <si>
    <t>930.00</t>
  </si>
  <si>
    <t>2023-12-01 17:41:13</t>
  </si>
  <si>
    <t>ZHANG PENGXIN,YANG ZHONGYUAN</t>
  </si>
  <si>
    <t>315.43</t>
  </si>
  <si>
    <t>2023-12-01 15:42:07</t>
  </si>
  <si>
    <t>首尔三井酒店</t>
  </si>
  <si>
    <t>CHANG YUAN</t>
  </si>
  <si>
    <t>1237.00</t>
  </si>
  <si>
    <t>2023-12-03 13:35:03</t>
  </si>
  <si>
    <t>CHEN YINGDING,CHEN YINGDING,CHEN YINGDING,CHEN YINGDING</t>
  </si>
  <si>
    <t>795.00</t>
  </si>
  <si>
    <t>2023-12-01 17:28:15</t>
  </si>
  <si>
    <t>CHEN YINGDING,CHEN YINGDING</t>
  </si>
  <si>
    <t>265.00</t>
  </si>
  <si>
    <t>2023-12-01 17:31:19</t>
  </si>
  <si>
    <t>KE YOUFENG</t>
  </si>
  <si>
    <t>378.00</t>
  </si>
  <si>
    <t>2023-12-01 19:58:48</t>
  </si>
  <si>
    <t>三井花園飯店汐留意大利街</t>
  </si>
  <si>
    <t>DAI QUANYU,LONG YANXI</t>
  </si>
  <si>
    <t>1797.32</t>
  </si>
  <si>
    <t>2023-12-01 20:57:04</t>
  </si>
  <si>
    <t>YU QIUCHI</t>
  </si>
  <si>
    <t>1716.00</t>
  </si>
  <si>
    <t>2023-12-02 06:44:28</t>
  </si>
  <si>
    <t>芭东帕拉贡温泉度假酒店 (SHA Extra Plus)</t>
  </si>
  <si>
    <t>JIANG JINGJING,NI ZHIWEI</t>
  </si>
  <si>
    <t>1154.00</t>
  </si>
  <si>
    <t>2023-12-02 11:57:58</t>
  </si>
  <si>
    <t>LI XIAOYAN</t>
  </si>
  <si>
    <t>860.00</t>
  </si>
  <si>
    <t>2023-12-02 12:43:39</t>
  </si>
  <si>
    <t>大垣凯富酒店</t>
  </si>
  <si>
    <t>LU PENG</t>
  </si>
  <si>
    <t>289.05</t>
  </si>
  <si>
    <t>2023-12-02 08:20:48</t>
  </si>
  <si>
    <t>维达溪港口酒店</t>
  </si>
  <si>
    <t>GAO HONG</t>
  </si>
  <si>
    <t>2844.68</t>
  </si>
  <si>
    <t>2023-12-02 10:00:10</t>
  </si>
  <si>
    <t>阿拉伯联合酋长国</t>
  </si>
  <si>
    <t>ZHANG CHUN</t>
  </si>
  <si>
    <t>1131.00</t>
  </si>
  <si>
    <t>2023-12-03 10:06:26</t>
  </si>
  <si>
    <t>JIN ZIYUHAN</t>
  </si>
  <si>
    <t>2023-12-04 13:29:24</t>
  </si>
  <si>
    <t>YANG YANG,ZENG ZHIWEI</t>
  </si>
  <si>
    <t>2023-12-02 19:03:28</t>
  </si>
  <si>
    <t>CUI JIALIANG</t>
  </si>
  <si>
    <t>640.00</t>
  </si>
  <si>
    <t>2023-12-02 17:18:25</t>
  </si>
  <si>
    <t>阿尔塔利亚吉达弗朗特尔酒店</t>
  </si>
  <si>
    <t>HAN XIAOLI</t>
  </si>
  <si>
    <t>859.62</t>
  </si>
  <si>
    <t>-859</t>
  </si>
  <si>
    <t>2023-12-02 17:52:13</t>
  </si>
  <si>
    <t>沙特阿拉伯</t>
  </si>
  <si>
    <t>2023-12-02 18:34:03</t>
  </si>
  <si>
    <t>WANG HAIQI,BAI HUAI</t>
  </si>
  <si>
    <t>2023-12-04 13:31:30</t>
  </si>
  <si>
    <t>WU JINGFANG,ZENG HUI</t>
  </si>
  <si>
    <t>579.25</t>
  </si>
  <si>
    <t>2023-12-02 20:15:13</t>
  </si>
  <si>
    <t>FU MEICHAN</t>
  </si>
  <si>
    <t>1970.00</t>
  </si>
  <si>
    <t>2023-12-03 10:55:58</t>
  </si>
  <si>
    <t>WU KANGSHENG,ZHANG FANG</t>
  </si>
  <si>
    <t>620.43</t>
  </si>
  <si>
    <t>2023-12-02 22:04:12</t>
  </si>
  <si>
    <t>WANG YANBING,LIU HANGBIAO</t>
  </si>
  <si>
    <t>198.80</t>
  </si>
  <si>
    <t>2023-12-02 21:55:23</t>
  </si>
  <si>
    <t>LUO YONGJUN</t>
  </si>
  <si>
    <t>2023-12-03 10:37:34</t>
  </si>
  <si>
    <t>圣乔治酒店</t>
  </si>
  <si>
    <t>SHAO GUOXIONG</t>
  </si>
  <si>
    <t>874.08</t>
  </si>
  <si>
    <t>2023-12-02 22:48:13</t>
  </si>
  <si>
    <t>WU XIN,LV HE</t>
  </si>
  <si>
    <t>375.00</t>
  </si>
  <si>
    <t>2023-12-04 12:54:31</t>
  </si>
  <si>
    <t>HUANG YUHANG</t>
  </si>
  <si>
    <t>1738.00</t>
  </si>
  <si>
    <t>2023-12-04 14:47:09</t>
  </si>
  <si>
    <t>CHEN CHIYAN</t>
  </si>
  <si>
    <t>24030.00</t>
  </si>
  <si>
    <t>2023-12-03 15:54:27</t>
  </si>
  <si>
    <t>LI XIAOYING</t>
  </si>
  <si>
    <t>1229.00</t>
  </si>
  <si>
    <t>2023-12-03 14:31:21</t>
  </si>
  <si>
    <t>YUAN ZESHENG</t>
  </si>
  <si>
    <t>2023-12-04 14:52:18</t>
  </si>
  <si>
    <t>ZHENG CHUNXIA,ZHU ZHENZHEN</t>
  </si>
  <si>
    <t>5446.96</t>
  </si>
  <si>
    <t>2023-12-03 13:46:20</t>
  </si>
  <si>
    <t>PHAM THIKIEUVAN,CHENG YUHUI</t>
  </si>
  <si>
    <t>488.00</t>
  </si>
  <si>
    <t>2023-12-04 09:37:44</t>
  </si>
  <si>
    <t>ALABED BASHAR</t>
  </si>
  <si>
    <t>1385.00</t>
  </si>
  <si>
    <t>2023-12-03 14:16:26</t>
  </si>
  <si>
    <t>HU HAITAO</t>
  </si>
  <si>
    <t>753.00</t>
  </si>
  <si>
    <t>2023-12-03 16:09:20</t>
  </si>
  <si>
    <t>REN KANG</t>
  </si>
  <si>
    <t>1419.00</t>
  </si>
  <si>
    <t>2023-12-04 09:25:26</t>
  </si>
  <si>
    <t>DAI YUNFENG</t>
  </si>
  <si>
    <t>996.00</t>
  </si>
  <si>
    <t>2023-12-03 15:41:26</t>
  </si>
  <si>
    <t>ZHAO XIAOMIN,LIU YUFU</t>
  </si>
  <si>
    <t>1385.63</t>
  </si>
  <si>
    <t>2023-12-03 16:47:46</t>
  </si>
  <si>
    <t>WEI WEI,ZHANG XIAO</t>
  </si>
  <si>
    <t>1183.00</t>
  </si>
  <si>
    <t>2023-12-08 11:25:23</t>
  </si>
  <si>
    <t>ZHANG XINER,TAN XIONGVEI</t>
  </si>
  <si>
    <t>1250.01</t>
  </si>
  <si>
    <t>2023-12-03 17:30:56</t>
  </si>
  <si>
    <t>ZHANG ZHENG</t>
  </si>
  <si>
    <t>2296.00</t>
  </si>
  <si>
    <t>2023-12-03 17:50:57</t>
  </si>
  <si>
    <t>ZHU MINGAN</t>
  </si>
  <si>
    <t>1551.67</t>
  </si>
  <si>
    <t>2023-12-03 20:12:43</t>
  </si>
  <si>
    <t>LEI JUNFU,LI PEIPEI</t>
  </si>
  <si>
    <t>2023-12-03 20:27:37</t>
  </si>
  <si>
    <t>ZHAO XIAOMING,JIA YANAN</t>
  </si>
  <si>
    <t>2023-12-03 21:02:15</t>
  </si>
  <si>
    <t>2023-12-06 16:38:44</t>
  </si>
  <si>
    <t>LIN WUXIU</t>
  </si>
  <si>
    <t>2023-12-03 22:11:52</t>
  </si>
  <si>
    <t>ZHANG DAN,SUN HUILING</t>
  </si>
  <si>
    <t>770.00</t>
  </si>
  <si>
    <t>2023-12-04 12:53:29</t>
  </si>
  <si>
    <t>HUANG YANNIAN</t>
  </si>
  <si>
    <t>385.00</t>
  </si>
  <si>
    <t>2023-12-04 12:31:52</t>
  </si>
  <si>
    <t>普吉岛芭东海滨酒店</t>
  </si>
  <si>
    <t>YAN CHINCHIN</t>
  </si>
  <si>
    <t>819.92</t>
  </si>
  <si>
    <t>2023-12-04 00:51:12</t>
  </si>
  <si>
    <t>HU ZIHAO,ZHANG PANYU</t>
  </si>
  <si>
    <t>458.00</t>
  </si>
  <si>
    <t>2023-12-04 09:10:15</t>
  </si>
  <si>
    <t>ZHAO YULONG,GUO YIZHE</t>
  </si>
  <si>
    <t>474.73</t>
  </si>
  <si>
    <t>2023-12-04 08:46:20</t>
  </si>
  <si>
    <t>芭堤雅北部遨舍度假酒店 (SHA Extra Plus)</t>
  </si>
  <si>
    <t>HU XIAOPAN,LI YAN</t>
  </si>
  <si>
    <t>583.00</t>
  </si>
  <si>
    <t>2023-12-04 10:18:30</t>
  </si>
  <si>
    <t>2023-12-04 12:58:03</t>
  </si>
  <si>
    <t>ZHANG QUN</t>
  </si>
  <si>
    <t>2023-12-04 14:32:13</t>
  </si>
  <si>
    <t>LIU JIAYI</t>
  </si>
  <si>
    <t>612.00</t>
  </si>
  <si>
    <t>2023-12-04 15:29:43</t>
  </si>
  <si>
    <t>LI GUANG,ZHENG GUANGPENG,XU MAN</t>
  </si>
  <si>
    <t>739.92</t>
  </si>
  <si>
    <t>2023-12-04 17:24:04</t>
  </si>
  <si>
    <t>ZHANG TINGYU</t>
  </si>
  <si>
    <t>591.41</t>
  </si>
  <si>
    <t>2023-12-04 17:48:11</t>
  </si>
  <si>
    <t>ZHOU CHENGJUN</t>
  </si>
  <si>
    <t>2023-12-05 15:06:17</t>
  </si>
  <si>
    <t>ZHANG MINGQIAN,WONG KINGYU</t>
  </si>
  <si>
    <t>1239.14</t>
  </si>
  <si>
    <t>2023-12-04 19:57:03</t>
  </si>
  <si>
    <t>li hongwei,li xi</t>
  </si>
  <si>
    <t>1069.18</t>
  </si>
  <si>
    <t>2023-12-04 20:59:10</t>
  </si>
  <si>
    <t>哈萨克斯坦</t>
  </si>
  <si>
    <t>GAO HAIBIN,BAO GUANGYAO</t>
  </si>
  <si>
    <t>2023-12-05 13:59:17</t>
  </si>
  <si>
    <t>GENG JIAO,YU MEIQIN</t>
  </si>
  <si>
    <t>472.30</t>
  </si>
  <si>
    <t>2023-12-04 22:04:04</t>
  </si>
  <si>
    <t>WANG HONGCHAO</t>
  </si>
  <si>
    <t>903.18</t>
  </si>
  <si>
    <t>2023-12-04 22:45:07</t>
  </si>
  <si>
    <t>HUANG JINGWEN,HUANG JIEQIU</t>
  </si>
  <si>
    <t>4152.00</t>
  </si>
  <si>
    <t>2023-12-05 11:06:36</t>
  </si>
  <si>
    <t>目的地度假普吉岛苏林海滩(SHA Extra Plus)</t>
  </si>
  <si>
    <t>HU JIA,DENG BINBIN,XIE SUQING</t>
  </si>
  <si>
    <t>2336.00</t>
  </si>
  <si>
    <t>2023-12-05 09:57:33</t>
  </si>
  <si>
    <t>马尼拉黎刹公园酒店</t>
  </si>
  <si>
    <t>ZHU YONGFANG</t>
  </si>
  <si>
    <t>1054.00</t>
  </si>
  <si>
    <t>2023-12-05 01:51:02</t>
  </si>
  <si>
    <t>CAI HANZHAO,ZHENG CHUNYA</t>
  </si>
  <si>
    <t>330.00</t>
  </si>
  <si>
    <t>2023-12-05 09:50:33</t>
  </si>
  <si>
    <t>WANG KUI</t>
  </si>
  <si>
    <t>2256.00</t>
  </si>
  <si>
    <t>2023-12-05 10:15:40</t>
  </si>
  <si>
    <t>ZHU FENG</t>
  </si>
  <si>
    <t>944.10</t>
  </si>
  <si>
    <t>2023-12-05 12:20:46</t>
  </si>
  <si>
    <t>LI XINGJUAN,LIN JIAOJIAO</t>
  </si>
  <si>
    <t>958.00</t>
  </si>
  <si>
    <t>2023-12-05 14:23:48</t>
  </si>
  <si>
    <t>大阪心斋桥科德酒店</t>
  </si>
  <si>
    <t>ZHUANG DIAN</t>
  </si>
  <si>
    <t>633.52</t>
  </si>
  <si>
    <t>2023-12-05 20:24:12</t>
  </si>
  <si>
    <t>XU JIAMIN,LI KEQIANG</t>
  </si>
  <si>
    <t>6608.07</t>
  </si>
  <si>
    <t>2023-12-05 21:32:07</t>
  </si>
  <si>
    <t>XU XIAOPING,HAN SHENGNAN,XU HONGWEN</t>
  </si>
  <si>
    <t>3036.00</t>
  </si>
  <si>
    <t>2023-12-06 09:57:38</t>
  </si>
  <si>
    <t>TIAN SHIMENG,YAN JINFENG</t>
  </si>
  <si>
    <t>2780.00</t>
  </si>
  <si>
    <t>2023-12-06 12:03:19</t>
  </si>
  <si>
    <t>WANG LILI</t>
  </si>
  <si>
    <t>864.00</t>
  </si>
  <si>
    <t>2023-12-06 09:33:54</t>
  </si>
  <si>
    <t>LIANG ZEYAO,LIANG YIWEN</t>
  </si>
  <si>
    <t>199.00</t>
  </si>
  <si>
    <t>2023-12-06 10:23:16</t>
  </si>
  <si>
    <t>曼谷皇家套房酒店 (SHA Plus+)</t>
  </si>
  <si>
    <t>peng ju</t>
  </si>
  <si>
    <t>662.00</t>
  </si>
  <si>
    <t>2023-12-06 10:13:38</t>
  </si>
  <si>
    <t>LUO YAN,WANG YU</t>
  </si>
  <si>
    <t>2054.71</t>
  </si>
  <si>
    <t>2023-12-06 07:27:07</t>
  </si>
  <si>
    <t>WEI CHENGLONG</t>
  </si>
  <si>
    <t>1166.00</t>
  </si>
  <si>
    <t>2023-12-06 10:24:02</t>
  </si>
  <si>
    <t>LI HAIBO,WENG ZHENYANG</t>
  </si>
  <si>
    <t>3744.00</t>
  </si>
  <si>
    <t>2023-12-06 10:53:57</t>
  </si>
  <si>
    <t>曼谷华美达广场湄南河畔酒店</t>
  </si>
  <si>
    <t>LI HOUDE,LIU WANGXIA</t>
  </si>
  <si>
    <t>625.00</t>
  </si>
  <si>
    <t>2023-12-06 12:42:48</t>
  </si>
  <si>
    <t>曼谷天顶素坤逸酒店</t>
  </si>
  <si>
    <t>ZHAO YATING,ZHAO GANTING</t>
  </si>
  <si>
    <t>786.00</t>
  </si>
  <si>
    <t>2023-12-06 16:13:42</t>
  </si>
  <si>
    <t>WANG LEI</t>
  </si>
  <si>
    <t>1556.01</t>
  </si>
  <si>
    <t>2023-12-06 19:10:36</t>
  </si>
  <si>
    <t>我的酒店</t>
  </si>
  <si>
    <t>YANG JUN</t>
  </si>
  <si>
    <t>553.35</t>
  </si>
  <si>
    <t>2023-12-06 19:14:07</t>
  </si>
  <si>
    <t>WEN JIEZHEN</t>
  </si>
  <si>
    <t>407.00</t>
  </si>
  <si>
    <t>2023-12-07 12:42:06</t>
  </si>
  <si>
    <t>夏威夷·火奴鲁鲁机场酒店</t>
  </si>
  <si>
    <t>YIN HUA,KANG YUEQI</t>
  </si>
  <si>
    <t>948.70</t>
  </si>
  <si>
    <t>2023-12-06 20:08:07</t>
  </si>
  <si>
    <t>ZHANG CHI,DING LI</t>
  </si>
  <si>
    <t>2023-12-07 08:13:46</t>
  </si>
  <si>
    <t>SHI BO,DUAN LI</t>
  </si>
  <si>
    <t>2023-12-07 12:09:59</t>
  </si>
  <si>
    <t>吉隆坡唐人街旅客酒店</t>
  </si>
  <si>
    <t>WU YAN,HU XIN,WU RONG,FAN SHILEI</t>
  </si>
  <si>
    <t>962.00</t>
  </si>
  <si>
    <t>2023-12-07 09:05:22</t>
  </si>
  <si>
    <t>ZHANG YUFEN,FANG HUAFENG</t>
  </si>
  <si>
    <t>481.00</t>
  </si>
  <si>
    <t>2023-12-07 09:09:44</t>
  </si>
  <si>
    <t>WANG XIAOFANG,HU YUBAO,HU TAIHUA,TU XIAOGE</t>
  </si>
  <si>
    <t>2023-12-07 09:15:40</t>
  </si>
  <si>
    <t>LI SHUTAO</t>
  </si>
  <si>
    <t>1027.00</t>
  </si>
  <si>
    <t>2023-12-07 10:46:19</t>
  </si>
  <si>
    <t>YONG JOONHOO</t>
  </si>
  <si>
    <t>327.00</t>
  </si>
  <si>
    <t>2023-12-07 10:44:02</t>
  </si>
  <si>
    <t>ZHANG ZIXUAN</t>
  </si>
  <si>
    <t>310.00</t>
  </si>
  <si>
    <t>2023-12-07 11:43:48</t>
  </si>
  <si>
    <t>ZHANG JING,LI ZHAOZHONG</t>
  </si>
  <si>
    <t>1127.33</t>
  </si>
  <si>
    <t>2023-12-06 23:46:02</t>
  </si>
  <si>
    <t>1088.00</t>
  </si>
  <si>
    <t>2023-12-07 08:41:30</t>
  </si>
  <si>
    <t>FENG CHANG,MENG XIN</t>
  </si>
  <si>
    <t>2023-12-07 11:04:18</t>
  </si>
  <si>
    <t>JIANG ZHAOLIN</t>
  </si>
  <si>
    <t>533.00</t>
  </si>
  <si>
    <t>2023-12-07 09:39:15</t>
  </si>
  <si>
    <t>XU BAISHOU,SHEN HUAHUI</t>
  </si>
  <si>
    <t>370.00</t>
  </si>
  <si>
    <t>2023-12-07 10:15:50</t>
  </si>
  <si>
    <t>YU YANG,DENG FEICAI,ZHU YI,NIE CHAO</t>
  </si>
  <si>
    <t>3328.00</t>
  </si>
  <si>
    <t>2023-12-07 15:04:37</t>
  </si>
  <si>
    <t>曼谷格乐丽雅10酒店</t>
  </si>
  <si>
    <t>WU BOWUBO,PAN JIANZHONG</t>
  </si>
  <si>
    <t>1408.00</t>
  </si>
  <si>
    <t>2023-12-07 15:18:22</t>
  </si>
  <si>
    <t>YU KE</t>
  </si>
  <si>
    <t>933.00</t>
  </si>
  <si>
    <t>2023-12-07 17:18:56</t>
  </si>
  <si>
    <t>曼谷华昌传统酒店</t>
  </si>
  <si>
    <t>WU DANLI</t>
  </si>
  <si>
    <t>2023-12-07 19:12:09</t>
  </si>
  <si>
    <t>曼谷宾乐雅套房酒店</t>
  </si>
  <si>
    <t>ZHANG HANG</t>
  </si>
  <si>
    <t>1084.00</t>
  </si>
  <si>
    <t>2023-12-07 20:34:23</t>
  </si>
  <si>
    <t>YANG BO</t>
  </si>
  <si>
    <t>830.00</t>
  </si>
  <si>
    <t>2023-12-08 08:48:22</t>
  </si>
  <si>
    <t>LIU YAN</t>
  </si>
  <si>
    <t>411.00</t>
  </si>
  <si>
    <t>2023-12-08 09:33:17</t>
  </si>
  <si>
    <t>芭堤雅健康悠闲度假村</t>
  </si>
  <si>
    <t>LIU CAN,ZHANG LIXIA</t>
  </si>
  <si>
    <t>367.00</t>
  </si>
  <si>
    <t>2023-12-08 18:30:25</t>
  </si>
  <si>
    <t>XIE WEILIANG</t>
  </si>
  <si>
    <t>RONG WEI,ZHAO XINYI</t>
  </si>
  <si>
    <t>2023-12-08 18:30:02</t>
  </si>
  <si>
    <t>WANG YOUSONG</t>
  </si>
  <si>
    <t>1793.79</t>
  </si>
  <si>
    <t>2023-12-08 09:18:30</t>
  </si>
  <si>
    <t>布鲁兰酒店</t>
  </si>
  <si>
    <t>ZHENG ZHIRONG</t>
  </si>
  <si>
    <t>193.04</t>
  </si>
  <si>
    <t>2023-12-08 13:16:05</t>
  </si>
  <si>
    <t>ZHANG YIWEI</t>
  </si>
  <si>
    <t>831.07</t>
  </si>
  <si>
    <t>2023-12-08 21:25:20</t>
  </si>
  <si>
    <t>迪拜城市季节塔酒店</t>
  </si>
  <si>
    <t>ZHU XIAOBIN</t>
  </si>
  <si>
    <t>726.22</t>
  </si>
  <si>
    <t>2023-12-08 21:38:25</t>
  </si>
  <si>
    <t>MAO SUXIN</t>
  </si>
  <si>
    <t>943.09</t>
  </si>
  <si>
    <t>2023-12-08 21:41:05</t>
  </si>
  <si>
    <t>班吉 9 号广场酒店</t>
  </si>
  <si>
    <t>XIA JINGNAN</t>
  </si>
  <si>
    <t>160.18</t>
  </si>
  <si>
    <t>2023-12-09 00:51:33</t>
  </si>
  <si>
    <t>WANG YUESHENG</t>
  </si>
  <si>
    <t>196.00</t>
  </si>
  <si>
    <t>2023-12-09 09:37:33</t>
  </si>
  <si>
    <t>ZOU YANGYANG</t>
  </si>
  <si>
    <t>1277.11</t>
  </si>
  <si>
    <t>2023-12-09 09:37:55</t>
  </si>
  <si>
    <t>贝斯特韦斯特芒伽杜瓦酒店</t>
  </si>
  <si>
    <t>ZHANG YUEXU</t>
  </si>
  <si>
    <t>250.91</t>
  </si>
  <si>
    <t>2023-12-09 12:06:07</t>
  </si>
  <si>
    <t>LIU SIJING</t>
  </si>
  <si>
    <t>1174.03</t>
  </si>
  <si>
    <t>2023-12-09 13:33:17</t>
  </si>
  <si>
    <t>LIU JIA</t>
  </si>
  <si>
    <t>762.00</t>
  </si>
  <si>
    <t>2023-12-09 16:21:24</t>
  </si>
  <si>
    <t>YANG CHAO</t>
  </si>
  <si>
    <t>731.88</t>
  </si>
  <si>
    <t>2023-12-09 17:53:09</t>
  </si>
  <si>
    <t>HONG HAIXIAO,SU JIMING</t>
  </si>
  <si>
    <t>1491.81</t>
  </si>
  <si>
    <t>2023-12-09 22:14:09</t>
  </si>
  <si>
    <t>匈牙利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</si>
</sst>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363</v>
      </c>
      <c r="B5" s="31" t="s">
        <v>19</v>
      </c>
      <c r="C5" s="13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13" t="s">
        <v>19</v>
      </c>
      <c r="K5" s="13" t="s">
        <v>24</v>
      </c>
    </row>
    <row r="6" ht="27.95" customHeight="1" spans="1:9">
      <c r="A6" s="26" t="s">
        <v>25</v>
      </c>
      <c r="D6" s="36"/>
      <c r="E6" s="37"/>
      <c r="F6" s="37"/>
      <c r="G6" s="38"/>
      <c r="H6" s="37"/>
      <c r="I6" s="42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27</v>
      </c>
      <c r="B8" s="40">
        <v>363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13" t="s">
        <v>19</v>
      </c>
      <c r="K8" s="13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3" t="s">
        <v>19</v>
      </c>
      <c r="K9" s="13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3" t="s">
        <v>19</v>
      </c>
      <c r="K10" s="13" t="s">
        <v>19</v>
      </c>
    </row>
    <row r="11" ht="27.95" customHeight="1" spans="1:9">
      <c r="A11" s="26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6" t="s">
        <v>63</v>
      </c>
      <c r="Y1" s="16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1</v>
      </c>
      <c r="M2" s="9">
        <v>2</v>
      </c>
      <c r="N2" s="9" t="s">
        <v>81</v>
      </c>
      <c r="O2" s="9" t="s">
        <v>82</v>
      </c>
      <c r="P2" s="9" t="s">
        <v>83</v>
      </c>
      <c r="Q2" s="9"/>
      <c r="R2" s="17" t="s">
        <v>84</v>
      </c>
      <c r="S2" s="19" t="s">
        <v>84</v>
      </c>
      <c r="T2" s="9" t="s">
        <v>85</v>
      </c>
      <c r="U2" s="17" t="s">
        <v>19</v>
      </c>
      <c r="V2" s="17" t="s">
        <v>19</v>
      </c>
      <c r="W2" s="19" t="s">
        <v>19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8" t="s">
        <v>88</v>
      </c>
      <c r="B3" s="8" t="s">
        <v>89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90</v>
      </c>
      <c r="H3" s="9" t="s">
        <v>91</v>
      </c>
      <c r="I3" s="9" t="s">
        <v>79</v>
      </c>
      <c r="J3" s="9" t="s">
        <v>2</v>
      </c>
      <c r="K3" s="9" t="s">
        <v>92</v>
      </c>
      <c r="L3" s="9">
        <v>1</v>
      </c>
      <c r="M3" s="9">
        <v>1</v>
      </c>
      <c r="N3" s="9" t="s">
        <v>93</v>
      </c>
      <c r="O3" s="9" t="s">
        <v>94</v>
      </c>
      <c r="P3" s="9" t="s">
        <v>95</v>
      </c>
      <c r="Q3" s="9"/>
      <c r="R3" s="17" t="s">
        <v>96</v>
      </c>
      <c r="S3" s="19" t="s">
        <v>96</v>
      </c>
      <c r="T3" s="9" t="s">
        <v>97</v>
      </c>
      <c r="U3" s="17" t="s">
        <v>19</v>
      </c>
      <c r="V3" s="17" t="s">
        <v>19</v>
      </c>
      <c r="W3" s="19" t="s">
        <v>19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8" t="s">
        <v>99</v>
      </c>
      <c r="B4" s="8" t="s">
        <v>100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101</v>
      </c>
      <c r="H4" s="9" t="s">
        <v>102</v>
      </c>
      <c r="I4" s="9" t="s">
        <v>79</v>
      </c>
      <c r="J4" s="9" t="s">
        <v>2</v>
      </c>
      <c r="K4" s="9" t="s">
        <v>103</v>
      </c>
      <c r="L4" s="9">
        <v>1</v>
      </c>
      <c r="M4" s="9">
        <v>1</v>
      </c>
      <c r="N4" s="9" t="s">
        <v>104</v>
      </c>
      <c r="O4" s="9" t="s">
        <v>81</v>
      </c>
      <c r="P4" s="9" t="s">
        <v>105</v>
      </c>
      <c r="Q4" s="9"/>
      <c r="R4" s="17" t="s">
        <v>106</v>
      </c>
      <c r="S4" s="19" t="s">
        <v>106</v>
      </c>
      <c r="T4" s="9" t="s">
        <v>107</v>
      </c>
      <c r="U4" s="17" t="s">
        <v>19</v>
      </c>
      <c r="V4" s="17" t="s">
        <v>19</v>
      </c>
      <c r="W4" s="19" t="s">
        <v>19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8" t="s">
        <v>109</v>
      </c>
      <c r="B5" s="8" t="s">
        <v>110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111</v>
      </c>
      <c r="H5" s="9" t="s">
        <v>112</v>
      </c>
      <c r="I5" s="9" t="s">
        <v>79</v>
      </c>
      <c r="J5" s="9" t="s">
        <v>2</v>
      </c>
      <c r="K5" s="9" t="s">
        <v>113</v>
      </c>
      <c r="L5" s="9">
        <v>1</v>
      </c>
      <c r="M5" s="9">
        <v>4</v>
      </c>
      <c r="N5" s="9" t="s">
        <v>114</v>
      </c>
      <c r="O5" s="9" t="s">
        <v>115</v>
      </c>
      <c r="P5" s="9" t="s">
        <v>105</v>
      </c>
      <c r="Q5" s="9"/>
      <c r="R5" s="17" t="s">
        <v>116</v>
      </c>
      <c r="S5" s="19" t="s">
        <v>19</v>
      </c>
      <c r="T5" s="9"/>
      <c r="U5" s="17" t="s">
        <v>19</v>
      </c>
      <c r="V5" s="17" t="s">
        <v>116</v>
      </c>
      <c r="W5" s="19" t="s">
        <v>117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8" t="s">
        <v>120</v>
      </c>
      <c r="B6" s="8" t="s">
        <v>121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122</v>
      </c>
      <c r="H6" s="9" t="s">
        <v>123</v>
      </c>
      <c r="I6" s="9" t="s">
        <v>79</v>
      </c>
      <c r="J6" s="9" t="s">
        <v>2</v>
      </c>
      <c r="K6" s="9" t="s">
        <v>124</v>
      </c>
      <c r="L6" s="9">
        <v>1</v>
      </c>
      <c r="M6" s="9">
        <v>1</v>
      </c>
      <c r="N6" s="9" t="s">
        <v>125</v>
      </c>
      <c r="O6" s="9" t="s">
        <v>81</v>
      </c>
      <c r="P6" s="9" t="s">
        <v>105</v>
      </c>
      <c r="Q6" s="9"/>
      <c r="R6" s="17" t="s">
        <v>126</v>
      </c>
      <c r="S6" s="19" t="s">
        <v>19</v>
      </c>
      <c r="T6" s="9"/>
      <c r="U6" s="17" t="s">
        <v>19</v>
      </c>
      <c r="V6" s="17" t="s">
        <v>126</v>
      </c>
      <c r="W6" s="19" t="s">
        <v>127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8" t="s">
        <v>130</v>
      </c>
      <c r="B7" s="8" t="s">
        <v>131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132</v>
      </c>
      <c r="H7" s="9" t="s">
        <v>133</v>
      </c>
      <c r="I7" s="9" t="s">
        <v>79</v>
      </c>
      <c r="J7" s="9" t="s">
        <v>2</v>
      </c>
      <c r="K7" s="9" t="s">
        <v>134</v>
      </c>
      <c r="L7" s="9">
        <v>1</v>
      </c>
      <c r="M7" s="9">
        <v>1</v>
      </c>
      <c r="N7" s="9" t="s">
        <v>135</v>
      </c>
      <c r="O7" s="9" t="s">
        <v>81</v>
      </c>
      <c r="P7" s="9" t="s">
        <v>105</v>
      </c>
      <c r="Q7" s="9"/>
      <c r="R7" s="17" t="s">
        <v>136</v>
      </c>
      <c r="S7" s="19" t="s">
        <v>19</v>
      </c>
      <c r="T7" s="9"/>
      <c r="U7" s="17" t="s">
        <v>19</v>
      </c>
      <c r="V7" s="17" t="s">
        <v>136</v>
      </c>
      <c r="W7" s="19" t="s">
        <v>137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8" t="s">
        <v>140</v>
      </c>
      <c r="B8" s="8" t="s">
        <v>141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142</v>
      </c>
      <c r="H8" s="9" t="s">
        <v>143</v>
      </c>
      <c r="I8" s="9" t="s">
        <v>79</v>
      </c>
      <c r="J8" s="9" t="s">
        <v>2</v>
      </c>
      <c r="K8" s="9" t="s">
        <v>144</v>
      </c>
      <c r="L8" s="9">
        <v>1</v>
      </c>
      <c r="M8" s="9">
        <v>1</v>
      </c>
      <c r="N8" s="9" t="s">
        <v>104</v>
      </c>
      <c r="O8" s="9" t="s">
        <v>81</v>
      </c>
      <c r="P8" s="9" t="s">
        <v>105</v>
      </c>
      <c r="Q8" s="9"/>
      <c r="R8" s="17" t="s">
        <v>145</v>
      </c>
      <c r="S8" s="19" t="s">
        <v>19</v>
      </c>
      <c r="T8" s="9"/>
      <c r="U8" s="17" t="s">
        <v>19</v>
      </c>
      <c r="V8" s="17" t="s">
        <v>145</v>
      </c>
      <c r="W8" s="19" t="s">
        <v>146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87</v>
      </c>
      <c r="AG8" t="s">
        <v>75</v>
      </c>
      <c r="AH8" t="s">
        <v>19</v>
      </c>
    </row>
    <row r="9" ht="14.25" customHeight="1" spans="1:34">
      <c r="A9" s="8" t="s">
        <v>149</v>
      </c>
      <c r="B9" s="8" t="s">
        <v>150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151</v>
      </c>
      <c r="H9" s="9" t="s">
        <v>152</v>
      </c>
      <c r="I9" s="9" t="s">
        <v>79</v>
      </c>
      <c r="J9" s="9" t="s">
        <v>2</v>
      </c>
      <c r="K9" s="9" t="s">
        <v>153</v>
      </c>
      <c r="L9" s="9">
        <v>1</v>
      </c>
      <c r="M9" s="9">
        <v>2</v>
      </c>
      <c r="N9" s="9" t="s">
        <v>154</v>
      </c>
      <c r="O9" s="9" t="s">
        <v>104</v>
      </c>
      <c r="P9" s="9" t="s">
        <v>105</v>
      </c>
      <c r="Q9" s="9"/>
      <c r="R9" s="17" t="s">
        <v>155</v>
      </c>
      <c r="S9" s="19" t="s">
        <v>19</v>
      </c>
      <c r="T9" s="9"/>
      <c r="U9" s="17" t="s">
        <v>19</v>
      </c>
      <c r="V9" s="17" t="s">
        <v>155</v>
      </c>
      <c r="W9" s="19" t="s">
        <v>156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87</v>
      </c>
      <c r="AG9" t="s">
        <v>75</v>
      </c>
      <c r="AH9" t="s">
        <v>19</v>
      </c>
    </row>
    <row r="10" ht="14.25" customHeight="1" spans="1:34">
      <c r="A10" s="8" t="s">
        <v>159</v>
      </c>
      <c r="B10" s="8" t="s">
        <v>160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161</v>
      </c>
      <c r="H10" s="9" t="s">
        <v>162</v>
      </c>
      <c r="I10" s="9" t="s">
        <v>79</v>
      </c>
      <c r="J10" s="9" t="s">
        <v>2</v>
      </c>
      <c r="K10" s="9" t="s">
        <v>163</v>
      </c>
      <c r="L10" s="9">
        <v>1</v>
      </c>
      <c r="M10" s="9">
        <v>3</v>
      </c>
      <c r="N10" s="9" t="s">
        <v>164</v>
      </c>
      <c r="O10" s="9" t="s">
        <v>135</v>
      </c>
      <c r="P10" s="9" t="s">
        <v>105</v>
      </c>
      <c r="Q10" s="9"/>
      <c r="R10" s="17" t="s">
        <v>165</v>
      </c>
      <c r="S10" s="19" t="s">
        <v>19</v>
      </c>
      <c r="T10" s="9"/>
      <c r="U10" s="17" t="s">
        <v>19</v>
      </c>
      <c r="V10" s="17" t="s">
        <v>165</v>
      </c>
      <c r="W10" s="19" t="s">
        <v>166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87</v>
      </c>
      <c r="AG10" t="s">
        <v>75</v>
      </c>
      <c r="AH10" t="s">
        <v>19</v>
      </c>
    </row>
    <row r="11" ht="14.25" customHeight="1" spans="1:34">
      <c r="A11" s="8" t="s">
        <v>169</v>
      </c>
      <c r="B11" s="8" t="s">
        <v>170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171</v>
      </c>
      <c r="H11" s="9" t="s">
        <v>172</v>
      </c>
      <c r="I11" s="9" t="s">
        <v>79</v>
      </c>
      <c r="J11" s="9" t="s">
        <v>2</v>
      </c>
      <c r="K11" s="9" t="s">
        <v>173</v>
      </c>
      <c r="L11" s="9">
        <v>1</v>
      </c>
      <c r="M11" s="9">
        <v>3</v>
      </c>
      <c r="N11" s="9" t="s">
        <v>174</v>
      </c>
      <c r="O11" s="9" t="s">
        <v>135</v>
      </c>
      <c r="P11" s="9" t="s">
        <v>105</v>
      </c>
      <c r="Q11" s="9"/>
      <c r="R11" s="17" t="s">
        <v>175</v>
      </c>
      <c r="S11" s="19" t="s">
        <v>19</v>
      </c>
      <c r="T11" s="9"/>
      <c r="U11" s="17" t="s">
        <v>19</v>
      </c>
      <c r="V11" s="17" t="s">
        <v>175</v>
      </c>
      <c r="W11" s="19" t="s">
        <v>176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87</v>
      </c>
      <c r="AG11" t="s">
        <v>75</v>
      </c>
      <c r="AH11" t="s">
        <v>19</v>
      </c>
    </row>
    <row r="12" ht="14.25" customHeight="1" spans="1:34">
      <c r="A12" s="8" t="s">
        <v>179</v>
      </c>
      <c r="B12" s="8" t="s">
        <v>180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181</v>
      </c>
      <c r="H12" s="9" t="s">
        <v>182</v>
      </c>
      <c r="I12" s="9" t="s">
        <v>79</v>
      </c>
      <c r="J12" s="9" t="s">
        <v>2</v>
      </c>
      <c r="K12" s="9" t="s">
        <v>183</v>
      </c>
      <c r="L12" s="9">
        <v>1</v>
      </c>
      <c r="M12" s="9">
        <v>2</v>
      </c>
      <c r="N12" s="9" t="s">
        <v>184</v>
      </c>
      <c r="O12" s="9" t="s">
        <v>104</v>
      </c>
      <c r="P12" s="9" t="s">
        <v>105</v>
      </c>
      <c r="Q12" s="9"/>
      <c r="R12" s="17" t="s">
        <v>185</v>
      </c>
      <c r="S12" s="19" t="s">
        <v>19</v>
      </c>
      <c r="T12" s="9"/>
      <c r="U12" s="17" t="s">
        <v>19</v>
      </c>
      <c r="V12" s="17" t="s">
        <v>185</v>
      </c>
      <c r="W12" s="19" t="s">
        <v>186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87</v>
      </c>
      <c r="AG12" t="s">
        <v>75</v>
      </c>
      <c r="AH12" t="s">
        <v>19</v>
      </c>
    </row>
    <row r="13" ht="14.25" customHeight="1" spans="1:34">
      <c r="A13" s="8" t="s">
        <v>189</v>
      </c>
      <c r="B13" s="8" t="s">
        <v>190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171</v>
      </c>
      <c r="H13" s="9" t="s">
        <v>172</v>
      </c>
      <c r="I13" s="9" t="s">
        <v>79</v>
      </c>
      <c r="J13" s="9" t="s">
        <v>2</v>
      </c>
      <c r="K13" s="9" t="s">
        <v>191</v>
      </c>
      <c r="L13" s="9">
        <v>1</v>
      </c>
      <c r="M13" s="9">
        <v>2</v>
      </c>
      <c r="N13" s="9" t="s">
        <v>192</v>
      </c>
      <c r="O13" s="9" t="s">
        <v>104</v>
      </c>
      <c r="P13" s="9" t="s">
        <v>105</v>
      </c>
      <c r="Q13" s="9"/>
      <c r="R13" s="17" t="s">
        <v>193</v>
      </c>
      <c r="S13" s="19" t="s">
        <v>19</v>
      </c>
      <c r="T13" s="9"/>
      <c r="U13" s="17" t="s">
        <v>19</v>
      </c>
      <c r="V13" s="17" t="s">
        <v>193</v>
      </c>
      <c r="W13" s="19" t="s">
        <v>194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195</v>
      </c>
      <c r="AD13" t="s">
        <v>6</v>
      </c>
      <c r="AE13" t="s">
        <v>178</v>
      </c>
      <c r="AF13" t="s">
        <v>87</v>
      </c>
      <c r="AG13" t="s">
        <v>75</v>
      </c>
      <c r="AH13" t="s">
        <v>19</v>
      </c>
    </row>
    <row r="14" ht="14.25" customHeight="1" spans="1:34">
      <c r="A14" s="8" t="s">
        <v>196</v>
      </c>
      <c r="B14" s="8" t="s">
        <v>197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198</v>
      </c>
      <c r="H14" s="9" t="s">
        <v>199</v>
      </c>
      <c r="I14" s="9" t="s">
        <v>79</v>
      </c>
      <c r="J14" s="9" t="s">
        <v>2</v>
      </c>
      <c r="K14" s="9" t="s">
        <v>200</v>
      </c>
      <c r="L14" s="9">
        <v>2</v>
      </c>
      <c r="M14" s="9">
        <v>2</v>
      </c>
      <c r="N14" s="9" t="s">
        <v>192</v>
      </c>
      <c r="O14" s="9" t="s">
        <v>104</v>
      </c>
      <c r="P14" s="9" t="s">
        <v>105</v>
      </c>
      <c r="Q14" s="9"/>
      <c r="R14" s="17" t="s">
        <v>201</v>
      </c>
      <c r="S14" s="19" t="s">
        <v>19</v>
      </c>
      <c r="T14" s="9"/>
      <c r="U14" s="17" t="s">
        <v>19</v>
      </c>
      <c r="V14" s="17" t="s">
        <v>201</v>
      </c>
      <c r="W14" s="19" t="s">
        <v>202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87</v>
      </c>
      <c r="AG14" t="s">
        <v>75</v>
      </c>
      <c r="AH14" t="s">
        <v>19</v>
      </c>
    </row>
    <row r="15" ht="14.25" customHeight="1" spans="1:34">
      <c r="A15" s="8" t="s">
        <v>205</v>
      </c>
      <c r="B15" s="8" t="s">
        <v>206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207</v>
      </c>
      <c r="H15" s="9" t="s">
        <v>208</v>
      </c>
      <c r="I15" s="9" t="s">
        <v>79</v>
      </c>
      <c r="J15" s="9" t="s">
        <v>2</v>
      </c>
      <c r="K15" s="9" t="s">
        <v>209</v>
      </c>
      <c r="L15" s="9">
        <v>1</v>
      </c>
      <c r="M15" s="9">
        <v>1</v>
      </c>
      <c r="N15" s="9" t="s">
        <v>210</v>
      </c>
      <c r="O15" s="9" t="s">
        <v>81</v>
      </c>
      <c r="P15" s="9" t="s">
        <v>105</v>
      </c>
      <c r="Q15" s="9"/>
      <c r="R15" s="17" t="s">
        <v>211</v>
      </c>
      <c r="S15" s="19" t="s">
        <v>19</v>
      </c>
      <c r="T15" s="9"/>
      <c r="U15" s="17" t="s">
        <v>19</v>
      </c>
      <c r="V15" s="17" t="s">
        <v>211</v>
      </c>
      <c r="W15" s="19" t="s">
        <v>212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87</v>
      </c>
      <c r="AG15" t="s">
        <v>75</v>
      </c>
      <c r="AH15" t="s">
        <v>19</v>
      </c>
    </row>
    <row r="16" ht="14.25" customHeight="1" spans="1:34">
      <c r="A16" s="8" t="s">
        <v>215</v>
      </c>
      <c r="B16" s="8" t="s">
        <v>216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217</v>
      </c>
      <c r="H16" s="9" t="s">
        <v>218</v>
      </c>
      <c r="I16" s="9" t="s">
        <v>79</v>
      </c>
      <c r="J16" s="9" t="s">
        <v>2</v>
      </c>
      <c r="K16" s="9" t="s">
        <v>219</v>
      </c>
      <c r="L16" s="9">
        <v>1</v>
      </c>
      <c r="M16" s="9">
        <v>2</v>
      </c>
      <c r="N16" s="9" t="s">
        <v>210</v>
      </c>
      <c r="O16" s="9" t="s">
        <v>104</v>
      </c>
      <c r="P16" s="9" t="s">
        <v>105</v>
      </c>
      <c r="Q16" s="9"/>
      <c r="R16" s="17" t="s">
        <v>220</v>
      </c>
      <c r="S16" s="19" t="s">
        <v>19</v>
      </c>
      <c r="T16" s="9"/>
      <c r="U16" s="17" t="s">
        <v>19</v>
      </c>
      <c r="V16" s="17" t="s">
        <v>220</v>
      </c>
      <c r="W16" s="19" t="s">
        <v>221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87</v>
      </c>
      <c r="AG16" t="s">
        <v>75</v>
      </c>
      <c r="AH16" t="s">
        <v>19</v>
      </c>
    </row>
    <row r="17" ht="14.25" customHeight="1" spans="1:34">
      <c r="A17" s="8" t="s">
        <v>224</v>
      </c>
      <c r="B17" s="8" t="s">
        <v>225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217</v>
      </c>
      <c r="H17" s="9" t="s">
        <v>218</v>
      </c>
      <c r="I17" s="9" t="s">
        <v>79</v>
      </c>
      <c r="J17" s="9" t="s">
        <v>2</v>
      </c>
      <c r="K17" s="9" t="s">
        <v>226</v>
      </c>
      <c r="L17" s="9">
        <v>1</v>
      </c>
      <c r="M17" s="9">
        <v>2</v>
      </c>
      <c r="N17" s="9" t="s">
        <v>227</v>
      </c>
      <c r="O17" s="9" t="s">
        <v>104</v>
      </c>
      <c r="P17" s="9" t="s">
        <v>105</v>
      </c>
      <c r="Q17" s="9"/>
      <c r="R17" s="17" t="s">
        <v>228</v>
      </c>
      <c r="S17" s="19" t="s">
        <v>19</v>
      </c>
      <c r="T17" s="9"/>
      <c r="U17" s="17" t="s">
        <v>19</v>
      </c>
      <c r="V17" s="17" t="s">
        <v>228</v>
      </c>
      <c r="W17" s="19" t="s">
        <v>229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222</v>
      </c>
      <c r="AD17" t="s">
        <v>6</v>
      </c>
      <c r="AE17" t="s">
        <v>223</v>
      </c>
      <c r="AF17" t="s">
        <v>87</v>
      </c>
      <c r="AG17" t="s">
        <v>75</v>
      </c>
      <c r="AH17" t="s">
        <v>19</v>
      </c>
    </row>
    <row r="18" ht="14.25" customHeight="1" spans="1:34">
      <c r="A18" s="8" t="s">
        <v>230</v>
      </c>
      <c r="B18" s="8" t="s">
        <v>231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232</v>
      </c>
      <c r="H18" s="9" t="s">
        <v>233</v>
      </c>
      <c r="I18" s="9" t="s">
        <v>79</v>
      </c>
      <c r="J18" s="9" t="s">
        <v>2</v>
      </c>
      <c r="K18" s="9" t="s">
        <v>234</v>
      </c>
      <c r="L18" s="9">
        <v>1</v>
      </c>
      <c r="M18" s="9">
        <v>1</v>
      </c>
      <c r="N18" s="9" t="s">
        <v>235</v>
      </c>
      <c r="O18" s="9" t="s">
        <v>81</v>
      </c>
      <c r="P18" s="9" t="s">
        <v>105</v>
      </c>
      <c r="Q18" s="9"/>
      <c r="R18" s="17" t="s">
        <v>236</v>
      </c>
      <c r="S18" s="19" t="s">
        <v>19</v>
      </c>
      <c r="T18" s="9"/>
      <c r="U18" s="17" t="s">
        <v>19</v>
      </c>
      <c r="V18" s="17" t="s">
        <v>236</v>
      </c>
      <c r="W18" s="19" t="s">
        <v>237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238</v>
      </c>
      <c r="AD18" t="s">
        <v>6</v>
      </c>
      <c r="AE18" t="s">
        <v>239</v>
      </c>
      <c r="AF18" t="s">
        <v>87</v>
      </c>
      <c r="AG18" t="s">
        <v>75</v>
      </c>
      <c r="AH18" t="s">
        <v>19</v>
      </c>
    </row>
    <row r="19" ht="14.25" customHeight="1" spans="1:34">
      <c r="A19" s="8" t="s">
        <v>240</v>
      </c>
      <c r="B19" s="8" t="s">
        <v>241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207</v>
      </c>
      <c r="H19" s="9" t="s">
        <v>208</v>
      </c>
      <c r="I19" s="9" t="s">
        <v>79</v>
      </c>
      <c r="J19" s="9" t="s">
        <v>2</v>
      </c>
      <c r="K19" s="9" t="s">
        <v>242</v>
      </c>
      <c r="L19" s="9">
        <v>1</v>
      </c>
      <c r="M19" s="9">
        <v>1</v>
      </c>
      <c r="N19" s="9" t="s">
        <v>235</v>
      </c>
      <c r="O19" s="9" t="s">
        <v>81</v>
      </c>
      <c r="P19" s="9" t="s">
        <v>105</v>
      </c>
      <c r="Q19" s="9"/>
      <c r="R19" s="17" t="s">
        <v>243</v>
      </c>
      <c r="S19" s="19" t="s">
        <v>19</v>
      </c>
      <c r="T19" s="9"/>
      <c r="U19" s="17" t="s">
        <v>19</v>
      </c>
      <c r="V19" s="17" t="s">
        <v>243</v>
      </c>
      <c r="W19" s="19" t="s">
        <v>244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245</v>
      </c>
      <c r="AD19" t="s">
        <v>6</v>
      </c>
      <c r="AE19" t="s">
        <v>214</v>
      </c>
      <c r="AF19" t="s">
        <v>87</v>
      </c>
      <c r="AG19" t="s">
        <v>75</v>
      </c>
      <c r="AH19" t="s">
        <v>19</v>
      </c>
    </row>
    <row r="20" ht="14.25" customHeight="1" spans="1:34">
      <c r="A20" s="8" t="s">
        <v>246</v>
      </c>
      <c r="B20" s="8" t="s">
        <v>247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248</v>
      </c>
      <c r="H20" s="9" t="s">
        <v>249</v>
      </c>
      <c r="I20" s="9" t="s">
        <v>79</v>
      </c>
      <c r="J20" s="9" t="s">
        <v>2</v>
      </c>
      <c r="K20" s="9" t="s">
        <v>250</v>
      </c>
      <c r="L20" s="9">
        <v>4</v>
      </c>
      <c r="M20" s="9">
        <v>2</v>
      </c>
      <c r="N20" s="9" t="s">
        <v>93</v>
      </c>
      <c r="O20" s="9" t="s">
        <v>104</v>
      </c>
      <c r="P20" s="9" t="s">
        <v>105</v>
      </c>
      <c r="Q20" s="9"/>
      <c r="R20" s="17" t="s">
        <v>251</v>
      </c>
      <c r="S20" s="19" t="s">
        <v>19</v>
      </c>
      <c r="T20" s="9"/>
      <c r="U20" s="17" t="s">
        <v>19</v>
      </c>
      <c r="V20" s="17" t="s">
        <v>251</v>
      </c>
      <c r="W20" s="19" t="s">
        <v>252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253</v>
      </c>
      <c r="AD20" t="s">
        <v>6</v>
      </c>
      <c r="AE20" t="s">
        <v>254</v>
      </c>
      <c r="AF20" t="s">
        <v>87</v>
      </c>
      <c r="AG20" t="s">
        <v>75</v>
      </c>
      <c r="AH20" t="s">
        <v>19</v>
      </c>
    </row>
    <row r="21" ht="14.25" customHeight="1" spans="1:34">
      <c r="A21" s="8" t="s">
        <v>255</v>
      </c>
      <c r="B21" s="8" t="s">
        <v>256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257</v>
      </c>
      <c r="H21" s="9" t="s">
        <v>258</v>
      </c>
      <c r="I21" s="9" t="s">
        <v>79</v>
      </c>
      <c r="J21" s="9" t="s">
        <v>2</v>
      </c>
      <c r="K21" s="9" t="s">
        <v>259</v>
      </c>
      <c r="L21" s="9">
        <v>1</v>
      </c>
      <c r="M21" s="9">
        <v>1</v>
      </c>
      <c r="N21" s="9" t="s">
        <v>104</v>
      </c>
      <c r="O21" s="9" t="s">
        <v>81</v>
      </c>
      <c r="P21" s="9" t="s">
        <v>105</v>
      </c>
      <c r="Q21" s="9"/>
      <c r="R21" s="17" t="s">
        <v>260</v>
      </c>
      <c r="S21" s="19" t="s">
        <v>19</v>
      </c>
      <c r="T21" s="9"/>
      <c r="U21" s="17" t="s">
        <v>19</v>
      </c>
      <c r="V21" s="17" t="s">
        <v>260</v>
      </c>
      <c r="W21" s="19" t="s">
        <v>261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87</v>
      </c>
      <c r="AG21" t="s">
        <v>75</v>
      </c>
      <c r="AH21" t="s">
        <v>19</v>
      </c>
    </row>
    <row r="22" ht="14.25" customHeight="1" spans="1:34">
      <c r="A22" s="8" t="s">
        <v>264</v>
      </c>
      <c r="B22" s="8" t="s">
        <v>265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198</v>
      </c>
      <c r="H22" s="9" t="s">
        <v>199</v>
      </c>
      <c r="I22" s="9" t="s">
        <v>79</v>
      </c>
      <c r="J22" s="9" t="s">
        <v>2</v>
      </c>
      <c r="K22" s="9" t="s">
        <v>266</v>
      </c>
      <c r="L22" s="9">
        <v>1</v>
      </c>
      <c r="M22" s="9">
        <v>2</v>
      </c>
      <c r="N22" s="9" t="s">
        <v>267</v>
      </c>
      <c r="O22" s="9" t="s">
        <v>104</v>
      </c>
      <c r="P22" s="9" t="s">
        <v>105</v>
      </c>
      <c r="Q22" s="9"/>
      <c r="R22" s="17" t="s">
        <v>268</v>
      </c>
      <c r="S22" s="19" t="s">
        <v>19</v>
      </c>
      <c r="T22" s="9"/>
      <c r="U22" s="17" t="s">
        <v>19</v>
      </c>
      <c r="V22" s="17" t="s">
        <v>268</v>
      </c>
      <c r="W22" s="19" t="s">
        <v>269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87</v>
      </c>
      <c r="AG22" t="s">
        <v>75</v>
      </c>
      <c r="AH22" t="s">
        <v>19</v>
      </c>
    </row>
    <row r="23" ht="14.25" customHeight="1" spans="1:34">
      <c r="A23" s="8" t="s">
        <v>272</v>
      </c>
      <c r="B23" s="8" t="s">
        <v>273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274</v>
      </c>
      <c r="H23" s="9" t="s">
        <v>275</v>
      </c>
      <c r="I23" s="9" t="s">
        <v>79</v>
      </c>
      <c r="J23" s="9" t="s">
        <v>2</v>
      </c>
      <c r="K23" s="9" t="s">
        <v>276</v>
      </c>
      <c r="L23" s="9">
        <v>1</v>
      </c>
      <c r="M23" s="9">
        <v>1</v>
      </c>
      <c r="N23" s="9" t="s">
        <v>115</v>
      </c>
      <c r="O23" s="9" t="s">
        <v>81</v>
      </c>
      <c r="P23" s="9" t="s">
        <v>105</v>
      </c>
      <c r="Q23" s="9"/>
      <c r="R23" s="17" t="s">
        <v>277</v>
      </c>
      <c r="S23" s="19" t="s">
        <v>19</v>
      </c>
      <c r="T23" s="9"/>
      <c r="U23" s="17" t="s">
        <v>19</v>
      </c>
      <c r="V23" s="17" t="s">
        <v>277</v>
      </c>
      <c r="W23" s="19" t="s">
        <v>278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279</v>
      </c>
      <c r="AD23" t="s">
        <v>6</v>
      </c>
      <c r="AE23" t="s">
        <v>280</v>
      </c>
      <c r="AF23" t="s">
        <v>87</v>
      </c>
      <c r="AG23" t="s">
        <v>75</v>
      </c>
      <c r="AH23" t="s">
        <v>19</v>
      </c>
    </row>
    <row r="24" ht="14.25" customHeight="1" spans="1:34">
      <c r="A24" s="8" t="s">
        <v>281</v>
      </c>
      <c r="B24" s="8" t="s">
        <v>282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283</v>
      </c>
      <c r="H24" s="9" t="s">
        <v>284</v>
      </c>
      <c r="I24" s="9" t="s">
        <v>79</v>
      </c>
      <c r="J24" s="9" t="s">
        <v>2</v>
      </c>
      <c r="K24" s="9" t="s">
        <v>285</v>
      </c>
      <c r="L24" s="9">
        <v>1</v>
      </c>
      <c r="M24" s="9">
        <v>4</v>
      </c>
      <c r="N24" s="9" t="s">
        <v>286</v>
      </c>
      <c r="O24" s="9" t="s">
        <v>115</v>
      </c>
      <c r="P24" s="9" t="s">
        <v>105</v>
      </c>
      <c r="Q24" s="9"/>
      <c r="R24" s="17" t="s">
        <v>287</v>
      </c>
      <c r="S24" s="19" t="s">
        <v>19</v>
      </c>
      <c r="T24" s="9"/>
      <c r="U24" s="17" t="s">
        <v>19</v>
      </c>
      <c r="V24" s="17" t="s">
        <v>287</v>
      </c>
      <c r="W24" s="19" t="s">
        <v>288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289</v>
      </c>
      <c r="AD24" t="s">
        <v>6</v>
      </c>
      <c r="AE24" t="s">
        <v>129</v>
      </c>
      <c r="AF24" t="s">
        <v>87</v>
      </c>
      <c r="AG24" t="s">
        <v>75</v>
      </c>
      <c r="AH24" t="s">
        <v>19</v>
      </c>
    </row>
    <row r="25" ht="14.25" customHeight="1" spans="1:34">
      <c r="A25" s="8" t="s">
        <v>290</v>
      </c>
      <c r="B25" s="8" t="s">
        <v>291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292</v>
      </c>
      <c r="H25" s="9" t="s">
        <v>293</v>
      </c>
      <c r="I25" s="9" t="s">
        <v>79</v>
      </c>
      <c r="J25" s="9" t="s">
        <v>2</v>
      </c>
      <c r="K25" s="9" t="s">
        <v>294</v>
      </c>
      <c r="L25" s="9">
        <v>1</v>
      </c>
      <c r="M25" s="9">
        <v>2</v>
      </c>
      <c r="N25" s="9" t="s">
        <v>295</v>
      </c>
      <c r="O25" s="9" t="s">
        <v>104</v>
      </c>
      <c r="P25" s="9" t="s">
        <v>105</v>
      </c>
      <c r="Q25" s="9"/>
      <c r="R25" s="17" t="s">
        <v>296</v>
      </c>
      <c r="S25" s="19" t="s">
        <v>19</v>
      </c>
      <c r="T25" s="9"/>
      <c r="U25" s="17" t="s">
        <v>19</v>
      </c>
      <c r="V25" s="17" t="s">
        <v>296</v>
      </c>
      <c r="W25" s="19" t="s">
        <v>186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297</v>
      </c>
      <c r="AD25" t="s">
        <v>6</v>
      </c>
      <c r="AE25" t="s">
        <v>119</v>
      </c>
      <c r="AF25" t="s">
        <v>87</v>
      </c>
      <c r="AG25" t="s">
        <v>75</v>
      </c>
      <c r="AH25" t="s">
        <v>19</v>
      </c>
    </row>
    <row r="26" ht="14.25" customHeight="1" spans="1:34">
      <c r="A26" s="8" t="s">
        <v>298</v>
      </c>
      <c r="B26" s="8" t="s">
        <v>299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300</v>
      </c>
      <c r="H26" s="9" t="s">
        <v>301</v>
      </c>
      <c r="I26" s="9" t="s">
        <v>79</v>
      </c>
      <c r="J26" s="9" t="s">
        <v>2</v>
      </c>
      <c r="K26" s="9" t="s">
        <v>302</v>
      </c>
      <c r="L26" s="9">
        <v>1</v>
      </c>
      <c r="M26" s="9">
        <v>2</v>
      </c>
      <c r="N26" s="9" t="s">
        <v>303</v>
      </c>
      <c r="O26" s="9" t="s">
        <v>104</v>
      </c>
      <c r="P26" s="9" t="s">
        <v>105</v>
      </c>
      <c r="Q26" s="9"/>
      <c r="R26" s="17" t="s">
        <v>304</v>
      </c>
      <c r="S26" s="19" t="s">
        <v>19</v>
      </c>
      <c r="T26" s="9"/>
      <c r="U26" s="17" t="s">
        <v>19</v>
      </c>
      <c r="V26" s="17" t="s">
        <v>304</v>
      </c>
      <c r="W26" s="19" t="s">
        <v>305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306</v>
      </c>
      <c r="AD26" t="s">
        <v>6</v>
      </c>
      <c r="AE26" t="s">
        <v>307</v>
      </c>
      <c r="AF26" t="s">
        <v>87</v>
      </c>
      <c r="AG26" t="s">
        <v>75</v>
      </c>
      <c r="AH26" t="s">
        <v>19</v>
      </c>
    </row>
    <row r="27" ht="14.25" customHeight="1" spans="1:34">
      <c r="A27" s="8" t="s">
        <v>308</v>
      </c>
      <c r="B27" s="8" t="s">
        <v>309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310</v>
      </c>
      <c r="H27" s="9" t="s">
        <v>311</v>
      </c>
      <c r="I27" s="9" t="s">
        <v>79</v>
      </c>
      <c r="J27" s="9" t="s">
        <v>2</v>
      </c>
      <c r="K27" s="9" t="s">
        <v>312</v>
      </c>
      <c r="L27" s="9">
        <v>1</v>
      </c>
      <c r="M27" s="9">
        <v>3</v>
      </c>
      <c r="N27" s="9" t="s">
        <v>210</v>
      </c>
      <c r="O27" s="9" t="s">
        <v>135</v>
      </c>
      <c r="P27" s="9" t="s">
        <v>105</v>
      </c>
      <c r="Q27" s="9"/>
      <c r="R27" s="17" t="s">
        <v>313</v>
      </c>
      <c r="S27" s="19" t="s">
        <v>19</v>
      </c>
      <c r="T27" s="9"/>
      <c r="U27" s="17" t="s">
        <v>19</v>
      </c>
      <c r="V27" s="17" t="s">
        <v>313</v>
      </c>
      <c r="W27" s="19" t="s">
        <v>314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315</v>
      </c>
      <c r="AD27" t="s">
        <v>6</v>
      </c>
      <c r="AE27" t="s">
        <v>316</v>
      </c>
      <c r="AF27" t="s">
        <v>87</v>
      </c>
      <c r="AG27" t="s">
        <v>75</v>
      </c>
      <c r="AH27" t="s">
        <v>19</v>
      </c>
    </row>
    <row r="28" ht="14.25" customHeight="1" spans="1:34">
      <c r="A28" s="8" t="s">
        <v>317</v>
      </c>
      <c r="B28" s="8" t="s">
        <v>318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319</v>
      </c>
      <c r="H28" s="9" t="s">
        <v>320</v>
      </c>
      <c r="I28" s="9" t="s">
        <v>79</v>
      </c>
      <c r="J28" s="9" t="s">
        <v>2</v>
      </c>
      <c r="K28" s="9" t="s">
        <v>321</v>
      </c>
      <c r="L28" s="9">
        <v>1</v>
      </c>
      <c r="M28" s="9">
        <v>1</v>
      </c>
      <c r="N28" s="9" t="s">
        <v>322</v>
      </c>
      <c r="O28" s="9" t="s">
        <v>81</v>
      </c>
      <c r="P28" s="9" t="s">
        <v>105</v>
      </c>
      <c r="Q28" s="9"/>
      <c r="R28" s="17" t="s">
        <v>323</v>
      </c>
      <c r="S28" s="19" t="s">
        <v>19</v>
      </c>
      <c r="T28" s="9"/>
      <c r="U28" s="17" t="s">
        <v>19</v>
      </c>
      <c r="V28" s="17" t="s">
        <v>323</v>
      </c>
      <c r="W28" s="19" t="s">
        <v>324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325</v>
      </c>
      <c r="AD28" t="s">
        <v>6</v>
      </c>
      <c r="AE28" t="s">
        <v>326</v>
      </c>
      <c r="AF28" t="s">
        <v>87</v>
      </c>
      <c r="AG28" t="s">
        <v>75</v>
      </c>
      <c r="AH28" t="s">
        <v>19</v>
      </c>
    </row>
    <row r="29" ht="14.25" customHeight="1" spans="1:34">
      <c r="A29" s="8" t="s">
        <v>327</v>
      </c>
      <c r="B29" s="8" t="s">
        <v>328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329</v>
      </c>
      <c r="H29" s="9" t="s">
        <v>330</v>
      </c>
      <c r="I29" s="9" t="s">
        <v>79</v>
      </c>
      <c r="J29" s="9" t="s">
        <v>2</v>
      </c>
      <c r="K29" s="9" t="s">
        <v>331</v>
      </c>
      <c r="L29" s="9">
        <v>1</v>
      </c>
      <c r="M29" s="9">
        <v>2</v>
      </c>
      <c r="N29" s="9" t="s">
        <v>332</v>
      </c>
      <c r="O29" s="9" t="s">
        <v>104</v>
      </c>
      <c r="P29" s="9" t="s">
        <v>105</v>
      </c>
      <c r="Q29" s="9"/>
      <c r="R29" s="17" t="s">
        <v>333</v>
      </c>
      <c r="S29" s="19" t="s">
        <v>19</v>
      </c>
      <c r="T29" s="9"/>
      <c r="U29" s="17" t="s">
        <v>19</v>
      </c>
      <c r="V29" s="17" t="s">
        <v>333</v>
      </c>
      <c r="W29" s="19" t="s">
        <v>334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335</v>
      </c>
      <c r="AD29" t="s">
        <v>6</v>
      </c>
      <c r="AE29" t="s">
        <v>336</v>
      </c>
      <c r="AF29" t="s">
        <v>87</v>
      </c>
      <c r="AG29" t="s">
        <v>75</v>
      </c>
      <c r="AH29" t="s">
        <v>19</v>
      </c>
    </row>
    <row r="30" ht="14.25" customHeight="1" spans="1:34">
      <c r="A30" s="8" t="s">
        <v>337</v>
      </c>
      <c r="B30" s="8" t="s">
        <v>338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283</v>
      </c>
      <c r="H30" s="9" t="s">
        <v>284</v>
      </c>
      <c r="I30" s="9" t="s">
        <v>79</v>
      </c>
      <c r="J30" s="9" t="s">
        <v>2</v>
      </c>
      <c r="K30" s="9" t="s">
        <v>339</v>
      </c>
      <c r="L30" s="9">
        <v>1</v>
      </c>
      <c r="M30" s="9">
        <v>3</v>
      </c>
      <c r="N30" s="9" t="s">
        <v>115</v>
      </c>
      <c r="O30" s="9" t="s">
        <v>135</v>
      </c>
      <c r="P30" s="9" t="s">
        <v>105</v>
      </c>
      <c r="Q30" s="9"/>
      <c r="R30" s="17" t="s">
        <v>340</v>
      </c>
      <c r="S30" s="19" t="s">
        <v>19</v>
      </c>
      <c r="T30" s="9"/>
      <c r="U30" s="17" t="s">
        <v>19</v>
      </c>
      <c r="V30" s="17" t="s">
        <v>340</v>
      </c>
      <c r="W30" s="19" t="s">
        <v>341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342</v>
      </c>
      <c r="AD30" t="s">
        <v>6</v>
      </c>
      <c r="AE30" t="s">
        <v>214</v>
      </c>
      <c r="AF30" t="s">
        <v>87</v>
      </c>
      <c r="AG30" t="s">
        <v>75</v>
      </c>
      <c r="AH30" t="s">
        <v>19</v>
      </c>
    </row>
    <row r="31" ht="14.25" customHeight="1" spans="1:34">
      <c r="A31" s="8" t="s">
        <v>343</v>
      </c>
      <c r="B31" s="8" t="s">
        <v>344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345</v>
      </c>
      <c r="H31" s="9" t="s">
        <v>346</v>
      </c>
      <c r="I31" s="9" t="s">
        <v>79</v>
      </c>
      <c r="J31" s="9" t="s">
        <v>2</v>
      </c>
      <c r="K31" s="9" t="s">
        <v>347</v>
      </c>
      <c r="L31" s="9">
        <v>1</v>
      </c>
      <c r="M31" s="9">
        <v>2</v>
      </c>
      <c r="N31" s="9" t="s">
        <v>135</v>
      </c>
      <c r="O31" s="9" t="s">
        <v>104</v>
      </c>
      <c r="P31" s="9" t="s">
        <v>105</v>
      </c>
      <c r="Q31" s="9"/>
      <c r="R31" s="17" t="s">
        <v>348</v>
      </c>
      <c r="S31" s="19" t="s">
        <v>19</v>
      </c>
      <c r="T31" s="9"/>
      <c r="U31" s="17" t="s">
        <v>19</v>
      </c>
      <c r="V31" s="17" t="s">
        <v>348</v>
      </c>
      <c r="W31" s="19" t="s">
        <v>349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350</v>
      </c>
      <c r="AD31" t="s">
        <v>6</v>
      </c>
      <c r="AE31" t="s">
        <v>351</v>
      </c>
      <c r="AF31" t="s">
        <v>87</v>
      </c>
      <c r="AG31" t="s">
        <v>75</v>
      </c>
      <c r="AH31" t="s">
        <v>19</v>
      </c>
    </row>
    <row r="32" ht="14.25" customHeight="1" spans="1:34">
      <c r="A32" s="8" t="s">
        <v>352</v>
      </c>
      <c r="B32" s="8" t="s">
        <v>353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77</v>
      </c>
      <c r="H32" s="9" t="s">
        <v>78</v>
      </c>
      <c r="I32" s="9" t="s">
        <v>79</v>
      </c>
      <c r="J32" s="9" t="s">
        <v>2</v>
      </c>
      <c r="K32" s="9" t="s">
        <v>354</v>
      </c>
      <c r="L32" s="9">
        <v>1</v>
      </c>
      <c r="M32" s="9">
        <v>1</v>
      </c>
      <c r="N32" s="9" t="s">
        <v>135</v>
      </c>
      <c r="O32" s="9" t="s">
        <v>81</v>
      </c>
      <c r="P32" s="9" t="s">
        <v>105</v>
      </c>
      <c r="Q32" s="9"/>
      <c r="R32" s="17" t="s">
        <v>355</v>
      </c>
      <c r="S32" s="19" t="s">
        <v>19</v>
      </c>
      <c r="T32" s="9"/>
      <c r="U32" s="17" t="s">
        <v>19</v>
      </c>
      <c r="V32" s="17" t="s">
        <v>355</v>
      </c>
      <c r="W32" s="19" t="s">
        <v>356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357</v>
      </c>
      <c r="AD32" t="s">
        <v>6</v>
      </c>
      <c r="AE32" t="s">
        <v>86</v>
      </c>
      <c r="AF32" t="s">
        <v>87</v>
      </c>
      <c r="AG32" t="s">
        <v>75</v>
      </c>
      <c r="AH32" t="s">
        <v>19</v>
      </c>
    </row>
    <row r="33" ht="14.25" customHeight="1" spans="1:34">
      <c r="A33" s="8" t="s">
        <v>358</v>
      </c>
      <c r="B33" s="8" t="s">
        <v>359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360</v>
      </c>
      <c r="H33" s="9" t="s">
        <v>361</v>
      </c>
      <c r="I33" s="9" t="s">
        <v>79</v>
      </c>
      <c r="J33" s="9" t="s">
        <v>2</v>
      </c>
      <c r="K33" s="9" t="s">
        <v>362</v>
      </c>
      <c r="L33" s="9">
        <v>1</v>
      </c>
      <c r="M33" s="9">
        <v>1</v>
      </c>
      <c r="N33" s="9" t="s">
        <v>135</v>
      </c>
      <c r="O33" s="9" t="s">
        <v>81</v>
      </c>
      <c r="P33" s="9" t="s">
        <v>105</v>
      </c>
      <c r="Q33" s="9"/>
      <c r="R33" s="17" t="s">
        <v>363</v>
      </c>
      <c r="S33" s="19" t="s">
        <v>19</v>
      </c>
      <c r="T33" s="9"/>
      <c r="U33" s="17" t="s">
        <v>19</v>
      </c>
      <c r="V33" s="17" t="s">
        <v>363</v>
      </c>
      <c r="W33" s="19" t="s">
        <v>364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365</v>
      </c>
      <c r="AD33" t="s">
        <v>6</v>
      </c>
      <c r="AE33" t="s">
        <v>366</v>
      </c>
      <c r="AF33" t="s">
        <v>87</v>
      </c>
      <c r="AG33" t="s">
        <v>75</v>
      </c>
      <c r="AH33" t="s">
        <v>19</v>
      </c>
    </row>
    <row r="34" ht="14.25" customHeight="1" spans="1:34">
      <c r="A34" s="8" t="s">
        <v>367</v>
      </c>
      <c r="B34" s="8" t="s">
        <v>368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77</v>
      </c>
      <c r="H34" s="9" t="s">
        <v>78</v>
      </c>
      <c r="I34" s="9" t="s">
        <v>79</v>
      </c>
      <c r="J34" s="9" t="s">
        <v>2</v>
      </c>
      <c r="K34" s="9" t="s">
        <v>369</v>
      </c>
      <c r="L34" s="9">
        <v>1</v>
      </c>
      <c r="M34" s="9">
        <v>1</v>
      </c>
      <c r="N34" s="9" t="s">
        <v>104</v>
      </c>
      <c r="O34" s="9" t="s">
        <v>81</v>
      </c>
      <c r="P34" s="9" t="s">
        <v>105</v>
      </c>
      <c r="Q34" s="9"/>
      <c r="R34" s="17" t="s">
        <v>370</v>
      </c>
      <c r="S34" s="19" t="s">
        <v>19</v>
      </c>
      <c r="T34" s="9"/>
      <c r="U34" s="17" t="s">
        <v>19</v>
      </c>
      <c r="V34" s="17" t="s">
        <v>370</v>
      </c>
      <c r="W34" s="19" t="s">
        <v>371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357</v>
      </c>
      <c r="AD34" t="s">
        <v>6</v>
      </c>
      <c r="AE34" t="s">
        <v>86</v>
      </c>
      <c r="AF34" t="s">
        <v>87</v>
      </c>
      <c r="AG34" t="s">
        <v>75</v>
      </c>
      <c r="AH34" t="s">
        <v>19</v>
      </c>
    </row>
    <row r="35" ht="14.25" customHeight="1" spans="1:34">
      <c r="A35" s="8" t="s">
        <v>372</v>
      </c>
      <c r="B35" s="8" t="s">
        <v>373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374</v>
      </c>
      <c r="H35" s="9" t="s">
        <v>375</v>
      </c>
      <c r="I35" s="9" t="s">
        <v>79</v>
      </c>
      <c r="J35" s="9" t="s">
        <v>2</v>
      </c>
      <c r="K35" s="9" t="s">
        <v>376</v>
      </c>
      <c r="L35" s="9">
        <v>1</v>
      </c>
      <c r="M35" s="9">
        <v>1</v>
      </c>
      <c r="N35" s="9" t="s">
        <v>104</v>
      </c>
      <c r="O35" s="9" t="s">
        <v>81</v>
      </c>
      <c r="P35" s="9" t="s">
        <v>105</v>
      </c>
      <c r="Q35" s="9"/>
      <c r="R35" s="17" t="s">
        <v>377</v>
      </c>
      <c r="S35" s="19" t="s">
        <v>19</v>
      </c>
      <c r="T35" s="9"/>
      <c r="U35" s="17" t="s">
        <v>19</v>
      </c>
      <c r="V35" s="17" t="s">
        <v>377</v>
      </c>
      <c r="W35" s="19" t="s">
        <v>378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379</v>
      </c>
      <c r="AD35" t="s">
        <v>6</v>
      </c>
      <c r="AE35" t="s">
        <v>380</v>
      </c>
      <c r="AF35" t="s">
        <v>87</v>
      </c>
      <c r="AG35" t="s">
        <v>75</v>
      </c>
      <c r="AH35" t="s">
        <v>19</v>
      </c>
    </row>
    <row r="36" ht="14.25" customHeight="1" spans="1:34">
      <c r="A36" s="8" t="s">
        <v>381</v>
      </c>
      <c r="B36" s="8" t="s">
        <v>382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383</v>
      </c>
      <c r="H36" s="9" t="s">
        <v>384</v>
      </c>
      <c r="I36" s="9" t="s">
        <v>79</v>
      </c>
      <c r="J36" s="9" t="s">
        <v>2</v>
      </c>
      <c r="K36" s="9" t="s">
        <v>385</v>
      </c>
      <c r="L36" s="9">
        <v>1</v>
      </c>
      <c r="M36" s="9">
        <v>1</v>
      </c>
      <c r="N36" s="9" t="s">
        <v>81</v>
      </c>
      <c r="O36" s="9" t="s">
        <v>81</v>
      </c>
      <c r="P36" s="9" t="s">
        <v>105</v>
      </c>
      <c r="Q36" s="9"/>
      <c r="R36" s="17" t="s">
        <v>386</v>
      </c>
      <c r="S36" s="19" t="s">
        <v>19</v>
      </c>
      <c r="T36" s="9"/>
      <c r="U36" s="17" t="s">
        <v>19</v>
      </c>
      <c r="V36" s="17" t="s">
        <v>386</v>
      </c>
      <c r="W36" s="19" t="s">
        <v>387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388</v>
      </c>
      <c r="AD36" t="s">
        <v>6</v>
      </c>
      <c r="AE36" t="s">
        <v>389</v>
      </c>
      <c r="AF36" t="s">
        <v>87</v>
      </c>
      <c r="AG36" t="s">
        <v>75</v>
      </c>
      <c r="AH36" t="s">
        <v>19</v>
      </c>
    </row>
    <row r="37" ht="14.25" customHeight="1" spans="1:34">
      <c r="A37" s="8" t="s">
        <v>390</v>
      </c>
      <c r="B37" s="8" t="s">
        <v>391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392</v>
      </c>
      <c r="H37" s="9" t="s">
        <v>393</v>
      </c>
      <c r="I37" s="9" t="s">
        <v>79</v>
      </c>
      <c r="J37" s="9" t="s">
        <v>2</v>
      </c>
      <c r="K37" s="9" t="s">
        <v>394</v>
      </c>
      <c r="L37" s="9">
        <v>1</v>
      </c>
      <c r="M37" s="9">
        <v>1</v>
      </c>
      <c r="N37" s="9" t="s">
        <v>105</v>
      </c>
      <c r="O37" s="9" t="s">
        <v>395</v>
      </c>
      <c r="P37" s="9" t="s">
        <v>396</v>
      </c>
      <c r="Q37" s="9"/>
      <c r="R37" s="17" t="s">
        <v>397</v>
      </c>
      <c r="S37" s="19" t="s">
        <v>397</v>
      </c>
      <c r="T37" s="9" t="s">
        <v>398</v>
      </c>
      <c r="U37" s="17" t="s">
        <v>19</v>
      </c>
      <c r="V37" s="17" t="s">
        <v>19</v>
      </c>
      <c r="W37" s="19" t="s">
        <v>19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19</v>
      </c>
      <c r="AD37" t="s">
        <v>6</v>
      </c>
      <c r="AE37" t="s">
        <v>399</v>
      </c>
      <c r="AF37" t="s">
        <v>87</v>
      </c>
      <c r="AG37" t="s">
        <v>75</v>
      </c>
      <c r="AH37" t="s">
        <v>19</v>
      </c>
    </row>
    <row r="38" ht="14.25" customHeight="1" spans="1:34">
      <c r="A38" s="8" t="s">
        <v>400</v>
      </c>
      <c r="B38" s="8" t="s">
        <v>401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90</v>
      </c>
      <c r="H38" s="9" t="s">
        <v>91</v>
      </c>
      <c r="I38" s="9" t="s">
        <v>79</v>
      </c>
      <c r="J38" s="9" t="s">
        <v>2</v>
      </c>
      <c r="K38" s="9" t="s">
        <v>402</v>
      </c>
      <c r="L38" s="9">
        <v>1</v>
      </c>
      <c r="M38" s="9">
        <v>1</v>
      </c>
      <c r="N38" s="9" t="s">
        <v>403</v>
      </c>
      <c r="O38" s="9" t="s">
        <v>404</v>
      </c>
      <c r="P38" s="9" t="s">
        <v>405</v>
      </c>
      <c r="Q38" s="9"/>
      <c r="R38" s="17" t="s">
        <v>406</v>
      </c>
      <c r="S38" s="19" t="s">
        <v>406</v>
      </c>
      <c r="T38" s="9" t="s">
        <v>407</v>
      </c>
      <c r="U38" s="17" t="s">
        <v>19</v>
      </c>
      <c r="V38" s="17" t="s">
        <v>19</v>
      </c>
      <c r="W38" s="19" t="s">
        <v>19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19</v>
      </c>
      <c r="AD38" t="s">
        <v>6</v>
      </c>
      <c r="AE38" t="s">
        <v>98</v>
      </c>
      <c r="AF38" t="s">
        <v>87</v>
      </c>
      <c r="AG38" t="s">
        <v>75</v>
      </c>
      <c r="AH38" t="s">
        <v>19</v>
      </c>
    </row>
    <row r="39" ht="14.25" customHeight="1" spans="1:34">
      <c r="A39" s="8" t="s">
        <v>408</v>
      </c>
      <c r="B39" s="8" t="s">
        <v>409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410</v>
      </c>
      <c r="H39" s="9" t="s">
        <v>411</v>
      </c>
      <c r="I39" s="9" t="s">
        <v>79</v>
      </c>
      <c r="J39" s="9" t="s">
        <v>2</v>
      </c>
      <c r="K39" s="9" t="s">
        <v>412</v>
      </c>
      <c r="L39" s="9">
        <v>1</v>
      </c>
      <c r="M39" s="9">
        <v>1</v>
      </c>
      <c r="N39" s="9" t="s">
        <v>104</v>
      </c>
      <c r="O39" s="9" t="s">
        <v>81</v>
      </c>
      <c r="P39" s="9" t="s">
        <v>105</v>
      </c>
      <c r="Q39" s="9"/>
      <c r="R39" s="17" t="s">
        <v>413</v>
      </c>
      <c r="S39" s="19" t="s">
        <v>19</v>
      </c>
      <c r="T39" s="9"/>
      <c r="U39" s="17" t="s">
        <v>19</v>
      </c>
      <c r="V39" s="17" t="s">
        <v>413</v>
      </c>
      <c r="W39" s="19" t="s">
        <v>414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415</v>
      </c>
      <c r="AD39" t="s">
        <v>6</v>
      </c>
      <c r="AE39" t="s">
        <v>416</v>
      </c>
      <c r="AF39" t="s">
        <v>87</v>
      </c>
      <c r="AG39" t="s">
        <v>75</v>
      </c>
      <c r="AH39" t="s">
        <v>19</v>
      </c>
    </row>
    <row r="40" ht="14.25" customHeight="1" spans="1:34">
      <c r="A40" s="8" t="s">
        <v>417</v>
      </c>
      <c r="B40" s="8" t="s">
        <v>418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419</v>
      </c>
      <c r="H40" s="9" t="s">
        <v>420</v>
      </c>
      <c r="I40" s="9" t="s">
        <v>79</v>
      </c>
      <c r="J40" s="9" t="s">
        <v>2</v>
      </c>
      <c r="K40" s="9" t="s">
        <v>421</v>
      </c>
      <c r="L40" s="9">
        <v>1</v>
      </c>
      <c r="M40" s="9">
        <v>1</v>
      </c>
      <c r="N40" s="9" t="s">
        <v>81</v>
      </c>
      <c r="O40" s="9" t="s">
        <v>81</v>
      </c>
      <c r="P40" s="9" t="s">
        <v>105</v>
      </c>
      <c r="Q40" s="9"/>
      <c r="R40" s="17" t="s">
        <v>422</v>
      </c>
      <c r="S40" s="19" t="s">
        <v>19</v>
      </c>
      <c r="T40" s="9"/>
      <c r="U40" s="17" t="s">
        <v>19</v>
      </c>
      <c r="V40" s="17" t="s">
        <v>422</v>
      </c>
      <c r="W40" s="19" t="s">
        <v>423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424</v>
      </c>
      <c r="AD40" t="s">
        <v>6</v>
      </c>
      <c r="AE40" t="s">
        <v>425</v>
      </c>
      <c r="AF40" t="s">
        <v>87</v>
      </c>
      <c r="AG40" t="s">
        <v>75</v>
      </c>
      <c r="AH40" t="s">
        <v>19</v>
      </c>
    </row>
    <row r="41" ht="14.25" customHeight="1" spans="1:34">
      <c r="A41" s="8" t="s">
        <v>426</v>
      </c>
      <c r="B41" s="8" t="s">
        <v>427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428</v>
      </c>
      <c r="H41" s="9" t="s">
        <v>429</v>
      </c>
      <c r="I41" s="9" t="s">
        <v>79</v>
      </c>
      <c r="J41" s="9" t="s">
        <v>2</v>
      </c>
      <c r="K41" s="9" t="s">
        <v>430</v>
      </c>
      <c r="L41" s="9">
        <v>1</v>
      </c>
      <c r="M41" s="9">
        <v>2</v>
      </c>
      <c r="N41" s="9" t="s">
        <v>81</v>
      </c>
      <c r="O41" s="9" t="s">
        <v>431</v>
      </c>
      <c r="P41" s="9" t="s">
        <v>82</v>
      </c>
      <c r="Q41" s="9"/>
      <c r="R41" s="17" t="s">
        <v>432</v>
      </c>
      <c r="S41" s="19" t="s">
        <v>432</v>
      </c>
      <c r="T41" s="9" t="s">
        <v>433</v>
      </c>
      <c r="U41" s="17" t="s">
        <v>19</v>
      </c>
      <c r="V41" s="17" t="s">
        <v>19</v>
      </c>
      <c r="W41" s="19" t="s">
        <v>19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19</v>
      </c>
      <c r="AD41" t="s">
        <v>6</v>
      </c>
      <c r="AE41" t="s">
        <v>434</v>
      </c>
      <c r="AF41" t="s">
        <v>87</v>
      </c>
      <c r="AG41" t="s">
        <v>75</v>
      </c>
      <c r="AH41" t="s">
        <v>19</v>
      </c>
    </row>
    <row r="42" ht="14.25" customHeight="1" spans="1:34">
      <c r="A42" s="8" t="s">
        <v>435</v>
      </c>
      <c r="B42" s="8" t="s">
        <v>436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437</v>
      </c>
      <c r="H42" s="9" t="s">
        <v>438</v>
      </c>
      <c r="I42" s="9" t="s">
        <v>79</v>
      </c>
      <c r="J42" s="9" t="s">
        <v>2</v>
      </c>
      <c r="K42" s="9" t="s">
        <v>439</v>
      </c>
      <c r="L42" s="9">
        <v>1</v>
      </c>
      <c r="M42" s="9">
        <v>4</v>
      </c>
      <c r="N42" s="9" t="s">
        <v>81</v>
      </c>
      <c r="O42" s="9" t="s">
        <v>440</v>
      </c>
      <c r="P42" s="9" t="s">
        <v>441</v>
      </c>
      <c r="Q42" s="9"/>
      <c r="R42" s="17" t="s">
        <v>442</v>
      </c>
      <c r="S42" s="19" t="s">
        <v>442</v>
      </c>
      <c r="T42" s="9" t="s">
        <v>443</v>
      </c>
      <c r="U42" s="17" t="s">
        <v>19</v>
      </c>
      <c r="V42" s="17" t="s">
        <v>19</v>
      </c>
      <c r="W42" s="19" t="s">
        <v>19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19</v>
      </c>
      <c r="AD42" t="s">
        <v>6</v>
      </c>
      <c r="AE42" t="s">
        <v>444</v>
      </c>
      <c r="AF42" t="s">
        <v>87</v>
      </c>
      <c r="AG42" t="s">
        <v>75</v>
      </c>
      <c r="AH42" t="s">
        <v>19</v>
      </c>
    </row>
    <row r="43" ht="14.25" customHeight="1" spans="1:34">
      <c r="A43" s="8" t="s">
        <v>445</v>
      </c>
      <c r="B43" s="8" t="s">
        <v>446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447</v>
      </c>
      <c r="H43" s="9" t="s">
        <v>448</v>
      </c>
      <c r="I43" s="9" t="s">
        <v>79</v>
      </c>
      <c r="J43" s="9" t="s">
        <v>2</v>
      </c>
      <c r="K43" s="9" t="s">
        <v>449</v>
      </c>
      <c r="L43" s="9">
        <v>1</v>
      </c>
      <c r="M43" s="9">
        <v>1</v>
      </c>
      <c r="N43" s="9" t="s">
        <v>210</v>
      </c>
      <c r="O43" s="9" t="s">
        <v>81</v>
      </c>
      <c r="P43" s="9" t="s">
        <v>105</v>
      </c>
      <c r="Q43" s="9"/>
      <c r="R43" s="17" t="s">
        <v>450</v>
      </c>
      <c r="S43" s="19" t="s">
        <v>19</v>
      </c>
      <c r="T43" s="9"/>
      <c r="U43" s="17" t="s">
        <v>19</v>
      </c>
      <c r="V43" s="17" t="s">
        <v>450</v>
      </c>
      <c r="W43" s="19" t="s">
        <v>451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452</v>
      </c>
      <c r="AD43" t="s">
        <v>6</v>
      </c>
      <c r="AE43" t="s">
        <v>453</v>
      </c>
      <c r="AF43" t="s">
        <v>87</v>
      </c>
      <c r="AG43" t="s">
        <v>75</v>
      </c>
      <c r="AH43" t="s">
        <v>19</v>
      </c>
    </row>
    <row r="44" ht="14.25" customHeight="1" spans="1:34">
      <c r="A44" s="8" t="s">
        <v>454</v>
      </c>
      <c r="B44" s="8" t="s">
        <v>455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456</v>
      </c>
      <c r="H44" s="9" t="s">
        <v>457</v>
      </c>
      <c r="I44" s="9" t="s">
        <v>79</v>
      </c>
      <c r="J44" s="9" t="s">
        <v>2</v>
      </c>
      <c r="K44" s="9" t="s">
        <v>458</v>
      </c>
      <c r="L44" s="9">
        <v>1</v>
      </c>
      <c r="M44" s="9">
        <v>4</v>
      </c>
      <c r="N44" s="9" t="s">
        <v>105</v>
      </c>
      <c r="O44" s="9" t="s">
        <v>459</v>
      </c>
      <c r="P44" s="9" t="s">
        <v>460</v>
      </c>
      <c r="Q44" s="9"/>
      <c r="R44" s="17" t="s">
        <v>461</v>
      </c>
      <c r="S44" s="19" t="s">
        <v>461</v>
      </c>
      <c r="T44" s="9" t="s">
        <v>462</v>
      </c>
      <c r="U44" s="17" t="s">
        <v>19</v>
      </c>
      <c r="V44" s="17" t="s">
        <v>19</v>
      </c>
      <c r="W44" s="19" t="s">
        <v>19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19</v>
      </c>
      <c r="AD44" t="s">
        <v>6</v>
      </c>
      <c r="AE44" t="s">
        <v>463</v>
      </c>
      <c r="AF44" t="s">
        <v>87</v>
      </c>
      <c r="AG44" t="s">
        <v>75</v>
      </c>
      <c r="AH44" t="s">
        <v>19</v>
      </c>
    </row>
    <row r="45" ht="14.25" customHeight="1" spans="1:34">
      <c r="A45" s="8" t="s">
        <v>464</v>
      </c>
      <c r="B45" s="8" t="s">
        <v>465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466</v>
      </c>
      <c r="H45" s="9" t="s">
        <v>467</v>
      </c>
      <c r="I45" s="9" t="s">
        <v>79</v>
      </c>
      <c r="J45" s="9" t="s">
        <v>2</v>
      </c>
      <c r="K45" s="9" t="s">
        <v>468</v>
      </c>
      <c r="L45" s="9">
        <v>1</v>
      </c>
      <c r="M45" s="9">
        <v>1</v>
      </c>
      <c r="N45" s="9" t="s">
        <v>286</v>
      </c>
      <c r="O45" s="9" t="s">
        <v>81</v>
      </c>
      <c r="P45" s="9" t="s">
        <v>105</v>
      </c>
      <c r="Q45" s="9"/>
      <c r="R45" s="17" t="s">
        <v>469</v>
      </c>
      <c r="S45" s="19" t="s">
        <v>19</v>
      </c>
      <c r="T45" s="9"/>
      <c r="U45" s="17" t="s">
        <v>19</v>
      </c>
      <c r="V45" s="17" t="s">
        <v>469</v>
      </c>
      <c r="W45" s="19" t="s">
        <v>470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471</v>
      </c>
      <c r="AD45" t="s">
        <v>6</v>
      </c>
      <c r="AE45" t="s">
        <v>472</v>
      </c>
      <c r="AF45" t="s">
        <v>87</v>
      </c>
      <c r="AG45" t="s">
        <v>75</v>
      </c>
      <c r="AH45" t="s">
        <v>19</v>
      </c>
    </row>
    <row r="46" ht="14.25" customHeight="1" spans="1:34">
      <c r="A46" s="8" t="s">
        <v>473</v>
      </c>
      <c r="B46" s="8" t="s">
        <v>474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456</v>
      </c>
      <c r="H46" s="9" t="s">
        <v>457</v>
      </c>
      <c r="I46" s="9" t="s">
        <v>79</v>
      </c>
      <c r="J46" s="9" t="s">
        <v>2</v>
      </c>
      <c r="K46" s="9" t="s">
        <v>475</v>
      </c>
      <c r="L46" s="9">
        <v>1</v>
      </c>
      <c r="M46" s="9">
        <v>4</v>
      </c>
      <c r="N46" s="9" t="s">
        <v>105</v>
      </c>
      <c r="O46" s="9" t="s">
        <v>440</v>
      </c>
      <c r="P46" s="9" t="s">
        <v>441</v>
      </c>
      <c r="Q46" s="9"/>
      <c r="R46" s="17" t="s">
        <v>461</v>
      </c>
      <c r="S46" s="19" t="s">
        <v>461</v>
      </c>
      <c r="T46" s="9" t="s">
        <v>476</v>
      </c>
      <c r="U46" s="17" t="s">
        <v>19</v>
      </c>
      <c r="V46" s="17" t="s">
        <v>19</v>
      </c>
      <c r="W46" s="19" t="s">
        <v>19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19</v>
      </c>
      <c r="AD46" t="s">
        <v>6</v>
      </c>
      <c r="AE46" t="s">
        <v>463</v>
      </c>
      <c r="AF46" t="s">
        <v>87</v>
      </c>
      <c r="AG46" t="s">
        <v>75</v>
      </c>
      <c r="AH46" t="s">
        <v>19</v>
      </c>
    </row>
    <row r="47" ht="14.25" customHeight="1" spans="1:34">
      <c r="A47" s="8" t="s">
        <v>477</v>
      </c>
      <c r="B47" s="8" t="s">
        <v>478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479</v>
      </c>
      <c r="H47" s="9" t="s">
        <v>480</v>
      </c>
      <c r="I47" s="9" t="s">
        <v>79</v>
      </c>
      <c r="J47" s="9" t="s">
        <v>2</v>
      </c>
      <c r="K47" s="9" t="s">
        <v>481</v>
      </c>
      <c r="L47" s="9">
        <v>1</v>
      </c>
      <c r="M47" s="9">
        <v>2</v>
      </c>
      <c r="N47" s="9" t="s">
        <v>105</v>
      </c>
      <c r="O47" s="9" t="s">
        <v>105</v>
      </c>
      <c r="P47" s="9" t="s">
        <v>395</v>
      </c>
      <c r="Q47" s="9"/>
      <c r="R47" s="17" t="s">
        <v>482</v>
      </c>
      <c r="S47" s="19" t="s">
        <v>482</v>
      </c>
      <c r="T47" s="9" t="s">
        <v>483</v>
      </c>
      <c r="U47" s="17" t="s">
        <v>19</v>
      </c>
      <c r="V47" s="17" t="s">
        <v>19</v>
      </c>
      <c r="W47" s="19" t="s">
        <v>19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19</v>
      </c>
      <c r="AD47" t="s">
        <v>6</v>
      </c>
      <c r="AE47" t="s">
        <v>484</v>
      </c>
      <c r="AF47" t="s">
        <v>87</v>
      </c>
      <c r="AG47" t="s">
        <v>75</v>
      </c>
      <c r="AH47" t="s">
        <v>19</v>
      </c>
    </row>
    <row r="48" ht="14.25" customHeight="1" spans="1:34">
      <c r="A48" s="8" t="s">
        <v>485</v>
      </c>
      <c r="B48" s="8" t="s">
        <v>486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456</v>
      </c>
      <c r="H48" s="9" t="s">
        <v>457</v>
      </c>
      <c r="I48" s="9" t="s">
        <v>79</v>
      </c>
      <c r="J48" s="9" t="s">
        <v>2</v>
      </c>
      <c r="K48" s="9" t="s">
        <v>458</v>
      </c>
      <c r="L48" s="9">
        <v>1</v>
      </c>
      <c r="M48" s="9">
        <v>4</v>
      </c>
      <c r="N48" s="9" t="s">
        <v>105</v>
      </c>
      <c r="O48" s="9" t="s">
        <v>459</v>
      </c>
      <c r="P48" s="9" t="s">
        <v>460</v>
      </c>
      <c r="Q48" s="9"/>
      <c r="R48" s="17" t="s">
        <v>487</v>
      </c>
      <c r="S48" s="19" t="s">
        <v>487</v>
      </c>
      <c r="T48" s="9" t="s">
        <v>488</v>
      </c>
      <c r="U48" s="17" t="s">
        <v>19</v>
      </c>
      <c r="V48" s="17" t="s">
        <v>19</v>
      </c>
      <c r="W48" s="19" t="s">
        <v>19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19</v>
      </c>
      <c r="AD48" t="s">
        <v>6</v>
      </c>
      <c r="AE48" t="s">
        <v>489</v>
      </c>
      <c r="AF48" t="s">
        <v>87</v>
      </c>
      <c r="AG48" t="s">
        <v>75</v>
      </c>
      <c r="AH48" t="s">
        <v>19</v>
      </c>
    </row>
    <row r="49" ht="14.25" customHeight="1" spans="1:34">
      <c r="A49" s="8" t="s">
        <v>490</v>
      </c>
      <c r="B49" s="8" t="s">
        <v>491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101</v>
      </c>
      <c r="H49" s="9" t="s">
        <v>102</v>
      </c>
      <c r="I49" s="9" t="s">
        <v>79</v>
      </c>
      <c r="J49" s="9" t="s">
        <v>2</v>
      </c>
      <c r="K49" s="9" t="s">
        <v>103</v>
      </c>
      <c r="L49" s="9">
        <v>1</v>
      </c>
      <c r="M49" s="9">
        <v>1</v>
      </c>
      <c r="N49" s="9" t="s">
        <v>104</v>
      </c>
      <c r="O49" s="9" t="s">
        <v>105</v>
      </c>
      <c r="P49" s="9" t="s">
        <v>440</v>
      </c>
      <c r="Q49" s="9"/>
      <c r="R49" s="17" t="s">
        <v>106</v>
      </c>
      <c r="S49" s="19" t="s">
        <v>106</v>
      </c>
      <c r="T49" s="9" t="s">
        <v>492</v>
      </c>
      <c r="U49" s="17" t="s">
        <v>19</v>
      </c>
      <c r="V49" s="17" t="s">
        <v>19</v>
      </c>
      <c r="W49" s="19" t="s">
        <v>19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19</v>
      </c>
      <c r="AD49" t="s">
        <v>6</v>
      </c>
      <c r="AE49" t="s">
        <v>108</v>
      </c>
      <c r="AF49" t="s">
        <v>87</v>
      </c>
      <c r="AG49" t="s">
        <v>75</v>
      </c>
      <c r="AH49" t="s">
        <v>19</v>
      </c>
    </row>
    <row r="50" ht="14.25" customHeight="1" spans="1:34">
      <c r="A50" s="8" t="s">
        <v>493</v>
      </c>
      <c r="B50" s="8" t="s">
        <v>494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495</v>
      </c>
      <c r="H50" s="9" t="s">
        <v>496</v>
      </c>
      <c r="I50" s="9" t="s">
        <v>79</v>
      </c>
      <c r="J50" s="9" t="s">
        <v>2</v>
      </c>
      <c r="K50" s="9" t="s">
        <v>497</v>
      </c>
      <c r="L50" s="9">
        <v>1</v>
      </c>
      <c r="M50" s="9">
        <v>4</v>
      </c>
      <c r="N50" s="9" t="s">
        <v>303</v>
      </c>
      <c r="O50" s="9" t="s">
        <v>115</v>
      </c>
      <c r="P50" s="9" t="s">
        <v>105</v>
      </c>
      <c r="Q50" s="9"/>
      <c r="R50" s="17" t="s">
        <v>498</v>
      </c>
      <c r="S50" s="19" t="s">
        <v>19</v>
      </c>
      <c r="T50" s="9"/>
      <c r="U50" s="17" t="s">
        <v>19</v>
      </c>
      <c r="V50" s="17" t="s">
        <v>498</v>
      </c>
      <c r="W50" s="19" t="s">
        <v>499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500</v>
      </c>
      <c r="AD50" t="s">
        <v>6</v>
      </c>
      <c r="AE50" t="s">
        <v>501</v>
      </c>
      <c r="AF50" t="s">
        <v>87</v>
      </c>
      <c r="AG50" t="s">
        <v>75</v>
      </c>
      <c r="AH50" t="s">
        <v>19</v>
      </c>
    </row>
    <row r="51" ht="14.25" customHeight="1" spans="1:34">
      <c r="A51" s="8" t="s">
        <v>502</v>
      </c>
      <c r="B51" s="8" t="s">
        <v>503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77</v>
      </c>
      <c r="H51" s="9" t="s">
        <v>78</v>
      </c>
      <c r="I51" s="9" t="s">
        <v>79</v>
      </c>
      <c r="J51" s="9" t="s">
        <v>2</v>
      </c>
      <c r="K51" s="9" t="s">
        <v>504</v>
      </c>
      <c r="L51" s="9">
        <v>1</v>
      </c>
      <c r="M51" s="9">
        <v>3</v>
      </c>
      <c r="N51" s="9" t="s">
        <v>105</v>
      </c>
      <c r="O51" s="9" t="s">
        <v>440</v>
      </c>
      <c r="P51" s="9" t="s">
        <v>505</v>
      </c>
      <c r="Q51" s="9"/>
      <c r="R51" s="17" t="s">
        <v>506</v>
      </c>
      <c r="S51" s="19" t="s">
        <v>506</v>
      </c>
      <c r="T51" s="9" t="s">
        <v>507</v>
      </c>
      <c r="U51" s="17" t="s">
        <v>19</v>
      </c>
      <c r="V51" s="17" t="s">
        <v>19</v>
      </c>
      <c r="W51" s="19" t="s">
        <v>19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19</v>
      </c>
      <c r="AD51" t="s">
        <v>6</v>
      </c>
      <c r="AE51" t="s">
        <v>508</v>
      </c>
      <c r="AF51" t="s">
        <v>87</v>
      </c>
      <c r="AG51" t="s">
        <v>75</v>
      </c>
      <c r="AH51" t="s">
        <v>19</v>
      </c>
    </row>
    <row r="52" ht="14.25" customHeight="1" spans="1:34">
      <c r="A52" s="8" t="s">
        <v>509</v>
      </c>
      <c r="B52" s="8" t="s">
        <v>510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511</v>
      </c>
      <c r="H52" s="9" t="s">
        <v>512</v>
      </c>
      <c r="I52" s="9" t="s">
        <v>79</v>
      </c>
      <c r="J52" s="9" t="s">
        <v>2</v>
      </c>
      <c r="K52" s="9" t="s">
        <v>513</v>
      </c>
      <c r="L52" s="9">
        <v>1</v>
      </c>
      <c r="M52" s="9">
        <v>1</v>
      </c>
      <c r="N52" s="9" t="s">
        <v>105</v>
      </c>
      <c r="O52" s="9" t="s">
        <v>95</v>
      </c>
      <c r="P52" s="9" t="s">
        <v>514</v>
      </c>
      <c r="Q52" s="9"/>
      <c r="R52" s="17" t="s">
        <v>515</v>
      </c>
      <c r="S52" s="19" t="s">
        <v>515</v>
      </c>
      <c r="T52" s="9" t="s">
        <v>516</v>
      </c>
      <c r="U52" s="17" t="s">
        <v>19</v>
      </c>
      <c r="V52" s="17" t="s">
        <v>19</v>
      </c>
      <c r="W52" s="19" t="s">
        <v>19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19</v>
      </c>
      <c r="AD52" t="s">
        <v>6</v>
      </c>
      <c r="AE52" t="s">
        <v>517</v>
      </c>
      <c r="AF52" t="s">
        <v>87</v>
      </c>
      <c r="AG52" t="s">
        <v>75</v>
      </c>
      <c r="AH52" t="s">
        <v>19</v>
      </c>
    </row>
    <row r="53" ht="14.25" customHeight="1" spans="1:34">
      <c r="A53" s="8" t="s">
        <v>518</v>
      </c>
      <c r="B53" s="8" t="s">
        <v>519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520</v>
      </c>
      <c r="H53" s="9" t="s">
        <v>521</v>
      </c>
      <c r="I53" s="9" t="s">
        <v>79</v>
      </c>
      <c r="J53" s="9" t="s">
        <v>2</v>
      </c>
      <c r="K53" s="9" t="s">
        <v>522</v>
      </c>
      <c r="L53" s="9">
        <v>2</v>
      </c>
      <c r="M53" s="9">
        <v>1</v>
      </c>
      <c r="N53" s="9" t="s">
        <v>235</v>
      </c>
      <c r="O53" s="9" t="s">
        <v>523</v>
      </c>
      <c r="P53" s="9" t="s">
        <v>524</v>
      </c>
      <c r="Q53" s="9"/>
      <c r="R53" s="17" t="s">
        <v>525</v>
      </c>
      <c r="S53" s="19" t="s">
        <v>525</v>
      </c>
      <c r="T53" s="9" t="s">
        <v>526</v>
      </c>
      <c r="U53" s="17" t="s">
        <v>19</v>
      </c>
      <c r="V53" s="17" t="s">
        <v>19</v>
      </c>
      <c r="W53" s="19" t="s">
        <v>19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19</v>
      </c>
      <c r="AD53" t="s">
        <v>6</v>
      </c>
      <c r="AE53" t="s">
        <v>527</v>
      </c>
      <c r="AF53" t="s">
        <v>87</v>
      </c>
      <c r="AG53" t="s">
        <v>75</v>
      </c>
      <c r="AH53" t="s">
        <v>19</v>
      </c>
    </row>
    <row r="54" ht="14.25" customHeight="1" spans="1:34">
      <c r="A54" s="8" t="s">
        <v>528</v>
      </c>
      <c r="B54" s="8" t="s">
        <v>529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530</v>
      </c>
      <c r="H54" s="9" t="s">
        <v>531</v>
      </c>
      <c r="I54" s="9" t="s">
        <v>79</v>
      </c>
      <c r="J54" s="9" t="s">
        <v>2</v>
      </c>
      <c r="K54" s="9" t="s">
        <v>532</v>
      </c>
      <c r="L54" s="9">
        <v>2</v>
      </c>
      <c r="M54" s="9">
        <v>1</v>
      </c>
      <c r="N54" s="9" t="s">
        <v>105</v>
      </c>
      <c r="O54" s="9" t="s">
        <v>431</v>
      </c>
      <c r="P54" s="9" t="s">
        <v>533</v>
      </c>
      <c r="Q54" s="9"/>
      <c r="R54" s="17" t="s">
        <v>534</v>
      </c>
      <c r="S54" s="19" t="s">
        <v>534</v>
      </c>
      <c r="T54" s="9" t="s">
        <v>535</v>
      </c>
      <c r="U54" s="17" t="s">
        <v>19</v>
      </c>
      <c r="V54" s="17" t="s">
        <v>19</v>
      </c>
      <c r="W54" s="19" t="s">
        <v>19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19</v>
      </c>
      <c r="AD54" t="s">
        <v>6</v>
      </c>
      <c r="AE54" t="s">
        <v>536</v>
      </c>
      <c r="AF54" t="s">
        <v>87</v>
      </c>
      <c r="AG54" t="s">
        <v>75</v>
      </c>
      <c r="AH54" t="s">
        <v>19</v>
      </c>
    </row>
    <row r="55" ht="14.25" customHeight="1" spans="1:34">
      <c r="A55" s="8" t="s">
        <v>537</v>
      </c>
      <c r="B55" s="8" t="s">
        <v>538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539</v>
      </c>
      <c r="H55" s="9" t="s">
        <v>540</v>
      </c>
      <c r="I55" s="9" t="s">
        <v>79</v>
      </c>
      <c r="J55" s="9" t="s">
        <v>2</v>
      </c>
      <c r="K55" s="9" t="s">
        <v>541</v>
      </c>
      <c r="L55" s="9">
        <v>2</v>
      </c>
      <c r="M55" s="9">
        <v>1</v>
      </c>
      <c r="N55" s="9" t="s">
        <v>210</v>
      </c>
      <c r="O55" s="9" t="s">
        <v>105</v>
      </c>
      <c r="P55" s="9" t="s">
        <v>440</v>
      </c>
      <c r="Q55" s="9"/>
      <c r="R55" s="17" t="s">
        <v>542</v>
      </c>
      <c r="S55" s="19" t="s">
        <v>19</v>
      </c>
      <c r="T55" s="9"/>
      <c r="U55" s="17" t="s">
        <v>19</v>
      </c>
      <c r="V55" s="17" t="s">
        <v>542</v>
      </c>
      <c r="W55" s="19" t="s">
        <v>543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544</v>
      </c>
      <c r="AD55" t="s">
        <v>6</v>
      </c>
      <c r="AE55" t="s">
        <v>545</v>
      </c>
      <c r="AF55" t="s">
        <v>87</v>
      </c>
      <c r="AG55" t="s">
        <v>75</v>
      </c>
      <c r="AH55" t="s">
        <v>19</v>
      </c>
    </row>
    <row r="56" ht="14.25" customHeight="1" spans="1:34">
      <c r="A56" s="8" t="s">
        <v>546</v>
      </c>
      <c r="B56" s="8" t="s">
        <v>547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548</v>
      </c>
      <c r="H56" s="9" t="s">
        <v>549</v>
      </c>
      <c r="I56" s="9" t="s">
        <v>79</v>
      </c>
      <c r="J56" s="9" t="s">
        <v>2</v>
      </c>
      <c r="K56" s="9" t="s">
        <v>550</v>
      </c>
      <c r="L56" s="9">
        <v>1</v>
      </c>
      <c r="M56" s="9">
        <v>1</v>
      </c>
      <c r="N56" s="9" t="s">
        <v>551</v>
      </c>
      <c r="O56" s="9" t="s">
        <v>105</v>
      </c>
      <c r="P56" s="9" t="s">
        <v>440</v>
      </c>
      <c r="Q56" s="9"/>
      <c r="R56" s="17" t="s">
        <v>552</v>
      </c>
      <c r="S56" s="19" t="s">
        <v>19</v>
      </c>
      <c r="T56" s="9"/>
      <c r="U56" s="17" t="s">
        <v>19</v>
      </c>
      <c r="V56" s="17" t="s">
        <v>552</v>
      </c>
      <c r="W56" s="19" t="s">
        <v>553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554</v>
      </c>
      <c r="AD56" t="s">
        <v>6</v>
      </c>
      <c r="AE56" t="s">
        <v>555</v>
      </c>
      <c r="AF56" t="s">
        <v>87</v>
      </c>
      <c r="AG56" t="s">
        <v>75</v>
      </c>
      <c r="AH56" t="s">
        <v>19</v>
      </c>
    </row>
    <row r="57" ht="14.25" customHeight="1" spans="1:34">
      <c r="A57" s="8" t="s">
        <v>556</v>
      </c>
      <c r="B57" s="8" t="s">
        <v>557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161</v>
      </c>
      <c r="H57" s="9" t="s">
        <v>162</v>
      </c>
      <c r="I57" s="9" t="s">
        <v>79</v>
      </c>
      <c r="J57" s="9" t="s">
        <v>2</v>
      </c>
      <c r="K57" s="9" t="s">
        <v>558</v>
      </c>
      <c r="L57" s="9">
        <v>1</v>
      </c>
      <c r="M57" s="9">
        <v>2</v>
      </c>
      <c r="N57" s="9" t="s">
        <v>303</v>
      </c>
      <c r="O57" s="9" t="s">
        <v>81</v>
      </c>
      <c r="P57" s="9" t="s">
        <v>440</v>
      </c>
      <c r="Q57" s="9"/>
      <c r="R57" s="17" t="s">
        <v>559</v>
      </c>
      <c r="S57" s="19" t="s">
        <v>19</v>
      </c>
      <c r="T57" s="9"/>
      <c r="U57" s="17" t="s">
        <v>19</v>
      </c>
      <c r="V57" s="17" t="s">
        <v>559</v>
      </c>
      <c r="W57" s="19" t="s">
        <v>560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561</v>
      </c>
      <c r="AD57" t="s">
        <v>6</v>
      </c>
      <c r="AE57" t="s">
        <v>562</v>
      </c>
      <c r="AF57" t="s">
        <v>87</v>
      </c>
      <c r="AG57" t="s">
        <v>75</v>
      </c>
      <c r="AH57" t="s">
        <v>19</v>
      </c>
    </row>
    <row r="58" ht="14.25" customHeight="1" spans="1:34">
      <c r="A58" s="8" t="s">
        <v>563</v>
      </c>
      <c r="B58" s="8" t="s">
        <v>564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161</v>
      </c>
      <c r="H58" s="9" t="s">
        <v>162</v>
      </c>
      <c r="I58" s="9" t="s">
        <v>79</v>
      </c>
      <c r="J58" s="9" t="s">
        <v>2</v>
      </c>
      <c r="K58" s="9" t="s">
        <v>565</v>
      </c>
      <c r="L58" s="9">
        <v>1</v>
      </c>
      <c r="M58" s="9">
        <v>2</v>
      </c>
      <c r="N58" s="9" t="s">
        <v>303</v>
      </c>
      <c r="O58" s="9" t="s">
        <v>81</v>
      </c>
      <c r="P58" s="9" t="s">
        <v>440</v>
      </c>
      <c r="Q58" s="9"/>
      <c r="R58" s="17" t="s">
        <v>559</v>
      </c>
      <c r="S58" s="19" t="s">
        <v>19</v>
      </c>
      <c r="T58" s="9"/>
      <c r="U58" s="17" t="s">
        <v>19</v>
      </c>
      <c r="V58" s="17" t="s">
        <v>559</v>
      </c>
      <c r="W58" s="19" t="s">
        <v>560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561</v>
      </c>
      <c r="AD58" t="s">
        <v>6</v>
      </c>
      <c r="AE58" t="s">
        <v>562</v>
      </c>
      <c r="AF58" t="s">
        <v>87</v>
      </c>
      <c r="AG58" t="s">
        <v>75</v>
      </c>
      <c r="AH58" t="s">
        <v>19</v>
      </c>
    </row>
    <row r="59" ht="14.25" customHeight="1" spans="1:34">
      <c r="A59" s="8" t="s">
        <v>566</v>
      </c>
      <c r="B59" s="8" t="s">
        <v>567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161</v>
      </c>
      <c r="H59" s="9" t="s">
        <v>162</v>
      </c>
      <c r="I59" s="9" t="s">
        <v>79</v>
      </c>
      <c r="J59" s="9" t="s">
        <v>2</v>
      </c>
      <c r="K59" s="9" t="s">
        <v>568</v>
      </c>
      <c r="L59" s="9">
        <v>1</v>
      </c>
      <c r="M59" s="9">
        <v>3</v>
      </c>
      <c r="N59" s="9" t="s">
        <v>569</v>
      </c>
      <c r="O59" s="9" t="s">
        <v>104</v>
      </c>
      <c r="P59" s="9" t="s">
        <v>440</v>
      </c>
      <c r="Q59" s="9"/>
      <c r="R59" s="17" t="s">
        <v>570</v>
      </c>
      <c r="S59" s="19" t="s">
        <v>19</v>
      </c>
      <c r="T59" s="9"/>
      <c r="U59" s="17" t="s">
        <v>19</v>
      </c>
      <c r="V59" s="17" t="s">
        <v>570</v>
      </c>
      <c r="W59" s="19" t="s">
        <v>571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572</v>
      </c>
      <c r="AD59" t="s">
        <v>6</v>
      </c>
      <c r="AE59" t="s">
        <v>562</v>
      </c>
      <c r="AF59" t="s">
        <v>87</v>
      </c>
      <c r="AG59" t="s">
        <v>75</v>
      </c>
      <c r="AH59" t="s">
        <v>19</v>
      </c>
    </row>
    <row r="60" ht="14.25" customHeight="1" spans="1:34">
      <c r="A60" s="8" t="s">
        <v>573</v>
      </c>
      <c r="B60" s="8" t="s">
        <v>574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161</v>
      </c>
      <c r="H60" s="9" t="s">
        <v>162</v>
      </c>
      <c r="I60" s="9" t="s">
        <v>79</v>
      </c>
      <c r="J60" s="9" t="s">
        <v>2</v>
      </c>
      <c r="K60" s="9" t="s">
        <v>575</v>
      </c>
      <c r="L60" s="9">
        <v>1</v>
      </c>
      <c r="M60" s="9">
        <v>3</v>
      </c>
      <c r="N60" s="9" t="s">
        <v>403</v>
      </c>
      <c r="O60" s="9" t="s">
        <v>104</v>
      </c>
      <c r="P60" s="9" t="s">
        <v>440</v>
      </c>
      <c r="Q60" s="9"/>
      <c r="R60" s="17" t="s">
        <v>576</v>
      </c>
      <c r="S60" s="19" t="s">
        <v>19</v>
      </c>
      <c r="T60" s="9"/>
      <c r="U60" s="17" t="s">
        <v>19</v>
      </c>
      <c r="V60" s="17" t="s">
        <v>576</v>
      </c>
      <c r="W60" s="19" t="s">
        <v>577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578</v>
      </c>
      <c r="AD60" t="s">
        <v>6</v>
      </c>
      <c r="AE60" t="s">
        <v>168</v>
      </c>
      <c r="AF60" t="s">
        <v>87</v>
      </c>
      <c r="AG60" t="s">
        <v>75</v>
      </c>
      <c r="AH60" t="s">
        <v>19</v>
      </c>
    </row>
    <row r="61" ht="14.25" customHeight="1" spans="1:34">
      <c r="A61" s="8" t="s">
        <v>579</v>
      </c>
      <c r="B61" s="8" t="s">
        <v>580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581</v>
      </c>
      <c r="H61" s="9" t="s">
        <v>582</v>
      </c>
      <c r="I61" s="9" t="s">
        <v>79</v>
      </c>
      <c r="J61" s="9" t="s">
        <v>2</v>
      </c>
      <c r="K61" s="9" t="s">
        <v>583</v>
      </c>
      <c r="L61" s="9">
        <v>1</v>
      </c>
      <c r="M61" s="9">
        <v>1</v>
      </c>
      <c r="N61" s="9" t="s">
        <v>184</v>
      </c>
      <c r="O61" s="9" t="s">
        <v>105</v>
      </c>
      <c r="P61" s="9" t="s">
        <v>440</v>
      </c>
      <c r="Q61" s="9"/>
      <c r="R61" s="17" t="s">
        <v>584</v>
      </c>
      <c r="S61" s="19" t="s">
        <v>19</v>
      </c>
      <c r="T61" s="9"/>
      <c r="U61" s="17" t="s">
        <v>19</v>
      </c>
      <c r="V61" s="17" t="s">
        <v>584</v>
      </c>
      <c r="W61" s="19" t="s">
        <v>585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586</v>
      </c>
      <c r="AD61" t="s">
        <v>6</v>
      </c>
      <c r="AE61" t="s">
        <v>587</v>
      </c>
      <c r="AF61" t="s">
        <v>87</v>
      </c>
      <c r="AG61" t="s">
        <v>75</v>
      </c>
      <c r="AH61" t="s">
        <v>19</v>
      </c>
    </row>
    <row r="62" ht="14.25" customHeight="1" spans="1:34">
      <c r="A62" s="8" t="s">
        <v>588</v>
      </c>
      <c r="B62" s="8" t="s">
        <v>589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590</v>
      </c>
      <c r="H62" s="9" t="s">
        <v>591</v>
      </c>
      <c r="I62" s="9" t="s">
        <v>79</v>
      </c>
      <c r="J62" s="9" t="s">
        <v>2</v>
      </c>
      <c r="K62" s="9" t="s">
        <v>592</v>
      </c>
      <c r="L62" s="9">
        <v>1</v>
      </c>
      <c r="M62" s="9">
        <v>3</v>
      </c>
      <c r="N62" s="9" t="s">
        <v>593</v>
      </c>
      <c r="O62" s="9" t="s">
        <v>104</v>
      </c>
      <c r="P62" s="9" t="s">
        <v>440</v>
      </c>
      <c r="Q62" s="9"/>
      <c r="R62" s="17" t="s">
        <v>594</v>
      </c>
      <c r="S62" s="19" t="s">
        <v>19</v>
      </c>
      <c r="T62" s="9"/>
      <c r="U62" s="17" t="s">
        <v>19</v>
      </c>
      <c r="V62" s="17" t="s">
        <v>594</v>
      </c>
      <c r="W62" s="19" t="s">
        <v>595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596</v>
      </c>
      <c r="AD62" t="s">
        <v>6</v>
      </c>
      <c r="AE62" t="s">
        <v>597</v>
      </c>
      <c r="AF62" t="s">
        <v>87</v>
      </c>
      <c r="AG62" t="s">
        <v>75</v>
      </c>
      <c r="AH62" t="s">
        <v>19</v>
      </c>
    </row>
    <row r="63" ht="14.25" customHeight="1" spans="1:34">
      <c r="A63" s="8" t="s">
        <v>598</v>
      </c>
      <c r="B63" s="8" t="s">
        <v>599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171</v>
      </c>
      <c r="H63" s="9" t="s">
        <v>172</v>
      </c>
      <c r="I63" s="9" t="s">
        <v>79</v>
      </c>
      <c r="J63" s="9" t="s">
        <v>2</v>
      </c>
      <c r="K63" s="9" t="s">
        <v>600</v>
      </c>
      <c r="L63" s="9">
        <v>1</v>
      </c>
      <c r="M63" s="9">
        <v>2</v>
      </c>
      <c r="N63" s="9" t="s">
        <v>227</v>
      </c>
      <c r="O63" s="9" t="s">
        <v>81</v>
      </c>
      <c r="P63" s="9" t="s">
        <v>440</v>
      </c>
      <c r="Q63" s="9"/>
      <c r="R63" s="17" t="s">
        <v>601</v>
      </c>
      <c r="S63" s="19" t="s">
        <v>19</v>
      </c>
      <c r="T63" s="9"/>
      <c r="U63" s="17" t="s">
        <v>19</v>
      </c>
      <c r="V63" s="17" t="s">
        <v>601</v>
      </c>
      <c r="W63" s="19" t="s">
        <v>296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602</v>
      </c>
      <c r="AD63" t="s">
        <v>6</v>
      </c>
      <c r="AE63" t="s">
        <v>603</v>
      </c>
      <c r="AF63" t="s">
        <v>87</v>
      </c>
      <c r="AG63" t="s">
        <v>75</v>
      </c>
      <c r="AH63" t="s">
        <v>19</v>
      </c>
    </row>
    <row r="64" ht="14.25" customHeight="1" spans="1:34">
      <c r="A64" s="8" t="s">
        <v>604</v>
      </c>
      <c r="B64" s="8" t="s">
        <v>605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606</v>
      </c>
      <c r="H64" s="9" t="s">
        <v>607</v>
      </c>
      <c r="I64" s="9" t="s">
        <v>79</v>
      </c>
      <c r="J64" s="9" t="s">
        <v>2</v>
      </c>
      <c r="K64" s="9" t="s">
        <v>608</v>
      </c>
      <c r="L64" s="9">
        <v>2</v>
      </c>
      <c r="M64" s="9">
        <v>3</v>
      </c>
      <c r="N64" s="9" t="s">
        <v>609</v>
      </c>
      <c r="O64" s="9" t="s">
        <v>104</v>
      </c>
      <c r="P64" s="9" t="s">
        <v>440</v>
      </c>
      <c r="Q64" s="9"/>
      <c r="R64" s="17" t="s">
        <v>610</v>
      </c>
      <c r="S64" s="19" t="s">
        <v>19</v>
      </c>
      <c r="T64" s="9"/>
      <c r="U64" s="17" t="s">
        <v>19</v>
      </c>
      <c r="V64" s="17" t="s">
        <v>610</v>
      </c>
      <c r="W64" s="19" t="s">
        <v>611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612</v>
      </c>
      <c r="AD64" t="s">
        <v>6</v>
      </c>
      <c r="AE64" t="s">
        <v>613</v>
      </c>
      <c r="AF64" t="s">
        <v>87</v>
      </c>
      <c r="AG64" t="s">
        <v>75</v>
      </c>
      <c r="AH64" t="s">
        <v>19</v>
      </c>
    </row>
    <row r="65" ht="14.25" customHeight="1" spans="1:34">
      <c r="A65" s="8" t="s">
        <v>614</v>
      </c>
      <c r="B65" s="8" t="s">
        <v>615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616</v>
      </c>
      <c r="H65" s="9" t="s">
        <v>617</v>
      </c>
      <c r="I65" s="9" t="s">
        <v>79</v>
      </c>
      <c r="J65" s="9" t="s">
        <v>2</v>
      </c>
      <c r="K65" s="9" t="s">
        <v>618</v>
      </c>
      <c r="L65" s="9">
        <v>1</v>
      </c>
      <c r="M65" s="9">
        <v>1</v>
      </c>
      <c r="N65" s="9" t="s">
        <v>267</v>
      </c>
      <c r="O65" s="9" t="s">
        <v>105</v>
      </c>
      <c r="P65" s="9" t="s">
        <v>440</v>
      </c>
      <c r="Q65" s="9"/>
      <c r="R65" s="17" t="s">
        <v>619</v>
      </c>
      <c r="S65" s="19" t="s">
        <v>19</v>
      </c>
      <c r="T65" s="9"/>
      <c r="U65" s="17" t="s">
        <v>19</v>
      </c>
      <c r="V65" s="17" t="s">
        <v>619</v>
      </c>
      <c r="W65" s="19" t="s">
        <v>620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621</v>
      </c>
      <c r="AD65" t="s">
        <v>6</v>
      </c>
      <c r="AE65" t="s">
        <v>214</v>
      </c>
      <c r="AF65" t="s">
        <v>87</v>
      </c>
      <c r="AG65" t="s">
        <v>75</v>
      </c>
      <c r="AH65" t="s">
        <v>19</v>
      </c>
    </row>
    <row r="66" ht="14.25" customHeight="1" spans="1:34">
      <c r="A66" s="8" t="s">
        <v>622</v>
      </c>
      <c r="B66" s="8" t="s">
        <v>623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616</v>
      </c>
      <c r="H66" s="9" t="s">
        <v>617</v>
      </c>
      <c r="I66" s="9" t="s">
        <v>79</v>
      </c>
      <c r="J66" s="9" t="s">
        <v>2</v>
      </c>
      <c r="K66" s="9" t="s">
        <v>624</v>
      </c>
      <c r="L66" s="9">
        <v>1</v>
      </c>
      <c r="M66" s="9">
        <v>1</v>
      </c>
      <c r="N66" s="9" t="s">
        <v>286</v>
      </c>
      <c r="O66" s="9" t="s">
        <v>105</v>
      </c>
      <c r="P66" s="9" t="s">
        <v>440</v>
      </c>
      <c r="Q66" s="9"/>
      <c r="R66" s="17" t="s">
        <v>625</v>
      </c>
      <c r="S66" s="19" t="s">
        <v>19</v>
      </c>
      <c r="T66" s="9"/>
      <c r="U66" s="17" t="s">
        <v>19</v>
      </c>
      <c r="V66" s="17" t="s">
        <v>625</v>
      </c>
      <c r="W66" s="19" t="s">
        <v>626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627</v>
      </c>
      <c r="AD66" t="s">
        <v>6</v>
      </c>
      <c r="AE66" t="s">
        <v>214</v>
      </c>
      <c r="AF66" t="s">
        <v>87</v>
      </c>
      <c r="AG66" t="s">
        <v>75</v>
      </c>
      <c r="AH66" t="s">
        <v>19</v>
      </c>
    </row>
    <row r="67" ht="14.25" customHeight="1" spans="1:34">
      <c r="A67" s="8" t="s">
        <v>628</v>
      </c>
      <c r="B67" s="8" t="s">
        <v>629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217</v>
      </c>
      <c r="H67" s="9" t="s">
        <v>218</v>
      </c>
      <c r="I67" s="9" t="s">
        <v>79</v>
      </c>
      <c r="J67" s="9" t="s">
        <v>2</v>
      </c>
      <c r="K67" s="9" t="s">
        <v>630</v>
      </c>
      <c r="L67" s="9">
        <v>1</v>
      </c>
      <c r="M67" s="9">
        <v>2</v>
      </c>
      <c r="N67" s="9" t="s">
        <v>125</v>
      </c>
      <c r="O67" s="9" t="s">
        <v>81</v>
      </c>
      <c r="P67" s="9" t="s">
        <v>440</v>
      </c>
      <c r="Q67" s="9"/>
      <c r="R67" s="17" t="s">
        <v>631</v>
      </c>
      <c r="S67" s="19" t="s">
        <v>19</v>
      </c>
      <c r="T67" s="9"/>
      <c r="U67" s="17" t="s">
        <v>19</v>
      </c>
      <c r="V67" s="17" t="s">
        <v>631</v>
      </c>
      <c r="W67" s="19" t="s">
        <v>632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633</v>
      </c>
      <c r="AD67" t="s">
        <v>6</v>
      </c>
      <c r="AE67" t="s">
        <v>597</v>
      </c>
      <c r="AF67" t="s">
        <v>87</v>
      </c>
      <c r="AG67" t="s">
        <v>75</v>
      </c>
      <c r="AH67" t="s">
        <v>19</v>
      </c>
    </row>
    <row r="68" ht="14.25" customHeight="1" spans="1:34">
      <c r="A68" s="8" t="s">
        <v>634</v>
      </c>
      <c r="B68" s="8" t="s">
        <v>635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636</v>
      </c>
      <c r="H68" s="9" t="s">
        <v>637</v>
      </c>
      <c r="I68" s="9" t="s">
        <v>79</v>
      </c>
      <c r="J68" s="9" t="s">
        <v>2</v>
      </c>
      <c r="K68" s="9" t="s">
        <v>638</v>
      </c>
      <c r="L68" s="9">
        <v>1</v>
      </c>
      <c r="M68" s="9">
        <v>1</v>
      </c>
      <c r="N68" s="9" t="s">
        <v>115</v>
      </c>
      <c r="O68" s="9" t="s">
        <v>105</v>
      </c>
      <c r="P68" s="9" t="s">
        <v>440</v>
      </c>
      <c r="Q68" s="9"/>
      <c r="R68" s="17" t="s">
        <v>639</v>
      </c>
      <c r="S68" s="19" t="s">
        <v>19</v>
      </c>
      <c r="T68" s="9"/>
      <c r="U68" s="17" t="s">
        <v>19</v>
      </c>
      <c r="V68" s="17" t="s">
        <v>639</v>
      </c>
      <c r="W68" s="19" t="s">
        <v>640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641</v>
      </c>
      <c r="AD68" t="s">
        <v>6</v>
      </c>
      <c r="AE68" t="s">
        <v>642</v>
      </c>
      <c r="AF68" t="s">
        <v>87</v>
      </c>
      <c r="AG68" t="s">
        <v>75</v>
      </c>
      <c r="AH68" t="s">
        <v>19</v>
      </c>
    </row>
    <row r="69" ht="14.25" customHeight="1" spans="1:34">
      <c r="A69" s="8" t="s">
        <v>643</v>
      </c>
      <c r="B69" s="8" t="s">
        <v>644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616</v>
      </c>
      <c r="H69" s="9" t="s">
        <v>617</v>
      </c>
      <c r="I69" s="9" t="s">
        <v>79</v>
      </c>
      <c r="J69" s="9" t="s">
        <v>2</v>
      </c>
      <c r="K69" s="9" t="s">
        <v>645</v>
      </c>
      <c r="L69" s="9">
        <v>1</v>
      </c>
      <c r="M69" s="9">
        <v>1</v>
      </c>
      <c r="N69" s="9" t="s">
        <v>115</v>
      </c>
      <c r="O69" s="9" t="s">
        <v>105</v>
      </c>
      <c r="P69" s="9" t="s">
        <v>440</v>
      </c>
      <c r="Q69" s="9"/>
      <c r="R69" s="17" t="s">
        <v>646</v>
      </c>
      <c r="S69" s="19" t="s">
        <v>19</v>
      </c>
      <c r="T69" s="9"/>
      <c r="U69" s="17" t="s">
        <v>19</v>
      </c>
      <c r="V69" s="17" t="s">
        <v>646</v>
      </c>
      <c r="W69" s="19" t="s">
        <v>647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648</v>
      </c>
      <c r="AD69" t="s">
        <v>6</v>
      </c>
      <c r="AE69" t="s">
        <v>214</v>
      </c>
      <c r="AF69" t="s">
        <v>87</v>
      </c>
      <c r="AG69" t="s">
        <v>75</v>
      </c>
      <c r="AH69" t="s">
        <v>19</v>
      </c>
    </row>
    <row r="70" ht="14.25" customHeight="1" spans="1:34">
      <c r="A70" s="8" t="s">
        <v>649</v>
      </c>
      <c r="B70" s="8" t="s">
        <v>650</v>
      </c>
      <c r="C70" s="8" t="s">
        <v>74</v>
      </c>
      <c r="D70" s="8" t="s">
        <v>75</v>
      </c>
      <c r="E70" s="8" t="s">
        <v>76</v>
      </c>
      <c r="F70" s="8" t="s">
        <v>75</v>
      </c>
      <c r="G70" s="8" t="s">
        <v>651</v>
      </c>
      <c r="H70" s="9" t="s">
        <v>652</v>
      </c>
      <c r="I70" s="9" t="s">
        <v>79</v>
      </c>
      <c r="J70" s="9" t="s">
        <v>2</v>
      </c>
      <c r="K70" s="9" t="s">
        <v>653</v>
      </c>
      <c r="L70" s="9">
        <v>1</v>
      </c>
      <c r="M70" s="9">
        <v>1</v>
      </c>
      <c r="N70" s="9" t="s">
        <v>135</v>
      </c>
      <c r="O70" s="9" t="s">
        <v>105</v>
      </c>
      <c r="P70" s="9" t="s">
        <v>440</v>
      </c>
      <c r="Q70" s="9"/>
      <c r="R70" s="17" t="s">
        <v>654</v>
      </c>
      <c r="S70" s="19" t="s">
        <v>19</v>
      </c>
      <c r="T70" s="9"/>
      <c r="U70" s="17" t="s">
        <v>19</v>
      </c>
      <c r="V70" s="17" t="s">
        <v>654</v>
      </c>
      <c r="W70" s="19" t="s">
        <v>655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656</v>
      </c>
      <c r="AD70" t="s">
        <v>6</v>
      </c>
      <c r="AE70" t="s">
        <v>597</v>
      </c>
      <c r="AF70" t="s">
        <v>87</v>
      </c>
      <c r="AG70" t="s">
        <v>75</v>
      </c>
      <c r="AH70" t="s">
        <v>19</v>
      </c>
    </row>
    <row r="71" ht="14.25" customHeight="1" spans="1:34">
      <c r="A71" s="8" t="s">
        <v>657</v>
      </c>
      <c r="B71" s="8" t="s">
        <v>658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274</v>
      </c>
      <c r="H71" s="9" t="s">
        <v>275</v>
      </c>
      <c r="I71" s="9" t="s">
        <v>79</v>
      </c>
      <c r="J71" s="9" t="s">
        <v>2</v>
      </c>
      <c r="K71" s="9" t="s">
        <v>659</v>
      </c>
      <c r="L71" s="9">
        <v>3</v>
      </c>
      <c r="M71" s="9">
        <v>1</v>
      </c>
      <c r="N71" s="9" t="s">
        <v>105</v>
      </c>
      <c r="O71" s="9" t="s">
        <v>105</v>
      </c>
      <c r="P71" s="9" t="s">
        <v>440</v>
      </c>
      <c r="Q71" s="9"/>
      <c r="R71" s="17" t="s">
        <v>660</v>
      </c>
      <c r="S71" s="19" t="s">
        <v>19</v>
      </c>
      <c r="T71" s="9"/>
      <c r="U71" s="17" t="s">
        <v>19</v>
      </c>
      <c r="V71" s="17" t="s">
        <v>660</v>
      </c>
      <c r="W71" s="19" t="s">
        <v>661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662</v>
      </c>
      <c r="AD71" t="s">
        <v>6</v>
      </c>
      <c r="AE71" t="s">
        <v>663</v>
      </c>
      <c r="AF71" t="s">
        <v>87</v>
      </c>
      <c r="AG71" t="s">
        <v>75</v>
      </c>
      <c r="AH71" t="s">
        <v>19</v>
      </c>
    </row>
    <row r="72" ht="14.25" customHeight="1" spans="1:34">
      <c r="A72" s="8" t="s">
        <v>664</v>
      </c>
      <c r="B72" s="8" t="s">
        <v>665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666</v>
      </c>
      <c r="H72" s="9" t="s">
        <v>667</v>
      </c>
      <c r="I72" s="9" t="s">
        <v>79</v>
      </c>
      <c r="J72" s="9" t="s">
        <v>2</v>
      </c>
      <c r="K72" s="9" t="s">
        <v>668</v>
      </c>
      <c r="L72" s="9">
        <v>1</v>
      </c>
      <c r="M72" s="9">
        <v>1</v>
      </c>
      <c r="N72" s="9" t="s">
        <v>105</v>
      </c>
      <c r="O72" s="9" t="s">
        <v>105</v>
      </c>
      <c r="P72" s="9" t="s">
        <v>440</v>
      </c>
      <c r="Q72" s="9"/>
      <c r="R72" s="17" t="s">
        <v>669</v>
      </c>
      <c r="S72" s="19" t="s">
        <v>19</v>
      </c>
      <c r="T72" s="9"/>
      <c r="U72" s="17" t="s">
        <v>19</v>
      </c>
      <c r="V72" s="17" t="s">
        <v>669</v>
      </c>
      <c r="W72" s="19" t="s">
        <v>670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671</v>
      </c>
      <c r="AD72" t="s">
        <v>6</v>
      </c>
      <c r="AE72" t="s">
        <v>672</v>
      </c>
      <c r="AF72" t="s">
        <v>87</v>
      </c>
      <c r="AG72" t="s">
        <v>75</v>
      </c>
      <c r="AH72" t="s">
        <v>19</v>
      </c>
    </row>
    <row r="73" ht="14.25" customHeight="1" spans="1:34">
      <c r="A73" s="8" t="s">
        <v>673</v>
      </c>
      <c r="B73" s="8" t="s">
        <v>674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675</v>
      </c>
      <c r="H73" s="9" t="s">
        <v>676</v>
      </c>
      <c r="I73" s="9" t="s">
        <v>79</v>
      </c>
      <c r="J73" s="9" t="s">
        <v>2</v>
      </c>
      <c r="K73" s="9" t="s">
        <v>677</v>
      </c>
      <c r="L73" s="9">
        <v>1</v>
      </c>
      <c r="M73" s="9">
        <v>1</v>
      </c>
      <c r="N73" s="9" t="s">
        <v>678</v>
      </c>
      <c r="O73" s="9" t="s">
        <v>105</v>
      </c>
      <c r="P73" s="9" t="s">
        <v>440</v>
      </c>
      <c r="Q73" s="9"/>
      <c r="R73" s="17" t="s">
        <v>679</v>
      </c>
      <c r="S73" s="19" t="s">
        <v>19</v>
      </c>
      <c r="T73" s="9"/>
      <c r="U73" s="17" t="s">
        <v>19</v>
      </c>
      <c r="V73" s="17" t="s">
        <v>679</v>
      </c>
      <c r="W73" s="19" t="s">
        <v>680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681</v>
      </c>
      <c r="AD73" t="s">
        <v>6</v>
      </c>
      <c r="AE73" t="s">
        <v>682</v>
      </c>
      <c r="AF73" t="s">
        <v>87</v>
      </c>
      <c r="AG73" t="s">
        <v>75</v>
      </c>
      <c r="AH73" t="s">
        <v>19</v>
      </c>
    </row>
    <row r="74" ht="14.25" customHeight="1" spans="1:34">
      <c r="A74" s="8" t="s">
        <v>683</v>
      </c>
      <c r="B74" s="8" t="s">
        <v>684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685</v>
      </c>
      <c r="H74" s="9" t="s">
        <v>686</v>
      </c>
      <c r="I74" s="9" t="s">
        <v>79</v>
      </c>
      <c r="J74" s="9" t="s">
        <v>2</v>
      </c>
      <c r="K74" s="9" t="s">
        <v>687</v>
      </c>
      <c r="L74" s="9">
        <v>1</v>
      </c>
      <c r="M74" s="9">
        <v>2</v>
      </c>
      <c r="N74" s="9" t="s">
        <v>688</v>
      </c>
      <c r="O74" s="9" t="s">
        <v>81</v>
      </c>
      <c r="P74" s="9" t="s">
        <v>440</v>
      </c>
      <c r="Q74" s="9"/>
      <c r="R74" s="17" t="s">
        <v>689</v>
      </c>
      <c r="S74" s="19" t="s">
        <v>19</v>
      </c>
      <c r="T74" s="9"/>
      <c r="U74" s="17" t="s">
        <v>19</v>
      </c>
      <c r="V74" s="17" t="s">
        <v>689</v>
      </c>
      <c r="W74" s="19" t="s">
        <v>690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691</v>
      </c>
      <c r="AD74" t="s">
        <v>6</v>
      </c>
      <c r="AE74" t="s">
        <v>692</v>
      </c>
      <c r="AF74" t="s">
        <v>87</v>
      </c>
      <c r="AG74" t="s">
        <v>75</v>
      </c>
      <c r="AH74" t="s">
        <v>19</v>
      </c>
    </row>
    <row r="75" ht="14.25" customHeight="1" spans="1:34">
      <c r="A75" s="8" t="s">
        <v>693</v>
      </c>
      <c r="B75" s="8" t="s">
        <v>694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695</v>
      </c>
      <c r="H75" s="9" t="s">
        <v>696</v>
      </c>
      <c r="I75" s="9" t="s">
        <v>79</v>
      </c>
      <c r="J75" s="9" t="s">
        <v>2</v>
      </c>
      <c r="K75" s="9" t="s">
        <v>697</v>
      </c>
      <c r="L75" s="9">
        <v>1</v>
      </c>
      <c r="M75" s="9">
        <v>4</v>
      </c>
      <c r="N75" s="9" t="s">
        <v>322</v>
      </c>
      <c r="O75" s="9" t="s">
        <v>135</v>
      </c>
      <c r="P75" s="9" t="s">
        <v>440</v>
      </c>
      <c r="Q75" s="9"/>
      <c r="R75" s="17" t="s">
        <v>698</v>
      </c>
      <c r="S75" s="19" t="s">
        <v>19</v>
      </c>
      <c r="T75" s="9"/>
      <c r="U75" s="17" t="s">
        <v>19</v>
      </c>
      <c r="V75" s="17" t="s">
        <v>698</v>
      </c>
      <c r="W75" s="19" t="s">
        <v>699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700</v>
      </c>
      <c r="AD75" t="s">
        <v>6</v>
      </c>
      <c r="AE75" t="s">
        <v>701</v>
      </c>
      <c r="AF75" t="s">
        <v>87</v>
      </c>
      <c r="AG75" t="s">
        <v>75</v>
      </c>
      <c r="AH75" t="s">
        <v>19</v>
      </c>
    </row>
    <row r="76" ht="14.25" customHeight="1" spans="1:34">
      <c r="A76" s="8" t="s">
        <v>702</v>
      </c>
      <c r="B76" s="8" t="s">
        <v>703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704</v>
      </c>
      <c r="H76" s="9" t="s">
        <v>705</v>
      </c>
      <c r="I76" s="9" t="s">
        <v>79</v>
      </c>
      <c r="J76" s="9" t="s">
        <v>2</v>
      </c>
      <c r="K76" s="9" t="s">
        <v>706</v>
      </c>
      <c r="L76" s="9">
        <v>1</v>
      </c>
      <c r="M76" s="9">
        <v>4</v>
      </c>
      <c r="N76" s="9" t="s">
        <v>125</v>
      </c>
      <c r="O76" s="9" t="s">
        <v>135</v>
      </c>
      <c r="P76" s="9" t="s">
        <v>440</v>
      </c>
      <c r="Q76" s="9"/>
      <c r="R76" s="17" t="s">
        <v>707</v>
      </c>
      <c r="S76" s="19" t="s">
        <v>19</v>
      </c>
      <c r="T76" s="9"/>
      <c r="U76" s="17" t="s">
        <v>19</v>
      </c>
      <c r="V76" s="17" t="s">
        <v>707</v>
      </c>
      <c r="W76" s="19" t="s">
        <v>708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348</v>
      </c>
      <c r="AD76" t="s">
        <v>6</v>
      </c>
      <c r="AE76" t="s">
        <v>709</v>
      </c>
      <c r="AF76" t="s">
        <v>87</v>
      </c>
      <c r="AG76" t="s">
        <v>75</v>
      </c>
      <c r="AH76" t="s">
        <v>19</v>
      </c>
    </row>
    <row r="77" ht="14.25" customHeight="1" spans="1:34">
      <c r="A77" s="8" t="s">
        <v>710</v>
      </c>
      <c r="B77" s="8" t="s">
        <v>711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712</v>
      </c>
      <c r="H77" s="9" t="s">
        <v>713</v>
      </c>
      <c r="I77" s="9" t="s">
        <v>79</v>
      </c>
      <c r="J77" s="9" t="s">
        <v>2</v>
      </c>
      <c r="K77" s="9" t="s">
        <v>714</v>
      </c>
      <c r="L77" s="9">
        <v>1</v>
      </c>
      <c r="M77" s="9">
        <v>1</v>
      </c>
      <c r="N77" s="9" t="s">
        <v>267</v>
      </c>
      <c r="O77" s="9" t="s">
        <v>105</v>
      </c>
      <c r="P77" s="9" t="s">
        <v>440</v>
      </c>
      <c r="Q77" s="9"/>
      <c r="R77" s="17" t="s">
        <v>715</v>
      </c>
      <c r="S77" s="19" t="s">
        <v>19</v>
      </c>
      <c r="T77" s="9"/>
      <c r="U77" s="17" t="s">
        <v>19</v>
      </c>
      <c r="V77" s="17" t="s">
        <v>715</v>
      </c>
      <c r="W77" s="19" t="s">
        <v>716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717</v>
      </c>
      <c r="AD77" t="s">
        <v>6</v>
      </c>
      <c r="AE77" t="s">
        <v>718</v>
      </c>
      <c r="AF77" t="s">
        <v>87</v>
      </c>
      <c r="AG77" t="s">
        <v>75</v>
      </c>
      <c r="AH77" t="s">
        <v>19</v>
      </c>
    </row>
    <row r="78" ht="14.25" customHeight="1" spans="1:34">
      <c r="A78" s="8" t="s">
        <v>719</v>
      </c>
      <c r="B78" s="8" t="s">
        <v>720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319</v>
      </c>
      <c r="H78" s="9" t="s">
        <v>320</v>
      </c>
      <c r="I78" s="9" t="s">
        <v>79</v>
      </c>
      <c r="J78" s="9" t="s">
        <v>2</v>
      </c>
      <c r="K78" s="9" t="s">
        <v>721</v>
      </c>
      <c r="L78" s="9">
        <v>1</v>
      </c>
      <c r="M78" s="9">
        <v>1</v>
      </c>
      <c r="N78" s="9" t="s">
        <v>184</v>
      </c>
      <c r="O78" s="9" t="s">
        <v>105</v>
      </c>
      <c r="P78" s="9" t="s">
        <v>440</v>
      </c>
      <c r="Q78" s="9"/>
      <c r="R78" s="17" t="s">
        <v>722</v>
      </c>
      <c r="S78" s="19" t="s">
        <v>19</v>
      </c>
      <c r="T78" s="9"/>
      <c r="U78" s="17" t="s">
        <v>19</v>
      </c>
      <c r="V78" s="17" t="s">
        <v>722</v>
      </c>
      <c r="W78" s="19" t="s">
        <v>238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723</v>
      </c>
      <c r="AD78" t="s">
        <v>6</v>
      </c>
      <c r="AE78" t="s">
        <v>724</v>
      </c>
      <c r="AF78" t="s">
        <v>87</v>
      </c>
      <c r="AG78" t="s">
        <v>75</v>
      </c>
      <c r="AH78" t="s">
        <v>19</v>
      </c>
    </row>
    <row r="79" ht="14.25" customHeight="1" spans="1:34">
      <c r="A79" s="8" t="s">
        <v>725</v>
      </c>
      <c r="B79" s="8" t="s">
        <v>726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292</v>
      </c>
      <c r="H79" s="9" t="s">
        <v>293</v>
      </c>
      <c r="I79" s="9" t="s">
        <v>79</v>
      </c>
      <c r="J79" s="9" t="s">
        <v>2</v>
      </c>
      <c r="K79" s="9" t="s">
        <v>727</v>
      </c>
      <c r="L79" s="9">
        <v>1</v>
      </c>
      <c r="M79" s="9">
        <v>2</v>
      </c>
      <c r="N79" s="9" t="s">
        <v>609</v>
      </c>
      <c r="O79" s="9" t="s">
        <v>81</v>
      </c>
      <c r="P79" s="9" t="s">
        <v>440</v>
      </c>
      <c r="Q79" s="9"/>
      <c r="R79" s="17" t="s">
        <v>728</v>
      </c>
      <c r="S79" s="19" t="s">
        <v>19</v>
      </c>
      <c r="T79" s="9"/>
      <c r="U79" s="17" t="s">
        <v>19</v>
      </c>
      <c r="V79" s="17" t="s">
        <v>728</v>
      </c>
      <c r="W79" s="19" t="s">
        <v>729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730</v>
      </c>
      <c r="AD79" t="s">
        <v>6</v>
      </c>
      <c r="AE79" t="s">
        <v>129</v>
      </c>
      <c r="AF79" t="s">
        <v>87</v>
      </c>
      <c r="AG79" t="s">
        <v>75</v>
      </c>
      <c r="AH79" t="s">
        <v>19</v>
      </c>
    </row>
    <row r="80" ht="14.25" customHeight="1" spans="1:34">
      <c r="A80" s="8" t="s">
        <v>731</v>
      </c>
      <c r="B80" s="8" t="s">
        <v>732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292</v>
      </c>
      <c r="H80" s="9" t="s">
        <v>293</v>
      </c>
      <c r="I80" s="9" t="s">
        <v>79</v>
      </c>
      <c r="J80" s="9" t="s">
        <v>2</v>
      </c>
      <c r="K80" s="9" t="s">
        <v>733</v>
      </c>
      <c r="L80" s="9">
        <v>1</v>
      </c>
      <c r="M80" s="9">
        <v>2</v>
      </c>
      <c r="N80" s="9" t="s">
        <v>609</v>
      </c>
      <c r="O80" s="9" t="s">
        <v>81</v>
      </c>
      <c r="P80" s="9" t="s">
        <v>440</v>
      </c>
      <c r="Q80" s="9"/>
      <c r="R80" s="17" t="s">
        <v>734</v>
      </c>
      <c r="S80" s="19" t="s">
        <v>19</v>
      </c>
      <c r="T80" s="9"/>
      <c r="U80" s="17" t="s">
        <v>19</v>
      </c>
      <c r="V80" s="17" t="s">
        <v>734</v>
      </c>
      <c r="W80" s="19" t="s">
        <v>729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735</v>
      </c>
      <c r="AD80" t="s">
        <v>6</v>
      </c>
      <c r="AE80" t="s">
        <v>119</v>
      </c>
      <c r="AF80" t="s">
        <v>87</v>
      </c>
      <c r="AG80" t="s">
        <v>75</v>
      </c>
      <c r="AH80" t="s">
        <v>19</v>
      </c>
    </row>
    <row r="81" ht="14.25" customHeight="1" spans="1:34">
      <c r="A81" s="8" t="s">
        <v>736</v>
      </c>
      <c r="B81" s="8" t="s">
        <v>737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738</v>
      </c>
      <c r="H81" s="9" t="s">
        <v>739</v>
      </c>
      <c r="I81" s="9" t="s">
        <v>79</v>
      </c>
      <c r="J81" s="9" t="s">
        <v>2</v>
      </c>
      <c r="K81" s="9" t="s">
        <v>740</v>
      </c>
      <c r="L81" s="9">
        <v>1</v>
      </c>
      <c r="M81" s="9">
        <v>2</v>
      </c>
      <c r="N81" s="9" t="s">
        <v>609</v>
      </c>
      <c r="O81" s="9" t="s">
        <v>81</v>
      </c>
      <c r="P81" s="9" t="s">
        <v>440</v>
      </c>
      <c r="Q81" s="9"/>
      <c r="R81" s="17" t="s">
        <v>741</v>
      </c>
      <c r="S81" s="19" t="s">
        <v>19</v>
      </c>
      <c r="T81" s="9"/>
      <c r="U81" s="17" t="s">
        <v>19</v>
      </c>
      <c r="V81" s="17" t="s">
        <v>741</v>
      </c>
      <c r="W81" s="19" t="s">
        <v>742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743</v>
      </c>
      <c r="AD81" t="s">
        <v>6</v>
      </c>
      <c r="AE81" t="s">
        <v>744</v>
      </c>
      <c r="AF81" t="s">
        <v>87</v>
      </c>
      <c r="AG81" t="s">
        <v>75</v>
      </c>
      <c r="AH81" t="s">
        <v>19</v>
      </c>
    </row>
    <row r="82" ht="14.25" customHeight="1" spans="1:34">
      <c r="A82" s="8" t="s">
        <v>745</v>
      </c>
      <c r="B82" s="8" t="s">
        <v>746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77</v>
      </c>
      <c r="H82" s="9" t="s">
        <v>78</v>
      </c>
      <c r="I82" s="9" t="s">
        <v>79</v>
      </c>
      <c r="J82" s="9" t="s">
        <v>2</v>
      </c>
      <c r="K82" s="9" t="s">
        <v>747</v>
      </c>
      <c r="L82" s="9">
        <v>1</v>
      </c>
      <c r="M82" s="9">
        <v>1</v>
      </c>
      <c r="N82" s="9" t="s">
        <v>81</v>
      </c>
      <c r="O82" s="9" t="s">
        <v>105</v>
      </c>
      <c r="P82" s="9" t="s">
        <v>440</v>
      </c>
      <c r="Q82" s="9"/>
      <c r="R82" s="17" t="s">
        <v>370</v>
      </c>
      <c r="S82" s="19" t="s">
        <v>19</v>
      </c>
      <c r="T82" s="9"/>
      <c r="U82" s="17" t="s">
        <v>19</v>
      </c>
      <c r="V82" s="17" t="s">
        <v>370</v>
      </c>
      <c r="W82" s="19" t="s">
        <v>371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357</v>
      </c>
      <c r="AD82" t="s">
        <v>6</v>
      </c>
      <c r="AE82" t="s">
        <v>508</v>
      </c>
      <c r="AF82" t="s">
        <v>87</v>
      </c>
      <c r="AG82" t="s">
        <v>75</v>
      </c>
      <c r="AH82" t="s">
        <v>19</v>
      </c>
    </row>
    <row r="83" ht="14.25" customHeight="1" spans="1:34">
      <c r="A83" s="8" t="s">
        <v>748</v>
      </c>
      <c r="B83" s="8" t="s">
        <v>749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300</v>
      </c>
      <c r="H83" s="9" t="s">
        <v>301</v>
      </c>
      <c r="I83" s="9" t="s">
        <v>79</v>
      </c>
      <c r="J83" s="9" t="s">
        <v>2</v>
      </c>
      <c r="K83" s="9" t="s">
        <v>750</v>
      </c>
      <c r="L83" s="9">
        <v>1</v>
      </c>
      <c r="M83" s="9">
        <v>1</v>
      </c>
      <c r="N83" s="9" t="s">
        <v>135</v>
      </c>
      <c r="O83" s="9" t="s">
        <v>105</v>
      </c>
      <c r="P83" s="9" t="s">
        <v>440</v>
      </c>
      <c r="Q83" s="9"/>
      <c r="R83" s="17" t="s">
        <v>751</v>
      </c>
      <c r="S83" s="19" t="s">
        <v>19</v>
      </c>
      <c r="T83" s="9"/>
      <c r="U83" s="17" t="s">
        <v>19</v>
      </c>
      <c r="V83" s="17" t="s">
        <v>751</v>
      </c>
      <c r="W83" s="19" t="s">
        <v>752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753</v>
      </c>
      <c r="AD83" t="s">
        <v>6</v>
      </c>
      <c r="AE83" t="s">
        <v>754</v>
      </c>
      <c r="AF83" t="s">
        <v>87</v>
      </c>
      <c r="AG83" t="s">
        <v>75</v>
      </c>
      <c r="AH83" t="s">
        <v>19</v>
      </c>
    </row>
    <row r="84" ht="14.25" customHeight="1" spans="1:34">
      <c r="A84" s="8" t="s">
        <v>755</v>
      </c>
      <c r="B84" s="8" t="s">
        <v>756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292</v>
      </c>
      <c r="H84" s="9" t="s">
        <v>293</v>
      </c>
      <c r="I84" s="9" t="s">
        <v>79</v>
      </c>
      <c r="J84" s="9" t="s">
        <v>2</v>
      </c>
      <c r="K84" s="9" t="s">
        <v>757</v>
      </c>
      <c r="L84" s="9">
        <v>1</v>
      </c>
      <c r="M84" s="9">
        <v>2</v>
      </c>
      <c r="N84" s="9" t="s">
        <v>104</v>
      </c>
      <c r="O84" s="9" t="s">
        <v>81</v>
      </c>
      <c r="P84" s="9" t="s">
        <v>440</v>
      </c>
      <c r="Q84" s="9"/>
      <c r="R84" s="17" t="s">
        <v>758</v>
      </c>
      <c r="S84" s="19" t="s">
        <v>19</v>
      </c>
      <c r="T84" s="9"/>
      <c r="U84" s="17" t="s">
        <v>19</v>
      </c>
      <c r="V84" s="17" t="s">
        <v>758</v>
      </c>
      <c r="W84" s="19" t="s">
        <v>759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297</v>
      </c>
      <c r="AD84" t="s">
        <v>6</v>
      </c>
      <c r="AE84" t="s">
        <v>119</v>
      </c>
      <c r="AF84" t="s">
        <v>87</v>
      </c>
      <c r="AG84" t="s">
        <v>75</v>
      </c>
      <c r="AH84" t="s">
        <v>19</v>
      </c>
    </row>
    <row r="85" ht="14.25" customHeight="1" spans="1:34">
      <c r="A85" s="8" t="s">
        <v>760</v>
      </c>
      <c r="B85" s="8" t="s">
        <v>761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762</v>
      </c>
      <c r="H85" s="9" t="s">
        <v>763</v>
      </c>
      <c r="I85" s="9" t="s">
        <v>79</v>
      </c>
      <c r="J85" s="9" t="s">
        <v>2</v>
      </c>
      <c r="K85" s="9" t="s">
        <v>764</v>
      </c>
      <c r="L85" s="9">
        <v>1</v>
      </c>
      <c r="M85" s="9">
        <v>1</v>
      </c>
      <c r="N85" s="9" t="s">
        <v>81</v>
      </c>
      <c r="O85" s="9" t="s">
        <v>105</v>
      </c>
      <c r="P85" s="9" t="s">
        <v>440</v>
      </c>
      <c r="Q85" s="9"/>
      <c r="R85" s="17" t="s">
        <v>765</v>
      </c>
      <c r="S85" s="19" t="s">
        <v>19</v>
      </c>
      <c r="T85" s="9"/>
      <c r="U85" s="17" t="s">
        <v>19</v>
      </c>
      <c r="V85" s="17" t="s">
        <v>765</v>
      </c>
      <c r="W85" s="19" t="s">
        <v>766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767</v>
      </c>
      <c r="AD85" t="s">
        <v>6</v>
      </c>
      <c r="AE85" t="s">
        <v>768</v>
      </c>
      <c r="AF85" t="s">
        <v>87</v>
      </c>
      <c r="AG85" t="s">
        <v>75</v>
      </c>
      <c r="AH85" t="s">
        <v>19</v>
      </c>
    </row>
    <row r="86" ht="14.25" customHeight="1" spans="1:34">
      <c r="A86" s="8" t="s">
        <v>769</v>
      </c>
      <c r="B86" s="8" t="s">
        <v>770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771</v>
      </c>
      <c r="H86" s="9" t="s">
        <v>772</v>
      </c>
      <c r="I86" s="9" t="s">
        <v>79</v>
      </c>
      <c r="J86" s="9" t="s">
        <v>2</v>
      </c>
      <c r="K86" s="9" t="s">
        <v>773</v>
      </c>
      <c r="L86" s="9">
        <v>1</v>
      </c>
      <c r="M86" s="9">
        <v>1</v>
      </c>
      <c r="N86" s="9" t="s">
        <v>105</v>
      </c>
      <c r="O86" s="9" t="s">
        <v>105</v>
      </c>
      <c r="P86" s="9" t="s">
        <v>440</v>
      </c>
      <c r="Q86" s="9"/>
      <c r="R86" s="17" t="s">
        <v>730</v>
      </c>
      <c r="S86" s="19" t="s">
        <v>19</v>
      </c>
      <c r="T86" s="9"/>
      <c r="U86" s="17" t="s">
        <v>19</v>
      </c>
      <c r="V86" s="17" t="s">
        <v>730</v>
      </c>
      <c r="W86" s="19" t="s">
        <v>774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775</v>
      </c>
      <c r="AD86" t="s">
        <v>6</v>
      </c>
      <c r="AE86" t="s">
        <v>776</v>
      </c>
      <c r="AF86" t="s">
        <v>87</v>
      </c>
      <c r="AG86" t="s">
        <v>75</v>
      </c>
      <c r="AH86" t="s">
        <v>19</v>
      </c>
    </row>
    <row r="87" ht="14.25" customHeight="1" spans="1:34">
      <c r="A87" s="8" t="s">
        <v>777</v>
      </c>
      <c r="B87" s="8" t="s">
        <v>778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779</v>
      </c>
      <c r="H87" s="9" t="s">
        <v>780</v>
      </c>
      <c r="I87" s="9" t="s">
        <v>79</v>
      </c>
      <c r="J87" s="9" t="s">
        <v>2</v>
      </c>
      <c r="K87" s="9" t="s">
        <v>781</v>
      </c>
      <c r="L87" s="9">
        <v>1</v>
      </c>
      <c r="M87" s="9">
        <v>2</v>
      </c>
      <c r="N87" s="9" t="s">
        <v>135</v>
      </c>
      <c r="O87" s="9" t="s">
        <v>81</v>
      </c>
      <c r="P87" s="9" t="s">
        <v>440</v>
      </c>
      <c r="Q87" s="9"/>
      <c r="R87" s="17" t="s">
        <v>782</v>
      </c>
      <c r="S87" s="19" t="s">
        <v>19</v>
      </c>
      <c r="T87" s="9"/>
      <c r="U87" s="17" t="s">
        <v>19</v>
      </c>
      <c r="V87" s="17" t="s">
        <v>782</v>
      </c>
      <c r="W87" s="19" t="s">
        <v>783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784</v>
      </c>
      <c r="AD87" t="s">
        <v>6</v>
      </c>
      <c r="AE87" t="s">
        <v>785</v>
      </c>
      <c r="AF87" t="s">
        <v>87</v>
      </c>
      <c r="AG87" t="s">
        <v>75</v>
      </c>
      <c r="AH87" t="s">
        <v>19</v>
      </c>
    </row>
    <row r="88" ht="14.25" customHeight="1" spans="1:34">
      <c r="A88" s="8" t="s">
        <v>786</v>
      </c>
      <c r="B88" s="8" t="s">
        <v>787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360</v>
      </c>
      <c r="H88" s="9" t="s">
        <v>361</v>
      </c>
      <c r="I88" s="9" t="s">
        <v>79</v>
      </c>
      <c r="J88" s="9" t="s">
        <v>2</v>
      </c>
      <c r="K88" s="9" t="s">
        <v>788</v>
      </c>
      <c r="L88" s="9">
        <v>1</v>
      </c>
      <c r="M88" s="9">
        <v>1</v>
      </c>
      <c r="N88" s="9" t="s">
        <v>105</v>
      </c>
      <c r="O88" s="9" t="s">
        <v>505</v>
      </c>
      <c r="P88" s="9" t="s">
        <v>441</v>
      </c>
      <c r="Q88" s="9"/>
      <c r="R88" s="17" t="s">
        <v>789</v>
      </c>
      <c r="S88" s="19" t="s">
        <v>789</v>
      </c>
      <c r="T88" s="9" t="s">
        <v>790</v>
      </c>
      <c r="U88" s="17" t="s">
        <v>19</v>
      </c>
      <c r="V88" s="17" t="s">
        <v>19</v>
      </c>
      <c r="W88" s="19" t="s">
        <v>19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19</v>
      </c>
      <c r="AD88" t="s">
        <v>6</v>
      </c>
      <c r="AE88" t="s">
        <v>366</v>
      </c>
      <c r="AF88" t="s">
        <v>87</v>
      </c>
      <c r="AG88" t="s">
        <v>75</v>
      </c>
      <c r="AH88" t="s">
        <v>19</v>
      </c>
    </row>
    <row r="89" ht="14.25" customHeight="1" spans="1:34">
      <c r="A89" s="8" t="s">
        <v>791</v>
      </c>
      <c r="B89" s="8" t="s">
        <v>792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360</v>
      </c>
      <c r="H89" s="9" t="s">
        <v>361</v>
      </c>
      <c r="I89" s="9" t="s">
        <v>79</v>
      </c>
      <c r="J89" s="9" t="s">
        <v>2</v>
      </c>
      <c r="K89" s="9" t="s">
        <v>793</v>
      </c>
      <c r="L89" s="9">
        <v>1</v>
      </c>
      <c r="M89" s="9">
        <v>1</v>
      </c>
      <c r="N89" s="9" t="s">
        <v>105</v>
      </c>
      <c r="O89" s="9" t="s">
        <v>505</v>
      </c>
      <c r="P89" s="9" t="s">
        <v>441</v>
      </c>
      <c r="Q89" s="9"/>
      <c r="R89" s="17" t="s">
        <v>789</v>
      </c>
      <c r="S89" s="19" t="s">
        <v>789</v>
      </c>
      <c r="T89" s="9" t="s">
        <v>794</v>
      </c>
      <c r="U89" s="17" t="s">
        <v>19</v>
      </c>
      <c r="V89" s="17" t="s">
        <v>19</v>
      </c>
      <c r="W89" s="19" t="s">
        <v>19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19</v>
      </c>
      <c r="AD89" t="s">
        <v>6</v>
      </c>
      <c r="AE89" t="s">
        <v>366</v>
      </c>
      <c r="AF89" t="s">
        <v>87</v>
      </c>
      <c r="AG89" t="s">
        <v>75</v>
      </c>
      <c r="AH89" t="s">
        <v>19</v>
      </c>
    </row>
    <row r="90" ht="14.25" customHeight="1" spans="1:34">
      <c r="A90" s="8" t="s">
        <v>795</v>
      </c>
      <c r="B90" s="8" t="s">
        <v>796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797</v>
      </c>
      <c r="H90" s="9" t="s">
        <v>798</v>
      </c>
      <c r="I90" s="9" t="s">
        <v>79</v>
      </c>
      <c r="J90" s="9" t="s">
        <v>2</v>
      </c>
      <c r="K90" s="9" t="s">
        <v>799</v>
      </c>
      <c r="L90" s="9">
        <v>1</v>
      </c>
      <c r="M90" s="9">
        <v>3</v>
      </c>
      <c r="N90" s="9" t="s">
        <v>105</v>
      </c>
      <c r="O90" s="9" t="s">
        <v>533</v>
      </c>
      <c r="P90" s="9" t="s">
        <v>83</v>
      </c>
      <c r="Q90" s="9"/>
      <c r="R90" s="17" t="s">
        <v>800</v>
      </c>
      <c r="S90" s="19" t="s">
        <v>800</v>
      </c>
      <c r="T90" s="9" t="s">
        <v>801</v>
      </c>
      <c r="U90" s="17" t="s">
        <v>19</v>
      </c>
      <c r="V90" s="17" t="s">
        <v>19</v>
      </c>
      <c r="W90" s="19" t="s">
        <v>19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19</v>
      </c>
      <c r="AD90" t="s">
        <v>6</v>
      </c>
      <c r="AE90" t="s">
        <v>802</v>
      </c>
      <c r="AF90" t="s">
        <v>87</v>
      </c>
      <c r="AG90" t="s">
        <v>75</v>
      </c>
      <c r="AH90" t="s">
        <v>19</v>
      </c>
    </row>
    <row r="91" ht="14.25" customHeight="1" spans="1:34">
      <c r="A91" s="8" t="s">
        <v>803</v>
      </c>
      <c r="B91" s="8" t="s">
        <v>804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805</v>
      </c>
      <c r="H91" s="9" t="s">
        <v>806</v>
      </c>
      <c r="I91" s="9" t="s">
        <v>79</v>
      </c>
      <c r="J91" s="9" t="s">
        <v>2</v>
      </c>
      <c r="K91" s="9" t="s">
        <v>807</v>
      </c>
      <c r="L91" s="9">
        <v>2</v>
      </c>
      <c r="M91" s="9">
        <v>1</v>
      </c>
      <c r="N91" s="9" t="s">
        <v>105</v>
      </c>
      <c r="O91" s="9" t="s">
        <v>82</v>
      </c>
      <c r="P91" s="9" t="s">
        <v>808</v>
      </c>
      <c r="Q91" s="9"/>
      <c r="R91" s="17" t="s">
        <v>809</v>
      </c>
      <c r="S91" s="19" t="s">
        <v>809</v>
      </c>
      <c r="T91" s="9" t="s">
        <v>810</v>
      </c>
      <c r="U91" s="17" t="s">
        <v>19</v>
      </c>
      <c r="V91" s="17" t="s">
        <v>19</v>
      </c>
      <c r="W91" s="19" t="s">
        <v>19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19</v>
      </c>
      <c r="AD91" t="s">
        <v>6</v>
      </c>
      <c r="AE91" t="s">
        <v>811</v>
      </c>
      <c r="AF91" t="s">
        <v>87</v>
      </c>
      <c r="AG91" t="s">
        <v>75</v>
      </c>
      <c r="AH91" t="s">
        <v>19</v>
      </c>
    </row>
    <row r="92" ht="14.25" customHeight="1" spans="1:34">
      <c r="A92" s="8" t="s">
        <v>812</v>
      </c>
      <c r="B92" s="8" t="s">
        <v>813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814</v>
      </c>
      <c r="H92" s="9" t="s">
        <v>815</v>
      </c>
      <c r="I92" s="9" t="s">
        <v>79</v>
      </c>
      <c r="J92" s="9" t="s">
        <v>2</v>
      </c>
      <c r="K92" s="9" t="s">
        <v>816</v>
      </c>
      <c r="L92" s="9">
        <v>1</v>
      </c>
      <c r="M92" s="9">
        <v>1</v>
      </c>
      <c r="N92" s="9" t="s">
        <v>105</v>
      </c>
      <c r="O92" s="9" t="s">
        <v>396</v>
      </c>
      <c r="P92" s="9" t="s">
        <v>505</v>
      </c>
      <c r="Q92" s="9"/>
      <c r="R92" s="17" t="s">
        <v>699</v>
      </c>
      <c r="S92" s="19" t="s">
        <v>699</v>
      </c>
      <c r="T92" s="9" t="s">
        <v>817</v>
      </c>
      <c r="U92" s="17" t="s">
        <v>19</v>
      </c>
      <c r="V92" s="17" t="s">
        <v>19</v>
      </c>
      <c r="W92" s="19" t="s">
        <v>19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19</v>
      </c>
      <c r="AD92" t="s">
        <v>6</v>
      </c>
      <c r="AE92" t="s">
        <v>818</v>
      </c>
      <c r="AF92" t="s">
        <v>87</v>
      </c>
      <c r="AG92" t="s">
        <v>75</v>
      </c>
      <c r="AH92" t="s">
        <v>19</v>
      </c>
    </row>
    <row r="93" ht="14.25" customHeight="1" spans="1:34">
      <c r="A93" s="8" t="s">
        <v>819</v>
      </c>
      <c r="B93" s="8" t="s">
        <v>820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814</v>
      </c>
      <c r="H93" s="9" t="s">
        <v>815</v>
      </c>
      <c r="I93" s="9" t="s">
        <v>79</v>
      </c>
      <c r="J93" s="9" t="s">
        <v>2</v>
      </c>
      <c r="K93" s="9" t="s">
        <v>821</v>
      </c>
      <c r="L93" s="9">
        <v>1</v>
      </c>
      <c r="M93" s="9">
        <v>1</v>
      </c>
      <c r="N93" s="9" t="s">
        <v>105</v>
      </c>
      <c r="O93" s="9" t="s">
        <v>396</v>
      </c>
      <c r="P93" s="9" t="s">
        <v>505</v>
      </c>
      <c r="Q93" s="9"/>
      <c r="R93" s="17" t="s">
        <v>699</v>
      </c>
      <c r="S93" s="19" t="s">
        <v>699</v>
      </c>
      <c r="T93" s="9" t="s">
        <v>801</v>
      </c>
      <c r="U93" s="17" t="s">
        <v>19</v>
      </c>
      <c r="V93" s="17" t="s">
        <v>19</v>
      </c>
      <c r="W93" s="19" t="s">
        <v>19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19</v>
      </c>
      <c r="AD93" t="s">
        <v>6</v>
      </c>
      <c r="AE93" t="s">
        <v>818</v>
      </c>
      <c r="AF93" t="s">
        <v>87</v>
      </c>
      <c r="AG93" t="s">
        <v>75</v>
      </c>
      <c r="AH93" t="s">
        <v>19</v>
      </c>
    </row>
    <row r="94" ht="14.25" customHeight="1" spans="1:34">
      <c r="A94" s="8" t="s">
        <v>822</v>
      </c>
      <c r="B94" s="8" t="s">
        <v>823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428</v>
      </c>
      <c r="H94" s="9" t="s">
        <v>429</v>
      </c>
      <c r="I94" s="9" t="s">
        <v>79</v>
      </c>
      <c r="J94" s="9" t="s">
        <v>2</v>
      </c>
      <c r="K94" s="9" t="s">
        <v>824</v>
      </c>
      <c r="L94" s="9">
        <v>1</v>
      </c>
      <c r="M94" s="9">
        <v>3</v>
      </c>
      <c r="N94" s="9" t="s">
        <v>440</v>
      </c>
      <c r="O94" s="9" t="s">
        <v>395</v>
      </c>
      <c r="P94" s="9" t="s">
        <v>441</v>
      </c>
      <c r="Q94" s="9"/>
      <c r="R94" s="17" t="s">
        <v>825</v>
      </c>
      <c r="S94" s="19" t="s">
        <v>825</v>
      </c>
      <c r="T94" s="9" t="s">
        <v>826</v>
      </c>
      <c r="U94" s="17" t="s">
        <v>19</v>
      </c>
      <c r="V94" s="17" t="s">
        <v>19</v>
      </c>
      <c r="W94" s="19" t="s">
        <v>19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19</v>
      </c>
      <c r="AD94" t="s">
        <v>6</v>
      </c>
      <c r="AE94" t="s">
        <v>827</v>
      </c>
      <c r="AF94" t="s">
        <v>87</v>
      </c>
      <c r="AG94" t="s">
        <v>75</v>
      </c>
      <c r="AH94" t="s">
        <v>19</v>
      </c>
    </row>
    <row r="95" ht="14.25" customHeight="1" spans="1:34">
      <c r="A95" s="8" t="s">
        <v>828</v>
      </c>
      <c r="B95" s="8" t="s">
        <v>829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830</v>
      </c>
      <c r="H95" s="9" t="s">
        <v>831</v>
      </c>
      <c r="I95" s="9" t="s">
        <v>79</v>
      </c>
      <c r="J95" s="9" t="s">
        <v>2</v>
      </c>
      <c r="K95" s="9" t="s">
        <v>832</v>
      </c>
      <c r="L95" s="9">
        <v>1</v>
      </c>
      <c r="M95" s="9">
        <v>3</v>
      </c>
      <c r="N95" s="9" t="s">
        <v>833</v>
      </c>
      <c r="O95" s="9" t="s">
        <v>834</v>
      </c>
      <c r="P95" s="9" t="s">
        <v>835</v>
      </c>
      <c r="Q95" s="9"/>
      <c r="R95" s="17" t="s">
        <v>836</v>
      </c>
      <c r="S95" s="19" t="s">
        <v>836</v>
      </c>
      <c r="T95" s="9" t="s">
        <v>837</v>
      </c>
      <c r="U95" s="17" t="s">
        <v>19</v>
      </c>
      <c r="V95" s="17" t="s">
        <v>19</v>
      </c>
      <c r="W95" s="19" t="s">
        <v>19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19</v>
      </c>
      <c r="AD95" t="s">
        <v>6</v>
      </c>
      <c r="AE95" t="s">
        <v>818</v>
      </c>
      <c r="AF95" t="s">
        <v>87</v>
      </c>
      <c r="AG95" t="s">
        <v>75</v>
      </c>
      <c r="AH95" t="s">
        <v>19</v>
      </c>
    </row>
    <row r="96" ht="14.25" customHeight="1" spans="1:34">
      <c r="A96" s="8" t="s">
        <v>838</v>
      </c>
      <c r="B96" s="8" t="s">
        <v>839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840</v>
      </c>
      <c r="H96" s="9" t="s">
        <v>841</v>
      </c>
      <c r="I96" s="9" t="s">
        <v>79</v>
      </c>
      <c r="J96" s="9" t="s">
        <v>2</v>
      </c>
      <c r="K96" s="9" t="s">
        <v>842</v>
      </c>
      <c r="L96" s="9">
        <v>2</v>
      </c>
      <c r="M96" s="9">
        <v>2</v>
      </c>
      <c r="N96" s="9" t="s">
        <v>440</v>
      </c>
      <c r="O96" s="9" t="s">
        <v>843</v>
      </c>
      <c r="P96" s="9" t="s">
        <v>844</v>
      </c>
      <c r="Q96" s="9"/>
      <c r="R96" s="17" t="s">
        <v>845</v>
      </c>
      <c r="S96" s="19" t="s">
        <v>845</v>
      </c>
      <c r="T96" s="9" t="s">
        <v>846</v>
      </c>
      <c r="U96" s="17" t="s">
        <v>19</v>
      </c>
      <c r="V96" s="17" t="s">
        <v>19</v>
      </c>
      <c r="W96" s="19" t="s">
        <v>19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19</v>
      </c>
      <c r="AD96" t="s">
        <v>6</v>
      </c>
      <c r="AE96" t="s">
        <v>847</v>
      </c>
      <c r="AF96" t="s">
        <v>87</v>
      </c>
      <c r="AG96" t="s">
        <v>75</v>
      </c>
      <c r="AH96" t="s">
        <v>19</v>
      </c>
    </row>
    <row r="97" ht="14.25" customHeight="1" spans="1:34">
      <c r="A97" s="8" t="s">
        <v>848</v>
      </c>
      <c r="B97" s="8" t="s">
        <v>849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850</v>
      </c>
      <c r="H97" s="9" t="s">
        <v>851</v>
      </c>
      <c r="I97" s="9" t="s">
        <v>79</v>
      </c>
      <c r="J97" s="9" t="s">
        <v>2</v>
      </c>
      <c r="K97" s="9" t="s">
        <v>852</v>
      </c>
      <c r="L97" s="9">
        <v>1</v>
      </c>
      <c r="M97" s="9">
        <v>1</v>
      </c>
      <c r="N97" s="9" t="s">
        <v>135</v>
      </c>
      <c r="O97" s="9" t="s">
        <v>105</v>
      </c>
      <c r="P97" s="9" t="s">
        <v>440</v>
      </c>
      <c r="Q97" s="9"/>
      <c r="R97" s="17" t="s">
        <v>853</v>
      </c>
      <c r="S97" s="19" t="s">
        <v>19</v>
      </c>
      <c r="T97" s="9"/>
      <c r="U97" s="17" t="s">
        <v>19</v>
      </c>
      <c r="V97" s="17" t="s">
        <v>853</v>
      </c>
      <c r="W97" s="19" t="s">
        <v>854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855</v>
      </c>
      <c r="AD97" t="s">
        <v>6</v>
      </c>
      <c r="AE97" t="s">
        <v>856</v>
      </c>
      <c r="AF97" t="s">
        <v>87</v>
      </c>
      <c r="AG97" t="s">
        <v>75</v>
      </c>
      <c r="AH97" t="s">
        <v>19</v>
      </c>
    </row>
    <row r="98" ht="14.25" customHeight="1" spans="1:34">
      <c r="A98" s="8" t="s">
        <v>857</v>
      </c>
      <c r="B98" s="8" t="s">
        <v>858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859</v>
      </c>
      <c r="H98" s="9" t="s">
        <v>860</v>
      </c>
      <c r="I98" s="9" t="s">
        <v>79</v>
      </c>
      <c r="J98" s="9" t="s">
        <v>2</v>
      </c>
      <c r="K98" s="9" t="s">
        <v>861</v>
      </c>
      <c r="L98" s="9">
        <v>1</v>
      </c>
      <c r="M98" s="9">
        <v>1</v>
      </c>
      <c r="N98" s="9" t="s">
        <v>440</v>
      </c>
      <c r="O98" s="9" t="s">
        <v>834</v>
      </c>
      <c r="P98" s="9" t="s">
        <v>459</v>
      </c>
      <c r="Q98" s="9"/>
      <c r="R98" s="17" t="s">
        <v>862</v>
      </c>
      <c r="S98" s="19" t="s">
        <v>862</v>
      </c>
      <c r="T98" s="9" t="s">
        <v>863</v>
      </c>
      <c r="U98" s="17" t="s">
        <v>19</v>
      </c>
      <c r="V98" s="17" t="s">
        <v>19</v>
      </c>
      <c r="W98" s="19" t="s">
        <v>19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19</v>
      </c>
      <c r="AD98" t="s">
        <v>6</v>
      </c>
      <c r="AE98" t="s">
        <v>864</v>
      </c>
      <c r="AF98" t="s">
        <v>87</v>
      </c>
      <c r="AG98" t="s">
        <v>75</v>
      </c>
      <c r="AH98" t="s">
        <v>19</v>
      </c>
    </row>
    <row r="99" ht="14.25" customHeight="1" spans="1:34">
      <c r="A99" s="8" t="s">
        <v>865</v>
      </c>
      <c r="B99" s="8" t="s">
        <v>866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867</v>
      </c>
      <c r="H99" s="9" t="s">
        <v>868</v>
      </c>
      <c r="I99" s="9" t="s">
        <v>79</v>
      </c>
      <c r="J99" s="9" t="s">
        <v>2</v>
      </c>
      <c r="K99" s="9" t="s">
        <v>869</v>
      </c>
      <c r="L99" s="9">
        <v>1</v>
      </c>
      <c r="M99" s="9">
        <v>2</v>
      </c>
      <c r="N99" s="9" t="s">
        <v>440</v>
      </c>
      <c r="O99" s="9" t="s">
        <v>396</v>
      </c>
      <c r="P99" s="9" t="s">
        <v>441</v>
      </c>
      <c r="Q99" s="9"/>
      <c r="R99" s="17" t="s">
        <v>870</v>
      </c>
      <c r="S99" s="19" t="s">
        <v>870</v>
      </c>
      <c r="T99" s="9" t="s">
        <v>871</v>
      </c>
      <c r="U99" s="17" t="s">
        <v>19</v>
      </c>
      <c r="V99" s="17" t="s">
        <v>19</v>
      </c>
      <c r="W99" s="19" t="s">
        <v>19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19</v>
      </c>
      <c r="AD99" t="s">
        <v>6</v>
      </c>
      <c r="AE99" t="s">
        <v>872</v>
      </c>
      <c r="AF99" t="s">
        <v>87</v>
      </c>
      <c r="AG99" t="s">
        <v>75</v>
      </c>
      <c r="AH99" t="s">
        <v>19</v>
      </c>
    </row>
    <row r="100" ht="14.25" customHeight="1" spans="1:34">
      <c r="A100" s="8" t="s">
        <v>873</v>
      </c>
      <c r="B100" s="8" t="s">
        <v>874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875</v>
      </c>
      <c r="H100" s="9" t="s">
        <v>876</v>
      </c>
      <c r="I100" s="9" t="s">
        <v>79</v>
      </c>
      <c r="J100" s="9" t="s">
        <v>2</v>
      </c>
      <c r="K100" s="9" t="s">
        <v>877</v>
      </c>
      <c r="L100" s="9">
        <v>1</v>
      </c>
      <c r="M100" s="9">
        <v>1</v>
      </c>
      <c r="N100" s="9" t="s">
        <v>227</v>
      </c>
      <c r="O100" s="9" t="s">
        <v>440</v>
      </c>
      <c r="P100" s="9" t="s">
        <v>395</v>
      </c>
      <c r="Q100" s="9"/>
      <c r="R100" s="17" t="s">
        <v>878</v>
      </c>
      <c r="S100" s="19" t="s">
        <v>19</v>
      </c>
      <c r="T100" s="9"/>
      <c r="U100" s="17" t="s">
        <v>19</v>
      </c>
      <c r="V100" s="17" t="s">
        <v>878</v>
      </c>
      <c r="W100" s="19" t="s">
        <v>879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880</v>
      </c>
      <c r="AD100" t="s">
        <v>6</v>
      </c>
      <c r="AE100" t="s">
        <v>881</v>
      </c>
      <c r="AF100" t="s">
        <v>87</v>
      </c>
      <c r="AG100" t="s">
        <v>75</v>
      </c>
      <c r="AH100" t="s">
        <v>19</v>
      </c>
    </row>
    <row r="101" ht="14.25" customHeight="1" spans="1:34">
      <c r="A101" s="8" t="s">
        <v>882</v>
      </c>
      <c r="B101" s="8" t="s">
        <v>883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875</v>
      </c>
      <c r="H101" s="9" t="s">
        <v>876</v>
      </c>
      <c r="I101" s="9" t="s">
        <v>79</v>
      </c>
      <c r="J101" s="9" t="s">
        <v>2</v>
      </c>
      <c r="K101" s="9" t="s">
        <v>884</v>
      </c>
      <c r="L101" s="9">
        <v>1</v>
      </c>
      <c r="M101" s="9">
        <v>1</v>
      </c>
      <c r="N101" s="9" t="s">
        <v>227</v>
      </c>
      <c r="O101" s="9" t="s">
        <v>440</v>
      </c>
      <c r="P101" s="9" t="s">
        <v>395</v>
      </c>
      <c r="Q101" s="9"/>
      <c r="R101" s="17" t="s">
        <v>878</v>
      </c>
      <c r="S101" s="19" t="s">
        <v>19</v>
      </c>
      <c r="T101" s="9"/>
      <c r="U101" s="17" t="s">
        <v>19</v>
      </c>
      <c r="V101" s="17" t="s">
        <v>878</v>
      </c>
      <c r="W101" s="19" t="s">
        <v>879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880</v>
      </c>
      <c r="AD101" t="s">
        <v>6</v>
      </c>
      <c r="AE101" t="s">
        <v>881</v>
      </c>
      <c r="AF101" t="s">
        <v>87</v>
      </c>
      <c r="AG101" t="s">
        <v>75</v>
      </c>
      <c r="AH101" t="s">
        <v>19</v>
      </c>
    </row>
    <row r="102" ht="14.25" customHeight="1" spans="1:34">
      <c r="A102" s="8" t="s">
        <v>885</v>
      </c>
      <c r="B102" s="8" t="s">
        <v>886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887</v>
      </c>
      <c r="H102" s="9" t="s">
        <v>888</v>
      </c>
      <c r="I102" s="9" t="s">
        <v>79</v>
      </c>
      <c r="J102" s="9" t="s">
        <v>2</v>
      </c>
      <c r="K102" s="9" t="s">
        <v>889</v>
      </c>
      <c r="L102" s="9">
        <v>1</v>
      </c>
      <c r="M102" s="9">
        <v>1</v>
      </c>
      <c r="N102" s="9" t="s">
        <v>93</v>
      </c>
      <c r="O102" s="9" t="s">
        <v>440</v>
      </c>
      <c r="P102" s="9" t="s">
        <v>395</v>
      </c>
      <c r="Q102" s="9"/>
      <c r="R102" s="17" t="s">
        <v>890</v>
      </c>
      <c r="S102" s="19" t="s">
        <v>19</v>
      </c>
      <c r="T102" s="9"/>
      <c r="U102" s="17" t="s">
        <v>19</v>
      </c>
      <c r="V102" s="17" t="s">
        <v>890</v>
      </c>
      <c r="W102" s="19" t="s">
        <v>891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892</v>
      </c>
      <c r="AD102" t="s">
        <v>6</v>
      </c>
      <c r="AE102" t="s">
        <v>893</v>
      </c>
      <c r="AF102" t="s">
        <v>87</v>
      </c>
      <c r="AG102" t="s">
        <v>75</v>
      </c>
      <c r="AH102" t="s">
        <v>19</v>
      </c>
    </row>
    <row r="103" ht="14.25" customHeight="1" spans="1:34">
      <c r="A103" s="8" t="s">
        <v>894</v>
      </c>
      <c r="B103" s="8" t="s">
        <v>895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896</v>
      </c>
      <c r="H103" s="9" t="s">
        <v>897</v>
      </c>
      <c r="I103" s="9" t="s">
        <v>79</v>
      </c>
      <c r="J103" s="9" t="s">
        <v>2</v>
      </c>
      <c r="K103" s="9" t="s">
        <v>898</v>
      </c>
      <c r="L103" s="9">
        <v>1</v>
      </c>
      <c r="M103" s="9">
        <v>2</v>
      </c>
      <c r="N103" s="9" t="s">
        <v>135</v>
      </c>
      <c r="O103" s="9" t="s">
        <v>105</v>
      </c>
      <c r="P103" s="9" t="s">
        <v>395</v>
      </c>
      <c r="Q103" s="9"/>
      <c r="R103" s="17" t="s">
        <v>899</v>
      </c>
      <c r="S103" s="19" t="s">
        <v>19</v>
      </c>
      <c r="T103" s="9"/>
      <c r="U103" s="17" t="s">
        <v>19</v>
      </c>
      <c r="V103" s="17" t="s">
        <v>899</v>
      </c>
      <c r="W103" s="19" t="s">
        <v>900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901</v>
      </c>
      <c r="AD103" t="s">
        <v>6</v>
      </c>
      <c r="AE103" t="s">
        <v>902</v>
      </c>
      <c r="AF103" t="s">
        <v>87</v>
      </c>
      <c r="AG103" t="s">
        <v>75</v>
      </c>
      <c r="AH103" t="s">
        <v>19</v>
      </c>
    </row>
    <row r="104" ht="14.25" customHeight="1" spans="1:34">
      <c r="A104" s="8" t="s">
        <v>903</v>
      </c>
      <c r="B104" s="8" t="s">
        <v>904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875</v>
      </c>
      <c r="H104" s="9" t="s">
        <v>876</v>
      </c>
      <c r="I104" s="9" t="s">
        <v>79</v>
      </c>
      <c r="J104" s="9" t="s">
        <v>2</v>
      </c>
      <c r="K104" s="9" t="s">
        <v>905</v>
      </c>
      <c r="L104" s="9">
        <v>1</v>
      </c>
      <c r="M104" s="9">
        <v>1</v>
      </c>
      <c r="N104" s="9" t="s">
        <v>104</v>
      </c>
      <c r="O104" s="9" t="s">
        <v>440</v>
      </c>
      <c r="P104" s="9" t="s">
        <v>395</v>
      </c>
      <c r="Q104" s="9"/>
      <c r="R104" s="17" t="s">
        <v>906</v>
      </c>
      <c r="S104" s="19" t="s">
        <v>19</v>
      </c>
      <c r="T104" s="9"/>
      <c r="U104" s="17" t="s">
        <v>19</v>
      </c>
      <c r="V104" s="17" t="s">
        <v>906</v>
      </c>
      <c r="W104" s="19" t="s">
        <v>907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908</v>
      </c>
      <c r="AD104" t="s">
        <v>6</v>
      </c>
      <c r="AE104" t="s">
        <v>909</v>
      </c>
      <c r="AF104" t="s">
        <v>87</v>
      </c>
      <c r="AG104" t="s">
        <v>75</v>
      </c>
      <c r="AH104" t="s">
        <v>19</v>
      </c>
    </row>
    <row r="105" ht="14.25" customHeight="1" spans="1:34">
      <c r="A105" s="8" t="s">
        <v>910</v>
      </c>
      <c r="B105" s="8" t="s">
        <v>911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875</v>
      </c>
      <c r="H105" s="9" t="s">
        <v>876</v>
      </c>
      <c r="I105" s="9" t="s">
        <v>79</v>
      </c>
      <c r="J105" s="9" t="s">
        <v>2</v>
      </c>
      <c r="K105" s="9" t="s">
        <v>912</v>
      </c>
      <c r="L105" s="9">
        <v>1</v>
      </c>
      <c r="M105" s="9">
        <v>1</v>
      </c>
      <c r="N105" s="9" t="s">
        <v>104</v>
      </c>
      <c r="O105" s="9" t="s">
        <v>440</v>
      </c>
      <c r="P105" s="9" t="s">
        <v>395</v>
      </c>
      <c r="Q105" s="9"/>
      <c r="R105" s="17" t="s">
        <v>913</v>
      </c>
      <c r="S105" s="19" t="s">
        <v>19</v>
      </c>
      <c r="T105" s="9"/>
      <c r="U105" s="17" t="s">
        <v>19</v>
      </c>
      <c r="V105" s="17" t="s">
        <v>913</v>
      </c>
      <c r="W105" s="19" t="s">
        <v>914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915</v>
      </c>
      <c r="AD105" t="s">
        <v>6</v>
      </c>
      <c r="AE105" t="s">
        <v>881</v>
      </c>
      <c r="AF105" t="s">
        <v>87</v>
      </c>
      <c r="AG105" t="s">
        <v>75</v>
      </c>
      <c r="AH105" t="s">
        <v>19</v>
      </c>
    </row>
    <row r="106" ht="14.25" customHeight="1" spans="1:34">
      <c r="A106" s="8" t="s">
        <v>916</v>
      </c>
      <c r="B106" s="8" t="s">
        <v>917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918</v>
      </c>
      <c r="H106" s="9" t="s">
        <v>919</v>
      </c>
      <c r="I106" s="9" t="s">
        <v>79</v>
      </c>
      <c r="J106" s="9" t="s">
        <v>2</v>
      </c>
      <c r="K106" s="9" t="s">
        <v>920</v>
      </c>
      <c r="L106" s="9">
        <v>1</v>
      </c>
      <c r="M106" s="9">
        <v>2</v>
      </c>
      <c r="N106" s="9" t="s">
        <v>135</v>
      </c>
      <c r="O106" s="9" t="s">
        <v>105</v>
      </c>
      <c r="P106" s="9" t="s">
        <v>395</v>
      </c>
      <c r="Q106" s="9"/>
      <c r="R106" s="17" t="s">
        <v>921</v>
      </c>
      <c r="S106" s="19" t="s">
        <v>19</v>
      </c>
      <c r="T106" s="9"/>
      <c r="U106" s="17" t="s">
        <v>19</v>
      </c>
      <c r="V106" s="17" t="s">
        <v>921</v>
      </c>
      <c r="W106" s="19" t="s">
        <v>922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923</v>
      </c>
      <c r="AD106" t="s">
        <v>6</v>
      </c>
      <c r="AE106" t="s">
        <v>924</v>
      </c>
      <c r="AF106" t="s">
        <v>87</v>
      </c>
      <c r="AG106" t="s">
        <v>75</v>
      </c>
      <c r="AH106" t="s">
        <v>19</v>
      </c>
    </row>
    <row r="107" ht="14.25" customHeight="1" spans="1:34">
      <c r="A107" s="8" t="s">
        <v>925</v>
      </c>
      <c r="B107" s="8" t="s">
        <v>926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927</v>
      </c>
      <c r="H107" s="9" t="s">
        <v>928</v>
      </c>
      <c r="I107" s="9" t="s">
        <v>79</v>
      </c>
      <c r="J107" s="9" t="s">
        <v>2</v>
      </c>
      <c r="K107" s="9" t="s">
        <v>929</v>
      </c>
      <c r="L107" s="9">
        <v>1</v>
      </c>
      <c r="M107" s="9">
        <v>1</v>
      </c>
      <c r="N107" s="9" t="s">
        <v>440</v>
      </c>
      <c r="O107" s="9" t="s">
        <v>440</v>
      </c>
      <c r="P107" s="9" t="s">
        <v>395</v>
      </c>
      <c r="Q107" s="9"/>
      <c r="R107" s="17" t="s">
        <v>930</v>
      </c>
      <c r="S107" s="19" t="s">
        <v>19</v>
      </c>
      <c r="T107" s="9"/>
      <c r="U107" s="17" t="s">
        <v>19</v>
      </c>
      <c r="V107" s="17" t="s">
        <v>930</v>
      </c>
      <c r="W107" s="19" t="s">
        <v>931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932</v>
      </c>
      <c r="AD107" t="s">
        <v>6</v>
      </c>
      <c r="AE107" t="s">
        <v>933</v>
      </c>
      <c r="AF107" t="s">
        <v>87</v>
      </c>
      <c r="AG107" t="s">
        <v>75</v>
      </c>
      <c r="AH107" t="s">
        <v>19</v>
      </c>
    </row>
    <row r="108" ht="14.25" customHeight="1" spans="1:34">
      <c r="A108" s="8" t="s">
        <v>934</v>
      </c>
      <c r="B108" s="8" t="s">
        <v>935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548</v>
      </c>
      <c r="H108" s="9" t="s">
        <v>549</v>
      </c>
      <c r="I108" s="9" t="s">
        <v>79</v>
      </c>
      <c r="J108" s="9" t="s">
        <v>2</v>
      </c>
      <c r="K108" s="9" t="s">
        <v>936</v>
      </c>
      <c r="L108" s="9">
        <v>1</v>
      </c>
      <c r="M108" s="9">
        <v>1</v>
      </c>
      <c r="N108" s="9" t="s">
        <v>937</v>
      </c>
      <c r="O108" s="9" t="s">
        <v>440</v>
      </c>
      <c r="P108" s="9" t="s">
        <v>395</v>
      </c>
      <c r="Q108" s="9"/>
      <c r="R108" s="17" t="s">
        <v>938</v>
      </c>
      <c r="S108" s="19" t="s">
        <v>19</v>
      </c>
      <c r="T108" s="9"/>
      <c r="U108" s="17" t="s">
        <v>19</v>
      </c>
      <c r="V108" s="17" t="s">
        <v>938</v>
      </c>
      <c r="W108" s="19" t="s">
        <v>939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554</v>
      </c>
      <c r="AD108" t="s">
        <v>6</v>
      </c>
      <c r="AE108" t="s">
        <v>555</v>
      </c>
      <c r="AF108" t="s">
        <v>87</v>
      </c>
      <c r="AG108" t="s">
        <v>75</v>
      </c>
      <c r="AH108" t="s">
        <v>19</v>
      </c>
    </row>
    <row r="109" ht="14.25" customHeight="1" spans="1:34">
      <c r="A109" s="8" t="s">
        <v>940</v>
      </c>
      <c r="B109" s="8" t="s">
        <v>941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171</v>
      </c>
      <c r="H109" s="9" t="s">
        <v>172</v>
      </c>
      <c r="I109" s="9" t="s">
        <v>79</v>
      </c>
      <c r="J109" s="9" t="s">
        <v>2</v>
      </c>
      <c r="K109" s="9" t="s">
        <v>942</v>
      </c>
      <c r="L109" s="9">
        <v>1</v>
      </c>
      <c r="M109" s="9">
        <v>2</v>
      </c>
      <c r="N109" s="9" t="s">
        <v>322</v>
      </c>
      <c r="O109" s="9" t="s">
        <v>105</v>
      </c>
      <c r="P109" s="9" t="s">
        <v>395</v>
      </c>
      <c r="Q109" s="9"/>
      <c r="R109" s="17" t="s">
        <v>943</v>
      </c>
      <c r="S109" s="19" t="s">
        <v>19</v>
      </c>
      <c r="T109" s="9"/>
      <c r="U109" s="17" t="s">
        <v>19</v>
      </c>
      <c r="V109" s="17" t="s">
        <v>943</v>
      </c>
      <c r="W109" s="19" t="s">
        <v>944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945</v>
      </c>
      <c r="AD109" t="s">
        <v>6</v>
      </c>
      <c r="AE109" t="s">
        <v>946</v>
      </c>
      <c r="AF109" t="s">
        <v>87</v>
      </c>
      <c r="AG109" t="s">
        <v>75</v>
      </c>
      <c r="AH109" t="s">
        <v>19</v>
      </c>
    </row>
    <row r="110" ht="14.25" customHeight="1" spans="1:34">
      <c r="A110" s="8" t="s">
        <v>947</v>
      </c>
      <c r="B110" s="8" t="s">
        <v>948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949</v>
      </c>
      <c r="H110" s="9" t="s">
        <v>950</v>
      </c>
      <c r="I110" s="9" t="s">
        <v>79</v>
      </c>
      <c r="J110" s="9" t="s">
        <v>2</v>
      </c>
      <c r="K110" s="9" t="s">
        <v>951</v>
      </c>
      <c r="L110" s="9">
        <v>1</v>
      </c>
      <c r="M110" s="9">
        <v>2</v>
      </c>
      <c r="N110" s="9" t="s">
        <v>192</v>
      </c>
      <c r="O110" s="9" t="s">
        <v>105</v>
      </c>
      <c r="P110" s="9" t="s">
        <v>395</v>
      </c>
      <c r="Q110" s="9"/>
      <c r="R110" s="17" t="s">
        <v>728</v>
      </c>
      <c r="S110" s="19" t="s">
        <v>19</v>
      </c>
      <c r="T110" s="9"/>
      <c r="U110" s="17" t="s">
        <v>19</v>
      </c>
      <c r="V110" s="17" t="s">
        <v>728</v>
      </c>
      <c r="W110" s="19" t="s">
        <v>952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953</v>
      </c>
      <c r="AD110" t="s">
        <v>6</v>
      </c>
      <c r="AE110" t="s">
        <v>818</v>
      </c>
      <c r="AF110" t="s">
        <v>87</v>
      </c>
      <c r="AG110" t="s">
        <v>75</v>
      </c>
      <c r="AH110" t="s">
        <v>19</v>
      </c>
    </row>
    <row r="111" ht="14.25" customHeight="1" spans="1:34">
      <c r="A111" s="8" t="s">
        <v>954</v>
      </c>
      <c r="B111" s="8" t="s">
        <v>955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217</v>
      </c>
      <c r="H111" s="9" t="s">
        <v>218</v>
      </c>
      <c r="I111" s="9" t="s">
        <v>79</v>
      </c>
      <c r="J111" s="9" t="s">
        <v>2</v>
      </c>
      <c r="K111" s="9" t="s">
        <v>956</v>
      </c>
      <c r="L111" s="9">
        <v>1</v>
      </c>
      <c r="M111" s="9">
        <v>3</v>
      </c>
      <c r="N111" s="9" t="s">
        <v>267</v>
      </c>
      <c r="O111" s="9" t="s">
        <v>81</v>
      </c>
      <c r="P111" s="9" t="s">
        <v>395</v>
      </c>
      <c r="Q111" s="9"/>
      <c r="R111" s="17" t="s">
        <v>957</v>
      </c>
      <c r="S111" s="19" t="s">
        <v>19</v>
      </c>
      <c r="T111" s="9"/>
      <c r="U111" s="17" t="s">
        <v>19</v>
      </c>
      <c r="V111" s="17" t="s">
        <v>957</v>
      </c>
      <c r="W111" s="19" t="s">
        <v>958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959</v>
      </c>
      <c r="AD111" t="s">
        <v>6</v>
      </c>
      <c r="AE111" t="s">
        <v>597</v>
      </c>
      <c r="AF111" t="s">
        <v>87</v>
      </c>
      <c r="AG111" t="s">
        <v>75</v>
      </c>
      <c r="AH111" t="s">
        <v>19</v>
      </c>
    </row>
    <row r="112" ht="14.25" customHeight="1" spans="1:34">
      <c r="A112" s="8" t="s">
        <v>960</v>
      </c>
      <c r="B112" s="8" t="s">
        <v>961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161</v>
      </c>
      <c r="H112" s="9" t="s">
        <v>162</v>
      </c>
      <c r="I112" s="9" t="s">
        <v>79</v>
      </c>
      <c r="J112" s="9" t="s">
        <v>2</v>
      </c>
      <c r="K112" s="9" t="s">
        <v>962</v>
      </c>
      <c r="L112" s="9">
        <v>1</v>
      </c>
      <c r="M112" s="9">
        <v>2</v>
      </c>
      <c r="N112" s="9" t="s">
        <v>963</v>
      </c>
      <c r="O112" s="9" t="s">
        <v>105</v>
      </c>
      <c r="P112" s="9" t="s">
        <v>395</v>
      </c>
      <c r="Q112" s="9"/>
      <c r="R112" s="17" t="s">
        <v>964</v>
      </c>
      <c r="S112" s="19" t="s">
        <v>19</v>
      </c>
      <c r="T112" s="9"/>
      <c r="U112" s="17" t="s">
        <v>19</v>
      </c>
      <c r="V112" s="17" t="s">
        <v>964</v>
      </c>
      <c r="W112" s="19" t="s">
        <v>965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966</v>
      </c>
      <c r="AD112" t="s">
        <v>6</v>
      </c>
      <c r="AE112" t="s">
        <v>562</v>
      </c>
      <c r="AF112" t="s">
        <v>87</v>
      </c>
      <c r="AG112" t="s">
        <v>75</v>
      </c>
      <c r="AH112" t="s">
        <v>19</v>
      </c>
    </row>
    <row r="113" ht="14.25" customHeight="1" spans="1:34">
      <c r="A113" s="8" t="s">
        <v>967</v>
      </c>
      <c r="B113" s="8" t="s">
        <v>968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207</v>
      </c>
      <c r="H113" s="9" t="s">
        <v>208</v>
      </c>
      <c r="I113" s="9" t="s">
        <v>79</v>
      </c>
      <c r="J113" s="9" t="s">
        <v>2</v>
      </c>
      <c r="K113" s="9" t="s">
        <v>969</v>
      </c>
      <c r="L113" s="9">
        <v>1</v>
      </c>
      <c r="M113" s="9">
        <v>1</v>
      </c>
      <c r="N113" s="9" t="s">
        <v>125</v>
      </c>
      <c r="O113" s="9" t="s">
        <v>440</v>
      </c>
      <c r="P113" s="9" t="s">
        <v>395</v>
      </c>
      <c r="Q113" s="9"/>
      <c r="R113" s="17" t="s">
        <v>970</v>
      </c>
      <c r="S113" s="19" t="s">
        <v>19</v>
      </c>
      <c r="T113" s="9"/>
      <c r="U113" s="17" t="s">
        <v>19</v>
      </c>
      <c r="V113" s="17" t="s">
        <v>970</v>
      </c>
      <c r="W113" s="19" t="s">
        <v>971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972</v>
      </c>
      <c r="AD113" t="s">
        <v>6</v>
      </c>
      <c r="AE113" t="s">
        <v>214</v>
      </c>
      <c r="AF113" t="s">
        <v>87</v>
      </c>
      <c r="AG113" t="s">
        <v>75</v>
      </c>
      <c r="AH113" t="s">
        <v>19</v>
      </c>
    </row>
    <row r="114" ht="14.25" customHeight="1" spans="1:34">
      <c r="A114" s="8" t="s">
        <v>973</v>
      </c>
      <c r="B114" s="8" t="s">
        <v>974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666</v>
      </c>
      <c r="H114" s="9" t="s">
        <v>667</v>
      </c>
      <c r="I114" s="9" t="s">
        <v>79</v>
      </c>
      <c r="J114" s="9" t="s">
        <v>2</v>
      </c>
      <c r="K114" s="9" t="s">
        <v>975</v>
      </c>
      <c r="L114" s="9">
        <v>1</v>
      </c>
      <c r="M114" s="9">
        <v>3</v>
      </c>
      <c r="N114" s="9" t="s">
        <v>235</v>
      </c>
      <c r="O114" s="9" t="s">
        <v>81</v>
      </c>
      <c r="P114" s="9" t="s">
        <v>395</v>
      </c>
      <c r="Q114" s="9"/>
      <c r="R114" s="17" t="s">
        <v>976</v>
      </c>
      <c r="S114" s="19" t="s">
        <v>19</v>
      </c>
      <c r="T114" s="9"/>
      <c r="U114" s="17" t="s">
        <v>19</v>
      </c>
      <c r="V114" s="17" t="s">
        <v>976</v>
      </c>
      <c r="W114" s="19" t="s">
        <v>977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978</v>
      </c>
      <c r="AD114" t="s">
        <v>6</v>
      </c>
      <c r="AE114" t="s">
        <v>672</v>
      </c>
      <c r="AF114" t="s">
        <v>87</v>
      </c>
      <c r="AG114" t="s">
        <v>75</v>
      </c>
      <c r="AH114" t="s">
        <v>19</v>
      </c>
    </row>
    <row r="115" ht="14.25" customHeight="1" spans="1:34">
      <c r="A115" s="8" t="s">
        <v>979</v>
      </c>
      <c r="B115" s="8" t="s">
        <v>980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616</v>
      </c>
      <c r="H115" s="9" t="s">
        <v>617</v>
      </c>
      <c r="I115" s="9" t="s">
        <v>79</v>
      </c>
      <c r="J115" s="9" t="s">
        <v>2</v>
      </c>
      <c r="K115" s="9" t="s">
        <v>981</v>
      </c>
      <c r="L115" s="9">
        <v>1</v>
      </c>
      <c r="M115" s="9">
        <v>1</v>
      </c>
      <c r="N115" s="9" t="s">
        <v>192</v>
      </c>
      <c r="O115" s="9" t="s">
        <v>440</v>
      </c>
      <c r="P115" s="9" t="s">
        <v>395</v>
      </c>
      <c r="Q115" s="9"/>
      <c r="R115" s="17" t="s">
        <v>982</v>
      </c>
      <c r="S115" s="19" t="s">
        <v>19</v>
      </c>
      <c r="T115" s="9"/>
      <c r="U115" s="17" t="s">
        <v>19</v>
      </c>
      <c r="V115" s="17" t="s">
        <v>982</v>
      </c>
      <c r="W115" s="19" t="s">
        <v>983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984</v>
      </c>
      <c r="AD115" t="s">
        <v>6</v>
      </c>
      <c r="AE115" t="s">
        <v>214</v>
      </c>
      <c r="AF115" t="s">
        <v>87</v>
      </c>
      <c r="AG115" t="s">
        <v>75</v>
      </c>
      <c r="AH115" t="s">
        <v>19</v>
      </c>
    </row>
    <row r="116" ht="14.25" customHeight="1" spans="1:34">
      <c r="A116" s="8" t="s">
        <v>985</v>
      </c>
      <c r="B116" s="8" t="s">
        <v>986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616</v>
      </c>
      <c r="H116" s="9" t="s">
        <v>617</v>
      </c>
      <c r="I116" s="9" t="s">
        <v>79</v>
      </c>
      <c r="J116" s="9" t="s">
        <v>2</v>
      </c>
      <c r="K116" s="9" t="s">
        <v>987</v>
      </c>
      <c r="L116" s="9">
        <v>1</v>
      </c>
      <c r="M116" s="9">
        <v>1</v>
      </c>
      <c r="N116" s="9" t="s">
        <v>135</v>
      </c>
      <c r="O116" s="9" t="s">
        <v>440</v>
      </c>
      <c r="P116" s="9" t="s">
        <v>395</v>
      </c>
      <c r="Q116" s="9"/>
      <c r="R116" s="17" t="s">
        <v>988</v>
      </c>
      <c r="S116" s="19" t="s">
        <v>19</v>
      </c>
      <c r="T116" s="9"/>
      <c r="U116" s="17" t="s">
        <v>19</v>
      </c>
      <c r="V116" s="17" t="s">
        <v>988</v>
      </c>
      <c r="W116" s="19" t="s">
        <v>989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990</v>
      </c>
      <c r="AD116" t="s">
        <v>6</v>
      </c>
      <c r="AE116" t="s">
        <v>214</v>
      </c>
      <c r="AF116" t="s">
        <v>87</v>
      </c>
      <c r="AG116" t="s">
        <v>75</v>
      </c>
      <c r="AH116" t="s">
        <v>19</v>
      </c>
    </row>
    <row r="117" ht="14.25" customHeight="1" spans="1:34">
      <c r="A117" s="8" t="s">
        <v>991</v>
      </c>
      <c r="B117" s="8" t="s">
        <v>992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993</v>
      </c>
      <c r="H117" s="9" t="s">
        <v>994</v>
      </c>
      <c r="I117" s="9" t="s">
        <v>79</v>
      </c>
      <c r="J117" s="9" t="s">
        <v>2</v>
      </c>
      <c r="K117" s="9" t="s">
        <v>995</v>
      </c>
      <c r="L117" s="9">
        <v>1</v>
      </c>
      <c r="M117" s="9">
        <v>2</v>
      </c>
      <c r="N117" s="9" t="s">
        <v>135</v>
      </c>
      <c r="O117" s="9" t="s">
        <v>105</v>
      </c>
      <c r="P117" s="9" t="s">
        <v>395</v>
      </c>
      <c r="Q117" s="9"/>
      <c r="R117" s="17" t="s">
        <v>996</v>
      </c>
      <c r="S117" s="19" t="s">
        <v>19</v>
      </c>
      <c r="T117" s="9"/>
      <c r="U117" s="17" t="s">
        <v>19</v>
      </c>
      <c r="V117" s="17" t="s">
        <v>996</v>
      </c>
      <c r="W117" s="19" t="s">
        <v>997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998</v>
      </c>
      <c r="AD117" t="s">
        <v>6</v>
      </c>
      <c r="AE117" t="s">
        <v>999</v>
      </c>
      <c r="AF117" t="s">
        <v>87</v>
      </c>
      <c r="AG117" t="s">
        <v>75</v>
      </c>
      <c r="AH117" t="s">
        <v>19</v>
      </c>
    </row>
    <row r="118" ht="14.25" customHeight="1" spans="1:34">
      <c r="A118" s="8" t="s">
        <v>1000</v>
      </c>
      <c r="B118" s="8" t="s">
        <v>1001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993</v>
      </c>
      <c r="H118" s="9" t="s">
        <v>994</v>
      </c>
      <c r="I118" s="9" t="s">
        <v>79</v>
      </c>
      <c r="J118" s="9" t="s">
        <v>2</v>
      </c>
      <c r="K118" s="9" t="s">
        <v>1002</v>
      </c>
      <c r="L118" s="9">
        <v>1</v>
      </c>
      <c r="M118" s="9">
        <v>2</v>
      </c>
      <c r="N118" s="9" t="s">
        <v>135</v>
      </c>
      <c r="O118" s="9" t="s">
        <v>105</v>
      </c>
      <c r="P118" s="9" t="s">
        <v>395</v>
      </c>
      <c r="Q118" s="9"/>
      <c r="R118" s="17" t="s">
        <v>996</v>
      </c>
      <c r="S118" s="19" t="s">
        <v>19</v>
      </c>
      <c r="T118" s="9"/>
      <c r="U118" s="17" t="s">
        <v>19</v>
      </c>
      <c r="V118" s="17" t="s">
        <v>996</v>
      </c>
      <c r="W118" s="19" t="s">
        <v>997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998</v>
      </c>
      <c r="AD118" t="s">
        <v>6</v>
      </c>
      <c r="AE118" t="s">
        <v>999</v>
      </c>
      <c r="AF118" t="s">
        <v>87</v>
      </c>
      <c r="AG118" t="s">
        <v>75</v>
      </c>
      <c r="AH118" t="s">
        <v>19</v>
      </c>
    </row>
    <row r="119" ht="14.25" customHeight="1" spans="1:34">
      <c r="A119" s="8" t="s">
        <v>1003</v>
      </c>
      <c r="B119" s="8" t="s">
        <v>1004</v>
      </c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217</v>
      </c>
      <c r="H119" s="9" t="s">
        <v>218</v>
      </c>
      <c r="I119" s="9" t="s">
        <v>79</v>
      </c>
      <c r="J119" s="9" t="s">
        <v>2</v>
      </c>
      <c r="K119" s="9" t="s">
        <v>1005</v>
      </c>
      <c r="L119" s="9">
        <v>1</v>
      </c>
      <c r="M119" s="9">
        <v>3</v>
      </c>
      <c r="N119" s="9" t="s">
        <v>267</v>
      </c>
      <c r="O119" s="9" t="s">
        <v>81</v>
      </c>
      <c r="P119" s="9" t="s">
        <v>395</v>
      </c>
      <c r="Q119" s="9"/>
      <c r="R119" s="17" t="s">
        <v>1006</v>
      </c>
      <c r="S119" s="19" t="s">
        <v>19</v>
      </c>
      <c r="T119" s="9"/>
      <c r="U119" s="17" t="s">
        <v>19</v>
      </c>
      <c r="V119" s="17" t="s">
        <v>1006</v>
      </c>
      <c r="W119" s="19" t="s">
        <v>1007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1008</v>
      </c>
      <c r="AD119" t="s">
        <v>6</v>
      </c>
      <c r="AE119" t="s">
        <v>597</v>
      </c>
      <c r="AF119" t="s">
        <v>87</v>
      </c>
      <c r="AG119" t="s">
        <v>75</v>
      </c>
      <c r="AH119" t="s">
        <v>19</v>
      </c>
    </row>
    <row r="120" ht="14.25" customHeight="1" spans="1:34">
      <c r="A120" s="8" t="s">
        <v>1009</v>
      </c>
      <c r="B120" s="8" t="s">
        <v>1010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1011</v>
      </c>
      <c r="H120" s="9" t="s">
        <v>1012</v>
      </c>
      <c r="I120" s="9" t="s">
        <v>79</v>
      </c>
      <c r="J120" s="9" t="s">
        <v>2</v>
      </c>
      <c r="K120" s="9" t="s">
        <v>1013</v>
      </c>
      <c r="L120" s="9">
        <v>1</v>
      </c>
      <c r="M120" s="9">
        <v>3</v>
      </c>
      <c r="N120" s="9" t="s">
        <v>322</v>
      </c>
      <c r="O120" s="9" t="s">
        <v>81</v>
      </c>
      <c r="P120" s="9" t="s">
        <v>395</v>
      </c>
      <c r="Q120" s="9"/>
      <c r="R120" s="17" t="s">
        <v>1014</v>
      </c>
      <c r="S120" s="19" t="s">
        <v>19</v>
      </c>
      <c r="T120" s="9"/>
      <c r="U120" s="17" t="s">
        <v>19</v>
      </c>
      <c r="V120" s="17" t="s">
        <v>1014</v>
      </c>
      <c r="W120" s="19" t="s">
        <v>1015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1016</v>
      </c>
      <c r="AD120" t="s">
        <v>6</v>
      </c>
      <c r="AE120" t="s">
        <v>1017</v>
      </c>
      <c r="AF120" t="s">
        <v>87</v>
      </c>
      <c r="AG120" t="s">
        <v>75</v>
      </c>
      <c r="AH120" t="s">
        <v>19</v>
      </c>
    </row>
    <row r="121" ht="14.25" customHeight="1" spans="1:34">
      <c r="A121" s="8" t="s">
        <v>1018</v>
      </c>
      <c r="B121" s="8" t="s">
        <v>1019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1020</v>
      </c>
      <c r="H121" s="9" t="s">
        <v>1021</v>
      </c>
      <c r="I121" s="9" t="s">
        <v>79</v>
      </c>
      <c r="J121" s="9" t="s">
        <v>2</v>
      </c>
      <c r="K121" s="9" t="s">
        <v>1022</v>
      </c>
      <c r="L121" s="9">
        <v>1</v>
      </c>
      <c r="M121" s="9">
        <v>1</v>
      </c>
      <c r="N121" s="9" t="s">
        <v>105</v>
      </c>
      <c r="O121" s="9" t="s">
        <v>440</v>
      </c>
      <c r="P121" s="9" t="s">
        <v>395</v>
      </c>
      <c r="Q121" s="9"/>
      <c r="R121" s="17" t="s">
        <v>1023</v>
      </c>
      <c r="S121" s="19" t="s">
        <v>19</v>
      </c>
      <c r="T121" s="9"/>
      <c r="U121" s="17" t="s">
        <v>19</v>
      </c>
      <c r="V121" s="17" t="s">
        <v>1023</v>
      </c>
      <c r="W121" s="19" t="s">
        <v>1024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1025</v>
      </c>
      <c r="AD121" t="s">
        <v>6</v>
      </c>
      <c r="AE121" t="s">
        <v>501</v>
      </c>
      <c r="AF121" t="s">
        <v>87</v>
      </c>
      <c r="AG121" t="s">
        <v>75</v>
      </c>
      <c r="AH121" t="s">
        <v>19</v>
      </c>
    </row>
    <row r="122" ht="14.25" customHeight="1" spans="1:34">
      <c r="A122" s="8" t="s">
        <v>1026</v>
      </c>
      <c r="B122" s="8" t="s">
        <v>1027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77</v>
      </c>
      <c r="H122" s="9" t="s">
        <v>78</v>
      </c>
      <c r="I122" s="9" t="s">
        <v>79</v>
      </c>
      <c r="J122" s="9" t="s">
        <v>2</v>
      </c>
      <c r="K122" s="9" t="s">
        <v>1028</v>
      </c>
      <c r="L122" s="9">
        <v>1</v>
      </c>
      <c r="M122" s="9">
        <v>1</v>
      </c>
      <c r="N122" s="9" t="s">
        <v>440</v>
      </c>
      <c r="O122" s="9" t="s">
        <v>1029</v>
      </c>
      <c r="P122" s="9" t="s">
        <v>1030</v>
      </c>
      <c r="Q122" s="9"/>
      <c r="R122" s="17" t="s">
        <v>1031</v>
      </c>
      <c r="S122" s="19" t="s">
        <v>1031</v>
      </c>
      <c r="T122" s="9" t="s">
        <v>1032</v>
      </c>
      <c r="U122" s="17" t="s">
        <v>19</v>
      </c>
      <c r="V122" s="17" t="s">
        <v>19</v>
      </c>
      <c r="W122" s="19" t="s">
        <v>19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19</v>
      </c>
      <c r="AD122" t="s">
        <v>6</v>
      </c>
      <c r="AE122" t="s">
        <v>1033</v>
      </c>
      <c r="AF122" t="s">
        <v>87</v>
      </c>
      <c r="AG122" t="s">
        <v>75</v>
      </c>
      <c r="AH122" t="s">
        <v>19</v>
      </c>
    </row>
    <row r="123" ht="14.25" customHeight="1" spans="1:34">
      <c r="A123" s="8" t="s">
        <v>1034</v>
      </c>
      <c r="B123" s="8" t="s">
        <v>1035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1036</v>
      </c>
      <c r="H123" s="9" t="s">
        <v>1037</v>
      </c>
      <c r="I123" s="9" t="s">
        <v>79</v>
      </c>
      <c r="J123" s="9" t="s">
        <v>2</v>
      </c>
      <c r="K123" s="9" t="s">
        <v>1038</v>
      </c>
      <c r="L123" s="9">
        <v>1</v>
      </c>
      <c r="M123" s="9">
        <v>1</v>
      </c>
      <c r="N123" s="9" t="s">
        <v>403</v>
      </c>
      <c r="O123" s="9" t="s">
        <v>440</v>
      </c>
      <c r="P123" s="9" t="s">
        <v>395</v>
      </c>
      <c r="Q123" s="9"/>
      <c r="R123" s="17" t="s">
        <v>1039</v>
      </c>
      <c r="S123" s="19" t="s">
        <v>19</v>
      </c>
      <c r="T123" s="9"/>
      <c r="U123" s="17" t="s">
        <v>19</v>
      </c>
      <c r="V123" s="17" t="s">
        <v>1039</v>
      </c>
      <c r="W123" s="19" t="s">
        <v>723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1040</v>
      </c>
      <c r="AD123" t="s">
        <v>6</v>
      </c>
      <c r="AE123" t="s">
        <v>1041</v>
      </c>
      <c r="AF123" t="s">
        <v>87</v>
      </c>
      <c r="AG123" t="s">
        <v>75</v>
      </c>
      <c r="AH123" t="s">
        <v>19</v>
      </c>
    </row>
    <row r="124" ht="14.25" customHeight="1" spans="1:34">
      <c r="A124" s="8" t="s">
        <v>1042</v>
      </c>
      <c r="B124" s="8" t="s">
        <v>1043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1044</v>
      </c>
      <c r="H124" s="9" t="s">
        <v>1045</v>
      </c>
      <c r="I124" s="9" t="s">
        <v>79</v>
      </c>
      <c r="J124" s="9" t="s">
        <v>2</v>
      </c>
      <c r="K124" s="9" t="s">
        <v>1046</v>
      </c>
      <c r="L124" s="9">
        <v>1</v>
      </c>
      <c r="M124" s="9">
        <v>3</v>
      </c>
      <c r="N124" s="9" t="s">
        <v>963</v>
      </c>
      <c r="O124" s="9" t="s">
        <v>81</v>
      </c>
      <c r="P124" s="9" t="s">
        <v>395</v>
      </c>
      <c r="Q124" s="9"/>
      <c r="R124" s="17" t="s">
        <v>1047</v>
      </c>
      <c r="S124" s="19" t="s">
        <v>19</v>
      </c>
      <c r="T124" s="9"/>
      <c r="U124" s="17" t="s">
        <v>19</v>
      </c>
      <c r="V124" s="17" t="s">
        <v>1047</v>
      </c>
      <c r="W124" s="19" t="s">
        <v>1048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1049</v>
      </c>
      <c r="AD124" t="s">
        <v>6</v>
      </c>
      <c r="AE124" t="s">
        <v>1050</v>
      </c>
      <c r="AF124" t="s">
        <v>87</v>
      </c>
      <c r="AG124" t="s">
        <v>75</v>
      </c>
      <c r="AH124" t="s">
        <v>19</v>
      </c>
    </row>
    <row r="125" ht="14.25" customHeight="1" spans="1:34">
      <c r="A125" s="8" t="s">
        <v>1051</v>
      </c>
      <c r="B125" s="8" t="s">
        <v>1052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1053</v>
      </c>
      <c r="H125" s="9" t="s">
        <v>1054</v>
      </c>
      <c r="I125" s="9" t="s">
        <v>79</v>
      </c>
      <c r="J125" s="9" t="s">
        <v>2</v>
      </c>
      <c r="K125" s="9" t="s">
        <v>1055</v>
      </c>
      <c r="L125" s="9">
        <v>1</v>
      </c>
      <c r="M125" s="9">
        <v>2</v>
      </c>
      <c r="N125" s="9" t="s">
        <v>210</v>
      </c>
      <c r="O125" s="9" t="s">
        <v>105</v>
      </c>
      <c r="P125" s="9" t="s">
        <v>395</v>
      </c>
      <c r="Q125" s="9"/>
      <c r="R125" s="17" t="s">
        <v>631</v>
      </c>
      <c r="S125" s="19" t="s">
        <v>19</v>
      </c>
      <c r="T125" s="9"/>
      <c r="U125" s="17" t="s">
        <v>19</v>
      </c>
      <c r="V125" s="17" t="s">
        <v>631</v>
      </c>
      <c r="W125" s="19" t="s">
        <v>288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1056</v>
      </c>
      <c r="AD125" t="s">
        <v>6</v>
      </c>
      <c r="AE125" t="s">
        <v>1057</v>
      </c>
      <c r="AF125" t="s">
        <v>87</v>
      </c>
      <c r="AG125" t="s">
        <v>75</v>
      </c>
      <c r="AH125" t="s">
        <v>19</v>
      </c>
    </row>
    <row r="126" ht="14.25" customHeight="1" spans="1:34">
      <c r="A126" s="8" t="s">
        <v>1058</v>
      </c>
      <c r="B126" s="8" t="s">
        <v>1059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283</v>
      </c>
      <c r="H126" s="9" t="s">
        <v>284</v>
      </c>
      <c r="I126" s="9" t="s">
        <v>79</v>
      </c>
      <c r="J126" s="9" t="s">
        <v>2</v>
      </c>
      <c r="K126" s="9" t="s">
        <v>1060</v>
      </c>
      <c r="L126" s="9">
        <v>1</v>
      </c>
      <c r="M126" s="9">
        <v>2</v>
      </c>
      <c r="N126" s="9" t="s">
        <v>104</v>
      </c>
      <c r="O126" s="9" t="s">
        <v>105</v>
      </c>
      <c r="P126" s="9" t="s">
        <v>395</v>
      </c>
      <c r="Q126" s="9"/>
      <c r="R126" s="17" t="s">
        <v>1061</v>
      </c>
      <c r="S126" s="19" t="s">
        <v>19</v>
      </c>
      <c r="T126" s="9"/>
      <c r="U126" s="17" t="s">
        <v>19</v>
      </c>
      <c r="V126" s="17" t="s">
        <v>1061</v>
      </c>
      <c r="W126" s="19" t="s">
        <v>1062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1063</v>
      </c>
      <c r="AD126" t="s">
        <v>6</v>
      </c>
      <c r="AE126" t="s">
        <v>129</v>
      </c>
      <c r="AF126" t="s">
        <v>87</v>
      </c>
      <c r="AG126" t="s">
        <v>75</v>
      </c>
      <c r="AH126" t="s">
        <v>19</v>
      </c>
    </row>
    <row r="127" ht="14.25" customHeight="1" spans="1:34">
      <c r="A127" s="8" t="s">
        <v>1064</v>
      </c>
      <c r="B127" s="8" t="s">
        <v>1065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1066</v>
      </c>
      <c r="H127" s="9" t="s">
        <v>1067</v>
      </c>
      <c r="I127" s="9" t="s">
        <v>79</v>
      </c>
      <c r="J127" s="9" t="s">
        <v>2</v>
      </c>
      <c r="K127" s="9" t="s">
        <v>1068</v>
      </c>
      <c r="L127" s="9">
        <v>1</v>
      </c>
      <c r="M127" s="9">
        <v>1</v>
      </c>
      <c r="N127" s="9" t="s">
        <v>135</v>
      </c>
      <c r="O127" s="9" t="s">
        <v>440</v>
      </c>
      <c r="P127" s="9" t="s">
        <v>395</v>
      </c>
      <c r="Q127" s="9"/>
      <c r="R127" s="17" t="s">
        <v>938</v>
      </c>
      <c r="S127" s="19" t="s">
        <v>19</v>
      </c>
      <c r="T127" s="9"/>
      <c r="U127" s="17" t="s">
        <v>19</v>
      </c>
      <c r="V127" s="17" t="s">
        <v>938</v>
      </c>
      <c r="W127" s="19" t="s">
        <v>1069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584</v>
      </c>
      <c r="AD127" t="s">
        <v>6</v>
      </c>
      <c r="AE127" t="s">
        <v>501</v>
      </c>
      <c r="AF127" t="s">
        <v>87</v>
      </c>
      <c r="AG127" t="s">
        <v>75</v>
      </c>
      <c r="AH127" t="s">
        <v>19</v>
      </c>
    </row>
    <row r="128" ht="14.25" customHeight="1" spans="1:34">
      <c r="A128" s="8" t="s">
        <v>1070</v>
      </c>
      <c r="B128" s="8" t="s">
        <v>1071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1066</v>
      </c>
      <c r="H128" s="9" t="s">
        <v>1067</v>
      </c>
      <c r="I128" s="9" t="s">
        <v>79</v>
      </c>
      <c r="J128" s="9" t="s">
        <v>2</v>
      </c>
      <c r="K128" s="9" t="s">
        <v>1072</v>
      </c>
      <c r="L128" s="9">
        <v>3</v>
      </c>
      <c r="M128" s="9">
        <v>1</v>
      </c>
      <c r="N128" s="9" t="s">
        <v>135</v>
      </c>
      <c r="O128" s="9" t="s">
        <v>440</v>
      </c>
      <c r="P128" s="9" t="s">
        <v>395</v>
      </c>
      <c r="Q128" s="9"/>
      <c r="R128" s="17" t="s">
        <v>1073</v>
      </c>
      <c r="S128" s="19" t="s">
        <v>19</v>
      </c>
      <c r="T128" s="9"/>
      <c r="U128" s="17" t="s">
        <v>19</v>
      </c>
      <c r="V128" s="17" t="s">
        <v>1073</v>
      </c>
      <c r="W128" s="19" t="s">
        <v>1074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1075</v>
      </c>
      <c r="AD128" t="s">
        <v>6</v>
      </c>
      <c r="AE128" t="s">
        <v>501</v>
      </c>
      <c r="AF128" t="s">
        <v>87</v>
      </c>
      <c r="AG128" t="s">
        <v>75</v>
      </c>
      <c r="AH128" t="s">
        <v>19</v>
      </c>
    </row>
    <row r="129" ht="14.25" customHeight="1" spans="1:34">
      <c r="A129" s="8" t="s">
        <v>1076</v>
      </c>
      <c r="B129" s="8" t="s">
        <v>1077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77</v>
      </c>
      <c r="H129" s="9" t="s">
        <v>78</v>
      </c>
      <c r="I129" s="9" t="s">
        <v>79</v>
      </c>
      <c r="J129" s="9" t="s">
        <v>2</v>
      </c>
      <c r="K129" s="9" t="s">
        <v>1078</v>
      </c>
      <c r="L129" s="9">
        <v>1</v>
      </c>
      <c r="M129" s="9">
        <v>3</v>
      </c>
      <c r="N129" s="9" t="s">
        <v>104</v>
      </c>
      <c r="O129" s="9" t="s">
        <v>81</v>
      </c>
      <c r="P129" s="9" t="s">
        <v>395</v>
      </c>
      <c r="Q129" s="9"/>
      <c r="R129" s="17" t="s">
        <v>340</v>
      </c>
      <c r="S129" s="19" t="s">
        <v>19</v>
      </c>
      <c r="T129" s="9"/>
      <c r="U129" s="17" t="s">
        <v>19</v>
      </c>
      <c r="V129" s="17" t="s">
        <v>340</v>
      </c>
      <c r="W129" s="19" t="s">
        <v>314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1079</v>
      </c>
      <c r="AD129" t="s">
        <v>6</v>
      </c>
      <c r="AE129" t="s">
        <v>508</v>
      </c>
      <c r="AF129" t="s">
        <v>87</v>
      </c>
      <c r="AG129" t="s">
        <v>75</v>
      </c>
      <c r="AH129" t="s">
        <v>19</v>
      </c>
    </row>
    <row r="130" ht="14.25" customHeight="1" spans="1:34">
      <c r="A130" s="8" t="s">
        <v>1080</v>
      </c>
      <c r="B130" s="8" t="s">
        <v>1081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319</v>
      </c>
      <c r="H130" s="9" t="s">
        <v>320</v>
      </c>
      <c r="I130" s="9" t="s">
        <v>79</v>
      </c>
      <c r="J130" s="9" t="s">
        <v>2</v>
      </c>
      <c r="K130" s="9" t="s">
        <v>1082</v>
      </c>
      <c r="L130" s="9">
        <v>1</v>
      </c>
      <c r="M130" s="9">
        <v>2</v>
      </c>
      <c r="N130" s="9" t="s">
        <v>104</v>
      </c>
      <c r="O130" s="9" t="s">
        <v>105</v>
      </c>
      <c r="P130" s="9" t="s">
        <v>395</v>
      </c>
      <c r="Q130" s="9"/>
      <c r="R130" s="17" t="s">
        <v>1083</v>
      </c>
      <c r="S130" s="19" t="s">
        <v>19</v>
      </c>
      <c r="T130" s="9"/>
      <c r="U130" s="17" t="s">
        <v>19</v>
      </c>
      <c r="V130" s="17" t="s">
        <v>1083</v>
      </c>
      <c r="W130" s="19" t="s">
        <v>1084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1085</v>
      </c>
      <c r="AD130" t="s">
        <v>6</v>
      </c>
      <c r="AE130" t="s">
        <v>1086</v>
      </c>
      <c r="AF130" t="s">
        <v>87</v>
      </c>
      <c r="AG130" t="s">
        <v>75</v>
      </c>
      <c r="AH130" t="s">
        <v>19</v>
      </c>
    </row>
    <row r="131" ht="14.25" customHeight="1" spans="1:34">
      <c r="A131" s="8" t="s">
        <v>1087</v>
      </c>
      <c r="B131" s="8" t="s">
        <v>1088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77</v>
      </c>
      <c r="H131" s="9" t="s">
        <v>78</v>
      </c>
      <c r="I131" s="9" t="s">
        <v>79</v>
      </c>
      <c r="J131" s="9" t="s">
        <v>2</v>
      </c>
      <c r="K131" s="9" t="s">
        <v>1089</v>
      </c>
      <c r="L131" s="9">
        <v>1</v>
      </c>
      <c r="M131" s="9">
        <v>2</v>
      </c>
      <c r="N131" s="9" t="s">
        <v>81</v>
      </c>
      <c r="O131" s="9" t="s">
        <v>105</v>
      </c>
      <c r="P131" s="9" t="s">
        <v>395</v>
      </c>
      <c r="Q131" s="9"/>
      <c r="R131" s="17" t="s">
        <v>1090</v>
      </c>
      <c r="S131" s="19" t="s">
        <v>19</v>
      </c>
      <c r="T131" s="9"/>
      <c r="U131" s="17" t="s">
        <v>19</v>
      </c>
      <c r="V131" s="17" t="s">
        <v>1090</v>
      </c>
      <c r="W131" s="19" t="s">
        <v>1091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1092</v>
      </c>
      <c r="AD131" t="s">
        <v>6</v>
      </c>
      <c r="AE131" t="s">
        <v>86</v>
      </c>
      <c r="AF131" t="s">
        <v>87</v>
      </c>
      <c r="AG131" t="s">
        <v>75</v>
      </c>
      <c r="AH131" t="s">
        <v>19</v>
      </c>
    </row>
    <row r="132" ht="14.25" customHeight="1" spans="1:34">
      <c r="A132" s="8" t="s">
        <v>1093</v>
      </c>
      <c r="B132" s="8" t="s">
        <v>1094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1095</v>
      </c>
      <c r="H132" s="9" t="s">
        <v>1096</v>
      </c>
      <c r="I132" s="9" t="s">
        <v>79</v>
      </c>
      <c r="J132" s="9" t="s">
        <v>2</v>
      </c>
      <c r="K132" s="9" t="s">
        <v>1097</v>
      </c>
      <c r="L132" s="9">
        <v>1</v>
      </c>
      <c r="M132" s="9">
        <v>2</v>
      </c>
      <c r="N132" s="9" t="s">
        <v>105</v>
      </c>
      <c r="O132" s="9" t="s">
        <v>105</v>
      </c>
      <c r="P132" s="9" t="s">
        <v>395</v>
      </c>
      <c r="Q132" s="9"/>
      <c r="R132" s="17" t="s">
        <v>1098</v>
      </c>
      <c r="S132" s="19" t="s">
        <v>19</v>
      </c>
      <c r="T132" s="9"/>
      <c r="U132" s="17" t="s">
        <v>19</v>
      </c>
      <c r="V132" s="17" t="s">
        <v>1098</v>
      </c>
      <c r="W132" s="19" t="s">
        <v>1099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1100</v>
      </c>
      <c r="AD132" t="s">
        <v>6</v>
      </c>
      <c r="AE132" t="s">
        <v>1101</v>
      </c>
      <c r="AF132" t="s">
        <v>87</v>
      </c>
      <c r="AG132" t="s">
        <v>75</v>
      </c>
      <c r="AH132" t="s">
        <v>19</v>
      </c>
    </row>
    <row r="133" ht="14.25" customHeight="1" spans="1:34">
      <c r="A133" s="8" t="s">
        <v>1102</v>
      </c>
      <c r="B133" s="8" t="s">
        <v>1103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1104</v>
      </c>
      <c r="H133" s="9" t="s">
        <v>1105</v>
      </c>
      <c r="I133" s="9" t="s">
        <v>79</v>
      </c>
      <c r="J133" s="9" t="s">
        <v>2</v>
      </c>
      <c r="K133" s="9" t="s">
        <v>1106</v>
      </c>
      <c r="L133" s="9">
        <v>1</v>
      </c>
      <c r="M133" s="9">
        <v>1</v>
      </c>
      <c r="N133" s="9" t="s">
        <v>105</v>
      </c>
      <c r="O133" s="9" t="s">
        <v>440</v>
      </c>
      <c r="P133" s="9" t="s">
        <v>395</v>
      </c>
      <c r="Q133" s="9"/>
      <c r="R133" s="17" t="s">
        <v>1107</v>
      </c>
      <c r="S133" s="19" t="s">
        <v>19</v>
      </c>
      <c r="T133" s="9"/>
      <c r="U133" s="17" t="s">
        <v>19</v>
      </c>
      <c r="V133" s="17" t="s">
        <v>1107</v>
      </c>
      <c r="W133" s="19" t="s">
        <v>1108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1109</v>
      </c>
      <c r="AD133" t="s">
        <v>6</v>
      </c>
      <c r="AE133" t="s">
        <v>1110</v>
      </c>
      <c r="AF133" t="s">
        <v>87</v>
      </c>
      <c r="AG133" t="s">
        <v>75</v>
      </c>
      <c r="AH133" t="s">
        <v>19</v>
      </c>
    </row>
    <row r="134" ht="14.25" customHeight="1" spans="1:34">
      <c r="A134" s="8" t="s">
        <v>1111</v>
      </c>
      <c r="B134" s="8" t="s">
        <v>1112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1113</v>
      </c>
      <c r="H134" s="9" t="s">
        <v>1114</v>
      </c>
      <c r="I134" s="9" t="s">
        <v>79</v>
      </c>
      <c r="J134" s="9" t="s">
        <v>2</v>
      </c>
      <c r="K134" s="9" t="s">
        <v>1115</v>
      </c>
      <c r="L134" s="9">
        <v>1</v>
      </c>
      <c r="M134" s="9">
        <v>2</v>
      </c>
      <c r="N134" s="9" t="s">
        <v>440</v>
      </c>
      <c r="O134" s="9" t="s">
        <v>1116</v>
      </c>
      <c r="P134" s="9" t="s">
        <v>524</v>
      </c>
      <c r="Q134" s="9"/>
      <c r="R134" s="17" t="s">
        <v>1117</v>
      </c>
      <c r="S134" s="19" t="s">
        <v>1117</v>
      </c>
      <c r="T134" s="9" t="s">
        <v>1118</v>
      </c>
      <c r="U134" s="17" t="s">
        <v>19</v>
      </c>
      <c r="V134" s="17" t="s">
        <v>19</v>
      </c>
      <c r="W134" s="19" t="s">
        <v>19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19</v>
      </c>
      <c r="AD134" t="s">
        <v>6</v>
      </c>
      <c r="AE134" t="s">
        <v>1119</v>
      </c>
      <c r="AF134" t="s">
        <v>87</v>
      </c>
      <c r="AG134" t="s">
        <v>75</v>
      </c>
      <c r="AH134" t="s">
        <v>19</v>
      </c>
    </row>
    <row r="135" ht="14.25" customHeight="1" spans="1:34">
      <c r="A135" s="8" t="s">
        <v>1120</v>
      </c>
      <c r="B135" s="8"/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1104</v>
      </c>
      <c r="H135" s="9" t="s">
        <v>1105</v>
      </c>
      <c r="I135" s="9" t="s">
        <v>79</v>
      </c>
      <c r="J135" s="9" t="s">
        <v>2</v>
      </c>
      <c r="K135" s="9" t="s">
        <v>1121</v>
      </c>
      <c r="L135" s="9">
        <v>1</v>
      </c>
      <c r="M135" s="9">
        <v>2</v>
      </c>
      <c r="N135" s="9" t="s">
        <v>395</v>
      </c>
      <c r="O135" s="9" t="s">
        <v>395</v>
      </c>
      <c r="P135" s="9" t="s">
        <v>505</v>
      </c>
      <c r="Q135" s="9"/>
      <c r="R135" s="17" t="s">
        <v>1122</v>
      </c>
      <c r="S135" s="19" t="s">
        <v>1122</v>
      </c>
      <c r="T135" s="9" t="s">
        <v>1123</v>
      </c>
      <c r="U135" s="17" t="s">
        <v>19</v>
      </c>
      <c r="V135" s="17" t="s">
        <v>19</v>
      </c>
      <c r="W135" s="19" t="s">
        <v>19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19</v>
      </c>
      <c r="AD135" t="s">
        <v>6</v>
      </c>
      <c r="AE135" t="s">
        <v>1110</v>
      </c>
      <c r="AF135" t="s">
        <v>87</v>
      </c>
      <c r="AG135" t="s">
        <v>75</v>
      </c>
      <c r="AH135" t="s">
        <v>19</v>
      </c>
    </row>
    <row r="136" ht="14.25" customHeight="1" spans="1:34">
      <c r="A136" s="8" t="s">
        <v>1124</v>
      </c>
      <c r="B136" s="8" t="s">
        <v>1125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840</v>
      </c>
      <c r="H136" s="9" t="s">
        <v>841</v>
      </c>
      <c r="I136" s="9" t="s">
        <v>79</v>
      </c>
      <c r="J136" s="9" t="s">
        <v>2</v>
      </c>
      <c r="K136" s="9" t="s">
        <v>1126</v>
      </c>
      <c r="L136" s="9">
        <v>1</v>
      </c>
      <c r="M136" s="9">
        <v>2</v>
      </c>
      <c r="N136" s="9" t="s">
        <v>440</v>
      </c>
      <c r="O136" s="9" t="s">
        <v>514</v>
      </c>
      <c r="P136" s="9" t="s">
        <v>1127</v>
      </c>
      <c r="Q136" s="9"/>
      <c r="R136" s="17" t="s">
        <v>1128</v>
      </c>
      <c r="S136" s="19" t="s">
        <v>1128</v>
      </c>
      <c r="T136" s="9" t="s">
        <v>1129</v>
      </c>
      <c r="U136" s="17" t="s">
        <v>19</v>
      </c>
      <c r="V136" s="17" t="s">
        <v>19</v>
      </c>
      <c r="W136" s="19" t="s">
        <v>19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19</v>
      </c>
      <c r="AD136" t="s">
        <v>6</v>
      </c>
      <c r="AE136" t="s">
        <v>847</v>
      </c>
      <c r="AF136" t="s">
        <v>87</v>
      </c>
      <c r="AG136" t="s">
        <v>75</v>
      </c>
      <c r="AH136" t="s">
        <v>19</v>
      </c>
    </row>
    <row r="137" ht="14.25" customHeight="1" spans="1:34">
      <c r="A137" s="8" t="s">
        <v>1130</v>
      </c>
      <c r="B137" s="8" t="s">
        <v>1131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479</v>
      </c>
      <c r="H137" s="9" t="s">
        <v>480</v>
      </c>
      <c r="I137" s="9" t="s">
        <v>79</v>
      </c>
      <c r="J137" s="9" t="s">
        <v>2</v>
      </c>
      <c r="K137" s="9" t="s">
        <v>1132</v>
      </c>
      <c r="L137" s="9">
        <v>2</v>
      </c>
      <c r="M137" s="9">
        <v>3</v>
      </c>
      <c r="N137" s="9" t="s">
        <v>440</v>
      </c>
      <c r="O137" s="9" t="s">
        <v>1133</v>
      </c>
      <c r="P137" s="9" t="s">
        <v>533</v>
      </c>
      <c r="Q137" s="9"/>
      <c r="R137" s="17" t="s">
        <v>1134</v>
      </c>
      <c r="S137" s="19" t="s">
        <v>1134</v>
      </c>
      <c r="T137" s="9" t="s">
        <v>1135</v>
      </c>
      <c r="U137" s="17" t="s">
        <v>19</v>
      </c>
      <c r="V137" s="17" t="s">
        <v>19</v>
      </c>
      <c r="W137" s="19" t="s">
        <v>19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19</v>
      </c>
      <c r="AD137" t="s">
        <v>6</v>
      </c>
      <c r="AE137" t="s">
        <v>1136</v>
      </c>
      <c r="AF137" t="s">
        <v>87</v>
      </c>
      <c r="AG137" t="s">
        <v>75</v>
      </c>
      <c r="AH137" t="s">
        <v>19</v>
      </c>
    </row>
    <row r="138" ht="14.25" customHeight="1" spans="1:34">
      <c r="A138" s="8" t="s">
        <v>1137</v>
      </c>
      <c r="B138" s="8" t="s">
        <v>1138</v>
      </c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1139</v>
      </c>
      <c r="H138" s="9" t="s">
        <v>1140</v>
      </c>
      <c r="I138" s="9" t="s">
        <v>79</v>
      </c>
      <c r="J138" s="9" t="s">
        <v>2</v>
      </c>
      <c r="K138" s="9" t="s">
        <v>1141</v>
      </c>
      <c r="L138" s="9">
        <v>1</v>
      </c>
      <c r="M138" s="9">
        <v>2</v>
      </c>
      <c r="N138" s="9" t="s">
        <v>164</v>
      </c>
      <c r="O138" s="9" t="s">
        <v>105</v>
      </c>
      <c r="P138" s="9" t="s">
        <v>395</v>
      </c>
      <c r="Q138" s="9"/>
      <c r="R138" s="17" t="s">
        <v>1142</v>
      </c>
      <c r="S138" s="19" t="s">
        <v>19</v>
      </c>
      <c r="T138" s="9"/>
      <c r="U138" s="17" t="s">
        <v>19</v>
      </c>
      <c r="V138" s="17" t="s">
        <v>1142</v>
      </c>
      <c r="W138" s="19" t="s">
        <v>1143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1144</v>
      </c>
      <c r="AD138" t="s">
        <v>6</v>
      </c>
      <c r="AE138" t="s">
        <v>214</v>
      </c>
      <c r="AF138" t="s">
        <v>87</v>
      </c>
      <c r="AG138" t="s">
        <v>75</v>
      </c>
      <c r="AH138" t="s">
        <v>1145</v>
      </c>
    </row>
    <row r="139" ht="14.25" customHeight="1" spans="1:34">
      <c r="A139" s="8" t="s">
        <v>1146</v>
      </c>
      <c r="B139" s="8" t="s">
        <v>1147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1148</v>
      </c>
      <c r="H139" s="9" t="s">
        <v>1149</v>
      </c>
      <c r="I139" s="9" t="s">
        <v>79</v>
      </c>
      <c r="J139" s="9" t="s">
        <v>2</v>
      </c>
      <c r="K139" s="9" t="s">
        <v>1150</v>
      </c>
      <c r="L139" s="9">
        <v>1</v>
      </c>
      <c r="M139" s="9">
        <v>3</v>
      </c>
      <c r="N139" s="9" t="s">
        <v>395</v>
      </c>
      <c r="O139" s="9" t="s">
        <v>395</v>
      </c>
      <c r="P139" s="9" t="s">
        <v>441</v>
      </c>
      <c r="Q139" s="9"/>
      <c r="R139" s="17" t="s">
        <v>325</v>
      </c>
      <c r="S139" s="19" t="s">
        <v>325</v>
      </c>
      <c r="T139" s="9" t="s">
        <v>1151</v>
      </c>
      <c r="U139" s="17" t="s">
        <v>19</v>
      </c>
      <c r="V139" s="17" t="s">
        <v>19</v>
      </c>
      <c r="W139" s="19" t="s">
        <v>19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19</v>
      </c>
      <c r="AD139" t="s">
        <v>6</v>
      </c>
      <c r="AE139" t="s">
        <v>1152</v>
      </c>
      <c r="AF139" t="s">
        <v>87</v>
      </c>
      <c r="AG139" t="s">
        <v>75</v>
      </c>
      <c r="AH139" t="s">
        <v>19</v>
      </c>
    </row>
    <row r="140" ht="14.25" customHeight="1" spans="1:34">
      <c r="A140" s="8" t="s">
        <v>1153</v>
      </c>
      <c r="B140" s="8" t="s">
        <v>1154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1155</v>
      </c>
      <c r="H140" s="9" t="s">
        <v>1156</v>
      </c>
      <c r="I140" s="9" t="s">
        <v>79</v>
      </c>
      <c r="J140" s="9" t="s">
        <v>2</v>
      </c>
      <c r="K140" s="9" t="s">
        <v>1157</v>
      </c>
      <c r="L140" s="9">
        <v>1</v>
      </c>
      <c r="M140" s="9">
        <v>3</v>
      </c>
      <c r="N140" s="9" t="s">
        <v>395</v>
      </c>
      <c r="O140" s="9" t="s">
        <v>396</v>
      </c>
      <c r="P140" s="9" t="s">
        <v>834</v>
      </c>
      <c r="Q140" s="9"/>
      <c r="R140" s="17" t="s">
        <v>1158</v>
      </c>
      <c r="S140" s="19" t="s">
        <v>1158</v>
      </c>
      <c r="T140" s="9" t="s">
        <v>1159</v>
      </c>
      <c r="U140" s="17" t="s">
        <v>19</v>
      </c>
      <c r="V140" s="17" t="s">
        <v>19</v>
      </c>
      <c r="W140" s="19" t="s">
        <v>19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19</v>
      </c>
      <c r="AD140" t="s">
        <v>6</v>
      </c>
      <c r="AE140" t="s">
        <v>214</v>
      </c>
      <c r="AF140" t="s">
        <v>87</v>
      </c>
      <c r="AG140" t="s">
        <v>75</v>
      </c>
      <c r="AH140" t="s">
        <v>19</v>
      </c>
    </row>
    <row r="141" ht="14.25" customHeight="1" spans="1:34">
      <c r="A141" s="8" t="s">
        <v>1160</v>
      </c>
      <c r="B141" s="8" t="s">
        <v>1161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1162</v>
      </c>
      <c r="H141" s="9" t="s">
        <v>1163</v>
      </c>
      <c r="I141" s="9" t="s">
        <v>79</v>
      </c>
      <c r="J141" s="9" t="s">
        <v>2</v>
      </c>
      <c r="K141" s="9" t="s">
        <v>1164</v>
      </c>
      <c r="L141" s="9">
        <v>1</v>
      </c>
      <c r="M141" s="9">
        <v>1</v>
      </c>
      <c r="N141" s="9" t="s">
        <v>303</v>
      </c>
      <c r="O141" s="9" t="s">
        <v>523</v>
      </c>
      <c r="P141" s="9" t="s">
        <v>524</v>
      </c>
      <c r="Q141" s="9"/>
      <c r="R141" s="17" t="s">
        <v>1165</v>
      </c>
      <c r="S141" s="19" t="s">
        <v>1165</v>
      </c>
      <c r="T141" s="9" t="s">
        <v>1166</v>
      </c>
      <c r="U141" s="17" t="s">
        <v>19</v>
      </c>
      <c r="V141" s="17" t="s">
        <v>19</v>
      </c>
      <c r="W141" s="19" t="s">
        <v>19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19</v>
      </c>
      <c r="AD141" t="s">
        <v>6</v>
      </c>
      <c r="AE141" t="s">
        <v>1167</v>
      </c>
      <c r="AF141" t="s">
        <v>87</v>
      </c>
      <c r="AG141" t="s">
        <v>75</v>
      </c>
      <c r="AH141" t="s">
        <v>19</v>
      </c>
    </row>
    <row r="142" ht="14.25" customHeight="1" spans="1:34">
      <c r="A142" s="8" t="s">
        <v>1168</v>
      </c>
      <c r="B142" s="8" t="s">
        <v>1169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1170</v>
      </c>
      <c r="H142" s="9" t="s">
        <v>1171</v>
      </c>
      <c r="I142" s="9" t="s">
        <v>79</v>
      </c>
      <c r="J142" s="9" t="s">
        <v>2</v>
      </c>
      <c r="K142" s="9" t="s">
        <v>1172</v>
      </c>
      <c r="L142" s="9">
        <v>1</v>
      </c>
      <c r="M142" s="9">
        <v>3</v>
      </c>
      <c r="N142" s="9" t="s">
        <v>81</v>
      </c>
      <c r="O142" s="9" t="s">
        <v>81</v>
      </c>
      <c r="P142" s="9" t="s">
        <v>395</v>
      </c>
      <c r="Q142" s="9"/>
      <c r="R142" s="17" t="s">
        <v>1173</v>
      </c>
      <c r="S142" s="19" t="s">
        <v>19</v>
      </c>
      <c r="T142" s="9"/>
      <c r="U142" s="17" t="s">
        <v>19</v>
      </c>
      <c r="V142" s="17" t="s">
        <v>1173</v>
      </c>
      <c r="W142" s="19" t="s">
        <v>1174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1175</v>
      </c>
      <c r="AD142" t="s">
        <v>6</v>
      </c>
      <c r="AE142" t="s">
        <v>366</v>
      </c>
      <c r="AF142" t="s">
        <v>87</v>
      </c>
      <c r="AG142" t="s">
        <v>75</v>
      </c>
      <c r="AH142" t="s">
        <v>19</v>
      </c>
    </row>
    <row r="143" ht="14.25" customHeight="1" spans="1:34">
      <c r="A143" s="8" t="s">
        <v>1176</v>
      </c>
      <c r="B143" s="8" t="s">
        <v>1177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1170</v>
      </c>
      <c r="H143" s="9" t="s">
        <v>1171</v>
      </c>
      <c r="I143" s="9" t="s">
        <v>79</v>
      </c>
      <c r="J143" s="9" t="s">
        <v>2</v>
      </c>
      <c r="K143" s="9" t="s">
        <v>1178</v>
      </c>
      <c r="L143" s="9">
        <v>1</v>
      </c>
      <c r="M143" s="9">
        <v>1</v>
      </c>
      <c r="N143" s="9" t="s">
        <v>440</v>
      </c>
      <c r="O143" s="9" t="s">
        <v>440</v>
      </c>
      <c r="P143" s="9" t="s">
        <v>395</v>
      </c>
      <c r="Q143" s="9"/>
      <c r="R143" s="17" t="s">
        <v>1179</v>
      </c>
      <c r="S143" s="19" t="s">
        <v>19</v>
      </c>
      <c r="T143" s="9"/>
      <c r="U143" s="17" t="s">
        <v>19</v>
      </c>
      <c r="V143" s="17" t="s">
        <v>1179</v>
      </c>
      <c r="W143" s="19" t="s">
        <v>1180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1181</v>
      </c>
      <c r="AD143" t="s">
        <v>6</v>
      </c>
      <c r="AE143" t="s">
        <v>366</v>
      </c>
      <c r="AF143" t="s">
        <v>87</v>
      </c>
      <c r="AG143" t="s">
        <v>75</v>
      </c>
      <c r="AH143" t="s">
        <v>19</v>
      </c>
    </row>
    <row r="144" ht="14.25" customHeight="1" spans="1:34">
      <c r="A144" s="8" t="s">
        <v>1182</v>
      </c>
      <c r="B144" s="8" t="s">
        <v>1183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1184</v>
      </c>
      <c r="H144" s="9" t="s">
        <v>1185</v>
      </c>
      <c r="I144" s="9" t="s">
        <v>79</v>
      </c>
      <c r="J144" s="9" t="s">
        <v>2</v>
      </c>
      <c r="K144" s="9" t="s">
        <v>1186</v>
      </c>
      <c r="L144" s="9">
        <v>1</v>
      </c>
      <c r="M144" s="9">
        <v>1</v>
      </c>
      <c r="N144" s="9" t="s">
        <v>395</v>
      </c>
      <c r="O144" s="9" t="s">
        <v>1187</v>
      </c>
      <c r="P144" s="9" t="s">
        <v>1188</v>
      </c>
      <c r="Q144" s="9"/>
      <c r="R144" s="17" t="s">
        <v>1189</v>
      </c>
      <c r="S144" s="19" t="s">
        <v>1189</v>
      </c>
      <c r="T144" s="9" t="s">
        <v>1190</v>
      </c>
      <c r="U144" s="17" t="s">
        <v>19</v>
      </c>
      <c r="V144" s="17" t="s">
        <v>19</v>
      </c>
      <c r="W144" s="19" t="s">
        <v>19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19</v>
      </c>
      <c r="AD144" t="s">
        <v>6</v>
      </c>
      <c r="AE144" t="s">
        <v>1191</v>
      </c>
      <c r="AF144" t="s">
        <v>87</v>
      </c>
      <c r="AG144" t="s">
        <v>75</v>
      </c>
      <c r="AH144" t="s">
        <v>19</v>
      </c>
    </row>
    <row r="145" ht="14.25" customHeight="1" spans="1:34">
      <c r="A145" s="8" t="s">
        <v>1192</v>
      </c>
      <c r="B145" s="8" t="s">
        <v>1193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1194</v>
      </c>
      <c r="H145" s="9" t="s">
        <v>1195</v>
      </c>
      <c r="I145" s="9" t="s">
        <v>79</v>
      </c>
      <c r="J145" s="9" t="s">
        <v>2</v>
      </c>
      <c r="K145" s="9" t="s">
        <v>1196</v>
      </c>
      <c r="L145" s="9">
        <v>1</v>
      </c>
      <c r="M145" s="9">
        <v>4</v>
      </c>
      <c r="N145" s="9" t="s">
        <v>395</v>
      </c>
      <c r="O145" s="9" t="s">
        <v>1187</v>
      </c>
      <c r="P145" s="9" t="s">
        <v>844</v>
      </c>
      <c r="Q145" s="9"/>
      <c r="R145" s="17" t="s">
        <v>1197</v>
      </c>
      <c r="S145" s="19" t="s">
        <v>1197</v>
      </c>
      <c r="T145" s="9" t="s">
        <v>1198</v>
      </c>
      <c r="U145" s="17" t="s">
        <v>19</v>
      </c>
      <c r="V145" s="17" t="s">
        <v>19</v>
      </c>
      <c r="W145" s="19" t="s">
        <v>19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19</v>
      </c>
      <c r="AD145" t="s">
        <v>6</v>
      </c>
      <c r="AE145" t="s">
        <v>1199</v>
      </c>
      <c r="AF145" t="s">
        <v>87</v>
      </c>
      <c r="AG145" t="s">
        <v>75</v>
      </c>
      <c r="AH145" t="s">
        <v>19</v>
      </c>
    </row>
    <row r="146" ht="14.25" customHeight="1" spans="1:34">
      <c r="A146" s="8" t="s">
        <v>1200</v>
      </c>
      <c r="B146" s="8" t="s">
        <v>1201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530</v>
      </c>
      <c r="H146" s="9" t="s">
        <v>531</v>
      </c>
      <c r="I146" s="9" t="s">
        <v>79</v>
      </c>
      <c r="J146" s="9" t="s">
        <v>2</v>
      </c>
      <c r="K146" s="9" t="s">
        <v>1202</v>
      </c>
      <c r="L146" s="9">
        <v>1</v>
      </c>
      <c r="M146" s="9">
        <v>1</v>
      </c>
      <c r="N146" s="9" t="s">
        <v>395</v>
      </c>
      <c r="O146" s="9" t="s">
        <v>441</v>
      </c>
      <c r="P146" s="9" t="s">
        <v>834</v>
      </c>
      <c r="Q146" s="9"/>
      <c r="R146" s="17" t="s">
        <v>1203</v>
      </c>
      <c r="S146" s="19" t="s">
        <v>1203</v>
      </c>
      <c r="T146" s="9" t="s">
        <v>1204</v>
      </c>
      <c r="U146" s="17" t="s">
        <v>19</v>
      </c>
      <c r="V146" s="17" t="s">
        <v>19</v>
      </c>
      <c r="W146" s="19" t="s">
        <v>19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19</v>
      </c>
      <c r="AD146" t="s">
        <v>6</v>
      </c>
      <c r="AE146" t="s">
        <v>1205</v>
      </c>
      <c r="AF146" t="s">
        <v>87</v>
      </c>
      <c r="AG146" t="s">
        <v>75</v>
      </c>
      <c r="AH146" t="s">
        <v>19</v>
      </c>
    </row>
    <row r="147" ht="14.25" customHeight="1" spans="1:34">
      <c r="A147" s="8" t="s">
        <v>1206</v>
      </c>
      <c r="B147" s="8" t="s">
        <v>1207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1208</v>
      </c>
      <c r="H147" s="9" t="s">
        <v>1209</v>
      </c>
      <c r="I147" s="9" t="s">
        <v>79</v>
      </c>
      <c r="J147" s="9" t="s">
        <v>2</v>
      </c>
      <c r="K147" s="9" t="s">
        <v>1210</v>
      </c>
      <c r="L147" s="9">
        <v>1</v>
      </c>
      <c r="M147" s="9">
        <v>4</v>
      </c>
      <c r="N147" s="9" t="s">
        <v>322</v>
      </c>
      <c r="O147" s="9" t="s">
        <v>81</v>
      </c>
      <c r="P147" s="9" t="s">
        <v>396</v>
      </c>
      <c r="Q147" s="9"/>
      <c r="R147" s="17" t="s">
        <v>1211</v>
      </c>
      <c r="S147" s="19" t="s">
        <v>19</v>
      </c>
      <c r="T147" s="9"/>
      <c r="U147" s="17" t="s">
        <v>19</v>
      </c>
      <c r="V147" s="17" t="s">
        <v>1211</v>
      </c>
      <c r="W147" s="19" t="s">
        <v>1212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1213</v>
      </c>
      <c r="AD147" t="s">
        <v>6</v>
      </c>
      <c r="AE147" t="s">
        <v>1214</v>
      </c>
      <c r="AF147" t="s">
        <v>87</v>
      </c>
      <c r="AG147" t="s">
        <v>75</v>
      </c>
      <c r="AH147" t="s">
        <v>19</v>
      </c>
    </row>
    <row r="148" ht="14.25" customHeight="1" spans="1:34">
      <c r="A148" s="8" t="s">
        <v>1215</v>
      </c>
      <c r="B148" s="8" t="s">
        <v>1216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1217</v>
      </c>
      <c r="H148" s="9" t="s">
        <v>1218</v>
      </c>
      <c r="I148" s="9" t="s">
        <v>79</v>
      </c>
      <c r="J148" s="9" t="s">
        <v>2</v>
      </c>
      <c r="K148" s="9" t="s">
        <v>1219</v>
      </c>
      <c r="L148" s="9">
        <v>1</v>
      </c>
      <c r="M148" s="9">
        <v>2</v>
      </c>
      <c r="N148" s="9" t="s">
        <v>210</v>
      </c>
      <c r="O148" s="9" t="s">
        <v>440</v>
      </c>
      <c r="P148" s="9" t="s">
        <v>396</v>
      </c>
      <c r="Q148" s="9"/>
      <c r="R148" s="17" t="s">
        <v>1040</v>
      </c>
      <c r="S148" s="19" t="s">
        <v>19</v>
      </c>
      <c r="T148" s="9"/>
      <c r="U148" s="17" t="s">
        <v>19</v>
      </c>
      <c r="V148" s="17" t="s">
        <v>1040</v>
      </c>
      <c r="W148" s="19" t="s">
        <v>1220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1221</v>
      </c>
      <c r="AD148" t="s">
        <v>6</v>
      </c>
      <c r="AE148" t="s">
        <v>1222</v>
      </c>
      <c r="AF148" t="s">
        <v>87</v>
      </c>
      <c r="AG148" t="s">
        <v>75</v>
      </c>
      <c r="AH148" t="s">
        <v>19</v>
      </c>
    </row>
    <row r="149" ht="14.25" customHeight="1" spans="1:34">
      <c r="A149" s="8" t="s">
        <v>1223</v>
      </c>
      <c r="B149" s="8" t="s">
        <v>1224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1225</v>
      </c>
      <c r="H149" s="9" t="s">
        <v>1226</v>
      </c>
      <c r="I149" s="9" t="s">
        <v>79</v>
      </c>
      <c r="J149" s="9" t="s">
        <v>2</v>
      </c>
      <c r="K149" s="9" t="s">
        <v>1227</v>
      </c>
      <c r="L149" s="9">
        <v>1</v>
      </c>
      <c r="M149" s="9">
        <v>3</v>
      </c>
      <c r="N149" s="9" t="s">
        <v>963</v>
      </c>
      <c r="O149" s="9" t="s">
        <v>105</v>
      </c>
      <c r="P149" s="9" t="s">
        <v>396</v>
      </c>
      <c r="Q149" s="9"/>
      <c r="R149" s="17" t="s">
        <v>1228</v>
      </c>
      <c r="S149" s="19" t="s">
        <v>19</v>
      </c>
      <c r="T149" s="9"/>
      <c r="U149" s="17" t="s">
        <v>19</v>
      </c>
      <c r="V149" s="17" t="s">
        <v>1228</v>
      </c>
      <c r="W149" s="19" t="s">
        <v>1229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1230</v>
      </c>
      <c r="AD149" t="s">
        <v>6</v>
      </c>
      <c r="AE149" t="s">
        <v>1231</v>
      </c>
      <c r="AF149" t="s">
        <v>87</v>
      </c>
      <c r="AG149" t="s">
        <v>75</v>
      </c>
      <c r="AH149" t="s">
        <v>19</v>
      </c>
    </row>
    <row r="150" ht="14.25" customHeight="1" spans="1:34">
      <c r="A150" s="8" t="s">
        <v>1232</v>
      </c>
      <c r="B150" s="8" t="s">
        <v>1233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171</v>
      </c>
      <c r="H150" s="9" t="s">
        <v>172</v>
      </c>
      <c r="I150" s="9" t="s">
        <v>79</v>
      </c>
      <c r="J150" s="9" t="s">
        <v>2</v>
      </c>
      <c r="K150" s="9" t="s">
        <v>1234</v>
      </c>
      <c r="L150" s="9">
        <v>1</v>
      </c>
      <c r="M150" s="9">
        <v>3</v>
      </c>
      <c r="N150" s="9" t="s">
        <v>174</v>
      </c>
      <c r="O150" s="9" t="s">
        <v>105</v>
      </c>
      <c r="P150" s="9" t="s">
        <v>396</v>
      </c>
      <c r="Q150" s="9"/>
      <c r="R150" s="17" t="s">
        <v>1235</v>
      </c>
      <c r="S150" s="19" t="s">
        <v>19</v>
      </c>
      <c r="T150" s="9"/>
      <c r="U150" s="17" t="s">
        <v>19</v>
      </c>
      <c r="V150" s="17" t="s">
        <v>1235</v>
      </c>
      <c r="W150" s="19" t="s">
        <v>1236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1237</v>
      </c>
      <c r="AD150" t="s">
        <v>6</v>
      </c>
      <c r="AE150" t="s">
        <v>178</v>
      </c>
      <c r="AF150" t="s">
        <v>87</v>
      </c>
      <c r="AG150" t="s">
        <v>75</v>
      </c>
      <c r="AH150" t="s">
        <v>19</v>
      </c>
    </row>
    <row r="151" ht="14.25" customHeight="1" spans="1:34">
      <c r="A151" s="8" t="s">
        <v>1238</v>
      </c>
      <c r="B151" s="8" t="s">
        <v>1239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171</v>
      </c>
      <c r="H151" s="9" t="s">
        <v>172</v>
      </c>
      <c r="I151" s="9" t="s">
        <v>79</v>
      </c>
      <c r="J151" s="9" t="s">
        <v>2</v>
      </c>
      <c r="K151" s="9" t="s">
        <v>1240</v>
      </c>
      <c r="L151" s="9">
        <v>1</v>
      </c>
      <c r="M151" s="9">
        <v>3</v>
      </c>
      <c r="N151" s="9" t="s">
        <v>184</v>
      </c>
      <c r="O151" s="9" t="s">
        <v>105</v>
      </c>
      <c r="P151" s="9" t="s">
        <v>396</v>
      </c>
      <c r="Q151" s="9"/>
      <c r="R151" s="17" t="s">
        <v>1235</v>
      </c>
      <c r="S151" s="19" t="s">
        <v>19</v>
      </c>
      <c r="T151" s="9"/>
      <c r="U151" s="17" t="s">
        <v>19</v>
      </c>
      <c r="V151" s="17" t="s">
        <v>1235</v>
      </c>
      <c r="W151" s="19" t="s">
        <v>1236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1237</v>
      </c>
      <c r="AD151" t="s">
        <v>6</v>
      </c>
      <c r="AE151" t="s">
        <v>178</v>
      </c>
      <c r="AF151" t="s">
        <v>87</v>
      </c>
      <c r="AG151" t="s">
        <v>75</v>
      </c>
      <c r="AH151" t="s">
        <v>19</v>
      </c>
    </row>
    <row r="152" ht="14.25" customHeight="1" spans="1:34">
      <c r="A152" s="8" t="s">
        <v>1241</v>
      </c>
      <c r="B152" s="8" t="s">
        <v>1242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217</v>
      </c>
      <c r="H152" s="9" t="s">
        <v>218</v>
      </c>
      <c r="I152" s="9" t="s">
        <v>79</v>
      </c>
      <c r="J152" s="9" t="s">
        <v>2</v>
      </c>
      <c r="K152" s="9" t="s">
        <v>1243</v>
      </c>
      <c r="L152" s="9">
        <v>1</v>
      </c>
      <c r="M152" s="9">
        <v>3</v>
      </c>
      <c r="N152" s="9" t="s">
        <v>210</v>
      </c>
      <c r="O152" s="9" t="s">
        <v>105</v>
      </c>
      <c r="P152" s="9" t="s">
        <v>396</v>
      </c>
      <c r="Q152" s="9"/>
      <c r="R152" s="17" t="s">
        <v>1244</v>
      </c>
      <c r="S152" s="19" t="s">
        <v>19</v>
      </c>
      <c r="T152" s="9"/>
      <c r="U152" s="17" t="s">
        <v>19</v>
      </c>
      <c r="V152" s="17" t="s">
        <v>1244</v>
      </c>
      <c r="W152" s="19" t="s">
        <v>1245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1246</v>
      </c>
      <c r="AD152" t="s">
        <v>6</v>
      </c>
      <c r="AE152" t="s">
        <v>223</v>
      </c>
      <c r="AF152" t="s">
        <v>87</v>
      </c>
      <c r="AG152" t="s">
        <v>75</v>
      </c>
      <c r="AH152" t="s">
        <v>19</v>
      </c>
    </row>
    <row r="153" ht="14.25" customHeight="1" spans="1:34">
      <c r="A153" s="8" t="s">
        <v>1247</v>
      </c>
      <c r="B153" s="8" t="s">
        <v>1248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217</v>
      </c>
      <c r="H153" s="9" t="s">
        <v>218</v>
      </c>
      <c r="I153" s="9" t="s">
        <v>79</v>
      </c>
      <c r="J153" s="9" t="s">
        <v>2</v>
      </c>
      <c r="K153" s="9" t="s">
        <v>1249</v>
      </c>
      <c r="L153" s="9">
        <v>1</v>
      </c>
      <c r="M153" s="9">
        <v>4</v>
      </c>
      <c r="N153" s="9" t="s">
        <v>267</v>
      </c>
      <c r="O153" s="9" t="s">
        <v>81</v>
      </c>
      <c r="P153" s="9" t="s">
        <v>396</v>
      </c>
      <c r="Q153" s="9"/>
      <c r="R153" s="17" t="s">
        <v>1250</v>
      </c>
      <c r="S153" s="19" t="s">
        <v>19</v>
      </c>
      <c r="T153" s="9"/>
      <c r="U153" s="17" t="s">
        <v>19</v>
      </c>
      <c r="V153" s="17" t="s">
        <v>1250</v>
      </c>
      <c r="W153" s="19" t="s">
        <v>1251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1252</v>
      </c>
      <c r="AD153" t="s">
        <v>6</v>
      </c>
      <c r="AE153" t="s">
        <v>597</v>
      </c>
      <c r="AF153" t="s">
        <v>87</v>
      </c>
      <c r="AG153" t="s">
        <v>75</v>
      </c>
      <c r="AH153" t="s">
        <v>19</v>
      </c>
    </row>
    <row r="154" ht="14.25" customHeight="1" spans="1:34">
      <c r="A154" s="8" t="s">
        <v>1253</v>
      </c>
      <c r="B154" s="8" t="s">
        <v>1254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217</v>
      </c>
      <c r="H154" s="9" t="s">
        <v>218</v>
      </c>
      <c r="I154" s="9" t="s">
        <v>79</v>
      </c>
      <c r="J154" s="9" t="s">
        <v>2</v>
      </c>
      <c r="K154" s="9" t="s">
        <v>1255</v>
      </c>
      <c r="L154" s="9">
        <v>1</v>
      </c>
      <c r="M154" s="9">
        <v>2</v>
      </c>
      <c r="N154" s="9" t="s">
        <v>227</v>
      </c>
      <c r="O154" s="9" t="s">
        <v>440</v>
      </c>
      <c r="P154" s="9" t="s">
        <v>396</v>
      </c>
      <c r="Q154" s="9"/>
      <c r="R154" s="17" t="s">
        <v>1256</v>
      </c>
      <c r="S154" s="19" t="s">
        <v>19</v>
      </c>
      <c r="T154" s="9"/>
      <c r="U154" s="17" t="s">
        <v>19</v>
      </c>
      <c r="V154" s="17" t="s">
        <v>1256</v>
      </c>
      <c r="W154" s="19" t="s">
        <v>1257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1258</v>
      </c>
      <c r="AD154" t="s">
        <v>6</v>
      </c>
      <c r="AE154" t="s">
        <v>223</v>
      </c>
      <c r="AF154" t="s">
        <v>87</v>
      </c>
      <c r="AG154" t="s">
        <v>75</v>
      </c>
      <c r="AH154" t="s">
        <v>19</v>
      </c>
    </row>
    <row r="155" ht="14.25" customHeight="1" spans="1:34">
      <c r="A155" s="8" t="s">
        <v>1259</v>
      </c>
      <c r="B155" s="8" t="s">
        <v>1260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217</v>
      </c>
      <c r="H155" s="9" t="s">
        <v>218</v>
      </c>
      <c r="I155" s="9" t="s">
        <v>79</v>
      </c>
      <c r="J155" s="9" t="s">
        <v>2</v>
      </c>
      <c r="K155" s="9" t="s">
        <v>1261</v>
      </c>
      <c r="L155" s="9">
        <v>1</v>
      </c>
      <c r="M155" s="9">
        <v>2</v>
      </c>
      <c r="N155" s="9" t="s">
        <v>227</v>
      </c>
      <c r="O155" s="9" t="s">
        <v>440</v>
      </c>
      <c r="P155" s="9" t="s">
        <v>396</v>
      </c>
      <c r="Q155" s="9"/>
      <c r="R155" s="17" t="s">
        <v>646</v>
      </c>
      <c r="S155" s="19" t="s">
        <v>19</v>
      </c>
      <c r="T155" s="9"/>
      <c r="U155" s="17" t="s">
        <v>19</v>
      </c>
      <c r="V155" s="17" t="s">
        <v>646</v>
      </c>
      <c r="W155" s="19" t="s">
        <v>728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1262</v>
      </c>
      <c r="AD155" t="s">
        <v>6</v>
      </c>
      <c r="AE155" t="s">
        <v>597</v>
      </c>
      <c r="AF155" t="s">
        <v>87</v>
      </c>
      <c r="AG155" t="s">
        <v>75</v>
      </c>
      <c r="AH155" t="s">
        <v>19</v>
      </c>
    </row>
    <row r="156" ht="14.25" customHeight="1" spans="1:34">
      <c r="A156" s="8" t="s">
        <v>1263</v>
      </c>
      <c r="B156" s="8" t="s">
        <v>1264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1265</v>
      </c>
      <c r="H156" s="9" t="s">
        <v>1266</v>
      </c>
      <c r="I156" s="9" t="s">
        <v>79</v>
      </c>
      <c r="J156" s="9" t="s">
        <v>2</v>
      </c>
      <c r="K156" s="9" t="s">
        <v>1267</v>
      </c>
      <c r="L156" s="9">
        <v>1</v>
      </c>
      <c r="M156" s="9">
        <v>3</v>
      </c>
      <c r="N156" s="9" t="s">
        <v>235</v>
      </c>
      <c r="O156" s="9" t="s">
        <v>105</v>
      </c>
      <c r="P156" s="9" t="s">
        <v>396</v>
      </c>
      <c r="Q156" s="9"/>
      <c r="R156" s="17" t="s">
        <v>1268</v>
      </c>
      <c r="S156" s="19" t="s">
        <v>19</v>
      </c>
      <c r="T156" s="9"/>
      <c r="U156" s="17" t="s">
        <v>19</v>
      </c>
      <c r="V156" s="17" t="s">
        <v>1268</v>
      </c>
      <c r="W156" s="19" t="s">
        <v>1269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1270</v>
      </c>
      <c r="AD156" t="s">
        <v>6</v>
      </c>
      <c r="AE156" t="s">
        <v>239</v>
      </c>
      <c r="AF156" t="s">
        <v>87</v>
      </c>
      <c r="AG156" t="s">
        <v>75</v>
      </c>
      <c r="AH156" t="s">
        <v>19</v>
      </c>
    </row>
    <row r="157" ht="14.25" customHeight="1" spans="1:34">
      <c r="A157" s="8" t="s">
        <v>1271</v>
      </c>
      <c r="B157" s="8" t="s">
        <v>1272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217</v>
      </c>
      <c r="H157" s="9" t="s">
        <v>218</v>
      </c>
      <c r="I157" s="9" t="s">
        <v>79</v>
      </c>
      <c r="J157" s="9" t="s">
        <v>2</v>
      </c>
      <c r="K157" s="9" t="s">
        <v>1273</v>
      </c>
      <c r="L157" s="9">
        <v>1</v>
      </c>
      <c r="M157" s="9">
        <v>2</v>
      </c>
      <c r="N157" s="9" t="s">
        <v>227</v>
      </c>
      <c r="O157" s="9" t="s">
        <v>440</v>
      </c>
      <c r="P157" s="9" t="s">
        <v>396</v>
      </c>
      <c r="Q157" s="9"/>
      <c r="R157" s="17" t="s">
        <v>1274</v>
      </c>
      <c r="S157" s="19" t="s">
        <v>19</v>
      </c>
      <c r="T157" s="9"/>
      <c r="U157" s="17" t="s">
        <v>19</v>
      </c>
      <c r="V157" s="17" t="s">
        <v>1274</v>
      </c>
      <c r="W157" s="19" t="s">
        <v>1275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1276</v>
      </c>
      <c r="AD157" t="s">
        <v>6</v>
      </c>
      <c r="AE157" t="s">
        <v>223</v>
      </c>
      <c r="AF157" t="s">
        <v>87</v>
      </c>
      <c r="AG157" t="s">
        <v>75</v>
      </c>
      <c r="AH157" t="s">
        <v>19</v>
      </c>
    </row>
    <row r="158" ht="14.25" customHeight="1" spans="1:34">
      <c r="A158" s="8" t="s">
        <v>1277</v>
      </c>
      <c r="B158" s="8" t="s">
        <v>1278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1279</v>
      </c>
      <c r="H158" s="9" t="s">
        <v>1280</v>
      </c>
      <c r="I158" s="9" t="s">
        <v>79</v>
      </c>
      <c r="J158" s="9" t="s">
        <v>2</v>
      </c>
      <c r="K158" s="9" t="s">
        <v>1281</v>
      </c>
      <c r="L158" s="9">
        <v>1</v>
      </c>
      <c r="M158" s="9">
        <v>3</v>
      </c>
      <c r="N158" s="9" t="s">
        <v>135</v>
      </c>
      <c r="O158" s="9" t="s">
        <v>105</v>
      </c>
      <c r="P158" s="9" t="s">
        <v>396</v>
      </c>
      <c r="Q158" s="9"/>
      <c r="R158" s="17" t="s">
        <v>340</v>
      </c>
      <c r="S158" s="19" t="s">
        <v>19</v>
      </c>
      <c r="T158" s="9"/>
      <c r="U158" s="17" t="s">
        <v>19</v>
      </c>
      <c r="V158" s="17" t="s">
        <v>340</v>
      </c>
      <c r="W158" s="19" t="s">
        <v>1282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1283</v>
      </c>
      <c r="AD158" t="s">
        <v>6</v>
      </c>
      <c r="AE158" t="s">
        <v>597</v>
      </c>
      <c r="AF158" t="s">
        <v>87</v>
      </c>
      <c r="AG158" t="s">
        <v>75</v>
      </c>
      <c r="AH158" t="s">
        <v>19</v>
      </c>
    </row>
    <row r="159" ht="14.25" customHeight="1" spans="1:34">
      <c r="A159" s="8" t="s">
        <v>1284</v>
      </c>
      <c r="B159" s="8" t="s">
        <v>1285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217</v>
      </c>
      <c r="H159" s="9" t="s">
        <v>218</v>
      </c>
      <c r="I159" s="9" t="s">
        <v>79</v>
      </c>
      <c r="J159" s="9" t="s">
        <v>2</v>
      </c>
      <c r="K159" s="9" t="s">
        <v>1286</v>
      </c>
      <c r="L159" s="9">
        <v>1</v>
      </c>
      <c r="M159" s="9">
        <v>3</v>
      </c>
      <c r="N159" s="9" t="s">
        <v>235</v>
      </c>
      <c r="O159" s="9" t="s">
        <v>105</v>
      </c>
      <c r="P159" s="9" t="s">
        <v>396</v>
      </c>
      <c r="Q159" s="9"/>
      <c r="R159" s="17" t="s">
        <v>1287</v>
      </c>
      <c r="S159" s="19" t="s">
        <v>19</v>
      </c>
      <c r="T159" s="9"/>
      <c r="U159" s="17" t="s">
        <v>19</v>
      </c>
      <c r="V159" s="17" t="s">
        <v>1287</v>
      </c>
      <c r="W159" s="19" t="s">
        <v>1288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1289</v>
      </c>
      <c r="AD159" t="s">
        <v>6</v>
      </c>
      <c r="AE159" t="s">
        <v>223</v>
      </c>
      <c r="AF159" t="s">
        <v>87</v>
      </c>
      <c r="AG159" t="s">
        <v>75</v>
      </c>
      <c r="AH159" t="s">
        <v>19</v>
      </c>
    </row>
    <row r="160" ht="14.25" customHeight="1" spans="1:34">
      <c r="A160" s="8" t="s">
        <v>1290</v>
      </c>
      <c r="B160" s="8" t="s">
        <v>1291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1292</v>
      </c>
      <c r="H160" s="9" t="s">
        <v>1293</v>
      </c>
      <c r="I160" s="9" t="s">
        <v>79</v>
      </c>
      <c r="J160" s="9" t="s">
        <v>2</v>
      </c>
      <c r="K160" s="9" t="s">
        <v>1294</v>
      </c>
      <c r="L160" s="9">
        <v>1</v>
      </c>
      <c r="M160" s="9">
        <v>4</v>
      </c>
      <c r="N160" s="9" t="s">
        <v>125</v>
      </c>
      <c r="O160" s="9" t="s">
        <v>81</v>
      </c>
      <c r="P160" s="9" t="s">
        <v>396</v>
      </c>
      <c r="Q160" s="9"/>
      <c r="R160" s="17" t="s">
        <v>1295</v>
      </c>
      <c r="S160" s="19" t="s">
        <v>19</v>
      </c>
      <c r="T160" s="9"/>
      <c r="U160" s="17" t="s">
        <v>19</v>
      </c>
      <c r="V160" s="17" t="s">
        <v>1295</v>
      </c>
      <c r="W160" s="19" t="s">
        <v>1296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1297</v>
      </c>
      <c r="AD160" t="s">
        <v>6</v>
      </c>
      <c r="AE160" t="s">
        <v>1298</v>
      </c>
      <c r="AF160" t="s">
        <v>87</v>
      </c>
      <c r="AG160" t="s">
        <v>75</v>
      </c>
      <c r="AH160" t="s">
        <v>19</v>
      </c>
    </row>
    <row r="161" ht="14.25" customHeight="1" spans="1:34">
      <c r="A161" s="8" t="s">
        <v>1299</v>
      </c>
      <c r="B161" s="8" t="s">
        <v>1300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207</v>
      </c>
      <c r="H161" s="9" t="s">
        <v>208</v>
      </c>
      <c r="I161" s="9" t="s">
        <v>79</v>
      </c>
      <c r="J161" s="9" t="s">
        <v>2</v>
      </c>
      <c r="K161" s="9" t="s">
        <v>1301</v>
      </c>
      <c r="L161" s="9">
        <v>1</v>
      </c>
      <c r="M161" s="9">
        <v>2</v>
      </c>
      <c r="N161" s="9" t="s">
        <v>286</v>
      </c>
      <c r="O161" s="9" t="s">
        <v>440</v>
      </c>
      <c r="P161" s="9" t="s">
        <v>396</v>
      </c>
      <c r="Q161" s="9"/>
      <c r="R161" s="17" t="s">
        <v>1302</v>
      </c>
      <c r="S161" s="19" t="s">
        <v>19</v>
      </c>
      <c r="T161" s="9"/>
      <c r="U161" s="17" t="s">
        <v>19</v>
      </c>
      <c r="V161" s="17" t="s">
        <v>1302</v>
      </c>
      <c r="W161" s="19" t="s">
        <v>1303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1304</v>
      </c>
      <c r="AD161" t="s">
        <v>6</v>
      </c>
      <c r="AE161" t="s">
        <v>214</v>
      </c>
      <c r="AF161" t="s">
        <v>87</v>
      </c>
      <c r="AG161" t="s">
        <v>75</v>
      </c>
      <c r="AH161" t="s">
        <v>19</v>
      </c>
    </row>
    <row r="162" ht="14.25" customHeight="1" spans="1:34">
      <c r="A162" s="8" t="s">
        <v>1305</v>
      </c>
      <c r="B162" s="8" t="s">
        <v>1306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207</v>
      </c>
      <c r="H162" s="9" t="s">
        <v>208</v>
      </c>
      <c r="I162" s="9" t="s">
        <v>79</v>
      </c>
      <c r="J162" s="9" t="s">
        <v>2</v>
      </c>
      <c r="K162" s="9" t="s">
        <v>1307</v>
      </c>
      <c r="L162" s="9">
        <v>1</v>
      </c>
      <c r="M162" s="9">
        <v>1</v>
      </c>
      <c r="N162" s="9" t="s">
        <v>115</v>
      </c>
      <c r="O162" s="9" t="s">
        <v>395</v>
      </c>
      <c r="P162" s="9" t="s">
        <v>396</v>
      </c>
      <c r="Q162" s="9"/>
      <c r="R162" s="17" t="s">
        <v>1308</v>
      </c>
      <c r="S162" s="19" t="s">
        <v>19</v>
      </c>
      <c r="T162" s="9"/>
      <c r="U162" s="17" t="s">
        <v>19</v>
      </c>
      <c r="V162" s="17" t="s">
        <v>1308</v>
      </c>
      <c r="W162" s="19" t="s">
        <v>1309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972</v>
      </c>
      <c r="AD162" t="s">
        <v>6</v>
      </c>
      <c r="AE162" t="s">
        <v>214</v>
      </c>
      <c r="AF162" t="s">
        <v>87</v>
      </c>
      <c r="AG162" t="s">
        <v>75</v>
      </c>
      <c r="AH162" t="s">
        <v>19</v>
      </c>
    </row>
    <row r="163" ht="14.25" customHeight="1" spans="1:34">
      <c r="A163" s="8" t="s">
        <v>1310</v>
      </c>
      <c r="B163" s="8" t="s">
        <v>1311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456</v>
      </c>
      <c r="H163" s="9" t="s">
        <v>457</v>
      </c>
      <c r="I163" s="9" t="s">
        <v>79</v>
      </c>
      <c r="J163" s="9" t="s">
        <v>2</v>
      </c>
      <c r="K163" s="9" t="s">
        <v>1312</v>
      </c>
      <c r="L163" s="9">
        <v>1</v>
      </c>
      <c r="M163" s="9">
        <v>4</v>
      </c>
      <c r="N163" s="9" t="s">
        <v>81</v>
      </c>
      <c r="O163" s="9" t="s">
        <v>81</v>
      </c>
      <c r="P163" s="9" t="s">
        <v>396</v>
      </c>
      <c r="Q163" s="9"/>
      <c r="R163" s="17" t="s">
        <v>461</v>
      </c>
      <c r="S163" s="19" t="s">
        <v>19</v>
      </c>
      <c r="T163" s="9"/>
      <c r="U163" s="17" t="s">
        <v>19</v>
      </c>
      <c r="V163" s="17" t="s">
        <v>461</v>
      </c>
      <c r="W163" s="19" t="s">
        <v>965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1313</v>
      </c>
      <c r="AD163" t="s">
        <v>6</v>
      </c>
      <c r="AE163" t="s">
        <v>1314</v>
      </c>
      <c r="AF163" t="s">
        <v>87</v>
      </c>
      <c r="AG163" t="s">
        <v>75</v>
      </c>
      <c r="AH163" t="s">
        <v>19</v>
      </c>
    </row>
    <row r="164" ht="14.25" customHeight="1" spans="1:34">
      <c r="A164" s="8" t="s">
        <v>1315</v>
      </c>
      <c r="B164" s="8" t="s">
        <v>1316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1265</v>
      </c>
      <c r="H164" s="9" t="s">
        <v>1266</v>
      </c>
      <c r="I164" s="9" t="s">
        <v>79</v>
      </c>
      <c r="J164" s="9" t="s">
        <v>2</v>
      </c>
      <c r="K164" s="9" t="s">
        <v>1317</v>
      </c>
      <c r="L164" s="9">
        <v>1</v>
      </c>
      <c r="M164" s="9">
        <v>3</v>
      </c>
      <c r="N164" s="9" t="s">
        <v>81</v>
      </c>
      <c r="O164" s="9" t="s">
        <v>105</v>
      </c>
      <c r="P164" s="9" t="s">
        <v>396</v>
      </c>
      <c r="Q164" s="9"/>
      <c r="R164" s="17" t="s">
        <v>625</v>
      </c>
      <c r="S164" s="19" t="s">
        <v>19</v>
      </c>
      <c r="T164" s="9"/>
      <c r="U164" s="17" t="s">
        <v>19</v>
      </c>
      <c r="V164" s="17" t="s">
        <v>625</v>
      </c>
      <c r="W164" s="19" t="s">
        <v>1318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1319</v>
      </c>
      <c r="AD164" t="s">
        <v>6</v>
      </c>
      <c r="AE164" t="s">
        <v>239</v>
      </c>
      <c r="AF164" t="s">
        <v>87</v>
      </c>
      <c r="AG164" t="s">
        <v>75</v>
      </c>
      <c r="AH164" t="s">
        <v>19</v>
      </c>
    </row>
    <row r="165" ht="14.25" customHeight="1" spans="1:34">
      <c r="A165" s="8" t="s">
        <v>1320</v>
      </c>
      <c r="B165" s="8" t="s">
        <v>1321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1322</v>
      </c>
      <c r="H165" s="9" t="s">
        <v>1323</v>
      </c>
      <c r="I165" s="9" t="s">
        <v>79</v>
      </c>
      <c r="J165" s="9" t="s">
        <v>2</v>
      </c>
      <c r="K165" s="9" t="s">
        <v>1324</v>
      </c>
      <c r="L165" s="9">
        <v>1</v>
      </c>
      <c r="M165" s="9">
        <v>1</v>
      </c>
      <c r="N165" s="9" t="s">
        <v>115</v>
      </c>
      <c r="O165" s="9" t="s">
        <v>395</v>
      </c>
      <c r="P165" s="9" t="s">
        <v>396</v>
      </c>
      <c r="Q165" s="9"/>
      <c r="R165" s="17" t="s">
        <v>1325</v>
      </c>
      <c r="S165" s="19" t="s">
        <v>19</v>
      </c>
      <c r="T165" s="9"/>
      <c r="U165" s="17" t="s">
        <v>19</v>
      </c>
      <c r="V165" s="17" t="s">
        <v>1325</v>
      </c>
      <c r="W165" s="19" t="s">
        <v>1326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1327</v>
      </c>
      <c r="AD165" t="s">
        <v>6</v>
      </c>
      <c r="AE165" t="s">
        <v>1298</v>
      </c>
      <c r="AF165" t="s">
        <v>87</v>
      </c>
      <c r="AG165" t="s">
        <v>75</v>
      </c>
      <c r="AH165" t="s">
        <v>19</v>
      </c>
    </row>
    <row r="166" ht="14.25" customHeight="1" spans="1:34">
      <c r="A166" s="8" t="s">
        <v>1328</v>
      </c>
      <c r="B166" s="8" t="s">
        <v>1329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1330</v>
      </c>
      <c r="H166" s="9" t="s">
        <v>1331</v>
      </c>
      <c r="I166" s="9" t="s">
        <v>79</v>
      </c>
      <c r="J166" s="9" t="s">
        <v>2</v>
      </c>
      <c r="K166" s="9" t="s">
        <v>1332</v>
      </c>
      <c r="L166" s="9">
        <v>1</v>
      </c>
      <c r="M166" s="9">
        <v>2</v>
      </c>
      <c r="N166" s="9" t="s">
        <v>105</v>
      </c>
      <c r="O166" s="9" t="s">
        <v>440</v>
      </c>
      <c r="P166" s="9" t="s">
        <v>396</v>
      </c>
      <c r="Q166" s="9"/>
      <c r="R166" s="17" t="s">
        <v>1333</v>
      </c>
      <c r="S166" s="19" t="s">
        <v>19</v>
      </c>
      <c r="T166" s="9"/>
      <c r="U166" s="17" t="s">
        <v>19</v>
      </c>
      <c r="V166" s="17" t="s">
        <v>1333</v>
      </c>
      <c r="W166" s="19" t="s">
        <v>1334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1335</v>
      </c>
      <c r="AD166" t="s">
        <v>6</v>
      </c>
      <c r="AE166" t="s">
        <v>1336</v>
      </c>
      <c r="AF166" t="s">
        <v>87</v>
      </c>
      <c r="AG166" t="s">
        <v>75</v>
      </c>
      <c r="AH166" t="s">
        <v>19</v>
      </c>
    </row>
    <row r="167" ht="14.25" customHeight="1" spans="1:34">
      <c r="A167" s="8" t="s">
        <v>1337</v>
      </c>
      <c r="B167" s="8" t="s">
        <v>1338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1339</v>
      </c>
      <c r="H167" s="9" t="s">
        <v>1340</v>
      </c>
      <c r="I167" s="9" t="s">
        <v>79</v>
      </c>
      <c r="J167" s="9" t="s">
        <v>2</v>
      </c>
      <c r="K167" s="9" t="s">
        <v>1341</v>
      </c>
      <c r="L167" s="9">
        <v>1</v>
      </c>
      <c r="M167" s="9">
        <v>2</v>
      </c>
      <c r="N167" s="9" t="s">
        <v>440</v>
      </c>
      <c r="O167" s="9" t="s">
        <v>440</v>
      </c>
      <c r="P167" s="9" t="s">
        <v>396</v>
      </c>
      <c r="Q167" s="9"/>
      <c r="R167" s="17" t="s">
        <v>1342</v>
      </c>
      <c r="S167" s="19" t="s">
        <v>19</v>
      </c>
      <c r="T167" s="9"/>
      <c r="U167" s="17" t="s">
        <v>19</v>
      </c>
      <c r="V167" s="17" t="s">
        <v>1342</v>
      </c>
      <c r="W167" s="19" t="s">
        <v>626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1343</v>
      </c>
      <c r="AD167" t="s">
        <v>6</v>
      </c>
      <c r="AE167" t="s">
        <v>239</v>
      </c>
      <c r="AF167" t="s">
        <v>87</v>
      </c>
      <c r="AG167" t="s">
        <v>75</v>
      </c>
      <c r="AH167" t="s">
        <v>19</v>
      </c>
    </row>
    <row r="168" ht="14.25" customHeight="1" spans="1:34">
      <c r="A168" s="8" t="s">
        <v>1344</v>
      </c>
      <c r="B168" s="8" t="s">
        <v>1345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1346</v>
      </c>
      <c r="H168" s="9" t="s">
        <v>1347</v>
      </c>
      <c r="I168" s="9" t="s">
        <v>79</v>
      </c>
      <c r="J168" s="9" t="s">
        <v>2</v>
      </c>
      <c r="K168" s="9" t="s">
        <v>1348</v>
      </c>
      <c r="L168" s="9">
        <v>1</v>
      </c>
      <c r="M168" s="9">
        <v>1</v>
      </c>
      <c r="N168" s="9" t="s">
        <v>93</v>
      </c>
      <c r="O168" s="9" t="s">
        <v>395</v>
      </c>
      <c r="P168" s="9" t="s">
        <v>396</v>
      </c>
      <c r="Q168" s="9"/>
      <c r="R168" s="17" t="s">
        <v>1349</v>
      </c>
      <c r="S168" s="19" t="s">
        <v>19</v>
      </c>
      <c r="T168" s="9"/>
      <c r="U168" s="17" t="s">
        <v>19</v>
      </c>
      <c r="V168" s="17" t="s">
        <v>1349</v>
      </c>
      <c r="W168" s="19" t="s">
        <v>1350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1351</v>
      </c>
      <c r="AD168" t="s">
        <v>6</v>
      </c>
      <c r="AE168" t="s">
        <v>1352</v>
      </c>
      <c r="AF168" t="s">
        <v>87</v>
      </c>
      <c r="AG168" t="s">
        <v>75</v>
      </c>
      <c r="AH168" t="s">
        <v>19</v>
      </c>
    </row>
    <row r="169" ht="14.25" customHeight="1" spans="1:34">
      <c r="A169" s="8" t="s">
        <v>1353</v>
      </c>
      <c r="B169" s="8" t="s">
        <v>1354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1355</v>
      </c>
      <c r="H169" s="9" t="s">
        <v>1356</v>
      </c>
      <c r="I169" s="9" t="s">
        <v>79</v>
      </c>
      <c r="J169" s="9" t="s">
        <v>2</v>
      </c>
      <c r="K169" s="9" t="s">
        <v>1357</v>
      </c>
      <c r="L169" s="9">
        <v>1</v>
      </c>
      <c r="M169" s="9">
        <v>1</v>
      </c>
      <c r="N169" s="9" t="s">
        <v>678</v>
      </c>
      <c r="O169" s="9" t="s">
        <v>395</v>
      </c>
      <c r="P169" s="9" t="s">
        <v>396</v>
      </c>
      <c r="Q169" s="9"/>
      <c r="R169" s="17" t="s">
        <v>571</v>
      </c>
      <c r="S169" s="19" t="s">
        <v>19</v>
      </c>
      <c r="T169" s="9"/>
      <c r="U169" s="17" t="s">
        <v>19</v>
      </c>
      <c r="V169" s="17" t="s">
        <v>571</v>
      </c>
      <c r="W169" s="19" t="s">
        <v>1358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1359</v>
      </c>
      <c r="AD169" t="s">
        <v>6</v>
      </c>
      <c r="AE169" t="s">
        <v>129</v>
      </c>
      <c r="AF169" t="s">
        <v>87</v>
      </c>
      <c r="AG169" t="s">
        <v>75</v>
      </c>
      <c r="AH169" t="s">
        <v>19</v>
      </c>
    </row>
    <row r="170" ht="14.25" customHeight="1" spans="1:34">
      <c r="A170" s="8" t="s">
        <v>1360</v>
      </c>
      <c r="B170" s="8" t="s">
        <v>1361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1053</v>
      </c>
      <c r="H170" s="9" t="s">
        <v>1054</v>
      </c>
      <c r="I170" s="9" t="s">
        <v>79</v>
      </c>
      <c r="J170" s="9" t="s">
        <v>2</v>
      </c>
      <c r="K170" s="9" t="s">
        <v>1362</v>
      </c>
      <c r="L170" s="9">
        <v>1</v>
      </c>
      <c r="M170" s="9">
        <v>1</v>
      </c>
      <c r="N170" s="9" t="s">
        <v>210</v>
      </c>
      <c r="O170" s="9" t="s">
        <v>395</v>
      </c>
      <c r="P170" s="9" t="s">
        <v>396</v>
      </c>
      <c r="Q170" s="9"/>
      <c r="R170" s="17" t="s">
        <v>1363</v>
      </c>
      <c r="S170" s="19" t="s">
        <v>19</v>
      </c>
      <c r="T170" s="9"/>
      <c r="U170" s="17" t="s">
        <v>19</v>
      </c>
      <c r="V170" s="17" t="s">
        <v>1363</v>
      </c>
      <c r="W170" s="19" t="s">
        <v>1364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1365</v>
      </c>
      <c r="AD170" t="s">
        <v>6</v>
      </c>
      <c r="AE170" t="s">
        <v>1366</v>
      </c>
      <c r="AF170" t="s">
        <v>87</v>
      </c>
      <c r="AG170" t="s">
        <v>75</v>
      </c>
      <c r="AH170" t="s">
        <v>19</v>
      </c>
    </row>
    <row r="171" ht="14.25" customHeight="1" spans="1:34">
      <c r="A171" s="8" t="s">
        <v>1367</v>
      </c>
      <c r="B171" s="8" t="s">
        <v>1368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283</v>
      </c>
      <c r="H171" s="9" t="s">
        <v>284</v>
      </c>
      <c r="I171" s="9" t="s">
        <v>79</v>
      </c>
      <c r="J171" s="9" t="s">
        <v>2</v>
      </c>
      <c r="K171" s="9" t="s">
        <v>1369</v>
      </c>
      <c r="L171" s="9">
        <v>1</v>
      </c>
      <c r="M171" s="9">
        <v>5</v>
      </c>
      <c r="N171" s="9" t="s">
        <v>115</v>
      </c>
      <c r="O171" s="9" t="s">
        <v>104</v>
      </c>
      <c r="P171" s="9" t="s">
        <v>396</v>
      </c>
      <c r="Q171" s="9"/>
      <c r="R171" s="17" t="s">
        <v>1370</v>
      </c>
      <c r="S171" s="19" t="s">
        <v>19</v>
      </c>
      <c r="T171" s="9"/>
      <c r="U171" s="17" t="s">
        <v>19</v>
      </c>
      <c r="V171" s="17" t="s">
        <v>1370</v>
      </c>
      <c r="W171" s="19" t="s">
        <v>1371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471</v>
      </c>
      <c r="AD171" t="s">
        <v>6</v>
      </c>
      <c r="AE171" t="s">
        <v>1372</v>
      </c>
      <c r="AF171" t="s">
        <v>87</v>
      </c>
      <c r="AG171" t="s">
        <v>75</v>
      </c>
      <c r="AH171" t="s">
        <v>19</v>
      </c>
    </row>
    <row r="172" ht="14.25" customHeight="1" spans="1:34">
      <c r="A172" s="8" t="s">
        <v>1373</v>
      </c>
      <c r="B172" s="8" t="s">
        <v>1374</v>
      </c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1375</v>
      </c>
      <c r="H172" s="9" t="s">
        <v>1376</v>
      </c>
      <c r="I172" s="9" t="s">
        <v>79</v>
      </c>
      <c r="J172" s="9" t="s">
        <v>2</v>
      </c>
      <c r="K172" s="9" t="s">
        <v>1377</v>
      </c>
      <c r="L172" s="9">
        <v>1</v>
      </c>
      <c r="M172" s="9">
        <v>1</v>
      </c>
      <c r="N172" s="9" t="s">
        <v>135</v>
      </c>
      <c r="O172" s="9" t="s">
        <v>395</v>
      </c>
      <c r="P172" s="9" t="s">
        <v>396</v>
      </c>
      <c r="Q172" s="9"/>
      <c r="R172" s="17" t="s">
        <v>1371</v>
      </c>
      <c r="S172" s="19" t="s">
        <v>19</v>
      </c>
      <c r="T172" s="9"/>
      <c r="U172" s="17" t="s">
        <v>19</v>
      </c>
      <c r="V172" s="17" t="s">
        <v>1371</v>
      </c>
      <c r="W172" s="19" t="s">
        <v>1378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277</v>
      </c>
      <c r="AD172" t="s">
        <v>6</v>
      </c>
      <c r="AE172" t="s">
        <v>597</v>
      </c>
      <c r="AF172" t="s">
        <v>87</v>
      </c>
      <c r="AG172" t="s">
        <v>75</v>
      </c>
      <c r="AH172" t="s">
        <v>19</v>
      </c>
    </row>
    <row r="173" ht="14.25" customHeight="1" spans="1:34">
      <c r="A173" s="8" t="s">
        <v>1379</v>
      </c>
      <c r="B173" s="8" t="s">
        <v>1380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283</v>
      </c>
      <c r="H173" s="9" t="s">
        <v>284</v>
      </c>
      <c r="I173" s="9" t="s">
        <v>79</v>
      </c>
      <c r="J173" s="9" t="s">
        <v>2</v>
      </c>
      <c r="K173" s="9" t="s">
        <v>1381</v>
      </c>
      <c r="L173" s="9">
        <v>1</v>
      </c>
      <c r="M173" s="9">
        <v>5</v>
      </c>
      <c r="N173" s="9" t="s">
        <v>115</v>
      </c>
      <c r="O173" s="9" t="s">
        <v>104</v>
      </c>
      <c r="P173" s="9" t="s">
        <v>396</v>
      </c>
      <c r="Q173" s="9"/>
      <c r="R173" s="17" t="s">
        <v>1370</v>
      </c>
      <c r="S173" s="19" t="s">
        <v>19</v>
      </c>
      <c r="T173" s="9"/>
      <c r="U173" s="17" t="s">
        <v>19</v>
      </c>
      <c r="V173" s="17" t="s">
        <v>1370</v>
      </c>
      <c r="W173" s="19" t="s">
        <v>1371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471</v>
      </c>
      <c r="AD173" t="s">
        <v>6</v>
      </c>
      <c r="AE173" t="s">
        <v>1372</v>
      </c>
      <c r="AF173" t="s">
        <v>87</v>
      </c>
      <c r="AG173" t="s">
        <v>75</v>
      </c>
      <c r="AH173" t="s">
        <v>19</v>
      </c>
    </row>
    <row r="174" ht="14.25" customHeight="1" spans="1:34">
      <c r="A174" s="8" t="s">
        <v>1382</v>
      </c>
      <c r="B174" s="8" t="s">
        <v>1383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319</v>
      </c>
      <c r="H174" s="9" t="s">
        <v>320</v>
      </c>
      <c r="I174" s="9" t="s">
        <v>79</v>
      </c>
      <c r="J174" s="9" t="s">
        <v>2</v>
      </c>
      <c r="K174" s="9" t="s">
        <v>1384</v>
      </c>
      <c r="L174" s="9">
        <v>1</v>
      </c>
      <c r="M174" s="9">
        <v>2</v>
      </c>
      <c r="N174" s="9" t="s">
        <v>93</v>
      </c>
      <c r="O174" s="9" t="s">
        <v>440</v>
      </c>
      <c r="P174" s="9" t="s">
        <v>396</v>
      </c>
      <c r="Q174" s="9"/>
      <c r="R174" s="17" t="s">
        <v>1385</v>
      </c>
      <c r="S174" s="19" t="s">
        <v>19</v>
      </c>
      <c r="T174" s="9"/>
      <c r="U174" s="17" t="s">
        <v>19</v>
      </c>
      <c r="V174" s="17" t="s">
        <v>1385</v>
      </c>
      <c r="W174" s="19" t="s">
        <v>1386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471</v>
      </c>
      <c r="AD174" t="s">
        <v>6</v>
      </c>
      <c r="AE174" t="s">
        <v>1387</v>
      </c>
      <c r="AF174" t="s">
        <v>87</v>
      </c>
      <c r="AG174" t="s">
        <v>75</v>
      </c>
      <c r="AH174" t="s">
        <v>19</v>
      </c>
    </row>
    <row r="175" ht="14.25" customHeight="1" spans="1:34">
      <c r="A175" s="8" t="s">
        <v>1388</v>
      </c>
      <c r="B175" s="8" t="s">
        <v>1389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77</v>
      </c>
      <c r="H175" s="9" t="s">
        <v>78</v>
      </c>
      <c r="I175" s="9" t="s">
        <v>79</v>
      </c>
      <c r="J175" s="9" t="s">
        <v>2</v>
      </c>
      <c r="K175" s="9" t="s">
        <v>1390</v>
      </c>
      <c r="L175" s="9">
        <v>1</v>
      </c>
      <c r="M175" s="9">
        <v>2</v>
      </c>
      <c r="N175" s="9" t="s">
        <v>104</v>
      </c>
      <c r="O175" s="9" t="s">
        <v>440</v>
      </c>
      <c r="P175" s="9" t="s">
        <v>396</v>
      </c>
      <c r="Q175" s="9"/>
      <c r="R175" s="17" t="s">
        <v>1391</v>
      </c>
      <c r="S175" s="19" t="s">
        <v>19</v>
      </c>
      <c r="T175" s="9"/>
      <c r="U175" s="17" t="s">
        <v>19</v>
      </c>
      <c r="V175" s="17" t="s">
        <v>1391</v>
      </c>
      <c r="W175" s="19" t="s">
        <v>156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1392</v>
      </c>
      <c r="AD175" t="s">
        <v>6</v>
      </c>
      <c r="AE175" t="s">
        <v>86</v>
      </c>
      <c r="AF175" t="s">
        <v>87</v>
      </c>
      <c r="AG175" t="s">
        <v>75</v>
      </c>
      <c r="AH175" t="s">
        <v>19</v>
      </c>
    </row>
    <row r="176" ht="14.25" customHeight="1" spans="1:34">
      <c r="A176" s="8" t="s">
        <v>1393</v>
      </c>
      <c r="B176" s="8" t="s">
        <v>1394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292</v>
      </c>
      <c r="H176" s="9" t="s">
        <v>293</v>
      </c>
      <c r="I176" s="9" t="s">
        <v>79</v>
      </c>
      <c r="J176" s="9" t="s">
        <v>2</v>
      </c>
      <c r="K176" s="9" t="s">
        <v>1395</v>
      </c>
      <c r="L176" s="9">
        <v>1</v>
      </c>
      <c r="M176" s="9">
        <v>2</v>
      </c>
      <c r="N176" s="9" t="s">
        <v>105</v>
      </c>
      <c r="O176" s="9" t="s">
        <v>440</v>
      </c>
      <c r="P176" s="9" t="s">
        <v>396</v>
      </c>
      <c r="Q176" s="9"/>
      <c r="R176" s="17" t="s">
        <v>1189</v>
      </c>
      <c r="S176" s="19" t="s">
        <v>19</v>
      </c>
      <c r="T176" s="9"/>
      <c r="U176" s="17" t="s">
        <v>19</v>
      </c>
      <c r="V176" s="17" t="s">
        <v>1189</v>
      </c>
      <c r="W176" s="19" t="s">
        <v>1396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735</v>
      </c>
      <c r="AD176" t="s">
        <v>6</v>
      </c>
      <c r="AE176" t="s">
        <v>119</v>
      </c>
      <c r="AF176" t="s">
        <v>87</v>
      </c>
      <c r="AG176" t="s">
        <v>75</v>
      </c>
      <c r="AH176" t="s">
        <v>19</v>
      </c>
    </row>
    <row r="177" ht="14.25" customHeight="1" spans="1:34">
      <c r="A177" s="8" t="s">
        <v>1397</v>
      </c>
      <c r="B177" s="8" t="s">
        <v>1398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283</v>
      </c>
      <c r="H177" s="9" t="s">
        <v>284</v>
      </c>
      <c r="I177" s="9" t="s">
        <v>79</v>
      </c>
      <c r="J177" s="9" t="s">
        <v>2</v>
      </c>
      <c r="K177" s="9" t="s">
        <v>1399</v>
      </c>
      <c r="L177" s="9">
        <v>1</v>
      </c>
      <c r="M177" s="9">
        <v>3</v>
      </c>
      <c r="N177" s="9" t="s">
        <v>81</v>
      </c>
      <c r="O177" s="9" t="s">
        <v>105</v>
      </c>
      <c r="P177" s="9" t="s">
        <v>396</v>
      </c>
      <c r="Q177" s="9"/>
      <c r="R177" s="17" t="s">
        <v>1400</v>
      </c>
      <c r="S177" s="19" t="s">
        <v>19</v>
      </c>
      <c r="T177" s="9"/>
      <c r="U177" s="17" t="s">
        <v>19</v>
      </c>
      <c r="V177" s="17" t="s">
        <v>1400</v>
      </c>
      <c r="W177" s="19" t="s">
        <v>1401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1221</v>
      </c>
      <c r="AD177" t="s">
        <v>6</v>
      </c>
      <c r="AE177" t="s">
        <v>214</v>
      </c>
      <c r="AF177" t="s">
        <v>87</v>
      </c>
      <c r="AG177" t="s">
        <v>75</v>
      </c>
      <c r="AH177" t="s">
        <v>19</v>
      </c>
    </row>
    <row r="178" ht="14.25" customHeight="1" spans="1:34">
      <c r="A178" s="8" t="s">
        <v>1402</v>
      </c>
      <c r="B178" s="8" t="s">
        <v>1403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77</v>
      </c>
      <c r="H178" s="9" t="s">
        <v>78</v>
      </c>
      <c r="I178" s="9" t="s">
        <v>79</v>
      </c>
      <c r="J178" s="9" t="s">
        <v>2</v>
      </c>
      <c r="K178" s="9" t="s">
        <v>1404</v>
      </c>
      <c r="L178" s="9">
        <v>1</v>
      </c>
      <c r="M178" s="9">
        <v>1</v>
      </c>
      <c r="N178" s="9" t="s">
        <v>81</v>
      </c>
      <c r="O178" s="9" t="s">
        <v>395</v>
      </c>
      <c r="P178" s="9" t="s">
        <v>396</v>
      </c>
      <c r="Q178" s="9"/>
      <c r="R178" s="17" t="s">
        <v>1303</v>
      </c>
      <c r="S178" s="19" t="s">
        <v>19</v>
      </c>
      <c r="T178" s="9"/>
      <c r="U178" s="17" t="s">
        <v>19</v>
      </c>
      <c r="V178" s="17" t="s">
        <v>1303</v>
      </c>
      <c r="W178" s="19" t="s">
        <v>1405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1406</v>
      </c>
      <c r="AD178" t="s">
        <v>6</v>
      </c>
      <c r="AE178" t="s">
        <v>508</v>
      </c>
      <c r="AF178" t="s">
        <v>87</v>
      </c>
      <c r="AG178" t="s">
        <v>75</v>
      </c>
      <c r="AH178" t="s">
        <v>19</v>
      </c>
    </row>
    <row r="179" ht="14.25" customHeight="1" spans="1:34">
      <c r="A179" s="8" t="s">
        <v>1407</v>
      </c>
      <c r="B179" s="8" t="s">
        <v>1408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77</v>
      </c>
      <c r="H179" s="9" t="s">
        <v>78</v>
      </c>
      <c r="I179" s="9" t="s">
        <v>79</v>
      </c>
      <c r="J179" s="9" t="s">
        <v>2</v>
      </c>
      <c r="K179" s="9" t="s">
        <v>1078</v>
      </c>
      <c r="L179" s="9">
        <v>1</v>
      </c>
      <c r="M179" s="9">
        <v>1</v>
      </c>
      <c r="N179" s="9" t="s">
        <v>105</v>
      </c>
      <c r="O179" s="9" t="s">
        <v>395</v>
      </c>
      <c r="P179" s="9" t="s">
        <v>396</v>
      </c>
      <c r="Q179" s="9"/>
      <c r="R179" s="17" t="s">
        <v>1409</v>
      </c>
      <c r="S179" s="19" t="s">
        <v>19</v>
      </c>
      <c r="T179" s="9"/>
      <c r="U179" s="17" t="s">
        <v>19</v>
      </c>
      <c r="V179" s="17" t="s">
        <v>1409</v>
      </c>
      <c r="W179" s="19" t="s">
        <v>1410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1411</v>
      </c>
      <c r="AD179" t="s">
        <v>6</v>
      </c>
      <c r="AE179" t="s">
        <v>508</v>
      </c>
      <c r="AF179" t="s">
        <v>87</v>
      </c>
      <c r="AG179" t="s">
        <v>75</v>
      </c>
      <c r="AH179" t="s">
        <v>19</v>
      </c>
    </row>
    <row r="180" ht="14.25" customHeight="1" spans="1:34">
      <c r="A180" s="8" t="s">
        <v>1412</v>
      </c>
      <c r="B180" s="8" t="s">
        <v>1413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392</v>
      </c>
      <c r="H180" s="9" t="s">
        <v>393</v>
      </c>
      <c r="I180" s="9" t="s">
        <v>79</v>
      </c>
      <c r="J180" s="9" t="s">
        <v>2</v>
      </c>
      <c r="K180" s="9" t="s">
        <v>1414</v>
      </c>
      <c r="L180" s="9">
        <v>1</v>
      </c>
      <c r="M180" s="9">
        <v>1</v>
      </c>
      <c r="N180" s="9" t="s">
        <v>105</v>
      </c>
      <c r="O180" s="9" t="s">
        <v>395</v>
      </c>
      <c r="P180" s="9" t="s">
        <v>396</v>
      </c>
      <c r="Q180" s="9"/>
      <c r="R180" s="17" t="s">
        <v>397</v>
      </c>
      <c r="S180" s="19" t="s">
        <v>19</v>
      </c>
      <c r="T180" s="9"/>
      <c r="U180" s="17" t="s">
        <v>19</v>
      </c>
      <c r="V180" s="17" t="s">
        <v>397</v>
      </c>
      <c r="W180" s="19" t="s">
        <v>1415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1416</v>
      </c>
      <c r="AD180" t="s">
        <v>6</v>
      </c>
      <c r="AE180" t="s">
        <v>399</v>
      </c>
      <c r="AF180" t="s">
        <v>87</v>
      </c>
      <c r="AG180" t="s">
        <v>75</v>
      </c>
      <c r="AH180" t="s">
        <v>19</v>
      </c>
    </row>
    <row r="181" ht="14.25" customHeight="1" spans="1:34">
      <c r="A181" s="8" t="s">
        <v>1417</v>
      </c>
      <c r="B181" s="8" t="s">
        <v>1418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292</v>
      </c>
      <c r="H181" s="9" t="s">
        <v>293</v>
      </c>
      <c r="I181" s="9" t="s">
        <v>79</v>
      </c>
      <c r="J181" s="9" t="s">
        <v>2</v>
      </c>
      <c r="K181" s="9" t="s">
        <v>1419</v>
      </c>
      <c r="L181" s="9">
        <v>1</v>
      </c>
      <c r="M181" s="9">
        <v>2</v>
      </c>
      <c r="N181" s="9" t="s">
        <v>105</v>
      </c>
      <c r="O181" s="9" t="s">
        <v>440</v>
      </c>
      <c r="P181" s="9" t="s">
        <v>396</v>
      </c>
      <c r="Q181" s="9"/>
      <c r="R181" s="17" t="s">
        <v>296</v>
      </c>
      <c r="S181" s="19" t="s">
        <v>19</v>
      </c>
      <c r="T181" s="9"/>
      <c r="U181" s="17" t="s">
        <v>19</v>
      </c>
      <c r="V181" s="17" t="s">
        <v>296</v>
      </c>
      <c r="W181" s="19" t="s">
        <v>186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297</v>
      </c>
      <c r="AD181" t="s">
        <v>6</v>
      </c>
      <c r="AE181" t="s">
        <v>119</v>
      </c>
      <c r="AF181" t="s">
        <v>87</v>
      </c>
      <c r="AG181" t="s">
        <v>75</v>
      </c>
      <c r="AH181" t="s">
        <v>19</v>
      </c>
    </row>
    <row r="182" ht="14.25" customHeight="1" spans="1:34">
      <c r="A182" s="8" t="s">
        <v>1420</v>
      </c>
      <c r="B182" s="8" t="s">
        <v>1421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1422</v>
      </c>
      <c r="H182" s="9" t="s">
        <v>1423</v>
      </c>
      <c r="I182" s="9" t="s">
        <v>79</v>
      </c>
      <c r="J182" s="9" t="s">
        <v>2</v>
      </c>
      <c r="K182" s="9" t="s">
        <v>1424</v>
      </c>
      <c r="L182" s="9">
        <v>1</v>
      </c>
      <c r="M182" s="9">
        <v>1</v>
      </c>
      <c r="N182" s="9" t="s">
        <v>395</v>
      </c>
      <c r="O182" s="9" t="s">
        <v>395</v>
      </c>
      <c r="P182" s="9" t="s">
        <v>396</v>
      </c>
      <c r="Q182" s="9"/>
      <c r="R182" s="17" t="s">
        <v>1425</v>
      </c>
      <c r="S182" s="19" t="s">
        <v>19</v>
      </c>
      <c r="T182" s="9"/>
      <c r="U182" s="17" t="s">
        <v>19</v>
      </c>
      <c r="V182" s="17" t="s">
        <v>1425</v>
      </c>
      <c r="W182" s="19" t="s">
        <v>1426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1427</v>
      </c>
      <c r="AD182" t="s">
        <v>6</v>
      </c>
      <c r="AE182" t="s">
        <v>1428</v>
      </c>
      <c r="AF182" t="s">
        <v>87</v>
      </c>
      <c r="AG182" t="s">
        <v>75</v>
      </c>
      <c r="AH182" t="s">
        <v>19</v>
      </c>
    </row>
    <row r="183" ht="14.25" customHeight="1" spans="1:34">
      <c r="A183" s="8" t="s">
        <v>1429</v>
      </c>
      <c r="B183" s="8" t="s">
        <v>1430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1431</v>
      </c>
      <c r="H183" s="9" t="s">
        <v>1432</v>
      </c>
      <c r="I183" s="9" t="s">
        <v>79</v>
      </c>
      <c r="J183" s="9" t="s">
        <v>2</v>
      </c>
      <c r="K183" s="9" t="s">
        <v>1433</v>
      </c>
      <c r="L183" s="9">
        <v>1</v>
      </c>
      <c r="M183" s="9">
        <v>3</v>
      </c>
      <c r="N183" s="9" t="s">
        <v>395</v>
      </c>
      <c r="O183" s="9" t="s">
        <v>431</v>
      </c>
      <c r="P183" s="9" t="s">
        <v>808</v>
      </c>
      <c r="Q183" s="9"/>
      <c r="R183" s="17" t="s">
        <v>1434</v>
      </c>
      <c r="S183" s="19" t="s">
        <v>1434</v>
      </c>
      <c r="T183" s="9" t="s">
        <v>1435</v>
      </c>
      <c r="U183" s="17" t="s">
        <v>19</v>
      </c>
      <c r="V183" s="17" t="s">
        <v>19</v>
      </c>
      <c r="W183" s="19" t="s">
        <v>19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19</v>
      </c>
      <c r="AD183" t="s">
        <v>6</v>
      </c>
      <c r="AE183" t="s">
        <v>1436</v>
      </c>
      <c r="AF183" t="s">
        <v>87</v>
      </c>
      <c r="AG183" t="s">
        <v>75</v>
      </c>
      <c r="AH183" t="s">
        <v>19</v>
      </c>
    </row>
    <row r="184" ht="14.25" customHeight="1" spans="1:34">
      <c r="A184" s="8" t="s">
        <v>1437</v>
      </c>
      <c r="B184" s="8" t="s">
        <v>1438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1439</v>
      </c>
      <c r="H184" s="9" t="s">
        <v>1440</v>
      </c>
      <c r="I184" s="9" t="s">
        <v>79</v>
      </c>
      <c r="J184" s="9" t="s">
        <v>2</v>
      </c>
      <c r="K184" s="9" t="s">
        <v>1441</v>
      </c>
      <c r="L184" s="9">
        <v>1</v>
      </c>
      <c r="M184" s="9">
        <v>1</v>
      </c>
      <c r="N184" s="9" t="s">
        <v>396</v>
      </c>
      <c r="O184" s="9" t="s">
        <v>1442</v>
      </c>
      <c r="P184" s="9" t="s">
        <v>94</v>
      </c>
      <c r="Q184" s="9"/>
      <c r="R184" s="17" t="s">
        <v>1443</v>
      </c>
      <c r="S184" s="19" t="s">
        <v>1443</v>
      </c>
      <c r="T184" s="9" t="s">
        <v>1444</v>
      </c>
      <c r="U184" s="17" t="s">
        <v>19</v>
      </c>
      <c r="V184" s="17" t="s">
        <v>19</v>
      </c>
      <c r="W184" s="19" t="s">
        <v>19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19</v>
      </c>
      <c r="AD184" t="s">
        <v>6</v>
      </c>
      <c r="AE184" t="s">
        <v>1445</v>
      </c>
      <c r="AF184" t="s">
        <v>87</v>
      </c>
      <c r="AG184" t="s">
        <v>75</v>
      </c>
      <c r="AH184" t="s">
        <v>19</v>
      </c>
    </row>
    <row r="185" ht="14.25" customHeight="1" spans="1:34">
      <c r="A185" s="8" t="s">
        <v>1446</v>
      </c>
      <c r="B185" s="8" t="s">
        <v>1447</v>
      </c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1448</v>
      </c>
      <c r="H185" s="9" t="s">
        <v>1449</v>
      </c>
      <c r="I185" s="9" t="s">
        <v>79</v>
      </c>
      <c r="J185" s="9" t="s">
        <v>2</v>
      </c>
      <c r="K185" s="9" t="s">
        <v>1450</v>
      </c>
      <c r="L185" s="9">
        <v>1</v>
      </c>
      <c r="M185" s="9">
        <v>1</v>
      </c>
      <c r="N185" s="9" t="s">
        <v>396</v>
      </c>
      <c r="O185" s="9" t="s">
        <v>1451</v>
      </c>
      <c r="P185" s="9" t="s">
        <v>1452</v>
      </c>
      <c r="Q185" s="9"/>
      <c r="R185" s="17" t="s">
        <v>1453</v>
      </c>
      <c r="S185" s="19" t="s">
        <v>1453</v>
      </c>
      <c r="T185" s="9" t="s">
        <v>1454</v>
      </c>
      <c r="U185" s="17" t="s">
        <v>19</v>
      </c>
      <c r="V185" s="17" t="s">
        <v>19</v>
      </c>
      <c r="W185" s="19" t="s">
        <v>19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19</v>
      </c>
      <c r="AD185" t="s">
        <v>6</v>
      </c>
      <c r="AE185" t="s">
        <v>1455</v>
      </c>
      <c r="AF185" t="s">
        <v>87</v>
      </c>
      <c r="AG185" t="s">
        <v>75</v>
      </c>
      <c r="AH185" t="s">
        <v>19</v>
      </c>
    </row>
    <row r="186" ht="14.25" customHeight="1" spans="1:34">
      <c r="A186" s="8" t="s">
        <v>1456</v>
      </c>
      <c r="B186" s="8" t="s">
        <v>1457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1458</v>
      </c>
      <c r="H186" s="9" t="s">
        <v>1459</v>
      </c>
      <c r="I186" s="9" t="s">
        <v>79</v>
      </c>
      <c r="J186" s="9" t="s">
        <v>2</v>
      </c>
      <c r="K186" s="9" t="s">
        <v>1460</v>
      </c>
      <c r="L186" s="9">
        <v>1</v>
      </c>
      <c r="M186" s="9">
        <v>1</v>
      </c>
      <c r="N186" s="9" t="s">
        <v>396</v>
      </c>
      <c r="O186" s="9" t="s">
        <v>396</v>
      </c>
      <c r="P186" s="9" t="s">
        <v>505</v>
      </c>
      <c r="Q186" s="9"/>
      <c r="R186" s="17" t="s">
        <v>1461</v>
      </c>
      <c r="S186" s="19" t="s">
        <v>1461</v>
      </c>
      <c r="T186" s="9" t="s">
        <v>1462</v>
      </c>
      <c r="U186" s="17" t="s">
        <v>19</v>
      </c>
      <c r="V186" s="17" t="s">
        <v>19</v>
      </c>
      <c r="W186" s="19" t="s">
        <v>19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19</v>
      </c>
      <c r="AD186" t="s">
        <v>6</v>
      </c>
      <c r="AE186" t="s">
        <v>1463</v>
      </c>
      <c r="AF186" t="s">
        <v>87</v>
      </c>
      <c r="AG186" t="s">
        <v>75</v>
      </c>
      <c r="AH186" t="s">
        <v>19</v>
      </c>
    </row>
    <row r="187" ht="14.25" customHeight="1" spans="1:34">
      <c r="A187" s="8" t="s">
        <v>1464</v>
      </c>
      <c r="B187" s="8" t="s">
        <v>1465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383</v>
      </c>
      <c r="H187" s="9" t="s">
        <v>384</v>
      </c>
      <c r="I187" s="9" t="s">
        <v>79</v>
      </c>
      <c r="J187" s="9" t="s">
        <v>2</v>
      </c>
      <c r="K187" s="9" t="s">
        <v>1466</v>
      </c>
      <c r="L187" s="9">
        <v>1</v>
      </c>
      <c r="M187" s="9">
        <v>2</v>
      </c>
      <c r="N187" s="9" t="s">
        <v>395</v>
      </c>
      <c r="O187" s="9" t="s">
        <v>1467</v>
      </c>
      <c r="P187" s="9" t="s">
        <v>1116</v>
      </c>
      <c r="Q187" s="9"/>
      <c r="R187" s="17" t="s">
        <v>1468</v>
      </c>
      <c r="S187" s="19" t="s">
        <v>1468</v>
      </c>
      <c r="T187" s="9" t="s">
        <v>1469</v>
      </c>
      <c r="U187" s="17" t="s">
        <v>19</v>
      </c>
      <c r="V187" s="17" t="s">
        <v>19</v>
      </c>
      <c r="W187" s="19" t="s">
        <v>19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19</v>
      </c>
      <c r="AD187" t="s">
        <v>6</v>
      </c>
      <c r="AE187" t="s">
        <v>239</v>
      </c>
      <c r="AF187" t="s">
        <v>87</v>
      </c>
      <c r="AG187" t="s">
        <v>75</v>
      </c>
      <c r="AH187" t="s">
        <v>19</v>
      </c>
    </row>
    <row r="188" ht="14.25" customHeight="1" spans="1:34">
      <c r="A188" s="8" t="s">
        <v>1470</v>
      </c>
      <c r="B188" s="8" t="s">
        <v>1471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456</v>
      </c>
      <c r="H188" s="9" t="s">
        <v>457</v>
      </c>
      <c r="I188" s="9" t="s">
        <v>79</v>
      </c>
      <c r="J188" s="9" t="s">
        <v>2</v>
      </c>
      <c r="K188" s="9" t="s">
        <v>475</v>
      </c>
      <c r="L188" s="9">
        <v>1</v>
      </c>
      <c r="M188" s="9">
        <v>2</v>
      </c>
      <c r="N188" s="9" t="s">
        <v>396</v>
      </c>
      <c r="O188" s="9" t="s">
        <v>505</v>
      </c>
      <c r="P188" s="9" t="s">
        <v>834</v>
      </c>
      <c r="Q188" s="9"/>
      <c r="R188" s="17" t="s">
        <v>1472</v>
      </c>
      <c r="S188" s="19" t="s">
        <v>1472</v>
      </c>
      <c r="T188" s="9" t="s">
        <v>1473</v>
      </c>
      <c r="U188" s="17" t="s">
        <v>19</v>
      </c>
      <c r="V188" s="17" t="s">
        <v>19</v>
      </c>
      <c r="W188" s="19" t="s">
        <v>19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19</v>
      </c>
      <c r="AD188" t="s">
        <v>6</v>
      </c>
      <c r="AE188" t="s">
        <v>489</v>
      </c>
      <c r="AF188" t="s">
        <v>87</v>
      </c>
      <c r="AG188" t="s">
        <v>75</v>
      </c>
      <c r="AH188" t="s">
        <v>19</v>
      </c>
    </row>
    <row r="189" ht="14.25" customHeight="1" spans="1:34">
      <c r="A189" s="8" t="s">
        <v>1474</v>
      </c>
      <c r="B189" s="8" t="s">
        <v>1475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1476</v>
      </c>
      <c r="H189" s="9" t="s">
        <v>1477</v>
      </c>
      <c r="I189" s="9" t="s">
        <v>79</v>
      </c>
      <c r="J189" s="9" t="s">
        <v>2</v>
      </c>
      <c r="K189" s="9" t="s">
        <v>1478</v>
      </c>
      <c r="L189" s="9">
        <v>1</v>
      </c>
      <c r="M189" s="9">
        <v>1</v>
      </c>
      <c r="N189" s="9" t="s">
        <v>396</v>
      </c>
      <c r="O189" s="9" t="s">
        <v>95</v>
      </c>
      <c r="P189" s="9" t="s">
        <v>514</v>
      </c>
      <c r="Q189" s="9"/>
      <c r="R189" s="17" t="s">
        <v>1479</v>
      </c>
      <c r="S189" s="19" t="s">
        <v>1479</v>
      </c>
      <c r="T189" s="9" t="s">
        <v>1480</v>
      </c>
      <c r="U189" s="17" t="s">
        <v>19</v>
      </c>
      <c r="V189" s="17" t="s">
        <v>19</v>
      </c>
      <c r="W189" s="19" t="s">
        <v>19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19</v>
      </c>
      <c r="AD189" t="s">
        <v>6</v>
      </c>
      <c r="AE189" t="s">
        <v>1481</v>
      </c>
      <c r="AF189" t="s">
        <v>87</v>
      </c>
      <c r="AG189" t="s">
        <v>75</v>
      </c>
      <c r="AH189" t="s">
        <v>19</v>
      </c>
    </row>
    <row r="190" ht="14.25" customHeight="1" spans="1:34">
      <c r="A190" s="8" t="s">
        <v>1482</v>
      </c>
      <c r="B190" s="8" t="s">
        <v>1483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383</v>
      </c>
      <c r="H190" s="9" t="s">
        <v>384</v>
      </c>
      <c r="I190" s="9" t="s">
        <v>79</v>
      </c>
      <c r="J190" s="9" t="s">
        <v>2</v>
      </c>
      <c r="K190" s="9" t="s">
        <v>1484</v>
      </c>
      <c r="L190" s="9">
        <v>1</v>
      </c>
      <c r="M190" s="9">
        <v>1</v>
      </c>
      <c r="N190" s="9" t="s">
        <v>115</v>
      </c>
      <c r="O190" s="9" t="s">
        <v>1467</v>
      </c>
      <c r="P190" s="9" t="s">
        <v>1485</v>
      </c>
      <c r="Q190" s="9"/>
      <c r="R190" s="17" t="s">
        <v>1486</v>
      </c>
      <c r="S190" s="19" t="s">
        <v>1486</v>
      </c>
      <c r="T190" s="9" t="s">
        <v>1487</v>
      </c>
      <c r="U190" s="17" t="s">
        <v>19</v>
      </c>
      <c r="V190" s="17" t="s">
        <v>19</v>
      </c>
      <c r="W190" s="19" t="s">
        <v>19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19</v>
      </c>
      <c r="AD190" t="s">
        <v>6</v>
      </c>
      <c r="AE190" t="s">
        <v>239</v>
      </c>
      <c r="AF190" t="s">
        <v>87</v>
      </c>
      <c r="AG190" t="s">
        <v>75</v>
      </c>
      <c r="AH190" t="s">
        <v>19</v>
      </c>
    </row>
    <row r="191" ht="14.25" customHeight="1" spans="1:34">
      <c r="A191" s="8" t="s">
        <v>1488</v>
      </c>
      <c r="B191" s="8" t="s">
        <v>1489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1490</v>
      </c>
      <c r="H191" s="9" t="s">
        <v>1491</v>
      </c>
      <c r="I191" s="9" t="s">
        <v>79</v>
      </c>
      <c r="J191" s="9" t="s">
        <v>2</v>
      </c>
      <c r="K191" s="9" t="s">
        <v>1492</v>
      </c>
      <c r="L191" s="9">
        <v>1</v>
      </c>
      <c r="M191" s="9">
        <v>4</v>
      </c>
      <c r="N191" s="9" t="s">
        <v>396</v>
      </c>
      <c r="O191" s="9" t="s">
        <v>1187</v>
      </c>
      <c r="P191" s="9" t="s">
        <v>844</v>
      </c>
      <c r="Q191" s="9"/>
      <c r="R191" s="17" t="s">
        <v>1493</v>
      </c>
      <c r="S191" s="19" t="s">
        <v>1493</v>
      </c>
      <c r="T191" s="9" t="s">
        <v>1494</v>
      </c>
      <c r="U191" s="17" t="s">
        <v>19</v>
      </c>
      <c r="V191" s="17" t="s">
        <v>19</v>
      </c>
      <c r="W191" s="19" t="s">
        <v>19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19</v>
      </c>
      <c r="AD191" t="s">
        <v>6</v>
      </c>
      <c r="AE191" t="s">
        <v>366</v>
      </c>
      <c r="AF191" t="s">
        <v>87</v>
      </c>
      <c r="AG191" t="s">
        <v>75</v>
      </c>
      <c r="AH191" t="s">
        <v>19</v>
      </c>
    </row>
    <row r="192" ht="14.25" customHeight="1" spans="1:34">
      <c r="A192" s="8" t="s">
        <v>1495</v>
      </c>
      <c r="B192" s="8" t="s">
        <v>1496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1497</v>
      </c>
      <c r="H192" s="9" t="s">
        <v>1498</v>
      </c>
      <c r="I192" s="9" t="s">
        <v>79</v>
      </c>
      <c r="J192" s="9" t="s">
        <v>2</v>
      </c>
      <c r="K192" s="9" t="s">
        <v>1499</v>
      </c>
      <c r="L192" s="9">
        <v>1</v>
      </c>
      <c r="M192" s="9">
        <v>1</v>
      </c>
      <c r="N192" s="9" t="s">
        <v>395</v>
      </c>
      <c r="O192" s="9" t="s">
        <v>395</v>
      </c>
      <c r="P192" s="9" t="s">
        <v>396</v>
      </c>
      <c r="Q192" s="9"/>
      <c r="R192" s="17" t="s">
        <v>1500</v>
      </c>
      <c r="S192" s="19" t="s">
        <v>19</v>
      </c>
      <c r="T192" s="9"/>
      <c r="U192" s="17" t="s">
        <v>19</v>
      </c>
      <c r="V192" s="17" t="s">
        <v>1500</v>
      </c>
      <c r="W192" s="19" t="s">
        <v>1501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1502</v>
      </c>
      <c r="AD192" t="s">
        <v>6</v>
      </c>
      <c r="AE192" t="s">
        <v>1503</v>
      </c>
      <c r="AF192" t="s">
        <v>87</v>
      </c>
      <c r="AG192" t="s">
        <v>75</v>
      </c>
      <c r="AH192" t="s">
        <v>19</v>
      </c>
    </row>
    <row r="193" ht="14.25" customHeight="1" spans="1:34">
      <c r="A193" s="8" t="s">
        <v>1504</v>
      </c>
      <c r="B193" s="8" t="s">
        <v>1505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1506</v>
      </c>
      <c r="H193" s="9" t="s">
        <v>1507</v>
      </c>
      <c r="I193" s="9" t="s">
        <v>79</v>
      </c>
      <c r="J193" s="9" t="s">
        <v>2</v>
      </c>
      <c r="K193" s="9" t="s">
        <v>1508</v>
      </c>
      <c r="L193" s="9">
        <v>1</v>
      </c>
      <c r="M193" s="9">
        <v>1</v>
      </c>
      <c r="N193" s="9" t="s">
        <v>286</v>
      </c>
      <c r="O193" s="9" t="s">
        <v>396</v>
      </c>
      <c r="P193" s="9" t="s">
        <v>505</v>
      </c>
      <c r="Q193" s="9"/>
      <c r="R193" s="17" t="s">
        <v>1509</v>
      </c>
      <c r="S193" s="19" t="s">
        <v>19</v>
      </c>
      <c r="T193" s="9"/>
      <c r="U193" s="17" t="s">
        <v>19</v>
      </c>
      <c r="V193" s="17" t="s">
        <v>1509</v>
      </c>
      <c r="W193" s="19" t="s">
        <v>1510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1511</v>
      </c>
      <c r="AD193" t="s">
        <v>6</v>
      </c>
      <c r="AE193" t="s">
        <v>1512</v>
      </c>
      <c r="AF193" t="s">
        <v>87</v>
      </c>
      <c r="AG193" t="s">
        <v>75</v>
      </c>
      <c r="AH193" t="s">
        <v>19</v>
      </c>
    </row>
    <row r="194" ht="14.25" customHeight="1" spans="1:34">
      <c r="A194" s="8" t="s">
        <v>1513</v>
      </c>
      <c r="B194" s="8" t="s">
        <v>1514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1515</v>
      </c>
      <c r="H194" s="9" t="s">
        <v>1516</v>
      </c>
      <c r="I194" s="9" t="s">
        <v>79</v>
      </c>
      <c r="J194" s="9" t="s">
        <v>2</v>
      </c>
      <c r="K194" s="9" t="s">
        <v>1517</v>
      </c>
      <c r="L194" s="9">
        <v>1</v>
      </c>
      <c r="M194" s="9">
        <v>1</v>
      </c>
      <c r="N194" s="9" t="s">
        <v>125</v>
      </c>
      <c r="O194" s="9" t="s">
        <v>396</v>
      </c>
      <c r="P194" s="9" t="s">
        <v>505</v>
      </c>
      <c r="Q194" s="9"/>
      <c r="R194" s="17" t="s">
        <v>1303</v>
      </c>
      <c r="S194" s="19" t="s">
        <v>19</v>
      </c>
      <c r="T194" s="9"/>
      <c r="U194" s="17" t="s">
        <v>19</v>
      </c>
      <c r="V194" s="17" t="s">
        <v>1303</v>
      </c>
      <c r="W194" s="19" t="s">
        <v>1518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1519</v>
      </c>
      <c r="AD194" t="s">
        <v>6</v>
      </c>
      <c r="AE194" t="s">
        <v>1520</v>
      </c>
      <c r="AF194" t="s">
        <v>87</v>
      </c>
      <c r="AG194" t="s">
        <v>75</v>
      </c>
      <c r="AH194" t="s">
        <v>19</v>
      </c>
    </row>
    <row r="195" ht="14.25" customHeight="1" spans="1:34">
      <c r="A195" s="8" t="s">
        <v>1521</v>
      </c>
      <c r="B195" s="8" t="s">
        <v>1522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1523</v>
      </c>
      <c r="H195" s="9" t="s">
        <v>1524</v>
      </c>
      <c r="I195" s="9" t="s">
        <v>79</v>
      </c>
      <c r="J195" s="9" t="s">
        <v>2</v>
      </c>
      <c r="K195" s="9" t="s">
        <v>1525</v>
      </c>
      <c r="L195" s="9">
        <v>2</v>
      </c>
      <c r="M195" s="9">
        <v>1</v>
      </c>
      <c r="N195" s="9" t="s">
        <v>135</v>
      </c>
      <c r="O195" s="9" t="s">
        <v>396</v>
      </c>
      <c r="P195" s="9" t="s">
        <v>505</v>
      </c>
      <c r="Q195" s="9"/>
      <c r="R195" s="17" t="s">
        <v>1526</v>
      </c>
      <c r="S195" s="19" t="s">
        <v>19</v>
      </c>
      <c r="T195" s="9"/>
      <c r="U195" s="17" t="s">
        <v>19</v>
      </c>
      <c r="V195" s="17" t="s">
        <v>1526</v>
      </c>
      <c r="W195" s="19" t="s">
        <v>1527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1528</v>
      </c>
      <c r="AD195" t="s">
        <v>6</v>
      </c>
      <c r="AE195" t="s">
        <v>1529</v>
      </c>
      <c r="AF195" t="s">
        <v>87</v>
      </c>
      <c r="AG195" t="s">
        <v>75</v>
      </c>
      <c r="AH195" t="s">
        <v>19</v>
      </c>
    </row>
    <row r="196" ht="14.25" customHeight="1" spans="1:34">
      <c r="A196" s="8" t="s">
        <v>1530</v>
      </c>
      <c r="B196" s="8" t="s">
        <v>1531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1532</v>
      </c>
      <c r="H196" s="9" t="s">
        <v>1533</v>
      </c>
      <c r="I196" s="9" t="s">
        <v>79</v>
      </c>
      <c r="J196" s="9" t="s">
        <v>2</v>
      </c>
      <c r="K196" s="9" t="s">
        <v>1534</v>
      </c>
      <c r="L196" s="9">
        <v>1</v>
      </c>
      <c r="M196" s="9">
        <v>1</v>
      </c>
      <c r="N196" s="9" t="s">
        <v>440</v>
      </c>
      <c r="O196" s="9" t="s">
        <v>396</v>
      </c>
      <c r="P196" s="9" t="s">
        <v>505</v>
      </c>
      <c r="Q196" s="9"/>
      <c r="R196" s="17" t="s">
        <v>1535</v>
      </c>
      <c r="S196" s="19" t="s">
        <v>19</v>
      </c>
      <c r="T196" s="9"/>
      <c r="U196" s="17" t="s">
        <v>19</v>
      </c>
      <c r="V196" s="17" t="s">
        <v>1535</v>
      </c>
      <c r="W196" s="19" t="s">
        <v>1536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1537</v>
      </c>
      <c r="AD196" t="s">
        <v>6</v>
      </c>
      <c r="AE196" t="s">
        <v>1538</v>
      </c>
      <c r="AF196" t="s">
        <v>87</v>
      </c>
      <c r="AG196" t="s">
        <v>75</v>
      </c>
      <c r="AH196" t="s">
        <v>19</v>
      </c>
    </row>
    <row r="197" ht="14.25" customHeight="1" spans="1:34">
      <c r="A197" s="8" t="s">
        <v>1539</v>
      </c>
      <c r="B197" s="8" t="s">
        <v>1540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171</v>
      </c>
      <c r="H197" s="9" t="s">
        <v>172</v>
      </c>
      <c r="I197" s="9" t="s">
        <v>79</v>
      </c>
      <c r="J197" s="9" t="s">
        <v>2</v>
      </c>
      <c r="K197" s="9" t="s">
        <v>1541</v>
      </c>
      <c r="L197" s="9">
        <v>1</v>
      </c>
      <c r="M197" s="9">
        <v>3</v>
      </c>
      <c r="N197" s="9" t="s">
        <v>125</v>
      </c>
      <c r="O197" s="9" t="s">
        <v>440</v>
      </c>
      <c r="P197" s="9" t="s">
        <v>505</v>
      </c>
      <c r="Q197" s="9"/>
      <c r="R197" s="17" t="s">
        <v>1542</v>
      </c>
      <c r="S197" s="19" t="s">
        <v>19</v>
      </c>
      <c r="T197" s="9"/>
      <c r="U197" s="17" t="s">
        <v>19</v>
      </c>
      <c r="V197" s="17" t="s">
        <v>1542</v>
      </c>
      <c r="W197" s="19" t="s">
        <v>1543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1544</v>
      </c>
      <c r="AD197" t="s">
        <v>6</v>
      </c>
      <c r="AE197" t="s">
        <v>366</v>
      </c>
      <c r="AF197" t="s">
        <v>87</v>
      </c>
      <c r="AG197" t="s">
        <v>75</v>
      </c>
      <c r="AH197" t="s">
        <v>19</v>
      </c>
    </row>
    <row r="198" ht="14.25" customHeight="1" spans="1:34">
      <c r="A198" s="8" t="s">
        <v>1545</v>
      </c>
      <c r="B198" s="8" t="s">
        <v>1546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1547</v>
      </c>
      <c r="H198" s="9" t="s">
        <v>1548</v>
      </c>
      <c r="I198" s="9" t="s">
        <v>79</v>
      </c>
      <c r="J198" s="9" t="s">
        <v>2</v>
      </c>
      <c r="K198" s="9" t="s">
        <v>1549</v>
      </c>
      <c r="L198" s="9">
        <v>1</v>
      </c>
      <c r="M198" s="9">
        <v>1</v>
      </c>
      <c r="N198" s="9" t="s">
        <v>125</v>
      </c>
      <c r="O198" s="9" t="s">
        <v>396</v>
      </c>
      <c r="P198" s="9" t="s">
        <v>505</v>
      </c>
      <c r="Q198" s="9"/>
      <c r="R198" s="17" t="s">
        <v>1550</v>
      </c>
      <c r="S198" s="19" t="s">
        <v>19</v>
      </c>
      <c r="T198" s="9"/>
      <c r="U198" s="17" t="s">
        <v>19</v>
      </c>
      <c r="V198" s="17" t="s">
        <v>1550</v>
      </c>
      <c r="W198" s="19" t="s">
        <v>1551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1552</v>
      </c>
      <c r="AD198" t="s">
        <v>6</v>
      </c>
      <c r="AE198" t="s">
        <v>501</v>
      </c>
      <c r="AF198" t="s">
        <v>87</v>
      </c>
      <c r="AG198" t="s">
        <v>75</v>
      </c>
      <c r="AH198" t="s">
        <v>19</v>
      </c>
    </row>
    <row r="199" ht="14.25" customHeight="1" spans="1:34">
      <c r="A199" s="8" t="s">
        <v>1553</v>
      </c>
      <c r="B199" s="8" t="s">
        <v>1554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1555</v>
      </c>
      <c r="H199" s="9" t="s">
        <v>1556</v>
      </c>
      <c r="I199" s="9" t="s">
        <v>79</v>
      </c>
      <c r="J199" s="9" t="s">
        <v>2</v>
      </c>
      <c r="K199" s="9" t="s">
        <v>1557</v>
      </c>
      <c r="L199" s="9">
        <v>1</v>
      </c>
      <c r="M199" s="9">
        <v>3</v>
      </c>
      <c r="N199" s="9" t="s">
        <v>115</v>
      </c>
      <c r="O199" s="9" t="s">
        <v>440</v>
      </c>
      <c r="P199" s="9" t="s">
        <v>505</v>
      </c>
      <c r="Q199" s="9"/>
      <c r="R199" s="17" t="s">
        <v>1558</v>
      </c>
      <c r="S199" s="19" t="s">
        <v>19</v>
      </c>
      <c r="T199" s="9"/>
      <c r="U199" s="17" t="s">
        <v>19</v>
      </c>
      <c r="V199" s="17" t="s">
        <v>1558</v>
      </c>
      <c r="W199" s="19" t="s">
        <v>1559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1560</v>
      </c>
      <c r="AD199" t="s">
        <v>6</v>
      </c>
      <c r="AE199" t="s">
        <v>597</v>
      </c>
      <c r="AF199" t="s">
        <v>87</v>
      </c>
      <c r="AG199" t="s">
        <v>75</v>
      </c>
      <c r="AH199" t="s">
        <v>19</v>
      </c>
    </row>
    <row r="200" ht="14.25" customHeight="1" spans="1:34">
      <c r="A200" s="8" t="s">
        <v>1561</v>
      </c>
      <c r="B200" s="8" t="s">
        <v>1562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1563</v>
      </c>
      <c r="H200" s="9" t="s">
        <v>1564</v>
      </c>
      <c r="I200" s="9" t="s">
        <v>79</v>
      </c>
      <c r="J200" s="9" t="s">
        <v>2</v>
      </c>
      <c r="K200" s="9" t="s">
        <v>1565</v>
      </c>
      <c r="L200" s="9">
        <v>1</v>
      </c>
      <c r="M200" s="9">
        <v>4</v>
      </c>
      <c r="N200" s="9" t="s">
        <v>81</v>
      </c>
      <c r="O200" s="9" t="s">
        <v>105</v>
      </c>
      <c r="P200" s="9" t="s">
        <v>505</v>
      </c>
      <c r="Q200" s="9"/>
      <c r="R200" s="17" t="s">
        <v>1566</v>
      </c>
      <c r="S200" s="19" t="s">
        <v>19</v>
      </c>
      <c r="T200" s="9"/>
      <c r="U200" s="17" t="s">
        <v>19</v>
      </c>
      <c r="V200" s="17" t="s">
        <v>1566</v>
      </c>
      <c r="W200" s="19" t="s">
        <v>1567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1568</v>
      </c>
      <c r="AD200" t="s">
        <v>6</v>
      </c>
      <c r="AE200" t="s">
        <v>214</v>
      </c>
      <c r="AF200" t="s">
        <v>87</v>
      </c>
      <c r="AG200" t="s">
        <v>75</v>
      </c>
      <c r="AH200" t="s">
        <v>19</v>
      </c>
    </row>
    <row r="201" ht="14.25" customHeight="1" spans="1:34">
      <c r="A201" s="8" t="s">
        <v>1569</v>
      </c>
      <c r="B201" s="8" t="s">
        <v>1570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1571</v>
      </c>
      <c r="H201" s="9" t="s">
        <v>1572</v>
      </c>
      <c r="I201" s="9" t="s">
        <v>79</v>
      </c>
      <c r="J201" s="9" t="s">
        <v>2</v>
      </c>
      <c r="K201" s="9" t="s">
        <v>1573</v>
      </c>
      <c r="L201" s="9">
        <v>1</v>
      </c>
      <c r="M201" s="9">
        <v>2</v>
      </c>
      <c r="N201" s="9" t="s">
        <v>105</v>
      </c>
      <c r="O201" s="9" t="s">
        <v>395</v>
      </c>
      <c r="P201" s="9" t="s">
        <v>505</v>
      </c>
      <c r="Q201" s="9"/>
      <c r="R201" s="17" t="s">
        <v>1574</v>
      </c>
      <c r="S201" s="19" t="s">
        <v>19</v>
      </c>
      <c r="T201" s="9"/>
      <c r="U201" s="17" t="s">
        <v>19</v>
      </c>
      <c r="V201" s="17" t="s">
        <v>1574</v>
      </c>
      <c r="W201" s="19" t="s">
        <v>1575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1576</v>
      </c>
      <c r="AD201" t="s">
        <v>6</v>
      </c>
      <c r="AE201" t="s">
        <v>119</v>
      </c>
      <c r="AF201" t="s">
        <v>87</v>
      </c>
      <c r="AG201" t="s">
        <v>75</v>
      </c>
      <c r="AH201" t="s">
        <v>19</v>
      </c>
    </row>
    <row r="202" ht="14.25" customHeight="1" spans="1:34">
      <c r="A202" s="8" t="s">
        <v>1577</v>
      </c>
      <c r="B202" s="8" t="s">
        <v>1578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616</v>
      </c>
      <c r="H202" s="9" t="s">
        <v>617</v>
      </c>
      <c r="I202" s="9" t="s">
        <v>79</v>
      </c>
      <c r="J202" s="9" t="s">
        <v>2</v>
      </c>
      <c r="K202" s="9" t="s">
        <v>1579</v>
      </c>
      <c r="L202" s="9">
        <v>1</v>
      </c>
      <c r="M202" s="9">
        <v>1</v>
      </c>
      <c r="N202" s="9" t="s">
        <v>93</v>
      </c>
      <c r="O202" s="9" t="s">
        <v>396</v>
      </c>
      <c r="P202" s="9" t="s">
        <v>505</v>
      </c>
      <c r="Q202" s="9"/>
      <c r="R202" s="17" t="s">
        <v>1580</v>
      </c>
      <c r="S202" s="19" t="s">
        <v>19</v>
      </c>
      <c r="T202" s="9"/>
      <c r="U202" s="17" t="s">
        <v>19</v>
      </c>
      <c r="V202" s="17" t="s">
        <v>1580</v>
      </c>
      <c r="W202" s="19" t="s">
        <v>1581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648</v>
      </c>
      <c r="AD202" t="s">
        <v>6</v>
      </c>
      <c r="AE202" t="s">
        <v>214</v>
      </c>
      <c r="AF202" t="s">
        <v>87</v>
      </c>
      <c r="AG202" t="s">
        <v>75</v>
      </c>
      <c r="AH202" t="s">
        <v>19</v>
      </c>
    </row>
    <row r="203" ht="14.25" customHeight="1" spans="1:34">
      <c r="A203" s="8" t="s">
        <v>1582</v>
      </c>
      <c r="B203" s="8" t="s">
        <v>1583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616</v>
      </c>
      <c r="H203" s="9" t="s">
        <v>617</v>
      </c>
      <c r="I203" s="9" t="s">
        <v>79</v>
      </c>
      <c r="J203" s="9" t="s">
        <v>2</v>
      </c>
      <c r="K203" s="9" t="s">
        <v>1584</v>
      </c>
      <c r="L203" s="9">
        <v>1</v>
      </c>
      <c r="M203" s="9">
        <v>1</v>
      </c>
      <c r="N203" s="9" t="s">
        <v>286</v>
      </c>
      <c r="O203" s="9" t="s">
        <v>396</v>
      </c>
      <c r="P203" s="9" t="s">
        <v>505</v>
      </c>
      <c r="Q203" s="9"/>
      <c r="R203" s="17" t="s">
        <v>1585</v>
      </c>
      <c r="S203" s="19" t="s">
        <v>19</v>
      </c>
      <c r="T203" s="9"/>
      <c r="U203" s="17" t="s">
        <v>19</v>
      </c>
      <c r="V203" s="17" t="s">
        <v>1585</v>
      </c>
      <c r="W203" s="19" t="s">
        <v>1586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1587</v>
      </c>
      <c r="AD203" t="s">
        <v>6</v>
      </c>
      <c r="AE203" t="s">
        <v>214</v>
      </c>
      <c r="AF203" t="s">
        <v>87</v>
      </c>
      <c r="AG203" t="s">
        <v>75</v>
      </c>
      <c r="AH203" t="s">
        <v>19</v>
      </c>
    </row>
    <row r="204" ht="14.25" customHeight="1" spans="1:34">
      <c r="A204" s="8" t="s">
        <v>1588</v>
      </c>
      <c r="B204" s="8" t="s">
        <v>1589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616</v>
      </c>
      <c r="H204" s="9" t="s">
        <v>617</v>
      </c>
      <c r="I204" s="9" t="s">
        <v>79</v>
      </c>
      <c r="J204" s="9" t="s">
        <v>2</v>
      </c>
      <c r="K204" s="9" t="s">
        <v>1590</v>
      </c>
      <c r="L204" s="9">
        <v>1</v>
      </c>
      <c r="M204" s="9">
        <v>1</v>
      </c>
      <c r="N204" s="9" t="s">
        <v>192</v>
      </c>
      <c r="O204" s="9" t="s">
        <v>396</v>
      </c>
      <c r="P204" s="9" t="s">
        <v>505</v>
      </c>
      <c r="Q204" s="9"/>
      <c r="R204" s="17" t="s">
        <v>1591</v>
      </c>
      <c r="S204" s="19" t="s">
        <v>19</v>
      </c>
      <c r="T204" s="9"/>
      <c r="U204" s="17" t="s">
        <v>19</v>
      </c>
      <c r="V204" s="17" t="s">
        <v>1591</v>
      </c>
      <c r="W204" s="19" t="s">
        <v>1592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1593</v>
      </c>
      <c r="AD204" t="s">
        <v>6</v>
      </c>
      <c r="AE204" t="s">
        <v>214</v>
      </c>
      <c r="AF204" t="s">
        <v>87</v>
      </c>
      <c r="AG204" t="s">
        <v>75</v>
      </c>
      <c r="AH204" t="s">
        <v>19</v>
      </c>
    </row>
    <row r="205" ht="14.25" customHeight="1" spans="1:34">
      <c r="A205" s="8" t="s">
        <v>1594</v>
      </c>
      <c r="B205" s="8" t="s">
        <v>1595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616</v>
      </c>
      <c r="H205" s="9" t="s">
        <v>617</v>
      </c>
      <c r="I205" s="9" t="s">
        <v>79</v>
      </c>
      <c r="J205" s="9" t="s">
        <v>2</v>
      </c>
      <c r="K205" s="9" t="s">
        <v>1596</v>
      </c>
      <c r="L205" s="9">
        <v>1</v>
      </c>
      <c r="M205" s="9">
        <v>1</v>
      </c>
      <c r="N205" s="9" t="s">
        <v>192</v>
      </c>
      <c r="O205" s="9" t="s">
        <v>396</v>
      </c>
      <c r="P205" s="9" t="s">
        <v>505</v>
      </c>
      <c r="Q205" s="9"/>
      <c r="R205" s="17" t="s">
        <v>1597</v>
      </c>
      <c r="S205" s="19" t="s">
        <v>19</v>
      </c>
      <c r="T205" s="9"/>
      <c r="U205" s="17" t="s">
        <v>19</v>
      </c>
      <c r="V205" s="17" t="s">
        <v>1597</v>
      </c>
      <c r="W205" s="19" t="s">
        <v>1108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1593</v>
      </c>
      <c r="AD205" t="s">
        <v>6</v>
      </c>
      <c r="AE205" t="s">
        <v>214</v>
      </c>
      <c r="AF205" t="s">
        <v>87</v>
      </c>
      <c r="AG205" t="s">
        <v>75</v>
      </c>
      <c r="AH205" t="s">
        <v>19</v>
      </c>
    </row>
    <row r="206" ht="14.25" customHeight="1" spans="1:34">
      <c r="A206" s="8" t="s">
        <v>1598</v>
      </c>
      <c r="B206" s="8" t="s">
        <v>1599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1600</v>
      </c>
      <c r="H206" s="9" t="s">
        <v>1601</v>
      </c>
      <c r="I206" s="9" t="s">
        <v>79</v>
      </c>
      <c r="J206" s="9" t="s">
        <v>2</v>
      </c>
      <c r="K206" s="9" t="s">
        <v>1602</v>
      </c>
      <c r="L206" s="9">
        <v>1</v>
      </c>
      <c r="M206" s="9">
        <v>1</v>
      </c>
      <c r="N206" s="9" t="s">
        <v>396</v>
      </c>
      <c r="O206" s="9" t="s">
        <v>396</v>
      </c>
      <c r="P206" s="9" t="s">
        <v>505</v>
      </c>
      <c r="Q206" s="9"/>
      <c r="R206" s="17" t="s">
        <v>1603</v>
      </c>
      <c r="S206" s="19" t="s">
        <v>19</v>
      </c>
      <c r="T206" s="9"/>
      <c r="U206" s="17" t="s">
        <v>19</v>
      </c>
      <c r="V206" s="17" t="s">
        <v>1603</v>
      </c>
      <c r="W206" s="19" t="s">
        <v>1604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1605</v>
      </c>
      <c r="AD206" t="s">
        <v>6</v>
      </c>
      <c r="AE206" t="s">
        <v>1606</v>
      </c>
      <c r="AF206" t="s">
        <v>87</v>
      </c>
      <c r="AG206" t="s">
        <v>75</v>
      </c>
      <c r="AH206" t="s">
        <v>19</v>
      </c>
    </row>
    <row r="207" ht="14.25" customHeight="1" spans="1:34">
      <c r="A207" s="8" t="s">
        <v>1607</v>
      </c>
      <c r="B207" s="8" t="s">
        <v>1608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1609</v>
      </c>
      <c r="H207" s="9" t="s">
        <v>1610</v>
      </c>
      <c r="I207" s="9" t="s">
        <v>79</v>
      </c>
      <c r="J207" s="9" t="s">
        <v>2</v>
      </c>
      <c r="K207" s="9" t="s">
        <v>1611</v>
      </c>
      <c r="L207" s="9">
        <v>1</v>
      </c>
      <c r="M207" s="9">
        <v>1</v>
      </c>
      <c r="N207" s="9" t="s">
        <v>395</v>
      </c>
      <c r="O207" s="9" t="s">
        <v>396</v>
      </c>
      <c r="P207" s="9" t="s">
        <v>505</v>
      </c>
      <c r="Q207" s="9"/>
      <c r="R207" s="17" t="s">
        <v>1612</v>
      </c>
      <c r="S207" s="19" t="s">
        <v>19</v>
      </c>
      <c r="T207" s="9"/>
      <c r="U207" s="17" t="s">
        <v>19</v>
      </c>
      <c r="V207" s="17" t="s">
        <v>1612</v>
      </c>
      <c r="W207" s="19" t="s">
        <v>1613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1614</v>
      </c>
      <c r="AD207" t="s">
        <v>6</v>
      </c>
      <c r="AE207" t="s">
        <v>501</v>
      </c>
      <c r="AF207" t="s">
        <v>87</v>
      </c>
      <c r="AG207" t="s">
        <v>75</v>
      </c>
      <c r="AH207" t="s">
        <v>19</v>
      </c>
    </row>
    <row r="208" ht="14.25" customHeight="1" spans="1:34">
      <c r="A208" s="8" t="s">
        <v>1615</v>
      </c>
      <c r="B208" s="8" t="s">
        <v>1616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1617</v>
      </c>
      <c r="H208" s="9" t="s">
        <v>1618</v>
      </c>
      <c r="I208" s="9" t="s">
        <v>79</v>
      </c>
      <c r="J208" s="9" t="s">
        <v>2</v>
      </c>
      <c r="K208" s="9" t="s">
        <v>1619</v>
      </c>
      <c r="L208" s="9">
        <v>1</v>
      </c>
      <c r="M208" s="9">
        <v>3</v>
      </c>
      <c r="N208" s="9" t="s">
        <v>1620</v>
      </c>
      <c r="O208" s="9" t="s">
        <v>440</v>
      </c>
      <c r="P208" s="9" t="s">
        <v>505</v>
      </c>
      <c r="Q208" s="9"/>
      <c r="R208" s="17" t="s">
        <v>1621</v>
      </c>
      <c r="S208" s="19" t="s">
        <v>19</v>
      </c>
      <c r="T208" s="9"/>
      <c r="U208" s="17" t="s">
        <v>19</v>
      </c>
      <c r="V208" s="17" t="s">
        <v>1621</v>
      </c>
      <c r="W208" s="19" t="s">
        <v>1622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1623</v>
      </c>
      <c r="AD208" t="s">
        <v>6</v>
      </c>
      <c r="AE208" t="s">
        <v>1624</v>
      </c>
      <c r="AF208" t="s">
        <v>87</v>
      </c>
      <c r="AG208" t="s">
        <v>75</v>
      </c>
      <c r="AH208" t="s">
        <v>19</v>
      </c>
    </row>
    <row r="209" ht="14.25" customHeight="1" spans="1:34">
      <c r="A209" s="8" t="s">
        <v>1625</v>
      </c>
      <c r="B209" s="8" t="s">
        <v>1626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1044</v>
      </c>
      <c r="H209" s="9" t="s">
        <v>1045</v>
      </c>
      <c r="I209" s="9" t="s">
        <v>79</v>
      </c>
      <c r="J209" s="9" t="s">
        <v>2</v>
      </c>
      <c r="K209" s="9" t="s">
        <v>1627</v>
      </c>
      <c r="L209" s="9">
        <v>1</v>
      </c>
      <c r="M209" s="9">
        <v>4</v>
      </c>
      <c r="N209" s="9" t="s">
        <v>192</v>
      </c>
      <c r="O209" s="9" t="s">
        <v>105</v>
      </c>
      <c r="P209" s="9" t="s">
        <v>505</v>
      </c>
      <c r="Q209" s="9"/>
      <c r="R209" s="17" t="s">
        <v>1628</v>
      </c>
      <c r="S209" s="19" t="s">
        <v>19</v>
      </c>
      <c r="T209" s="9"/>
      <c r="U209" s="17" t="s">
        <v>19</v>
      </c>
      <c r="V209" s="17" t="s">
        <v>1628</v>
      </c>
      <c r="W209" s="19" t="s">
        <v>1629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1630</v>
      </c>
      <c r="AD209" t="s">
        <v>6</v>
      </c>
      <c r="AE209" t="s">
        <v>1050</v>
      </c>
      <c r="AF209" t="s">
        <v>87</v>
      </c>
      <c r="AG209" t="s">
        <v>75</v>
      </c>
      <c r="AH209" t="s">
        <v>19</v>
      </c>
    </row>
    <row r="210" ht="14.25" customHeight="1" spans="1:34">
      <c r="A210" s="8" t="s">
        <v>1631</v>
      </c>
      <c r="B210" s="8" t="s">
        <v>1632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283</v>
      </c>
      <c r="H210" s="9" t="s">
        <v>284</v>
      </c>
      <c r="I210" s="9" t="s">
        <v>79</v>
      </c>
      <c r="J210" s="9" t="s">
        <v>2</v>
      </c>
      <c r="K210" s="9" t="s">
        <v>1633</v>
      </c>
      <c r="L210" s="9">
        <v>1</v>
      </c>
      <c r="M210" s="9">
        <v>4</v>
      </c>
      <c r="N210" s="9" t="s">
        <v>609</v>
      </c>
      <c r="O210" s="9" t="s">
        <v>105</v>
      </c>
      <c r="P210" s="9" t="s">
        <v>505</v>
      </c>
      <c r="Q210" s="9"/>
      <c r="R210" s="17" t="s">
        <v>1634</v>
      </c>
      <c r="S210" s="19" t="s">
        <v>19</v>
      </c>
      <c r="T210" s="9"/>
      <c r="U210" s="17" t="s">
        <v>19</v>
      </c>
      <c r="V210" s="17" t="s">
        <v>1634</v>
      </c>
      <c r="W210" s="19" t="s">
        <v>156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1635</v>
      </c>
      <c r="AD210" t="s">
        <v>6</v>
      </c>
      <c r="AE210" t="s">
        <v>129</v>
      </c>
      <c r="AF210" t="s">
        <v>87</v>
      </c>
      <c r="AG210" t="s">
        <v>75</v>
      </c>
      <c r="AH210" t="s">
        <v>19</v>
      </c>
    </row>
    <row r="211" ht="14.25" customHeight="1" spans="1:34">
      <c r="A211" s="8" t="s">
        <v>1636</v>
      </c>
      <c r="B211" s="8" t="s">
        <v>1637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1638</v>
      </c>
      <c r="H211" s="9" t="s">
        <v>1639</v>
      </c>
      <c r="I211" s="9" t="s">
        <v>79</v>
      </c>
      <c r="J211" s="9" t="s">
        <v>2</v>
      </c>
      <c r="K211" s="9" t="s">
        <v>1640</v>
      </c>
      <c r="L211" s="9">
        <v>1</v>
      </c>
      <c r="M211" s="9">
        <v>3</v>
      </c>
      <c r="N211" s="9" t="s">
        <v>227</v>
      </c>
      <c r="O211" s="9" t="s">
        <v>440</v>
      </c>
      <c r="P211" s="9" t="s">
        <v>505</v>
      </c>
      <c r="Q211" s="9"/>
      <c r="R211" s="17" t="s">
        <v>1641</v>
      </c>
      <c r="S211" s="19" t="s">
        <v>19</v>
      </c>
      <c r="T211" s="9"/>
      <c r="U211" s="17" t="s">
        <v>19</v>
      </c>
      <c r="V211" s="17" t="s">
        <v>1641</v>
      </c>
      <c r="W211" s="19" t="s">
        <v>1642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1643</v>
      </c>
      <c r="AD211" t="s">
        <v>6</v>
      </c>
      <c r="AE211" t="s">
        <v>501</v>
      </c>
      <c r="AF211" t="s">
        <v>87</v>
      </c>
      <c r="AG211" t="s">
        <v>75</v>
      </c>
      <c r="AH211" t="s">
        <v>19</v>
      </c>
    </row>
    <row r="212" ht="14.25" customHeight="1" spans="1:34">
      <c r="A212" s="8" t="s">
        <v>1644</v>
      </c>
      <c r="B212" s="8" t="s">
        <v>1645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77</v>
      </c>
      <c r="H212" s="9" t="s">
        <v>78</v>
      </c>
      <c r="I212" s="9" t="s">
        <v>79</v>
      </c>
      <c r="J212" s="9" t="s">
        <v>2</v>
      </c>
      <c r="K212" s="9" t="s">
        <v>1646</v>
      </c>
      <c r="L212" s="9">
        <v>1</v>
      </c>
      <c r="M212" s="9">
        <v>1</v>
      </c>
      <c r="N212" s="9" t="s">
        <v>81</v>
      </c>
      <c r="O212" s="9" t="s">
        <v>396</v>
      </c>
      <c r="P212" s="9" t="s">
        <v>505</v>
      </c>
      <c r="Q212" s="9"/>
      <c r="R212" s="17" t="s">
        <v>1303</v>
      </c>
      <c r="S212" s="19" t="s">
        <v>19</v>
      </c>
      <c r="T212" s="9"/>
      <c r="U212" s="17" t="s">
        <v>19</v>
      </c>
      <c r="V212" s="17" t="s">
        <v>1303</v>
      </c>
      <c r="W212" s="19" t="s">
        <v>1405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1406</v>
      </c>
      <c r="AD212" t="s">
        <v>6</v>
      </c>
      <c r="AE212" t="s">
        <v>86</v>
      </c>
      <c r="AF212" t="s">
        <v>87</v>
      </c>
      <c r="AG212" t="s">
        <v>75</v>
      </c>
      <c r="AH212" t="s">
        <v>19</v>
      </c>
    </row>
    <row r="213" ht="14.25" customHeight="1" spans="1:34">
      <c r="A213" s="8" t="s">
        <v>1647</v>
      </c>
      <c r="B213" s="8" t="s">
        <v>1648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1649</v>
      </c>
      <c r="H213" s="9" t="s">
        <v>1650</v>
      </c>
      <c r="I213" s="9" t="s">
        <v>79</v>
      </c>
      <c r="J213" s="9" t="s">
        <v>2</v>
      </c>
      <c r="K213" s="9" t="s">
        <v>1651</v>
      </c>
      <c r="L213" s="9">
        <v>1</v>
      </c>
      <c r="M213" s="9">
        <v>1</v>
      </c>
      <c r="N213" s="9" t="s">
        <v>235</v>
      </c>
      <c r="O213" s="9" t="s">
        <v>396</v>
      </c>
      <c r="P213" s="9" t="s">
        <v>505</v>
      </c>
      <c r="Q213" s="9"/>
      <c r="R213" s="17" t="s">
        <v>1652</v>
      </c>
      <c r="S213" s="19" t="s">
        <v>19</v>
      </c>
      <c r="T213" s="9"/>
      <c r="U213" s="17" t="s">
        <v>19</v>
      </c>
      <c r="V213" s="17" t="s">
        <v>1652</v>
      </c>
      <c r="W213" s="19" t="s">
        <v>1653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1654</v>
      </c>
      <c r="AD213" t="s">
        <v>6</v>
      </c>
      <c r="AE213" t="s">
        <v>501</v>
      </c>
      <c r="AF213" t="s">
        <v>87</v>
      </c>
      <c r="AG213" t="s">
        <v>75</v>
      </c>
      <c r="AH213" t="s">
        <v>19</v>
      </c>
    </row>
    <row r="214" ht="14.25" customHeight="1" spans="1:34">
      <c r="A214" s="8" t="s">
        <v>1655</v>
      </c>
      <c r="B214" s="8" t="s">
        <v>1656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300</v>
      </c>
      <c r="H214" s="9" t="s">
        <v>301</v>
      </c>
      <c r="I214" s="9" t="s">
        <v>79</v>
      </c>
      <c r="J214" s="9" t="s">
        <v>2</v>
      </c>
      <c r="K214" s="9" t="s">
        <v>1657</v>
      </c>
      <c r="L214" s="9">
        <v>1</v>
      </c>
      <c r="M214" s="9">
        <v>1</v>
      </c>
      <c r="N214" s="9" t="s">
        <v>295</v>
      </c>
      <c r="O214" s="9" t="s">
        <v>396</v>
      </c>
      <c r="P214" s="9" t="s">
        <v>505</v>
      </c>
      <c r="Q214" s="9"/>
      <c r="R214" s="17" t="s">
        <v>1658</v>
      </c>
      <c r="S214" s="19" t="s">
        <v>19</v>
      </c>
      <c r="T214" s="9"/>
      <c r="U214" s="17" t="s">
        <v>19</v>
      </c>
      <c r="V214" s="17" t="s">
        <v>1658</v>
      </c>
      <c r="W214" s="19" t="s">
        <v>137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1659</v>
      </c>
      <c r="AD214" t="s">
        <v>6</v>
      </c>
      <c r="AE214" t="s">
        <v>307</v>
      </c>
      <c r="AF214" t="s">
        <v>87</v>
      </c>
      <c r="AG214" t="s">
        <v>75</v>
      </c>
      <c r="AH214" t="s">
        <v>19</v>
      </c>
    </row>
    <row r="215" ht="14.25" customHeight="1" spans="1:34">
      <c r="A215" s="8" t="s">
        <v>1660</v>
      </c>
      <c r="B215" s="8" t="s">
        <v>1661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77</v>
      </c>
      <c r="H215" s="9" t="s">
        <v>78</v>
      </c>
      <c r="I215" s="9" t="s">
        <v>79</v>
      </c>
      <c r="J215" s="9" t="s">
        <v>2</v>
      </c>
      <c r="K215" s="9" t="s">
        <v>1662</v>
      </c>
      <c r="L215" s="9">
        <v>1</v>
      </c>
      <c r="M215" s="9">
        <v>2</v>
      </c>
      <c r="N215" s="9" t="s">
        <v>104</v>
      </c>
      <c r="O215" s="9" t="s">
        <v>395</v>
      </c>
      <c r="P215" s="9" t="s">
        <v>505</v>
      </c>
      <c r="Q215" s="9"/>
      <c r="R215" s="17" t="s">
        <v>1391</v>
      </c>
      <c r="S215" s="19" t="s">
        <v>19</v>
      </c>
      <c r="T215" s="9"/>
      <c r="U215" s="17" t="s">
        <v>19</v>
      </c>
      <c r="V215" s="17" t="s">
        <v>1391</v>
      </c>
      <c r="W215" s="19" t="s">
        <v>156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1392</v>
      </c>
      <c r="AD215" t="s">
        <v>6</v>
      </c>
      <c r="AE215" t="s">
        <v>508</v>
      </c>
      <c r="AF215" t="s">
        <v>87</v>
      </c>
      <c r="AG215" t="s">
        <v>75</v>
      </c>
      <c r="AH215" t="s">
        <v>19</v>
      </c>
    </row>
    <row r="216" ht="14.25" customHeight="1" spans="1:34">
      <c r="A216" s="8" t="s">
        <v>1663</v>
      </c>
      <c r="B216" s="8" t="s">
        <v>1664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1665</v>
      </c>
      <c r="H216" s="9" t="s">
        <v>1666</v>
      </c>
      <c r="I216" s="9" t="s">
        <v>79</v>
      </c>
      <c r="J216" s="9" t="s">
        <v>2</v>
      </c>
      <c r="K216" s="9" t="s">
        <v>1667</v>
      </c>
      <c r="L216" s="9">
        <v>1</v>
      </c>
      <c r="M216" s="9">
        <v>4</v>
      </c>
      <c r="N216" s="9" t="s">
        <v>81</v>
      </c>
      <c r="O216" s="9" t="s">
        <v>105</v>
      </c>
      <c r="P216" s="9" t="s">
        <v>505</v>
      </c>
      <c r="Q216" s="9"/>
      <c r="R216" s="17" t="s">
        <v>1668</v>
      </c>
      <c r="S216" s="19" t="s">
        <v>19</v>
      </c>
      <c r="T216" s="9"/>
      <c r="U216" s="17" t="s">
        <v>19</v>
      </c>
      <c r="V216" s="17" t="s">
        <v>1668</v>
      </c>
      <c r="W216" s="19" t="s">
        <v>1669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1670</v>
      </c>
      <c r="AD216" t="s">
        <v>6</v>
      </c>
      <c r="AE216" t="s">
        <v>1671</v>
      </c>
      <c r="AF216" t="s">
        <v>87</v>
      </c>
      <c r="AG216" t="s">
        <v>75</v>
      </c>
      <c r="AH216" t="s">
        <v>19</v>
      </c>
    </row>
    <row r="217" ht="14.25" customHeight="1" spans="1:34">
      <c r="A217" s="8" t="s">
        <v>1672</v>
      </c>
      <c r="B217" s="8" t="s">
        <v>1673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1674</v>
      </c>
      <c r="H217" s="9" t="s">
        <v>1675</v>
      </c>
      <c r="I217" s="9" t="s">
        <v>79</v>
      </c>
      <c r="J217" s="9" t="s">
        <v>2</v>
      </c>
      <c r="K217" s="9" t="s">
        <v>1676</v>
      </c>
      <c r="L217" s="9">
        <v>1</v>
      </c>
      <c r="M217" s="9">
        <v>4</v>
      </c>
      <c r="N217" s="9" t="s">
        <v>115</v>
      </c>
      <c r="O217" s="9" t="s">
        <v>105</v>
      </c>
      <c r="P217" s="9" t="s">
        <v>505</v>
      </c>
      <c r="Q217" s="9"/>
      <c r="R217" s="17" t="s">
        <v>1677</v>
      </c>
      <c r="S217" s="19" t="s">
        <v>19</v>
      </c>
      <c r="T217" s="9"/>
      <c r="U217" s="17" t="s">
        <v>19</v>
      </c>
      <c r="V217" s="17" t="s">
        <v>1677</v>
      </c>
      <c r="W217" s="19" t="s">
        <v>145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1678</v>
      </c>
      <c r="AD217" t="s">
        <v>6</v>
      </c>
      <c r="AE217" t="s">
        <v>239</v>
      </c>
      <c r="AF217" t="s">
        <v>87</v>
      </c>
      <c r="AG217" t="s">
        <v>75</v>
      </c>
      <c r="AH217" t="s">
        <v>19</v>
      </c>
    </row>
    <row r="218" ht="14.25" customHeight="1" spans="1:34">
      <c r="A218" s="8" t="s">
        <v>1679</v>
      </c>
      <c r="B218" s="8" t="s">
        <v>1680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77</v>
      </c>
      <c r="H218" s="9" t="s">
        <v>78</v>
      </c>
      <c r="I218" s="9" t="s">
        <v>79</v>
      </c>
      <c r="J218" s="9" t="s">
        <v>2</v>
      </c>
      <c r="K218" s="9" t="s">
        <v>1681</v>
      </c>
      <c r="L218" s="9">
        <v>1</v>
      </c>
      <c r="M218" s="9">
        <v>1</v>
      </c>
      <c r="N218" s="9" t="s">
        <v>81</v>
      </c>
      <c r="O218" s="9" t="s">
        <v>396</v>
      </c>
      <c r="P218" s="9" t="s">
        <v>505</v>
      </c>
      <c r="Q218" s="9"/>
      <c r="R218" s="17" t="s">
        <v>1682</v>
      </c>
      <c r="S218" s="19" t="s">
        <v>19</v>
      </c>
      <c r="T218" s="9"/>
      <c r="U218" s="17" t="s">
        <v>19</v>
      </c>
      <c r="V218" s="17" t="s">
        <v>1682</v>
      </c>
      <c r="W218" s="19" t="s">
        <v>1683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1411</v>
      </c>
      <c r="AD218" t="s">
        <v>6</v>
      </c>
      <c r="AE218" t="s">
        <v>86</v>
      </c>
      <c r="AF218" t="s">
        <v>87</v>
      </c>
      <c r="AG218" t="s">
        <v>75</v>
      </c>
      <c r="AH218" t="s">
        <v>19</v>
      </c>
    </row>
    <row r="219" ht="14.25" customHeight="1" spans="1:34">
      <c r="A219" s="8" t="s">
        <v>1684</v>
      </c>
      <c r="B219" s="8" t="s">
        <v>1685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77</v>
      </c>
      <c r="H219" s="9" t="s">
        <v>78</v>
      </c>
      <c r="I219" s="9" t="s">
        <v>79</v>
      </c>
      <c r="J219" s="9" t="s">
        <v>2</v>
      </c>
      <c r="K219" s="9" t="s">
        <v>1686</v>
      </c>
      <c r="L219" s="9">
        <v>1</v>
      </c>
      <c r="M219" s="9">
        <v>2</v>
      </c>
      <c r="N219" s="9" t="s">
        <v>81</v>
      </c>
      <c r="O219" s="9" t="s">
        <v>395</v>
      </c>
      <c r="P219" s="9" t="s">
        <v>505</v>
      </c>
      <c r="Q219" s="9"/>
      <c r="R219" s="17" t="s">
        <v>1687</v>
      </c>
      <c r="S219" s="19" t="s">
        <v>19</v>
      </c>
      <c r="T219" s="9"/>
      <c r="U219" s="17" t="s">
        <v>19</v>
      </c>
      <c r="V219" s="17" t="s">
        <v>1687</v>
      </c>
      <c r="W219" s="19" t="s">
        <v>1688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1689</v>
      </c>
      <c r="AD219" t="s">
        <v>6</v>
      </c>
      <c r="AE219" t="s">
        <v>508</v>
      </c>
      <c r="AF219" t="s">
        <v>87</v>
      </c>
      <c r="AG219" t="s">
        <v>75</v>
      </c>
      <c r="AH219" t="s">
        <v>19</v>
      </c>
    </row>
    <row r="220" ht="14.25" customHeight="1" spans="1:34">
      <c r="A220" s="8" t="s">
        <v>1690</v>
      </c>
      <c r="B220" s="8" t="s">
        <v>1691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1692</v>
      </c>
      <c r="H220" s="9" t="s">
        <v>1693</v>
      </c>
      <c r="I220" s="9" t="s">
        <v>79</v>
      </c>
      <c r="J220" s="9" t="s">
        <v>2</v>
      </c>
      <c r="K220" s="9" t="s">
        <v>1694</v>
      </c>
      <c r="L220" s="9">
        <v>1</v>
      </c>
      <c r="M220" s="9">
        <v>3</v>
      </c>
      <c r="N220" s="9" t="s">
        <v>105</v>
      </c>
      <c r="O220" s="9" t="s">
        <v>440</v>
      </c>
      <c r="P220" s="9" t="s">
        <v>505</v>
      </c>
      <c r="Q220" s="9"/>
      <c r="R220" s="17" t="s">
        <v>1695</v>
      </c>
      <c r="S220" s="19" t="s">
        <v>19</v>
      </c>
      <c r="T220" s="9"/>
      <c r="U220" s="17" t="s">
        <v>19</v>
      </c>
      <c r="V220" s="17" t="s">
        <v>1695</v>
      </c>
      <c r="W220" s="19" t="s">
        <v>1696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1697</v>
      </c>
      <c r="AD220" t="s">
        <v>6</v>
      </c>
      <c r="AE220" t="s">
        <v>366</v>
      </c>
      <c r="AF220" t="s">
        <v>87</v>
      </c>
      <c r="AG220" t="s">
        <v>75</v>
      </c>
      <c r="AH220" t="s">
        <v>19</v>
      </c>
    </row>
    <row r="221" ht="14.25" customHeight="1" spans="1:34">
      <c r="A221" s="8" t="s">
        <v>1698</v>
      </c>
      <c r="B221" s="8" t="s">
        <v>1699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1700</v>
      </c>
      <c r="H221" s="9" t="s">
        <v>1701</v>
      </c>
      <c r="I221" s="9" t="s">
        <v>79</v>
      </c>
      <c r="J221" s="9" t="s">
        <v>2</v>
      </c>
      <c r="K221" s="9" t="s">
        <v>1702</v>
      </c>
      <c r="L221" s="9">
        <v>1</v>
      </c>
      <c r="M221" s="9">
        <v>3</v>
      </c>
      <c r="N221" s="9" t="s">
        <v>440</v>
      </c>
      <c r="O221" s="9" t="s">
        <v>440</v>
      </c>
      <c r="P221" s="9" t="s">
        <v>505</v>
      </c>
      <c r="Q221" s="9"/>
      <c r="R221" s="17" t="s">
        <v>442</v>
      </c>
      <c r="S221" s="19" t="s">
        <v>19</v>
      </c>
      <c r="T221" s="9"/>
      <c r="U221" s="17" t="s">
        <v>19</v>
      </c>
      <c r="V221" s="17" t="s">
        <v>442</v>
      </c>
      <c r="W221" s="19" t="s">
        <v>690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1703</v>
      </c>
      <c r="AD221" t="s">
        <v>6</v>
      </c>
      <c r="AE221" t="s">
        <v>1704</v>
      </c>
      <c r="AF221" t="s">
        <v>87</v>
      </c>
      <c r="AG221" t="s">
        <v>75</v>
      </c>
      <c r="AH221" t="s">
        <v>19</v>
      </c>
    </row>
    <row r="222" ht="14.25" customHeight="1" spans="1:34">
      <c r="A222" s="8" t="s">
        <v>1705</v>
      </c>
      <c r="B222" s="8" t="s">
        <v>1706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1707</v>
      </c>
      <c r="H222" s="9" t="s">
        <v>1708</v>
      </c>
      <c r="I222" s="9" t="s">
        <v>79</v>
      </c>
      <c r="J222" s="9" t="s">
        <v>2</v>
      </c>
      <c r="K222" s="9" t="s">
        <v>1709</v>
      </c>
      <c r="L222" s="9">
        <v>2</v>
      </c>
      <c r="M222" s="9">
        <v>2</v>
      </c>
      <c r="N222" s="9" t="s">
        <v>105</v>
      </c>
      <c r="O222" s="9" t="s">
        <v>395</v>
      </c>
      <c r="P222" s="9" t="s">
        <v>505</v>
      </c>
      <c r="Q222" s="9"/>
      <c r="R222" s="17" t="s">
        <v>1008</v>
      </c>
      <c r="S222" s="19" t="s">
        <v>19</v>
      </c>
      <c r="T222" s="9"/>
      <c r="U222" s="17" t="s">
        <v>19</v>
      </c>
      <c r="V222" s="17" t="s">
        <v>1008</v>
      </c>
      <c r="W222" s="19" t="s">
        <v>1710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1711</v>
      </c>
      <c r="AD222" t="s">
        <v>6</v>
      </c>
      <c r="AE222" t="s">
        <v>768</v>
      </c>
      <c r="AF222" t="s">
        <v>87</v>
      </c>
      <c r="AG222" t="s">
        <v>75</v>
      </c>
      <c r="AH222" t="s">
        <v>19</v>
      </c>
    </row>
    <row r="223" ht="14.25" customHeight="1" spans="1:34">
      <c r="A223" s="8" t="s">
        <v>1712</v>
      </c>
      <c r="B223" s="8" t="s">
        <v>1713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428</v>
      </c>
      <c r="H223" s="9" t="s">
        <v>429</v>
      </c>
      <c r="I223" s="9" t="s">
        <v>79</v>
      </c>
      <c r="J223" s="9" t="s">
        <v>2</v>
      </c>
      <c r="K223" s="9" t="s">
        <v>824</v>
      </c>
      <c r="L223" s="9">
        <v>1</v>
      </c>
      <c r="M223" s="9">
        <v>2</v>
      </c>
      <c r="N223" s="9" t="s">
        <v>440</v>
      </c>
      <c r="O223" s="9" t="s">
        <v>395</v>
      </c>
      <c r="P223" s="9" t="s">
        <v>505</v>
      </c>
      <c r="Q223" s="9"/>
      <c r="R223" s="17" t="s">
        <v>1714</v>
      </c>
      <c r="S223" s="19" t="s">
        <v>19</v>
      </c>
      <c r="T223" s="9"/>
      <c r="U223" s="17" t="s">
        <v>19</v>
      </c>
      <c r="V223" s="17" t="s">
        <v>1714</v>
      </c>
      <c r="W223" s="19" t="s">
        <v>1715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1716</v>
      </c>
      <c r="AD223" t="s">
        <v>6</v>
      </c>
      <c r="AE223" t="s">
        <v>1717</v>
      </c>
      <c r="AF223" t="s">
        <v>87</v>
      </c>
      <c r="AG223" t="s">
        <v>75</v>
      </c>
      <c r="AH223" t="s">
        <v>19</v>
      </c>
    </row>
    <row r="224" ht="14.25" customHeight="1" spans="1:34">
      <c r="A224" s="8" t="s">
        <v>1718</v>
      </c>
      <c r="B224" s="8" t="s">
        <v>1719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1104</v>
      </c>
      <c r="H224" s="9" t="s">
        <v>1105</v>
      </c>
      <c r="I224" s="9" t="s">
        <v>79</v>
      </c>
      <c r="J224" s="9" t="s">
        <v>2</v>
      </c>
      <c r="K224" s="9" t="s">
        <v>1121</v>
      </c>
      <c r="L224" s="9">
        <v>1</v>
      </c>
      <c r="M224" s="9">
        <v>2</v>
      </c>
      <c r="N224" s="9" t="s">
        <v>395</v>
      </c>
      <c r="O224" s="9" t="s">
        <v>395</v>
      </c>
      <c r="P224" s="9" t="s">
        <v>505</v>
      </c>
      <c r="Q224" s="9"/>
      <c r="R224" s="17" t="s">
        <v>1122</v>
      </c>
      <c r="S224" s="19" t="s">
        <v>19</v>
      </c>
      <c r="T224" s="9"/>
      <c r="U224" s="17" t="s">
        <v>19</v>
      </c>
      <c r="V224" s="17" t="s">
        <v>1122</v>
      </c>
      <c r="W224" s="19" t="s">
        <v>1189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1720</v>
      </c>
      <c r="AD224" t="s">
        <v>6</v>
      </c>
      <c r="AE224" t="s">
        <v>1110</v>
      </c>
      <c r="AF224" t="s">
        <v>87</v>
      </c>
      <c r="AG224" t="s">
        <v>75</v>
      </c>
      <c r="AH224" t="s">
        <v>19</v>
      </c>
    </row>
    <row r="225" ht="14.25" customHeight="1" spans="1:34">
      <c r="A225" s="8" t="s">
        <v>1721</v>
      </c>
      <c r="B225" s="8" t="s">
        <v>1722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1723</v>
      </c>
      <c r="H225" s="9" t="s">
        <v>1724</v>
      </c>
      <c r="I225" s="9" t="s">
        <v>79</v>
      </c>
      <c r="J225" s="9" t="s">
        <v>2</v>
      </c>
      <c r="K225" s="9" t="s">
        <v>1725</v>
      </c>
      <c r="L225" s="9">
        <v>1</v>
      </c>
      <c r="M225" s="9">
        <v>2</v>
      </c>
      <c r="N225" s="9" t="s">
        <v>81</v>
      </c>
      <c r="O225" s="9" t="s">
        <v>395</v>
      </c>
      <c r="P225" s="9" t="s">
        <v>505</v>
      </c>
      <c r="Q225" s="9"/>
      <c r="R225" s="17" t="s">
        <v>1726</v>
      </c>
      <c r="S225" s="19" t="s">
        <v>19</v>
      </c>
      <c r="T225" s="9"/>
      <c r="U225" s="17" t="s">
        <v>19</v>
      </c>
      <c r="V225" s="17" t="s">
        <v>1726</v>
      </c>
      <c r="W225" s="19" t="s">
        <v>1634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1727</v>
      </c>
      <c r="AD225" t="s">
        <v>6</v>
      </c>
      <c r="AE225" t="s">
        <v>1728</v>
      </c>
      <c r="AF225" t="s">
        <v>87</v>
      </c>
      <c r="AG225" t="s">
        <v>75</v>
      </c>
      <c r="AH225" t="s">
        <v>19</v>
      </c>
    </row>
    <row r="226" ht="14.25" customHeight="1" spans="1:34">
      <c r="A226" s="8" t="s">
        <v>1729</v>
      </c>
      <c r="B226" s="8" t="s">
        <v>1730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1723</v>
      </c>
      <c r="H226" s="9" t="s">
        <v>1724</v>
      </c>
      <c r="I226" s="9" t="s">
        <v>79</v>
      </c>
      <c r="J226" s="9" t="s">
        <v>2</v>
      </c>
      <c r="K226" s="9" t="s">
        <v>1731</v>
      </c>
      <c r="L226" s="9">
        <v>1</v>
      </c>
      <c r="M226" s="9">
        <v>2</v>
      </c>
      <c r="N226" s="9" t="s">
        <v>81</v>
      </c>
      <c r="O226" s="9" t="s">
        <v>395</v>
      </c>
      <c r="P226" s="9" t="s">
        <v>505</v>
      </c>
      <c r="Q226" s="9"/>
      <c r="R226" s="17" t="s">
        <v>1726</v>
      </c>
      <c r="S226" s="19" t="s">
        <v>19</v>
      </c>
      <c r="T226" s="9"/>
      <c r="U226" s="17" t="s">
        <v>19</v>
      </c>
      <c r="V226" s="17" t="s">
        <v>1726</v>
      </c>
      <c r="W226" s="19" t="s">
        <v>1634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1727</v>
      </c>
      <c r="AD226" t="s">
        <v>6</v>
      </c>
      <c r="AE226" t="s">
        <v>1728</v>
      </c>
      <c r="AF226" t="s">
        <v>87</v>
      </c>
      <c r="AG226" t="s">
        <v>75</v>
      </c>
      <c r="AH226" t="s">
        <v>19</v>
      </c>
    </row>
    <row r="227" ht="14.25" customHeight="1" spans="1:34">
      <c r="A227" s="8" t="s">
        <v>1732</v>
      </c>
      <c r="B227" s="8" t="s">
        <v>1733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1355</v>
      </c>
      <c r="H227" s="9" t="s">
        <v>1356</v>
      </c>
      <c r="I227" s="9" t="s">
        <v>79</v>
      </c>
      <c r="J227" s="9" t="s">
        <v>2</v>
      </c>
      <c r="K227" s="9" t="s">
        <v>1734</v>
      </c>
      <c r="L227" s="9">
        <v>1</v>
      </c>
      <c r="M227" s="9">
        <v>1</v>
      </c>
      <c r="N227" s="9" t="s">
        <v>396</v>
      </c>
      <c r="O227" s="9" t="s">
        <v>396</v>
      </c>
      <c r="P227" s="9" t="s">
        <v>505</v>
      </c>
      <c r="Q227" s="9"/>
      <c r="R227" s="17" t="s">
        <v>1735</v>
      </c>
      <c r="S227" s="19" t="s">
        <v>19</v>
      </c>
      <c r="T227" s="9"/>
      <c r="U227" s="17" t="s">
        <v>19</v>
      </c>
      <c r="V227" s="17" t="s">
        <v>1735</v>
      </c>
      <c r="W227" s="19" t="s">
        <v>1736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1737</v>
      </c>
      <c r="AD227" t="s">
        <v>6</v>
      </c>
      <c r="AE227" t="s">
        <v>129</v>
      </c>
      <c r="AF227" t="s">
        <v>87</v>
      </c>
      <c r="AG227" t="s">
        <v>75</v>
      </c>
      <c r="AH227" t="s">
        <v>19</v>
      </c>
    </row>
    <row r="228" ht="14.25" customHeight="1" spans="1:34">
      <c r="A228" s="8" t="s">
        <v>1738</v>
      </c>
      <c r="B228" s="8" t="s">
        <v>1739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1740</v>
      </c>
      <c r="H228" s="9" t="s">
        <v>1741</v>
      </c>
      <c r="I228" s="9" t="s">
        <v>79</v>
      </c>
      <c r="J228" s="9" t="s">
        <v>2</v>
      </c>
      <c r="K228" s="9" t="s">
        <v>1742</v>
      </c>
      <c r="L228" s="9">
        <v>1</v>
      </c>
      <c r="M228" s="9">
        <v>1</v>
      </c>
      <c r="N228" s="9" t="s">
        <v>395</v>
      </c>
      <c r="O228" s="9" t="s">
        <v>396</v>
      </c>
      <c r="P228" s="9" t="s">
        <v>505</v>
      </c>
      <c r="Q228" s="9"/>
      <c r="R228" s="17" t="s">
        <v>1743</v>
      </c>
      <c r="S228" s="19" t="s">
        <v>19</v>
      </c>
      <c r="T228" s="9"/>
      <c r="U228" s="17" t="s">
        <v>19</v>
      </c>
      <c r="V228" s="17" t="s">
        <v>1743</v>
      </c>
      <c r="W228" s="19" t="s">
        <v>1282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1744</v>
      </c>
      <c r="AD228" t="s">
        <v>6</v>
      </c>
      <c r="AE228" t="s">
        <v>1745</v>
      </c>
      <c r="AF228" t="s">
        <v>87</v>
      </c>
      <c r="AG228" t="s">
        <v>75</v>
      </c>
      <c r="AH228" t="s">
        <v>19</v>
      </c>
    </row>
    <row r="229" ht="14.25" customHeight="1" spans="1:34">
      <c r="A229" s="8" t="s">
        <v>1746</v>
      </c>
      <c r="B229" s="8" t="s">
        <v>1747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1355</v>
      </c>
      <c r="H229" s="9" t="s">
        <v>1356</v>
      </c>
      <c r="I229" s="9" t="s">
        <v>79</v>
      </c>
      <c r="J229" s="9" t="s">
        <v>2</v>
      </c>
      <c r="K229" s="9" t="s">
        <v>1748</v>
      </c>
      <c r="L229" s="9">
        <v>1</v>
      </c>
      <c r="M229" s="9">
        <v>1</v>
      </c>
      <c r="N229" s="9" t="s">
        <v>395</v>
      </c>
      <c r="O229" s="9" t="s">
        <v>396</v>
      </c>
      <c r="P229" s="9" t="s">
        <v>505</v>
      </c>
      <c r="Q229" s="9"/>
      <c r="R229" s="17" t="s">
        <v>1749</v>
      </c>
      <c r="S229" s="19" t="s">
        <v>19</v>
      </c>
      <c r="T229" s="9"/>
      <c r="U229" s="17" t="s">
        <v>19</v>
      </c>
      <c r="V229" s="17" t="s">
        <v>1749</v>
      </c>
      <c r="W229" s="19" t="s">
        <v>278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1737</v>
      </c>
      <c r="AD229" t="s">
        <v>6</v>
      </c>
      <c r="AE229" t="s">
        <v>214</v>
      </c>
      <c r="AF229" t="s">
        <v>87</v>
      </c>
      <c r="AG229" t="s">
        <v>75</v>
      </c>
      <c r="AH229" t="s">
        <v>19</v>
      </c>
    </row>
    <row r="230" ht="14.25" customHeight="1" spans="1:34">
      <c r="A230" s="8" t="s">
        <v>1750</v>
      </c>
      <c r="B230" s="8" t="s">
        <v>1751</v>
      </c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666</v>
      </c>
      <c r="H230" s="9" t="s">
        <v>667</v>
      </c>
      <c r="I230" s="9" t="s">
        <v>79</v>
      </c>
      <c r="J230" s="9" t="s">
        <v>2</v>
      </c>
      <c r="K230" s="9" t="s">
        <v>1752</v>
      </c>
      <c r="L230" s="9">
        <v>1</v>
      </c>
      <c r="M230" s="9">
        <v>5</v>
      </c>
      <c r="N230" s="9" t="s">
        <v>440</v>
      </c>
      <c r="O230" s="9" t="s">
        <v>844</v>
      </c>
      <c r="P230" s="9" t="s">
        <v>1133</v>
      </c>
      <c r="Q230" s="9"/>
      <c r="R230" s="17" t="s">
        <v>1753</v>
      </c>
      <c r="S230" s="19" t="s">
        <v>1753</v>
      </c>
      <c r="T230" s="9" t="s">
        <v>1754</v>
      </c>
      <c r="U230" s="17" t="s">
        <v>19</v>
      </c>
      <c r="V230" s="17" t="s">
        <v>19</v>
      </c>
      <c r="W230" s="19" t="s">
        <v>19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19</v>
      </c>
      <c r="AD230" t="s">
        <v>6</v>
      </c>
      <c r="AE230" t="s">
        <v>1755</v>
      </c>
      <c r="AF230" t="s">
        <v>87</v>
      </c>
      <c r="AG230" t="s">
        <v>75</v>
      </c>
      <c r="AH230" t="s">
        <v>19</v>
      </c>
    </row>
    <row r="231" ht="14.25" customHeight="1" spans="1:34">
      <c r="A231" s="8" t="s">
        <v>1756</v>
      </c>
      <c r="B231" s="8" t="s">
        <v>1757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122</v>
      </c>
      <c r="H231" s="9" t="s">
        <v>123</v>
      </c>
      <c r="I231" s="9" t="s">
        <v>79</v>
      </c>
      <c r="J231" s="9" t="s">
        <v>2</v>
      </c>
      <c r="K231" s="9" t="s">
        <v>1758</v>
      </c>
      <c r="L231" s="9">
        <v>2</v>
      </c>
      <c r="M231" s="9">
        <v>2</v>
      </c>
      <c r="N231" s="9" t="s">
        <v>505</v>
      </c>
      <c r="O231" s="9" t="s">
        <v>1759</v>
      </c>
      <c r="P231" s="9" t="s">
        <v>1760</v>
      </c>
      <c r="Q231" s="9"/>
      <c r="R231" s="17" t="s">
        <v>1761</v>
      </c>
      <c r="S231" s="19" t="s">
        <v>1761</v>
      </c>
      <c r="T231" s="9" t="s">
        <v>1762</v>
      </c>
      <c r="U231" s="17" t="s">
        <v>19</v>
      </c>
      <c r="V231" s="17" t="s">
        <v>19</v>
      </c>
      <c r="W231" s="19" t="s">
        <v>19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19</v>
      </c>
      <c r="AD231" t="s">
        <v>6</v>
      </c>
      <c r="AE231" t="s">
        <v>129</v>
      </c>
      <c r="AF231" t="s">
        <v>87</v>
      </c>
      <c r="AG231" t="s">
        <v>75</v>
      </c>
      <c r="AH231" t="s">
        <v>19</v>
      </c>
    </row>
    <row r="232" ht="14.25" customHeight="1" spans="1:34">
      <c r="A232" s="8" t="s">
        <v>1763</v>
      </c>
      <c r="B232" s="8" t="s">
        <v>1764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1765</v>
      </c>
      <c r="H232" s="9" t="s">
        <v>1766</v>
      </c>
      <c r="I232" s="9" t="s">
        <v>79</v>
      </c>
      <c r="J232" s="9" t="s">
        <v>2</v>
      </c>
      <c r="K232" s="9" t="s">
        <v>1767</v>
      </c>
      <c r="L232" s="9">
        <v>1</v>
      </c>
      <c r="M232" s="9">
        <v>2</v>
      </c>
      <c r="N232" s="9" t="s">
        <v>505</v>
      </c>
      <c r="O232" s="9" t="s">
        <v>844</v>
      </c>
      <c r="P232" s="9" t="s">
        <v>94</v>
      </c>
      <c r="Q232" s="9"/>
      <c r="R232" s="17" t="s">
        <v>1768</v>
      </c>
      <c r="S232" s="19" t="s">
        <v>1768</v>
      </c>
      <c r="T232" s="9" t="s">
        <v>1769</v>
      </c>
      <c r="U232" s="17" t="s">
        <v>19</v>
      </c>
      <c r="V232" s="17" t="s">
        <v>19</v>
      </c>
      <c r="W232" s="19" t="s">
        <v>19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19</v>
      </c>
      <c r="AD232" t="s">
        <v>6</v>
      </c>
      <c r="AE232" t="s">
        <v>1770</v>
      </c>
      <c r="AF232" t="s">
        <v>87</v>
      </c>
      <c r="AG232" t="s">
        <v>75</v>
      </c>
      <c r="AH232" t="s">
        <v>19</v>
      </c>
    </row>
    <row r="233" ht="14.25" customHeight="1" spans="1:34">
      <c r="A233" s="8" t="s">
        <v>1771</v>
      </c>
      <c r="B233" s="8" t="s">
        <v>1772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1773</v>
      </c>
      <c r="H233" s="9" t="s">
        <v>1774</v>
      </c>
      <c r="I233" s="9" t="s">
        <v>79</v>
      </c>
      <c r="J233" s="9" t="s">
        <v>2</v>
      </c>
      <c r="K233" s="9" t="s">
        <v>1775</v>
      </c>
      <c r="L233" s="9">
        <v>1</v>
      </c>
      <c r="M233" s="9">
        <v>2</v>
      </c>
      <c r="N233" s="9" t="s">
        <v>104</v>
      </c>
      <c r="O233" s="9" t="s">
        <v>395</v>
      </c>
      <c r="P233" s="9" t="s">
        <v>505</v>
      </c>
      <c r="Q233" s="9"/>
      <c r="R233" s="17" t="s">
        <v>1776</v>
      </c>
      <c r="S233" s="19" t="s">
        <v>19</v>
      </c>
      <c r="T233" s="9"/>
      <c r="U233" s="17" t="s">
        <v>19</v>
      </c>
      <c r="V233" s="17" t="s">
        <v>1776</v>
      </c>
      <c r="W233" s="19" t="s">
        <v>1777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1778</v>
      </c>
      <c r="AD233" t="s">
        <v>6</v>
      </c>
      <c r="AE233" t="s">
        <v>501</v>
      </c>
      <c r="AF233" t="s">
        <v>87</v>
      </c>
      <c r="AG233" t="s">
        <v>75</v>
      </c>
      <c r="AH233" t="s">
        <v>19</v>
      </c>
    </row>
    <row r="234" ht="14.25" customHeight="1" spans="1:34">
      <c r="A234" s="8" t="s">
        <v>1779</v>
      </c>
      <c r="B234" s="8" t="s">
        <v>1780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1773</v>
      </c>
      <c r="H234" s="9" t="s">
        <v>1774</v>
      </c>
      <c r="I234" s="9" t="s">
        <v>79</v>
      </c>
      <c r="J234" s="9" t="s">
        <v>2</v>
      </c>
      <c r="K234" s="9" t="s">
        <v>1781</v>
      </c>
      <c r="L234" s="9">
        <v>1</v>
      </c>
      <c r="M234" s="9">
        <v>4</v>
      </c>
      <c r="N234" s="9" t="s">
        <v>81</v>
      </c>
      <c r="O234" s="9" t="s">
        <v>105</v>
      </c>
      <c r="P234" s="9" t="s">
        <v>505</v>
      </c>
      <c r="Q234" s="9"/>
      <c r="R234" s="17" t="s">
        <v>1782</v>
      </c>
      <c r="S234" s="19" t="s">
        <v>19</v>
      </c>
      <c r="T234" s="9"/>
      <c r="U234" s="17" t="s">
        <v>19</v>
      </c>
      <c r="V234" s="17" t="s">
        <v>1782</v>
      </c>
      <c r="W234" s="19" t="s">
        <v>1783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1784</v>
      </c>
      <c r="AD234" t="s">
        <v>6</v>
      </c>
      <c r="AE234" t="s">
        <v>555</v>
      </c>
      <c r="AF234" t="s">
        <v>87</v>
      </c>
      <c r="AG234" t="s">
        <v>75</v>
      </c>
      <c r="AH234" t="s">
        <v>19</v>
      </c>
    </row>
    <row r="235" ht="14.25" customHeight="1" spans="1:34">
      <c r="A235" s="8" t="s">
        <v>1785</v>
      </c>
      <c r="B235" s="8" t="s">
        <v>1786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1787</v>
      </c>
      <c r="H235" s="9" t="s">
        <v>1788</v>
      </c>
      <c r="I235" s="9" t="s">
        <v>79</v>
      </c>
      <c r="J235" s="9" t="s">
        <v>2</v>
      </c>
      <c r="K235" s="9" t="s">
        <v>1789</v>
      </c>
      <c r="L235" s="9">
        <v>1</v>
      </c>
      <c r="M235" s="9">
        <v>2</v>
      </c>
      <c r="N235" s="9" t="s">
        <v>396</v>
      </c>
      <c r="O235" s="9" t="s">
        <v>505</v>
      </c>
      <c r="P235" s="9" t="s">
        <v>834</v>
      </c>
      <c r="Q235" s="9"/>
      <c r="R235" s="17" t="s">
        <v>1342</v>
      </c>
      <c r="S235" s="19" t="s">
        <v>1342</v>
      </c>
      <c r="T235" s="9" t="s">
        <v>1790</v>
      </c>
      <c r="U235" s="17" t="s">
        <v>19</v>
      </c>
      <c r="V235" s="17" t="s">
        <v>19</v>
      </c>
      <c r="W235" s="19" t="s">
        <v>19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19</v>
      </c>
      <c r="AD235" t="s">
        <v>6</v>
      </c>
      <c r="AE235" t="s">
        <v>1791</v>
      </c>
      <c r="AF235" t="s">
        <v>87</v>
      </c>
      <c r="AG235" t="s">
        <v>75</v>
      </c>
      <c r="AH235" t="s">
        <v>19</v>
      </c>
    </row>
    <row r="236" ht="14.25" customHeight="1" spans="1:34">
      <c r="A236" s="8" t="s">
        <v>1792</v>
      </c>
      <c r="B236" s="8" t="s">
        <v>1793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1794</v>
      </c>
      <c r="H236" s="9" t="s">
        <v>1795</v>
      </c>
      <c r="I236" s="9" t="s">
        <v>79</v>
      </c>
      <c r="J236" s="9" t="s">
        <v>2</v>
      </c>
      <c r="K236" s="9" t="s">
        <v>1796</v>
      </c>
      <c r="L236" s="9">
        <v>3</v>
      </c>
      <c r="M236" s="9">
        <v>2</v>
      </c>
      <c r="N236" s="9" t="s">
        <v>505</v>
      </c>
      <c r="O236" s="9" t="s">
        <v>82</v>
      </c>
      <c r="P236" s="9" t="s">
        <v>83</v>
      </c>
      <c r="Q236" s="9"/>
      <c r="R236" s="17" t="s">
        <v>1797</v>
      </c>
      <c r="S236" s="19" t="s">
        <v>1797</v>
      </c>
      <c r="T236" s="9" t="s">
        <v>1798</v>
      </c>
      <c r="U236" s="17" t="s">
        <v>19</v>
      </c>
      <c r="V236" s="17" t="s">
        <v>19</v>
      </c>
      <c r="W236" s="19" t="s">
        <v>19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19</v>
      </c>
      <c r="AD236" t="s">
        <v>6</v>
      </c>
      <c r="AE236" t="s">
        <v>366</v>
      </c>
      <c r="AF236" t="s">
        <v>87</v>
      </c>
      <c r="AG236" t="s">
        <v>75</v>
      </c>
      <c r="AH236" t="s">
        <v>19</v>
      </c>
    </row>
    <row r="237" ht="14.25" customHeight="1" spans="1:34">
      <c r="A237" s="8" t="s">
        <v>1799</v>
      </c>
      <c r="B237" s="8" t="s">
        <v>1800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1801</v>
      </c>
      <c r="H237" s="9" t="s">
        <v>1802</v>
      </c>
      <c r="I237" s="9" t="s">
        <v>79</v>
      </c>
      <c r="J237" s="9" t="s">
        <v>2</v>
      </c>
      <c r="K237" s="9" t="s">
        <v>1803</v>
      </c>
      <c r="L237" s="9">
        <v>1</v>
      </c>
      <c r="M237" s="9">
        <v>4</v>
      </c>
      <c r="N237" s="9" t="s">
        <v>505</v>
      </c>
      <c r="O237" s="9" t="s">
        <v>1804</v>
      </c>
      <c r="P237" s="9" t="s">
        <v>1485</v>
      </c>
      <c r="Q237" s="9"/>
      <c r="R237" s="17" t="s">
        <v>1805</v>
      </c>
      <c r="S237" s="19" t="s">
        <v>1805</v>
      </c>
      <c r="T237" s="9" t="s">
        <v>1806</v>
      </c>
      <c r="U237" s="17" t="s">
        <v>19</v>
      </c>
      <c r="V237" s="17" t="s">
        <v>19</v>
      </c>
      <c r="W237" s="19" t="s">
        <v>19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19</v>
      </c>
      <c r="AD237" t="s">
        <v>6</v>
      </c>
      <c r="AE237" t="s">
        <v>1807</v>
      </c>
      <c r="AF237" t="s">
        <v>87</v>
      </c>
      <c r="AG237" t="s">
        <v>75</v>
      </c>
      <c r="AH237" t="s">
        <v>19</v>
      </c>
    </row>
    <row r="238" ht="14.25" customHeight="1" spans="1:34">
      <c r="A238" s="8" t="s">
        <v>1808</v>
      </c>
      <c r="B238" s="8" t="s">
        <v>1809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1810</v>
      </c>
      <c r="H238" s="9" t="s">
        <v>1811</v>
      </c>
      <c r="I238" s="9" t="s">
        <v>79</v>
      </c>
      <c r="J238" s="9" t="s">
        <v>2</v>
      </c>
      <c r="K238" s="9" t="s">
        <v>1812</v>
      </c>
      <c r="L238" s="9">
        <v>1</v>
      </c>
      <c r="M238" s="9">
        <v>3</v>
      </c>
      <c r="N238" s="9" t="s">
        <v>396</v>
      </c>
      <c r="O238" s="9" t="s">
        <v>1442</v>
      </c>
      <c r="P238" s="9" t="s">
        <v>514</v>
      </c>
      <c r="Q238" s="9"/>
      <c r="R238" s="17" t="s">
        <v>1813</v>
      </c>
      <c r="S238" s="19" t="s">
        <v>1813</v>
      </c>
      <c r="T238" s="9" t="s">
        <v>1814</v>
      </c>
      <c r="U238" s="17" t="s">
        <v>19</v>
      </c>
      <c r="V238" s="17" t="s">
        <v>19</v>
      </c>
      <c r="W238" s="19" t="s">
        <v>19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19</v>
      </c>
      <c r="AD238" t="s">
        <v>6</v>
      </c>
      <c r="AE238" t="s">
        <v>1815</v>
      </c>
      <c r="AF238" t="s">
        <v>87</v>
      </c>
      <c r="AG238" t="s">
        <v>75</v>
      </c>
      <c r="AH238" t="s">
        <v>19</v>
      </c>
    </row>
    <row r="239" ht="14.25" customHeight="1" spans="1:34">
      <c r="A239" s="8" t="s">
        <v>1816</v>
      </c>
      <c r="B239" s="8" t="s">
        <v>1817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1818</v>
      </c>
      <c r="H239" s="9" t="s">
        <v>1819</v>
      </c>
      <c r="I239" s="9" t="s">
        <v>79</v>
      </c>
      <c r="J239" s="9" t="s">
        <v>2</v>
      </c>
      <c r="K239" s="9" t="s">
        <v>1820</v>
      </c>
      <c r="L239" s="9">
        <v>1</v>
      </c>
      <c r="M239" s="9">
        <v>1</v>
      </c>
      <c r="N239" s="9" t="s">
        <v>833</v>
      </c>
      <c r="O239" s="9" t="s">
        <v>1821</v>
      </c>
      <c r="P239" s="9" t="s">
        <v>1822</v>
      </c>
      <c r="Q239" s="9"/>
      <c r="R239" s="17" t="s">
        <v>1823</v>
      </c>
      <c r="S239" s="19" t="s">
        <v>1823</v>
      </c>
      <c r="T239" s="9" t="s">
        <v>1824</v>
      </c>
      <c r="U239" s="17" t="s">
        <v>19</v>
      </c>
      <c r="V239" s="17" t="s">
        <v>19</v>
      </c>
      <c r="W239" s="19" t="s">
        <v>19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19</v>
      </c>
      <c r="AD239" t="s">
        <v>6</v>
      </c>
      <c r="AE239" t="s">
        <v>1825</v>
      </c>
      <c r="AF239" t="s">
        <v>87</v>
      </c>
      <c r="AG239" t="s">
        <v>75</v>
      </c>
      <c r="AH239" t="s">
        <v>19</v>
      </c>
    </row>
    <row r="240" ht="14.25" customHeight="1" spans="1:34">
      <c r="A240" s="8" t="s">
        <v>1826</v>
      </c>
      <c r="B240" s="8" t="s">
        <v>1827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383</v>
      </c>
      <c r="H240" s="9" t="s">
        <v>384</v>
      </c>
      <c r="I240" s="9" t="s">
        <v>79</v>
      </c>
      <c r="J240" s="9" t="s">
        <v>2</v>
      </c>
      <c r="K240" s="9" t="s">
        <v>1828</v>
      </c>
      <c r="L240" s="9">
        <v>1</v>
      </c>
      <c r="M240" s="9">
        <v>3</v>
      </c>
      <c r="N240" s="9" t="s">
        <v>505</v>
      </c>
      <c r="O240" s="9" t="s">
        <v>505</v>
      </c>
      <c r="P240" s="9" t="s">
        <v>459</v>
      </c>
      <c r="Q240" s="9"/>
      <c r="R240" s="17" t="s">
        <v>1829</v>
      </c>
      <c r="S240" s="19" t="s">
        <v>1829</v>
      </c>
      <c r="T240" s="9" t="s">
        <v>1830</v>
      </c>
      <c r="U240" s="17" t="s">
        <v>19</v>
      </c>
      <c r="V240" s="17" t="s">
        <v>19</v>
      </c>
      <c r="W240" s="19" t="s">
        <v>19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19</v>
      </c>
      <c r="AD240" t="s">
        <v>6</v>
      </c>
      <c r="AE240" t="s">
        <v>389</v>
      </c>
      <c r="AF240" t="s">
        <v>87</v>
      </c>
      <c r="AG240" t="s">
        <v>75</v>
      </c>
      <c r="AH240" t="s">
        <v>19</v>
      </c>
    </row>
    <row r="241" ht="14.25" customHeight="1" spans="1:34">
      <c r="A241" s="8" t="s">
        <v>1831</v>
      </c>
      <c r="B241" s="8" t="s">
        <v>1832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1833</v>
      </c>
      <c r="H241" s="9" t="s">
        <v>1834</v>
      </c>
      <c r="I241" s="9" t="s">
        <v>79</v>
      </c>
      <c r="J241" s="9" t="s">
        <v>2</v>
      </c>
      <c r="K241" s="9" t="s">
        <v>1835</v>
      </c>
      <c r="L241" s="9">
        <v>1</v>
      </c>
      <c r="M241" s="9">
        <v>1</v>
      </c>
      <c r="N241" s="9" t="s">
        <v>688</v>
      </c>
      <c r="O241" s="9" t="s">
        <v>396</v>
      </c>
      <c r="P241" s="9" t="s">
        <v>505</v>
      </c>
      <c r="Q241" s="9"/>
      <c r="R241" s="17" t="s">
        <v>1287</v>
      </c>
      <c r="S241" s="19" t="s">
        <v>19</v>
      </c>
      <c r="T241" s="9"/>
      <c r="U241" s="17" t="s">
        <v>19</v>
      </c>
      <c r="V241" s="17" t="s">
        <v>1287</v>
      </c>
      <c r="W241" s="19" t="s">
        <v>1836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1837</v>
      </c>
      <c r="AD241" t="s">
        <v>6</v>
      </c>
      <c r="AE241" t="s">
        <v>1838</v>
      </c>
      <c r="AF241" t="s">
        <v>87</v>
      </c>
      <c r="AG241" t="s">
        <v>75</v>
      </c>
      <c r="AH241" t="s">
        <v>19</v>
      </c>
    </row>
    <row r="242" ht="14.25" customHeight="1" spans="1:34">
      <c r="A242" s="8" t="s">
        <v>1839</v>
      </c>
      <c r="B242" s="8" t="s">
        <v>1840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1841</v>
      </c>
      <c r="H242" s="9" t="s">
        <v>1842</v>
      </c>
      <c r="I242" s="9" t="s">
        <v>79</v>
      </c>
      <c r="J242" s="9" t="s">
        <v>2</v>
      </c>
      <c r="K242" s="9" t="s">
        <v>1843</v>
      </c>
      <c r="L242" s="9">
        <v>1</v>
      </c>
      <c r="M242" s="9">
        <v>1</v>
      </c>
      <c r="N242" s="9" t="s">
        <v>505</v>
      </c>
      <c r="O242" s="9" t="s">
        <v>505</v>
      </c>
      <c r="P242" s="9" t="s">
        <v>441</v>
      </c>
      <c r="Q242" s="9"/>
      <c r="R242" s="17" t="s">
        <v>1844</v>
      </c>
      <c r="S242" s="19" t="s">
        <v>1844</v>
      </c>
      <c r="T242" s="9" t="s">
        <v>1845</v>
      </c>
      <c r="U242" s="17" t="s">
        <v>19</v>
      </c>
      <c r="V242" s="17" t="s">
        <v>19</v>
      </c>
      <c r="W242" s="19" t="s">
        <v>19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19</v>
      </c>
      <c r="AD242" t="s">
        <v>6</v>
      </c>
      <c r="AE242" t="s">
        <v>239</v>
      </c>
      <c r="AF242" t="s">
        <v>87</v>
      </c>
      <c r="AG242" t="s">
        <v>75</v>
      </c>
      <c r="AH242" t="s">
        <v>19</v>
      </c>
    </row>
    <row r="243" ht="14.25" customHeight="1" spans="1:34">
      <c r="A243" s="8" t="s">
        <v>1846</v>
      </c>
      <c r="B243" s="8"/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198</v>
      </c>
      <c r="H243" s="9" t="s">
        <v>199</v>
      </c>
      <c r="I243" s="9" t="s">
        <v>79</v>
      </c>
      <c r="J243" s="9" t="s">
        <v>2</v>
      </c>
      <c r="K243" s="9" t="s">
        <v>1847</v>
      </c>
      <c r="L243" s="9">
        <v>2</v>
      </c>
      <c r="M243" s="9">
        <v>2</v>
      </c>
      <c r="N243" s="9" t="s">
        <v>505</v>
      </c>
      <c r="O243" s="9" t="s">
        <v>1133</v>
      </c>
      <c r="P243" s="9" t="s">
        <v>431</v>
      </c>
      <c r="Q243" s="9"/>
      <c r="R243" s="17" t="s">
        <v>1848</v>
      </c>
      <c r="S243" s="19" t="s">
        <v>1848</v>
      </c>
      <c r="T243" s="9" t="s">
        <v>1849</v>
      </c>
      <c r="U243" s="17" t="s">
        <v>19</v>
      </c>
      <c r="V243" s="17" t="s">
        <v>19</v>
      </c>
      <c r="W243" s="19" t="s">
        <v>19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19</v>
      </c>
      <c r="AD243" t="s">
        <v>6</v>
      </c>
      <c r="AE243" t="s">
        <v>1850</v>
      </c>
      <c r="AF243" t="s">
        <v>87</v>
      </c>
      <c r="AG243" t="s">
        <v>75</v>
      </c>
      <c r="AH243" t="s">
        <v>19</v>
      </c>
    </row>
    <row r="244" ht="14.25" customHeight="1" spans="1:34">
      <c r="A244" s="8" t="s">
        <v>1851</v>
      </c>
      <c r="B244" s="8" t="s">
        <v>1852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1853</v>
      </c>
      <c r="H244" s="9" t="s">
        <v>1854</v>
      </c>
      <c r="I244" s="9" t="s">
        <v>79</v>
      </c>
      <c r="J244" s="9" t="s">
        <v>2</v>
      </c>
      <c r="K244" s="9" t="s">
        <v>1855</v>
      </c>
      <c r="L244" s="9">
        <v>1</v>
      </c>
      <c r="M244" s="9">
        <v>3</v>
      </c>
      <c r="N244" s="9" t="s">
        <v>104</v>
      </c>
      <c r="O244" s="9" t="s">
        <v>1856</v>
      </c>
      <c r="P244" s="9" t="s">
        <v>1857</v>
      </c>
      <c r="Q244" s="9"/>
      <c r="R244" s="17" t="s">
        <v>1858</v>
      </c>
      <c r="S244" s="19" t="s">
        <v>1858</v>
      </c>
      <c r="T244" s="9" t="s">
        <v>1859</v>
      </c>
      <c r="U244" s="17" t="s">
        <v>19</v>
      </c>
      <c r="V244" s="17" t="s">
        <v>19</v>
      </c>
      <c r="W244" s="19" t="s">
        <v>19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19</v>
      </c>
      <c r="AD244" t="s">
        <v>6</v>
      </c>
      <c r="AE244" t="s">
        <v>366</v>
      </c>
      <c r="AF244" t="s">
        <v>87</v>
      </c>
      <c r="AG244" t="s">
        <v>75</v>
      </c>
      <c r="AH244" t="s">
        <v>19</v>
      </c>
    </row>
    <row r="245" ht="14.25" customHeight="1" spans="1:34">
      <c r="A245" s="8" t="s">
        <v>1860</v>
      </c>
      <c r="B245" s="8" t="s">
        <v>1861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1862</v>
      </c>
      <c r="H245" s="9" t="s">
        <v>1863</v>
      </c>
      <c r="I245" s="9" t="s">
        <v>79</v>
      </c>
      <c r="J245" s="9" t="s">
        <v>2</v>
      </c>
      <c r="K245" s="9" t="s">
        <v>1864</v>
      </c>
      <c r="L245" s="9">
        <v>1</v>
      </c>
      <c r="M245" s="9">
        <v>1</v>
      </c>
      <c r="N245" s="9" t="s">
        <v>396</v>
      </c>
      <c r="O245" s="9" t="s">
        <v>1467</v>
      </c>
      <c r="P245" s="9" t="s">
        <v>1485</v>
      </c>
      <c r="Q245" s="9"/>
      <c r="R245" s="17" t="s">
        <v>1682</v>
      </c>
      <c r="S245" s="19" t="s">
        <v>1682</v>
      </c>
      <c r="T245" s="9" t="s">
        <v>1865</v>
      </c>
      <c r="U245" s="17" t="s">
        <v>19</v>
      </c>
      <c r="V245" s="17" t="s">
        <v>19</v>
      </c>
      <c r="W245" s="19" t="s">
        <v>19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19</v>
      </c>
      <c r="AD245" t="s">
        <v>6</v>
      </c>
      <c r="AE245" t="s">
        <v>811</v>
      </c>
      <c r="AF245" t="s">
        <v>87</v>
      </c>
      <c r="AG245" t="s">
        <v>75</v>
      </c>
      <c r="AH245" t="s">
        <v>19</v>
      </c>
    </row>
    <row r="246" ht="14.25" customHeight="1" spans="1:34">
      <c r="A246" s="8" t="s">
        <v>1866</v>
      </c>
      <c r="B246" s="8" t="s">
        <v>1867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1868</v>
      </c>
      <c r="H246" s="9" t="s">
        <v>1869</v>
      </c>
      <c r="I246" s="9" t="s">
        <v>79</v>
      </c>
      <c r="J246" s="9" t="s">
        <v>2</v>
      </c>
      <c r="K246" s="9" t="s">
        <v>1870</v>
      </c>
      <c r="L246" s="9">
        <v>2</v>
      </c>
      <c r="M246" s="9">
        <v>4</v>
      </c>
      <c r="N246" s="9" t="s">
        <v>505</v>
      </c>
      <c r="O246" s="9" t="s">
        <v>1188</v>
      </c>
      <c r="P246" s="9" t="s">
        <v>1442</v>
      </c>
      <c r="Q246" s="9"/>
      <c r="R246" s="17" t="s">
        <v>1871</v>
      </c>
      <c r="S246" s="19" t="s">
        <v>1871</v>
      </c>
      <c r="T246" s="9" t="s">
        <v>1872</v>
      </c>
      <c r="U246" s="17" t="s">
        <v>19</v>
      </c>
      <c r="V246" s="17" t="s">
        <v>19</v>
      </c>
      <c r="W246" s="19" t="s">
        <v>19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19</v>
      </c>
      <c r="AD246" t="s">
        <v>6</v>
      </c>
      <c r="AE246" t="s">
        <v>1873</v>
      </c>
      <c r="AF246" t="s">
        <v>87</v>
      </c>
      <c r="AG246" t="s">
        <v>75</v>
      </c>
      <c r="AH246" t="s">
        <v>19</v>
      </c>
    </row>
    <row r="247" ht="14.25" customHeight="1" spans="1:34">
      <c r="A247" s="8" t="s">
        <v>1874</v>
      </c>
      <c r="B247" s="8" t="s">
        <v>1875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1876</v>
      </c>
      <c r="H247" s="9" t="s">
        <v>1877</v>
      </c>
      <c r="I247" s="9" t="s">
        <v>79</v>
      </c>
      <c r="J247" s="9" t="s">
        <v>2</v>
      </c>
      <c r="K247" s="9" t="s">
        <v>1878</v>
      </c>
      <c r="L247" s="9">
        <v>1</v>
      </c>
      <c r="M247" s="9">
        <v>1</v>
      </c>
      <c r="N247" s="9" t="s">
        <v>505</v>
      </c>
      <c r="O247" s="9" t="s">
        <v>1879</v>
      </c>
      <c r="P247" s="9" t="s">
        <v>1880</v>
      </c>
      <c r="Q247" s="9"/>
      <c r="R247" s="17" t="s">
        <v>1275</v>
      </c>
      <c r="S247" s="19" t="s">
        <v>1275</v>
      </c>
      <c r="T247" s="9" t="s">
        <v>1881</v>
      </c>
      <c r="U247" s="17" t="s">
        <v>19</v>
      </c>
      <c r="V247" s="17" t="s">
        <v>19</v>
      </c>
      <c r="W247" s="19" t="s">
        <v>19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19</v>
      </c>
      <c r="AD247" t="s">
        <v>6</v>
      </c>
      <c r="AE247" t="s">
        <v>1882</v>
      </c>
      <c r="AF247" t="s">
        <v>87</v>
      </c>
      <c r="AG247" t="s">
        <v>75</v>
      </c>
      <c r="AH247" t="s">
        <v>19</v>
      </c>
    </row>
    <row r="248" ht="14.25" customHeight="1" spans="1:34">
      <c r="A248" s="8" t="s">
        <v>1883</v>
      </c>
      <c r="B248" s="8" t="s">
        <v>1884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319</v>
      </c>
      <c r="H248" s="9" t="s">
        <v>320</v>
      </c>
      <c r="I248" s="9" t="s">
        <v>79</v>
      </c>
      <c r="J248" s="9" t="s">
        <v>2</v>
      </c>
      <c r="K248" s="9" t="s">
        <v>1885</v>
      </c>
      <c r="L248" s="9">
        <v>1</v>
      </c>
      <c r="M248" s="9">
        <v>3</v>
      </c>
      <c r="N248" s="9" t="s">
        <v>505</v>
      </c>
      <c r="O248" s="9" t="s">
        <v>441</v>
      </c>
      <c r="P248" s="9" t="s">
        <v>1886</v>
      </c>
      <c r="Q248" s="9"/>
      <c r="R248" s="17" t="s">
        <v>1887</v>
      </c>
      <c r="S248" s="19" t="s">
        <v>1887</v>
      </c>
      <c r="T248" s="9" t="s">
        <v>1888</v>
      </c>
      <c r="U248" s="17" t="s">
        <v>19</v>
      </c>
      <c r="V248" s="17" t="s">
        <v>19</v>
      </c>
      <c r="W248" s="19" t="s">
        <v>19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19</v>
      </c>
      <c r="AD248" t="s">
        <v>6</v>
      </c>
      <c r="AE248" t="s">
        <v>1086</v>
      </c>
      <c r="AF248" t="s">
        <v>87</v>
      </c>
      <c r="AG248" t="s">
        <v>75</v>
      </c>
      <c r="AH248" t="s">
        <v>19</v>
      </c>
    </row>
    <row r="249" ht="14.25" customHeight="1" spans="1:34">
      <c r="A249" s="8" t="s">
        <v>1889</v>
      </c>
      <c r="B249" s="8" t="s">
        <v>1890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1638</v>
      </c>
      <c r="H249" s="9" t="s">
        <v>1639</v>
      </c>
      <c r="I249" s="9" t="s">
        <v>79</v>
      </c>
      <c r="J249" s="9" t="s">
        <v>2</v>
      </c>
      <c r="K249" s="9" t="s">
        <v>1891</v>
      </c>
      <c r="L249" s="9">
        <v>1</v>
      </c>
      <c r="M249" s="9">
        <v>1</v>
      </c>
      <c r="N249" s="9" t="s">
        <v>505</v>
      </c>
      <c r="O249" s="9" t="s">
        <v>460</v>
      </c>
      <c r="P249" s="9" t="s">
        <v>1760</v>
      </c>
      <c r="Q249" s="9"/>
      <c r="R249" s="17" t="s">
        <v>1892</v>
      </c>
      <c r="S249" s="19" t="s">
        <v>1892</v>
      </c>
      <c r="T249" s="9" t="s">
        <v>1893</v>
      </c>
      <c r="U249" s="17" t="s">
        <v>19</v>
      </c>
      <c r="V249" s="17" t="s">
        <v>19</v>
      </c>
      <c r="W249" s="19" t="s">
        <v>19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19</v>
      </c>
      <c r="AD249" t="s">
        <v>6</v>
      </c>
      <c r="AE249" t="s">
        <v>1894</v>
      </c>
      <c r="AF249" t="s">
        <v>87</v>
      </c>
      <c r="AG249" t="s">
        <v>75</v>
      </c>
      <c r="AH249" t="s">
        <v>19</v>
      </c>
    </row>
    <row r="250" ht="14.25" customHeight="1" spans="1:34">
      <c r="A250" s="8" t="s">
        <v>1895</v>
      </c>
      <c r="B250" s="8" t="s">
        <v>1896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1897</v>
      </c>
      <c r="H250" s="9" t="s">
        <v>1898</v>
      </c>
      <c r="I250" s="9" t="s">
        <v>79</v>
      </c>
      <c r="J250" s="9" t="s">
        <v>2</v>
      </c>
      <c r="K250" s="9" t="s">
        <v>1899</v>
      </c>
      <c r="L250" s="9">
        <v>1</v>
      </c>
      <c r="M250" s="9">
        <v>1</v>
      </c>
      <c r="N250" s="9" t="s">
        <v>441</v>
      </c>
      <c r="O250" s="9" t="s">
        <v>1900</v>
      </c>
      <c r="P250" s="9" t="s">
        <v>1901</v>
      </c>
      <c r="Q250" s="9"/>
      <c r="R250" s="17" t="s">
        <v>1902</v>
      </c>
      <c r="S250" s="19" t="s">
        <v>1902</v>
      </c>
      <c r="T250" s="9" t="s">
        <v>1903</v>
      </c>
      <c r="U250" s="17" t="s">
        <v>19</v>
      </c>
      <c r="V250" s="17" t="s">
        <v>19</v>
      </c>
      <c r="W250" s="19" t="s">
        <v>19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19</v>
      </c>
      <c r="AD250" t="s">
        <v>6</v>
      </c>
      <c r="AE250" t="s">
        <v>1904</v>
      </c>
      <c r="AF250" t="s">
        <v>87</v>
      </c>
      <c r="AG250" t="s">
        <v>75</v>
      </c>
      <c r="AH250" t="s">
        <v>19</v>
      </c>
    </row>
    <row r="251" ht="14.25" customHeight="1" spans="1:34">
      <c r="A251" s="8" t="s">
        <v>1905</v>
      </c>
      <c r="B251" s="8" t="s">
        <v>1906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1841</v>
      </c>
      <c r="H251" s="9" t="s">
        <v>1842</v>
      </c>
      <c r="I251" s="9" t="s">
        <v>79</v>
      </c>
      <c r="J251" s="9" t="s">
        <v>2</v>
      </c>
      <c r="K251" s="9" t="s">
        <v>1907</v>
      </c>
      <c r="L251" s="9">
        <v>1</v>
      </c>
      <c r="M251" s="9">
        <v>1</v>
      </c>
      <c r="N251" s="9" t="s">
        <v>93</v>
      </c>
      <c r="O251" s="9" t="s">
        <v>505</v>
      </c>
      <c r="P251" s="9" t="s">
        <v>441</v>
      </c>
      <c r="Q251" s="9"/>
      <c r="R251" s="17" t="s">
        <v>1908</v>
      </c>
      <c r="S251" s="19" t="s">
        <v>1908</v>
      </c>
      <c r="T251" s="9" t="s">
        <v>1909</v>
      </c>
      <c r="U251" s="17" t="s">
        <v>19</v>
      </c>
      <c r="V251" s="17" t="s">
        <v>19</v>
      </c>
      <c r="W251" s="19" t="s">
        <v>19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19</v>
      </c>
      <c r="AD251" t="s">
        <v>6</v>
      </c>
      <c r="AE251" t="s">
        <v>239</v>
      </c>
      <c r="AF251" t="s">
        <v>87</v>
      </c>
      <c r="AG251" t="s">
        <v>75</v>
      </c>
      <c r="AH251" t="s">
        <v>19</v>
      </c>
    </row>
    <row r="252" ht="14.25" customHeight="1" spans="1:34">
      <c r="A252" s="8" t="s">
        <v>1910</v>
      </c>
      <c r="B252" s="8" t="s">
        <v>1911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1912</v>
      </c>
      <c r="H252" s="9" t="s">
        <v>1913</v>
      </c>
      <c r="I252" s="9" t="s">
        <v>79</v>
      </c>
      <c r="J252" s="9" t="s">
        <v>2</v>
      </c>
      <c r="K252" s="9" t="s">
        <v>1914</v>
      </c>
      <c r="L252" s="9">
        <v>1</v>
      </c>
      <c r="M252" s="9">
        <v>3</v>
      </c>
      <c r="N252" s="9" t="s">
        <v>440</v>
      </c>
      <c r="O252" s="9" t="s">
        <v>395</v>
      </c>
      <c r="P252" s="9" t="s">
        <v>441</v>
      </c>
      <c r="Q252" s="9"/>
      <c r="R252" s="17" t="s">
        <v>1915</v>
      </c>
      <c r="S252" s="19" t="s">
        <v>19</v>
      </c>
      <c r="T252" s="9"/>
      <c r="U252" s="17" t="s">
        <v>19</v>
      </c>
      <c r="V252" s="17" t="s">
        <v>1915</v>
      </c>
      <c r="W252" s="19" t="s">
        <v>1916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1917</v>
      </c>
      <c r="AD252" t="s">
        <v>6</v>
      </c>
      <c r="AE252" t="s">
        <v>1918</v>
      </c>
      <c r="AF252" t="s">
        <v>87</v>
      </c>
      <c r="AG252" t="s">
        <v>75</v>
      </c>
      <c r="AH252" t="s">
        <v>19</v>
      </c>
    </row>
    <row r="253" ht="14.25" customHeight="1" spans="1:34">
      <c r="A253" s="8" t="s">
        <v>1919</v>
      </c>
      <c r="B253" s="8" t="s">
        <v>1920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1921</v>
      </c>
      <c r="H253" s="9" t="s">
        <v>1922</v>
      </c>
      <c r="I253" s="9" t="s">
        <v>79</v>
      </c>
      <c r="J253" s="9" t="s">
        <v>2</v>
      </c>
      <c r="K253" s="9" t="s">
        <v>1923</v>
      </c>
      <c r="L253" s="9">
        <v>1</v>
      </c>
      <c r="M253" s="9">
        <v>1</v>
      </c>
      <c r="N253" s="9" t="s">
        <v>81</v>
      </c>
      <c r="O253" s="9" t="s">
        <v>505</v>
      </c>
      <c r="P253" s="9" t="s">
        <v>441</v>
      </c>
      <c r="Q253" s="9"/>
      <c r="R253" s="17" t="s">
        <v>1924</v>
      </c>
      <c r="S253" s="19" t="s">
        <v>19</v>
      </c>
      <c r="T253" s="9"/>
      <c r="U253" s="17" t="s">
        <v>19</v>
      </c>
      <c r="V253" s="17" t="s">
        <v>1924</v>
      </c>
      <c r="W253" s="19" t="s">
        <v>1925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1926</v>
      </c>
      <c r="AD253" t="s">
        <v>6</v>
      </c>
      <c r="AE253" t="s">
        <v>1927</v>
      </c>
      <c r="AF253" t="s">
        <v>87</v>
      </c>
      <c r="AG253" t="s">
        <v>75</v>
      </c>
      <c r="AH253" t="s">
        <v>19</v>
      </c>
    </row>
    <row r="254" ht="14.25" customHeight="1" spans="1:34">
      <c r="A254" s="8" t="s">
        <v>1928</v>
      </c>
      <c r="B254" s="8" t="s">
        <v>1929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1930</v>
      </c>
      <c r="H254" s="9" t="s">
        <v>1931</v>
      </c>
      <c r="I254" s="9" t="s">
        <v>79</v>
      </c>
      <c r="J254" s="9" t="s">
        <v>2</v>
      </c>
      <c r="K254" s="9" t="s">
        <v>1932</v>
      </c>
      <c r="L254" s="9">
        <v>1</v>
      </c>
      <c r="M254" s="9">
        <v>1</v>
      </c>
      <c r="N254" s="9" t="s">
        <v>1933</v>
      </c>
      <c r="O254" s="9" t="s">
        <v>505</v>
      </c>
      <c r="P254" s="9" t="s">
        <v>441</v>
      </c>
      <c r="Q254" s="9"/>
      <c r="R254" s="17" t="s">
        <v>1934</v>
      </c>
      <c r="S254" s="19" t="s">
        <v>19</v>
      </c>
      <c r="T254" s="9"/>
      <c r="U254" s="17" t="s">
        <v>19</v>
      </c>
      <c r="V254" s="17" t="s">
        <v>1934</v>
      </c>
      <c r="W254" s="19" t="s">
        <v>1935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1936</v>
      </c>
      <c r="AD254" t="s">
        <v>6</v>
      </c>
      <c r="AE254" t="s">
        <v>178</v>
      </c>
      <c r="AF254" t="s">
        <v>87</v>
      </c>
      <c r="AG254" t="s">
        <v>75</v>
      </c>
      <c r="AH254" t="s">
        <v>19</v>
      </c>
    </row>
    <row r="255" ht="14.25" customHeight="1" spans="1:34">
      <c r="A255" s="8" t="s">
        <v>1937</v>
      </c>
      <c r="B255" s="8" t="s">
        <v>1938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90</v>
      </c>
      <c r="H255" s="9" t="s">
        <v>91</v>
      </c>
      <c r="I255" s="9" t="s">
        <v>79</v>
      </c>
      <c r="J255" s="9" t="s">
        <v>2</v>
      </c>
      <c r="K255" s="9" t="s">
        <v>1939</v>
      </c>
      <c r="L255" s="9">
        <v>3</v>
      </c>
      <c r="M255" s="9">
        <v>5</v>
      </c>
      <c r="N255" s="9" t="s">
        <v>295</v>
      </c>
      <c r="O255" s="9" t="s">
        <v>105</v>
      </c>
      <c r="P255" s="9" t="s">
        <v>441</v>
      </c>
      <c r="Q255" s="9"/>
      <c r="R255" s="17" t="s">
        <v>1940</v>
      </c>
      <c r="S255" s="19" t="s">
        <v>19</v>
      </c>
      <c r="T255" s="9"/>
      <c r="U255" s="17" t="s">
        <v>19</v>
      </c>
      <c r="V255" s="17" t="s">
        <v>1940</v>
      </c>
      <c r="W255" s="19" t="s">
        <v>1941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1942</v>
      </c>
      <c r="AD255" t="s">
        <v>6</v>
      </c>
      <c r="AE255" t="s">
        <v>98</v>
      </c>
      <c r="AF255" t="s">
        <v>87</v>
      </c>
      <c r="AG255" t="s">
        <v>75</v>
      </c>
      <c r="AH255" t="s">
        <v>19</v>
      </c>
    </row>
    <row r="256" ht="14.25" customHeight="1" spans="1:34">
      <c r="A256" s="8" t="s">
        <v>1943</v>
      </c>
      <c r="B256" s="8" t="s">
        <v>1944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1945</v>
      </c>
      <c r="H256" s="9" t="s">
        <v>1946</v>
      </c>
      <c r="I256" s="9" t="s">
        <v>79</v>
      </c>
      <c r="J256" s="9" t="s">
        <v>2</v>
      </c>
      <c r="K256" s="9" t="s">
        <v>1947</v>
      </c>
      <c r="L256" s="9">
        <v>1</v>
      </c>
      <c r="M256" s="9">
        <v>1</v>
      </c>
      <c r="N256" s="9" t="s">
        <v>174</v>
      </c>
      <c r="O256" s="9" t="s">
        <v>505</v>
      </c>
      <c r="P256" s="9" t="s">
        <v>441</v>
      </c>
      <c r="Q256" s="9"/>
      <c r="R256" s="17" t="s">
        <v>1948</v>
      </c>
      <c r="S256" s="19" t="s">
        <v>19</v>
      </c>
      <c r="T256" s="9"/>
      <c r="U256" s="17" t="s">
        <v>19</v>
      </c>
      <c r="V256" s="17" t="s">
        <v>1948</v>
      </c>
      <c r="W256" s="19" t="s">
        <v>1949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1950</v>
      </c>
      <c r="AD256" t="s">
        <v>6</v>
      </c>
      <c r="AE256" t="s">
        <v>1951</v>
      </c>
      <c r="AF256" t="s">
        <v>87</v>
      </c>
      <c r="AG256" t="s">
        <v>75</v>
      </c>
      <c r="AH256" t="s">
        <v>19</v>
      </c>
    </row>
    <row r="257" ht="14.25" customHeight="1" spans="1:34">
      <c r="A257" s="8" t="s">
        <v>1952</v>
      </c>
      <c r="B257" s="8" t="s">
        <v>1953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181</v>
      </c>
      <c r="H257" s="9" t="s">
        <v>182</v>
      </c>
      <c r="I257" s="9" t="s">
        <v>79</v>
      </c>
      <c r="J257" s="9" t="s">
        <v>2</v>
      </c>
      <c r="K257" s="9" t="s">
        <v>1954</v>
      </c>
      <c r="L257" s="9">
        <v>1</v>
      </c>
      <c r="M257" s="9">
        <v>3</v>
      </c>
      <c r="N257" s="9" t="s">
        <v>210</v>
      </c>
      <c r="O257" s="9" t="s">
        <v>395</v>
      </c>
      <c r="P257" s="9" t="s">
        <v>441</v>
      </c>
      <c r="Q257" s="9"/>
      <c r="R257" s="17" t="s">
        <v>1955</v>
      </c>
      <c r="S257" s="19" t="s">
        <v>19</v>
      </c>
      <c r="T257" s="9"/>
      <c r="U257" s="17" t="s">
        <v>19</v>
      </c>
      <c r="V257" s="17" t="s">
        <v>1955</v>
      </c>
      <c r="W257" s="19" t="s">
        <v>1426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1956</v>
      </c>
      <c r="AD257" t="s">
        <v>6</v>
      </c>
      <c r="AE257" t="s">
        <v>1957</v>
      </c>
      <c r="AF257" t="s">
        <v>87</v>
      </c>
      <c r="AG257" t="s">
        <v>75</v>
      </c>
      <c r="AH257" t="s">
        <v>19</v>
      </c>
    </row>
    <row r="258" ht="14.25" customHeight="1" spans="1:34">
      <c r="A258" s="8" t="s">
        <v>1958</v>
      </c>
      <c r="B258" s="8" t="s">
        <v>1959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1960</v>
      </c>
      <c r="H258" s="9" t="s">
        <v>1961</v>
      </c>
      <c r="I258" s="9" t="s">
        <v>79</v>
      </c>
      <c r="J258" s="9" t="s">
        <v>2</v>
      </c>
      <c r="K258" s="9" t="s">
        <v>1962</v>
      </c>
      <c r="L258" s="9">
        <v>1</v>
      </c>
      <c r="M258" s="9">
        <v>1</v>
      </c>
      <c r="N258" s="9" t="s">
        <v>395</v>
      </c>
      <c r="O258" s="9" t="s">
        <v>505</v>
      </c>
      <c r="P258" s="9" t="s">
        <v>441</v>
      </c>
      <c r="Q258" s="9"/>
      <c r="R258" s="17" t="s">
        <v>1963</v>
      </c>
      <c r="S258" s="19" t="s">
        <v>19</v>
      </c>
      <c r="T258" s="9"/>
      <c r="U258" s="17" t="s">
        <v>19</v>
      </c>
      <c r="V258" s="17" t="s">
        <v>1963</v>
      </c>
      <c r="W258" s="19" t="s">
        <v>1964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1965</v>
      </c>
      <c r="AD258" t="s">
        <v>6</v>
      </c>
      <c r="AE258" t="s">
        <v>108</v>
      </c>
      <c r="AF258" t="s">
        <v>87</v>
      </c>
      <c r="AG258" t="s">
        <v>75</v>
      </c>
      <c r="AH258" t="s">
        <v>19</v>
      </c>
    </row>
    <row r="259" ht="14.25" customHeight="1" spans="1:34">
      <c r="A259" s="8" t="s">
        <v>1966</v>
      </c>
      <c r="B259" s="8" t="s">
        <v>1967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1563</v>
      </c>
      <c r="H259" s="9" t="s">
        <v>1564</v>
      </c>
      <c r="I259" s="9" t="s">
        <v>79</v>
      </c>
      <c r="J259" s="9" t="s">
        <v>2</v>
      </c>
      <c r="K259" s="9" t="s">
        <v>1968</v>
      </c>
      <c r="L259" s="9">
        <v>1</v>
      </c>
      <c r="M259" s="9">
        <v>1</v>
      </c>
      <c r="N259" s="9" t="s">
        <v>395</v>
      </c>
      <c r="O259" s="9" t="s">
        <v>505</v>
      </c>
      <c r="P259" s="9" t="s">
        <v>441</v>
      </c>
      <c r="Q259" s="9"/>
      <c r="R259" s="17" t="s">
        <v>1969</v>
      </c>
      <c r="S259" s="19" t="s">
        <v>19</v>
      </c>
      <c r="T259" s="9"/>
      <c r="U259" s="17" t="s">
        <v>19</v>
      </c>
      <c r="V259" s="17" t="s">
        <v>1969</v>
      </c>
      <c r="W259" s="19" t="s">
        <v>1653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1970</v>
      </c>
      <c r="AD259" t="s">
        <v>6</v>
      </c>
      <c r="AE259" t="s">
        <v>214</v>
      </c>
      <c r="AF259" t="s">
        <v>87</v>
      </c>
      <c r="AG259" t="s">
        <v>75</v>
      </c>
      <c r="AH259" t="s">
        <v>19</v>
      </c>
    </row>
    <row r="260" ht="14.25" customHeight="1" spans="1:34">
      <c r="A260" s="8" t="s">
        <v>1971</v>
      </c>
      <c r="B260" s="8" t="s">
        <v>1972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1973</v>
      </c>
      <c r="H260" s="9" t="s">
        <v>1974</v>
      </c>
      <c r="I260" s="9" t="s">
        <v>79</v>
      </c>
      <c r="J260" s="9" t="s">
        <v>2</v>
      </c>
      <c r="K260" s="9" t="s">
        <v>1975</v>
      </c>
      <c r="L260" s="9">
        <v>2</v>
      </c>
      <c r="M260" s="9">
        <v>2</v>
      </c>
      <c r="N260" s="9" t="s">
        <v>395</v>
      </c>
      <c r="O260" s="9" t="s">
        <v>396</v>
      </c>
      <c r="P260" s="9" t="s">
        <v>441</v>
      </c>
      <c r="Q260" s="9"/>
      <c r="R260" s="17" t="s">
        <v>1574</v>
      </c>
      <c r="S260" s="19" t="s">
        <v>19</v>
      </c>
      <c r="T260" s="9"/>
      <c r="U260" s="17" t="s">
        <v>19</v>
      </c>
      <c r="V260" s="17" t="s">
        <v>1574</v>
      </c>
      <c r="W260" s="19" t="s">
        <v>1976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106</v>
      </c>
      <c r="AD260" t="s">
        <v>6</v>
      </c>
      <c r="AE260" t="s">
        <v>366</v>
      </c>
      <c r="AF260" t="s">
        <v>87</v>
      </c>
      <c r="AG260" t="s">
        <v>75</v>
      </c>
      <c r="AH260" t="s">
        <v>19</v>
      </c>
    </row>
    <row r="261" ht="14.25" customHeight="1" spans="1:34">
      <c r="A261" s="8" t="s">
        <v>1977</v>
      </c>
      <c r="B261" s="8" t="s">
        <v>1978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1960</v>
      </c>
      <c r="H261" s="9" t="s">
        <v>1961</v>
      </c>
      <c r="I261" s="9" t="s">
        <v>79</v>
      </c>
      <c r="J261" s="9" t="s">
        <v>2</v>
      </c>
      <c r="K261" s="9" t="s">
        <v>1979</v>
      </c>
      <c r="L261" s="9">
        <v>1</v>
      </c>
      <c r="M261" s="9">
        <v>1</v>
      </c>
      <c r="N261" s="9" t="s">
        <v>395</v>
      </c>
      <c r="O261" s="9" t="s">
        <v>505</v>
      </c>
      <c r="P261" s="9" t="s">
        <v>441</v>
      </c>
      <c r="Q261" s="9"/>
      <c r="R261" s="17" t="s">
        <v>1963</v>
      </c>
      <c r="S261" s="19" t="s">
        <v>19</v>
      </c>
      <c r="T261" s="9"/>
      <c r="U261" s="17" t="s">
        <v>19</v>
      </c>
      <c r="V261" s="17" t="s">
        <v>1963</v>
      </c>
      <c r="W261" s="19" t="s">
        <v>1964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1965</v>
      </c>
      <c r="AD261" t="s">
        <v>6</v>
      </c>
      <c r="AE261" t="s">
        <v>108</v>
      </c>
      <c r="AF261" t="s">
        <v>87</v>
      </c>
      <c r="AG261" t="s">
        <v>75</v>
      </c>
      <c r="AH261" t="s">
        <v>19</v>
      </c>
    </row>
    <row r="262" ht="14.25" customHeight="1" spans="1:34">
      <c r="A262" s="8" t="s">
        <v>1980</v>
      </c>
      <c r="B262" s="8" t="s">
        <v>1981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1973</v>
      </c>
      <c r="H262" s="9" t="s">
        <v>1974</v>
      </c>
      <c r="I262" s="9" t="s">
        <v>79</v>
      </c>
      <c r="J262" s="9" t="s">
        <v>2</v>
      </c>
      <c r="K262" s="9" t="s">
        <v>1982</v>
      </c>
      <c r="L262" s="9">
        <v>2</v>
      </c>
      <c r="M262" s="9">
        <v>2</v>
      </c>
      <c r="N262" s="9" t="s">
        <v>395</v>
      </c>
      <c r="O262" s="9" t="s">
        <v>396</v>
      </c>
      <c r="P262" s="9" t="s">
        <v>441</v>
      </c>
      <c r="Q262" s="9"/>
      <c r="R262" s="17" t="s">
        <v>1574</v>
      </c>
      <c r="S262" s="19" t="s">
        <v>19</v>
      </c>
      <c r="T262" s="9"/>
      <c r="U262" s="17" t="s">
        <v>19</v>
      </c>
      <c r="V262" s="17" t="s">
        <v>1574</v>
      </c>
      <c r="W262" s="19" t="s">
        <v>1976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106</v>
      </c>
      <c r="AD262" t="s">
        <v>6</v>
      </c>
      <c r="AE262" t="s">
        <v>366</v>
      </c>
      <c r="AF262" t="s">
        <v>87</v>
      </c>
      <c r="AG262" t="s">
        <v>75</v>
      </c>
      <c r="AH262" t="s">
        <v>19</v>
      </c>
    </row>
    <row r="263" ht="14.25" customHeight="1" spans="1:34">
      <c r="A263" s="8" t="s">
        <v>1983</v>
      </c>
      <c r="B263" s="8" t="s">
        <v>1984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456</v>
      </c>
      <c r="H263" s="9" t="s">
        <v>457</v>
      </c>
      <c r="I263" s="9" t="s">
        <v>79</v>
      </c>
      <c r="J263" s="9" t="s">
        <v>2</v>
      </c>
      <c r="K263" s="9" t="s">
        <v>1312</v>
      </c>
      <c r="L263" s="9">
        <v>1</v>
      </c>
      <c r="M263" s="9">
        <v>2</v>
      </c>
      <c r="N263" s="9" t="s">
        <v>396</v>
      </c>
      <c r="O263" s="9" t="s">
        <v>396</v>
      </c>
      <c r="P263" s="9" t="s">
        <v>441</v>
      </c>
      <c r="Q263" s="9"/>
      <c r="R263" s="17" t="s">
        <v>1985</v>
      </c>
      <c r="S263" s="19" t="s">
        <v>19</v>
      </c>
      <c r="T263" s="9"/>
      <c r="U263" s="17" t="s">
        <v>19</v>
      </c>
      <c r="V263" s="17" t="s">
        <v>1985</v>
      </c>
      <c r="W263" s="19" t="s">
        <v>1986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1987</v>
      </c>
      <c r="AD263" t="s">
        <v>6</v>
      </c>
      <c r="AE263" t="s">
        <v>1988</v>
      </c>
      <c r="AF263" t="s">
        <v>87</v>
      </c>
      <c r="AG263" t="s">
        <v>75</v>
      </c>
      <c r="AH263" t="s">
        <v>19</v>
      </c>
    </row>
    <row r="264" ht="14.25" customHeight="1" spans="1:34">
      <c r="A264" s="8" t="s">
        <v>1989</v>
      </c>
      <c r="B264" s="8" t="s">
        <v>1990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1973</v>
      </c>
      <c r="H264" s="9" t="s">
        <v>1974</v>
      </c>
      <c r="I264" s="9" t="s">
        <v>79</v>
      </c>
      <c r="J264" s="9" t="s">
        <v>2</v>
      </c>
      <c r="K264" s="9" t="s">
        <v>1991</v>
      </c>
      <c r="L264" s="9">
        <v>1</v>
      </c>
      <c r="M264" s="9">
        <v>2</v>
      </c>
      <c r="N264" s="9" t="s">
        <v>396</v>
      </c>
      <c r="O264" s="9" t="s">
        <v>396</v>
      </c>
      <c r="P264" s="9" t="s">
        <v>441</v>
      </c>
      <c r="Q264" s="9"/>
      <c r="R264" s="17" t="s">
        <v>1992</v>
      </c>
      <c r="S264" s="19" t="s">
        <v>19</v>
      </c>
      <c r="T264" s="9"/>
      <c r="U264" s="17" t="s">
        <v>19</v>
      </c>
      <c r="V264" s="17" t="s">
        <v>1992</v>
      </c>
      <c r="W264" s="19" t="s">
        <v>1993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1409</v>
      </c>
      <c r="AD264" t="s">
        <v>6</v>
      </c>
      <c r="AE264" t="s">
        <v>1994</v>
      </c>
      <c r="AF264" t="s">
        <v>87</v>
      </c>
      <c r="AG264" t="s">
        <v>75</v>
      </c>
      <c r="AH264" t="s">
        <v>19</v>
      </c>
    </row>
    <row r="265" ht="14.25" customHeight="1" spans="1:34">
      <c r="A265" s="8" t="s">
        <v>1995</v>
      </c>
      <c r="B265" s="8" t="s">
        <v>1996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1973</v>
      </c>
      <c r="H265" s="9" t="s">
        <v>1974</v>
      </c>
      <c r="I265" s="9" t="s">
        <v>79</v>
      </c>
      <c r="J265" s="9" t="s">
        <v>2</v>
      </c>
      <c r="K265" s="9" t="s">
        <v>1997</v>
      </c>
      <c r="L265" s="9">
        <v>1</v>
      </c>
      <c r="M265" s="9">
        <v>2</v>
      </c>
      <c r="N265" s="9" t="s">
        <v>395</v>
      </c>
      <c r="O265" s="9" t="s">
        <v>396</v>
      </c>
      <c r="P265" s="9" t="s">
        <v>441</v>
      </c>
      <c r="Q265" s="9"/>
      <c r="R265" s="17" t="s">
        <v>1998</v>
      </c>
      <c r="S265" s="19" t="s">
        <v>19</v>
      </c>
      <c r="T265" s="9"/>
      <c r="U265" s="17" t="s">
        <v>19</v>
      </c>
      <c r="V265" s="17" t="s">
        <v>1998</v>
      </c>
      <c r="W265" s="19" t="s">
        <v>1551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1999</v>
      </c>
      <c r="AD265" t="s">
        <v>6</v>
      </c>
      <c r="AE265" t="s">
        <v>366</v>
      </c>
      <c r="AF265" t="s">
        <v>87</v>
      </c>
      <c r="AG265" t="s">
        <v>75</v>
      </c>
      <c r="AH265" t="s">
        <v>19</v>
      </c>
    </row>
    <row r="266" ht="14.25" customHeight="1" spans="1:34">
      <c r="A266" s="8" t="s">
        <v>2000</v>
      </c>
      <c r="B266" s="8" t="s">
        <v>2001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1563</v>
      </c>
      <c r="H266" s="9" t="s">
        <v>1564</v>
      </c>
      <c r="I266" s="9" t="s">
        <v>79</v>
      </c>
      <c r="J266" s="9" t="s">
        <v>2</v>
      </c>
      <c r="K266" s="9" t="s">
        <v>2002</v>
      </c>
      <c r="L266" s="9">
        <v>1</v>
      </c>
      <c r="M266" s="9">
        <v>1</v>
      </c>
      <c r="N266" s="9" t="s">
        <v>396</v>
      </c>
      <c r="O266" s="9" t="s">
        <v>505</v>
      </c>
      <c r="P266" s="9" t="s">
        <v>441</v>
      </c>
      <c r="Q266" s="9"/>
      <c r="R266" s="17" t="s">
        <v>2003</v>
      </c>
      <c r="S266" s="19" t="s">
        <v>19</v>
      </c>
      <c r="T266" s="9"/>
      <c r="U266" s="17" t="s">
        <v>19</v>
      </c>
      <c r="V266" s="17" t="s">
        <v>2003</v>
      </c>
      <c r="W266" s="19" t="s">
        <v>2004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2005</v>
      </c>
      <c r="AD266" t="s">
        <v>6</v>
      </c>
      <c r="AE266" t="s">
        <v>1372</v>
      </c>
      <c r="AF266" t="s">
        <v>87</v>
      </c>
      <c r="AG266" t="s">
        <v>75</v>
      </c>
      <c r="AH266" t="s">
        <v>19</v>
      </c>
    </row>
    <row r="267" ht="14.25" customHeight="1" spans="1:34">
      <c r="A267" s="8" t="s">
        <v>2006</v>
      </c>
      <c r="B267" s="8" t="s">
        <v>2007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2008</v>
      </c>
      <c r="H267" s="9" t="s">
        <v>2009</v>
      </c>
      <c r="I267" s="9" t="s">
        <v>79</v>
      </c>
      <c r="J267" s="9" t="s">
        <v>2</v>
      </c>
      <c r="K267" s="9" t="s">
        <v>2010</v>
      </c>
      <c r="L267" s="9">
        <v>1</v>
      </c>
      <c r="M267" s="9">
        <v>1</v>
      </c>
      <c r="N267" s="9" t="s">
        <v>505</v>
      </c>
      <c r="O267" s="9" t="s">
        <v>505</v>
      </c>
      <c r="P267" s="9" t="s">
        <v>441</v>
      </c>
      <c r="Q267" s="9"/>
      <c r="R267" s="17" t="s">
        <v>365</v>
      </c>
      <c r="S267" s="19" t="s">
        <v>19</v>
      </c>
      <c r="T267" s="9"/>
      <c r="U267" s="17" t="s">
        <v>19</v>
      </c>
      <c r="V267" s="17" t="s">
        <v>365</v>
      </c>
      <c r="W267" s="19" t="s">
        <v>2011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2012</v>
      </c>
      <c r="AD267" t="s">
        <v>6</v>
      </c>
      <c r="AE267" t="s">
        <v>108</v>
      </c>
      <c r="AF267" t="s">
        <v>87</v>
      </c>
      <c r="AG267" t="s">
        <v>75</v>
      </c>
      <c r="AH267" t="s">
        <v>19</v>
      </c>
    </row>
    <row r="268" ht="14.25" customHeight="1" spans="1:34">
      <c r="A268" s="8" t="s">
        <v>2013</v>
      </c>
      <c r="B268" s="8" t="s">
        <v>2014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2015</v>
      </c>
      <c r="H268" s="9" t="s">
        <v>2016</v>
      </c>
      <c r="I268" s="9" t="s">
        <v>79</v>
      </c>
      <c r="J268" s="9" t="s">
        <v>2</v>
      </c>
      <c r="K268" s="9" t="s">
        <v>2017</v>
      </c>
      <c r="L268" s="9">
        <v>1</v>
      </c>
      <c r="M268" s="9">
        <v>1</v>
      </c>
      <c r="N268" s="9" t="s">
        <v>2018</v>
      </c>
      <c r="O268" s="9" t="s">
        <v>505</v>
      </c>
      <c r="P268" s="9" t="s">
        <v>441</v>
      </c>
      <c r="Q268" s="9"/>
      <c r="R268" s="17" t="s">
        <v>2019</v>
      </c>
      <c r="S268" s="19" t="s">
        <v>19</v>
      </c>
      <c r="T268" s="9"/>
      <c r="U268" s="17" t="s">
        <v>19</v>
      </c>
      <c r="V268" s="17" t="s">
        <v>2019</v>
      </c>
      <c r="W268" s="19" t="s">
        <v>2020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2021</v>
      </c>
      <c r="AD268" t="s">
        <v>6</v>
      </c>
      <c r="AE268" t="s">
        <v>366</v>
      </c>
      <c r="AF268" t="s">
        <v>87</v>
      </c>
      <c r="AG268" t="s">
        <v>75</v>
      </c>
      <c r="AH268" t="s">
        <v>19</v>
      </c>
    </row>
    <row r="269" ht="14.25" customHeight="1" spans="1:34">
      <c r="A269" s="8" t="s">
        <v>2022</v>
      </c>
      <c r="B269" s="8" t="s">
        <v>2023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2015</v>
      </c>
      <c r="H269" s="9" t="s">
        <v>2016</v>
      </c>
      <c r="I269" s="9" t="s">
        <v>79</v>
      </c>
      <c r="J269" s="9" t="s">
        <v>2</v>
      </c>
      <c r="K269" s="9" t="s">
        <v>2024</v>
      </c>
      <c r="L269" s="9">
        <v>1</v>
      </c>
      <c r="M269" s="9">
        <v>2</v>
      </c>
      <c r="N269" s="9" t="s">
        <v>2025</v>
      </c>
      <c r="O269" s="9" t="s">
        <v>396</v>
      </c>
      <c r="P269" s="9" t="s">
        <v>441</v>
      </c>
      <c r="Q269" s="9"/>
      <c r="R269" s="17" t="s">
        <v>2026</v>
      </c>
      <c r="S269" s="19" t="s">
        <v>19</v>
      </c>
      <c r="T269" s="9"/>
      <c r="U269" s="17" t="s">
        <v>19</v>
      </c>
      <c r="V269" s="17" t="s">
        <v>2026</v>
      </c>
      <c r="W269" s="19" t="s">
        <v>2027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2028</v>
      </c>
      <c r="AD269" t="s">
        <v>6</v>
      </c>
      <c r="AE269" t="s">
        <v>366</v>
      </c>
      <c r="AF269" t="s">
        <v>87</v>
      </c>
      <c r="AG269" t="s">
        <v>75</v>
      </c>
      <c r="AH269" t="s">
        <v>19</v>
      </c>
    </row>
    <row r="270" ht="14.25" customHeight="1" spans="1:34">
      <c r="A270" s="8" t="s">
        <v>2029</v>
      </c>
      <c r="B270" s="8" t="s">
        <v>2030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2031</v>
      </c>
      <c r="H270" s="9" t="s">
        <v>2032</v>
      </c>
      <c r="I270" s="9" t="s">
        <v>79</v>
      </c>
      <c r="J270" s="9" t="s">
        <v>2</v>
      </c>
      <c r="K270" s="9" t="s">
        <v>2033</v>
      </c>
      <c r="L270" s="9">
        <v>1</v>
      </c>
      <c r="M270" s="9">
        <v>1</v>
      </c>
      <c r="N270" s="9" t="s">
        <v>593</v>
      </c>
      <c r="O270" s="9" t="s">
        <v>505</v>
      </c>
      <c r="P270" s="9" t="s">
        <v>441</v>
      </c>
      <c r="Q270" s="9"/>
      <c r="R270" s="17" t="s">
        <v>2034</v>
      </c>
      <c r="S270" s="19" t="s">
        <v>19</v>
      </c>
      <c r="T270" s="9"/>
      <c r="U270" s="17" t="s">
        <v>19</v>
      </c>
      <c r="V270" s="17" t="s">
        <v>2034</v>
      </c>
      <c r="W270" s="19" t="s">
        <v>2035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2036</v>
      </c>
      <c r="AD270" t="s">
        <v>6</v>
      </c>
      <c r="AE270" t="s">
        <v>2037</v>
      </c>
      <c r="AF270" t="s">
        <v>87</v>
      </c>
      <c r="AG270" t="s">
        <v>75</v>
      </c>
      <c r="AH270" t="s">
        <v>19</v>
      </c>
    </row>
    <row r="271" ht="14.25" customHeight="1" spans="1:34">
      <c r="A271" s="8" t="s">
        <v>2038</v>
      </c>
      <c r="B271" s="8" t="s">
        <v>2039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2040</v>
      </c>
      <c r="H271" s="9" t="s">
        <v>2041</v>
      </c>
      <c r="I271" s="9" t="s">
        <v>79</v>
      </c>
      <c r="J271" s="9" t="s">
        <v>2</v>
      </c>
      <c r="K271" s="9" t="s">
        <v>2042</v>
      </c>
      <c r="L271" s="9">
        <v>1</v>
      </c>
      <c r="M271" s="9">
        <v>2</v>
      </c>
      <c r="N271" s="9" t="s">
        <v>295</v>
      </c>
      <c r="O271" s="9" t="s">
        <v>396</v>
      </c>
      <c r="P271" s="9" t="s">
        <v>441</v>
      </c>
      <c r="Q271" s="9"/>
      <c r="R271" s="17" t="s">
        <v>2043</v>
      </c>
      <c r="S271" s="19" t="s">
        <v>19</v>
      </c>
      <c r="T271" s="9"/>
      <c r="U271" s="17" t="s">
        <v>19</v>
      </c>
      <c r="V271" s="17" t="s">
        <v>2043</v>
      </c>
      <c r="W271" s="19" t="s">
        <v>2044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2045</v>
      </c>
      <c r="AD271" t="s">
        <v>6</v>
      </c>
      <c r="AE271" t="s">
        <v>2046</v>
      </c>
      <c r="AF271" t="s">
        <v>87</v>
      </c>
      <c r="AG271" t="s">
        <v>75</v>
      </c>
      <c r="AH271" t="s">
        <v>19</v>
      </c>
    </row>
    <row r="272" ht="14.25" customHeight="1" spans="1:34">
      <c r="A272" s="8" t="s">
        <v>2047</v>
      </c>
      <c r="B272" s="8" t="s">
        <v>2048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2049</v>
      </c>
      <c r="H272" s="9" t="s">
        <v>2050</v>
      </c>
      <c r="I272" s="9" t="s">
        <v>79</v>
      </c>
      <c r="J272" s="9" t="s">
        <v>2</v>
      </c>
      <c r="K272" s="9" t="s">
        <v>2051</v>
      </c>
      <c r="L272" s="9">
        <v>2</v>
      </c>
      <c r="M272" s="9">
        <v>2</v>
      </c>
      <c r="N272" s="9" t="s">
        <v>322</v>
      </c>
      <c r="O272" s="9" t="s">
        <v>396</v>
      </c>
      <c r="P272" s="9" t="s">
        <v>441</v>
      </c>
      <c r="Q272" s="9"/>
      <c r="R272" s="17" t="s">
        <v>2052</v>
      </c>
      <c r="S272" s="19" t="s">
        <v>19</v>
      </c>
      <c r="T272" s="9"/>
      <c r="U272" s="17" t="s">
        <v>19</v>
      </c>
      <c r="V272" s="17" t="s">
        <v>2052</v>
      </c>
      <c r="W272" s="19" t="s">
        <v>2053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2054</v>
      </c>
      <c r="AD272" t="s">
        <v>6</v>
      </c>
      <c r="AE272" t="s">
        <v>2055</v>
      </c>
      <c r="AF272" t="s">
        <v>87</v>
      </c>
      <c r="AG272" t="s">
        <v>75</v>
      </c>
      <c r="AH272" t="s">
        <v>19</v>
      </c>
    </row>
    <row r="273" ht="14.25" customHeight="1" spans="1:34">
      <c r="A273" s="8" t="s">
        <v>2056</v>
      </c>
      <c r="B273" s="8" t="s">
        <v>2057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867</v>
      </c>
      <c r="H273" s="9" t="s">
        <v>868</v>
      </c>
      <c r="I273" s="9" t="s">
        <v>79</v>
      </c>
      <c r="J273" s="9" t="s">
        <v>2</v>
      </c>
      <c r="K273" s="9" t="s">
        <v>2058</v>
      </c>
      <c r="L273" s="9">
        <v>1</v>
      </c>
      <c r="M273" s="9">
        <v>2</v>
      </c>
      <c r="N273" s="9" t="s">
        <v>267</v>
      </c>
      <c r="O273" s="9" t="s">
        <v>396</v>
      </c>
      <c r="P273" s="9" t="s">
        <v>441</v>
      </c>
      <c r="Q273" s="9"/>
      <c r="R273" s="17" t="s">
        <v>2059</v>
      </c>
      <c r="S273" s="19" t="s">
        <v>19</v>
      </c>
      <c r="T273" s="9"/>
      <c r="U273" s="17" t="s">
        <v>19</v>
      </c>
      <c r="V273" s="17" t="s">
        <v>2059</v>
      </c>
      <c r="W273" s="19" t="s">
        <v>2060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2061</v>
      </c>
      <c r="AD273" t="s">
        <v>6</v>
      </c>
      <c r="AE273" t="s">
        <v>239</v>
      </c>
      <c r="AF273" t="s">
        <v>87</v>
      </c>
      <c r="AG273" t="s">
        <v>75</v>
      </c>
      <c r="AH273" t="s">
        <v>19</v>
      </c>
    </row>
    <row r="274" ht="14.25" customHeight="1" spans="1:34">
      <c r="A274" s="8" t="s">
        <v>2062</v>
      </c>
      <c r="B274" s="8" t="s">
        <v>2063</v>
      </c>
      <c r="C274" s="8" t="s">
        <v>74</v>
      </c>
      <c r="D274" s="8" t="s">
        <v>75</v>
      </c>
      <c r="E274" s="8" t="s">
        <v>76</v>
      </c>
      <c r="F274" s="8" t="s">
        <v>75</v>
      </c>
      <c r="G274" s="8" t="s">
        <v>1355</v>
      </c>
      <c r="H274" s="9" t="s">
        <v>1356</v>
      </c>
      <c r="I274" s="9" t="s">
        <v>79</v>
      </c>
      <c r="J274" s="9" t="s">
        <v>2</v>
      </c>
      <c r="K274" s="9" t="s">
        <v>2064</v>
      </c>
      <c r="L274" s="9">
        <v>1</v>
      </c>
      <c r="M274" s="9">
        <v>3</v>
      </c>
      <c r="N274" s="9" t="s">
        <v>963</v>
      </c>
      <c r="O274" s="9" t="s">
        <v>395</v>
      </c>
      <c r="P274" s="9" t="s">
        <v>441</v>
      </c>
      <c r="Q274" s="9"/>
      <c r="R274" s="17" t="s">
        <v>2065</v>
      </c>
      <c r="S274" s="19" t="s">
        <v>19</v>
      </c>
      <c r="T274" s="9"/>
      <c r="U274" s="17" t="s">
        <v>19</v>
      </c>
      <c r="V274" s="17" t="s">
        <v>2065</v>
      </c>
      <c r="W274" s="19" t="s">
        <v>185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2066</v>
      </c>
      <c r="AD274" t="s">
        <v>6</v>
      </c>
      <c r="AE274" t="s">
        <v>129</v>
      </c>
      <c r="AF274" t="s">
        <v>87</v>
      </c>
      <c r="AG274" t="s">
        <v>75</v>
      </c>
      <c r="AH274" t="s">
        <v>19</v>
      </c>
    </row>
    <row r="275" ht="14.25" customHeight="1" spans="1:34">
      <c r="A275" s="8" t="s">
        <v>2067</v>
      </c>
      <c r="B275" s="8" t="s">
        <v>2068</v>
      </c>
      <c r="C275" s="8" t="s">
        <v>74</v>
      </c>
      <c r="D275" s="8" t="s">
        <v>75</v>
      </c>
      <c r="E275" s="8" t="s">
        <v>76</v>
      </c>
      <c r="F275" s="8" t="s">
        <v>75</v>
      </c>
      <c r="G275" s="8" t="s">
        <v>2069</v>
      </c>
      <c r="H275" s="9" t="s">
        <v>2070</v>
      </c>
      <c r="I275" s="9" t="s">
        <v>79</v>
      </c>
      <c r="J275" s="9" t="s">
        <v>2</v>
      </c>
      <c r="K275" s="9" t="s">
        <v>2071</v>
      </c>
      <c r="L275" s="9">
        <v>1</v>
      </c>
      <c r="M275" s="9">
        <v>2</v>
      </c>
      <c r="N275" s="9" t="s">
        <v>395</v>
      </c>
      <c r="O275" s="9" t="s">
        <v>396</v>
      </c>
      <c r="P275" s="9" t="s">
        <v>441</v>
      </c>
      <c r="Q275" s="9"/>
      <c r="R275" s="17" t="s">
        <v>1528</v>
      </c>
      <c r="S275" s="19" t="s">
        <v>19</v>
      </c>
      <c r="T275" s="9"/>
      <c r="U275" s="17" t="s">
        <v>19</v>
      </c>
      <c r="V275" s="17" t="s">
        <v>1528</v>
      </c>
      <c r="W275" s="19" t="s">
        <v>2072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2073</v>
      </c>
      <c r="AD275" t="s">
        <v>6</v>
      </c>
      <c r="AE275" t="s">
        <v>2074</v>
      </c>
      <c r="AF275" t="s">
        <v>87</v>
      </c>
      <c r="AG275" t="s">
        <v>75</v>
      </c>
      <c r="AH275" t="s">
        <v>19</v>
      </c>
    </row>
    <row r="276" ht="14.25" customHeight="1" spans="1:34">
      <c r="A276" s="8" t="s">
        <v>2075</v>
      </c>
      <c r="B276" s="8" t="s">
        <v>2076</v>
      </c>
      <c r="C276" s="8" t="s">
        <v>74</v>
      </c>
      <c r="D276" s="8" t="s">
        <v>75</v>
      </c>
      <c r="E276" s="8" t="s">
        <v>76</v>
      </c>
      <c r="F276" s="8" t="s">
        <v>75</v>
      </c>
      <c r="G276" s="8" t="s">
        <v>704</v>
      </c>
      <c r="H276" s="9" t="s">
        <v>705</v>
      </c>
      <c r="I276" s="9" t="s">
        <v>79</v>
      </c>
      <c r="J276" s="9" t="s">
        <v>2</v>
      </c>
      <c r="K276" s="9" t="s">
        <v>2077</v>
      </c>
      <c r="L276" s="9">
        <v>1</v>
      </c>
      <c r="M276" s="9">
        <v>3</v>
      </c>
      <c r="N276" s="9" t="s">
        <v>395</v>
      </c>
      <c r="O276" s="9" t="s">
        <v>395</v>
      </c>
      <c r="P276" s="9" t="s">
        <v>441</v>
      </c>
      <c r="Q276" s="9"/>
      <c r="R276" s="17" t="s">
        <v>2078</v>
      </c>
      <c r="S276" s="19" t="s">
        <v>19</v>
      </c>
      <c r="T276" s="9"/>
      <c r="U276" s="17" t="s">
        <v>19</v>
      </c>
      <c r="V276" s="17" t="s">
        <v>2078</v>
      </c>
      <c r="W276" s="19" t="s">
        <v>766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1251</v>
      </c>
      <c r="AD276" t="s">
        <v>6</v>
      </c>
      <c r="AE276" t="s">
        <v>1352</v>
      </c>
      <c r="AF276" t="s">
        <v>87</v>
      </c>
      <c r="AG276" t="s">
        <v>75</v>
      </c>
      <c r="AH276" t="s">
        <v>19</v>
      </c>
    </row>
    <row r="277" ht="14.25" customHeight="1" spans="1:34">
      <c r="A277" s="8" t="s">
        <v>2079</v>
      </c>
      <c r="B277" s="8" t="s">
        <v>2080</v>
      </c>
      <c r="C277" s="8" t="s">
        <v>74</v>
      </c>
      <c r="D277" s="8" t="s">
        <v>75</v>
      </c>
      <c r="E277" s="8" t="s">
        <v>76</v>
      </c>
      <c r="F277" s="8" t="s">
        <v>75</v>
      </c>
      <c r="G277" s="8" t="s">
        <v>867</v>
      </c>
      <c r="H277" s="9" t="s">
        <v>868</v>
      </c>
      <c r="I277" s="9" t="s">
        <v>79</v>
      </c>
      <c r="J277" s="9" t="s">
        <v>2</v>
      </c>
      <c r="K277" s="9" t="s">
        <v>2081</v>
      </c>
      <c r="L277" s="9">
        <v>1</v>
      </c>
      <c r="M277" s="9">
        <v>2</v>
      </c>
      <c r="N277" s="9" t="s">
        <v>440</v>
      </c>
      <c r="O277" s="9" t="s">
        <v>396</v>
      </c>
      <c r="P277" s="9" t="s">
        <v>441</v>
      </c>
      <c r="Q277" s="9"/>
      <c r="R277" s="17" t="s">
        <v>870</v>
      </c>
      <c r="S277" s="19" t="s">
        <v>19</v>
      </c>
      <c r="T277" s="9"/>
      <c r="U277" s="17" t="s">
        <v>19</v>
      </c>
      <c r="V277" s="17" t="s">
        <v>870</v>
      </c>
      <c r="W277" s="19" t="s">
        <v>2082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2083</v>
      </c>
      <c r="AD277" t="s">
        <v>6</v>
      </c>
      <c r="AE277" t="s">
        <v>872</v>
      </c>
      <c r="AF277" t="s">
        <v>87</v>
      </c>
      <c r="AG277" t="s">
        <v>75</v>
      </c>
      <c r="AH277" t="s">
        <v>19</v>
      </c>
    </row>
    <row r="278" ht="14.25" customHeight="1" spans="1:34">
      <c r="A278" s="8" t="s">
        <v>2084</v>
      </c>
      <c r="B278" s="8" t="s">
        <v>2085</v>
      </c>
      <c r="C278" s="8" t="s">
        <v>74</v>
      </c>
      <c r="D278" s="8" t="s">
        <v>75</v>
      </c>
      <c r="E278" s="8" t="s">
        <v>76</v>
      </c>
      <c r="F278" s="8" t="s">
        <v>75</v>
      </c>
      <c r="G278" s="8" t="s">
        <v>2086</v>
      </c>
      <c r="H278" s="9" t="s">
        <v>2087</v>
      </c>
      <c r="I278" s="9" t="s">
        <v>79</v>
      </c>
      <c r="J278" s="9" t="s">
        <v>2</v>
      </c>
      <c r="K278" s="9" t="s">
        <v>2088</v>
      </c>
      <c r="L278" s="9">
        <v>1</v>
      </c>
      <c r="M278" s="9">
        <v>3</v>
      </c>
      <c r="N278" s="9" t="s">
        <v>395</v>
      </c>
      <c r="O278" s="9" t="s">
        <v>395</v>
      </c>
      <c r="P278" s="9" t="s">
        <v>441</v>
      </c>
      <c r="Q278" s="9"/>
      <c r="R278" s="17" t="s">
        <v>2089</v>
      </c>
      <c r="S278" s="19" t="s">
        <v>19</v>
      </c>
      <c r="T278" s="9"/>
      <c r="U278" s="17" t="s">
        <v>19</v>
      </c>
      <c r="V278" s="17" t="s">
        <v>2089</v>
      </c>
      <c r="W278" s="19" t="s">
        <v>2090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2091</v>
      </c>
      <c r="AD278" t="s">
        <v>6</v>
      </c>
      <c r="AE278" t="s">
        <v>2092</v>
      </c>
      <c r="AF278" t="s">
        <v>87</v>
      </c>
      <c r="AG278" t="s">
        <v>75</v>
      </c>
      <c r="AH278" t="s">
        <v>19</v>
      </c>
    </row>
    <row r="279" ht="14.25" customHeight="1" spans="1:34">
      <c r="A279" s="8" t="s">
        <v>2093</v>
      </c>
      <c r="B279" s="8" t="s">
        <v>2094</v>
      </c>
      <c r="C279" s="8" t="s">
        <v>74</v>
      </c>
      <c r="D279" s="8" t="s">
        <v>75</v>
      </c>
      <c r="E279" s="8" t="s">
        <v>76</v>
      </c>
      <c r="F279" s="8" t="s">
        <v>75</v>
      </c>
      <c r="G279" s="8" t="s">
        <v>2095</v>
      </c>
      <c r="H279" s="9" t="s">
        <v>2096</v>
      </c>
      <c r="I279" s="9" t="s">
        <v>79</v>
      </c>
      <c r="J279" s="9" t="s">
        <v>2</v>
      </c>
      <c r="K279" s="9" t="s">
        <v>2097</v>
      </c>
      <c r="L279" s="9">
        <v>2</v>
      </c>
      <c r="M279" s="9">
        <v>2</v>
      </c>
      <c r="N279" s="9" t="s">
        <v>396</v>
      </c>
      <c r="O279" s="9" t="s">
        <v>396</v>
      </c>
      <c r="P279" s="9" t="s">
        <v>441</v>
      </c>
      <c r="Q279" s="9"/>
      <c r="R279" s="17" t="s">
        <v>2098</v>
      </c>
      <c r="S279" s="19" t="s">
        <v>19</v>
      </c>
      <c r="T279" s="9"/>
      <c r="U279" s="17" t="s">
        <v>19</v>
      </c>
      <c r="V279" s="17" t="s">
        <v>2098</v>
      </c>
      <c r="W279" s="19" t="s">
        <v>2099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2100</v>
      </c>
      <c r="AD279" t="s">
        <v>6</v>
      </c>
      <c r="AE279" t="s">
        <v>2101</v>
      </c>
      <c r="AF279" t="s">
        <v>87</v>
      </c>
      <c r="AG279" t="s">
        <v>75</v>
      </c>
      <c r="AH279" t="s">
        <v>19</v>
      </c>
    </row>
    <row r="280" ht="14.25" customHeight="1" spans="1:34">
      <c r="A280" s="8" t="s">
        <v>2102</v>
      </c>
      <c r="B280" s="8" t="s">
        <v>2103</v>
      </c>
      <c r="C280" s="8" t="s">
        <v>74</v>
      </c>
      <c r="D280" s="8" t="s">
        <v>75</v>
      </c>
      <c r="E280" s="8" t="s">
        <v>76</v>
      </c>
      <c r="F280" s="8" t="s">
        <v>75</v>
      </c>
      <c r="G280" s="8" t="s">
        <v>2104</v>
      </c>
      <c r="H280" s="9" t="s">
        <v>2105</v>
      </c>
      <c r="I280" s="9" t="s">
        <v>79</v>
      </c>
      <c r="J280" s="9" t="s">
        <v>2</v>
      </c>
      <c r="K280" s="9" t="s">
        <v>2106</v>
      </c>
      <c r="L280" s="9">
        <v>1</v>
      </c>
      <c r="M280" s="9">
        <v>1</v>
      </c>
      <c r="N280" s="9" t="s">
        <v>396</v>
      </c>
      <c r="O280" s="9" t="s">
        <v>505</v>
      </c>
      <c r="P280" s="9" t="s">
        <v>441</v>
      </c>
      <c r="Q280" s="9"/>
      <c r="R280" s="17" t="s">
        <v>2107</v>
      </c>
      <c r="S280" s="19" t="s">
        <v>19</v>
      </c>
      <c r="T280" s="9"/>
      <c r="U280" s="17" t="s">
        <v>19</v>
      </c>
      <c r="V280" s="17" t="s">
        <v>2107</v>
      </c>
      <c r="W280" s="19" t="s">
        <v>1551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1251</v>
      </c>
      <c r="AD280" t="s">
        <v>6</v>
      </c>
      <c r="AE280" t="s">
        <v>501</v>
      </c>
      <c r="AF280" t="s">
        <v>87</v>
      </c>
      <c r="AG280" t="s">
        <v>75</v>
      </c>
      <c r="AH280" t="s">
        <v>19</v>
      </c>
    </row>
    <row r="281" ht="14.25" customHeight="1" spans="1:34">
      <c r="A281" s="8" t="s">
        <v>2108</v>
      </c>
      <c r="B281" s="8" t="s">
        <v>2109</v>
      </c>
      <c r="C281" s="8" t="s">
        <v>74</v>
      </c>
      <c r="D281" s="8" t="s">
        <v>75</v>
      </c>
      <c r="E281" s="8" t="s">
        <v>76</v>
      </c>
      <c r="F281" s="8" t="s">
        <v>75</v>
      </c>
      <c r="G281" s="8" t="s">
        <v>2110</v>
      </c>
      <c r="H281" s="9" t="s">
        <v>2111</v>
      </c>
      <c r="I281" s="9" t="s">
        <v>79</v>
      </c>
      <c r="J281" s="9" t="s">
        <v>2</v>
      </c>
      <c r="K281" s="9" t="s">
        <v>2112</v>
      </c>
      <c r="L281" s="9">
        <v>1</v>
      </c>
      <c r="M281" s="9">
        <v>1</v>
      </c>
      <c r="N281" s="9" t="s">
        <v>505</v>
      </c>
      <c r="O281" s="9" t="s">
        <v>505</v>
      </c>
      <c r="P281" s="9" t="s">
        <v>441</v>
      </c>
      <c r="Q281" s="9"/>
      <c r="R281" s="17" t="s">
        <v>2113</v>
      </c>
      <c r="S281" s="19" t="s">
        <v>19</v>
      </c>
      <c r="T281" s="9"/>
      <c r="U281" s="17" t="s">
        <v>19</v>
      </c>
      <c r="V281" s="17" t="s">
        <v>2113</v>
      </c>
      <c r="W281" s="19" t="s">
        <v>2114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2115</v>
      </c>
      <c r="AD281" t="s">
        <v>6</v>
      </c>
      <c r="AE281" t="s">
        <v>2116</v>
      </c>
      <c r="AF281" t="s">
        <v>87</v>
      </c>
      <c r="AG281" t="s">
        <v>75</v>
      </c>
      <c r="AH281" t="s">
        <v>19</v>
      </c>
    </row>
    <row r="282" ht="14.25" customHeight="1" spans="1:34">
      <c r="A282" s="8" t="s">
        <v>2117</v>
      </c>
      <c r="B282" s="8" t="s">
        <v>2118</v>
      </c>
      <c r="C282" s="8" t="s">
        <v>74</v>
      </c>
      <c r="D282" s="8" t="s">
        <v>75</v>
      </c>
      <c r="E282" s="8" t="s">
        <v>76</v>
      </c>
      <c r="F282" s="8" t="s">
        <v>75</v>
      </c>
      <c r="G282" s="8" t="s">
        <v>2119</v>
      </c>
      <c r="H282" s="9" t="s">
        <v>2120</v>
      </c>
      <c r="I282" s="9" t="s">
        <v>79</v>
      </c>
      <c r="J282" s="9" t="s">
        <v>2</v>
      </c>
      <c r="K282" s="9" t="s">
        <v>2121</v>
      </c>
      <c r="L282" s="9">
        <v>1</v>
      </c>
      <c r="M282" s="9">
        <v>2</v>
      </c>
      <c r="N282" s="9" t="s">
        <v>105</v>
      </c>
      <c r="O282" s="9" t="s">
        <v>396</v>
      </c>
      <c r="P282" s="9" t="s">
        <v>441</v>
      </c>
      <c r="Q282" s="9"/>
      <c r="R282" s="17" t="s">
        <v>2122</v>
      </c>
      <c r="S282" s="19" t="s">
        <v>19</v>
      </c>
      <c r="T282" s="9"/>
      <c r="U282" s="17" t="s">
        <v>19</v>
      </c>
      <c r="V282" s="17" t="s">
        <v>2122</v>
      </c>
      <c r="W282" s="19" t="s">
        <v>2123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2124</v>
      </c>
      <c r="AD282" t="s">
        <v>6</v>
      </c>
      <c r="AE282" t="s">
        <v>2125</v>
      </c>
      <c r="AF282" t="s">
        <v>87</v>
      </c>
      <c r="AG282" t="s">
        <v>75</v>
      </c>
      <c r="AH282" t="s">
        <v>19</v>
      </c>
    </row>
    <row r="283" ht="14.25" customHeight="1" spans="1:34">
      <c r="A283" s="8" t="s">
        <v>2126</v>
      </c>
      <c r="B283" s="8" t="s">
        <v>2127</v>
      </c>
      <c r="C283" s="8" t="s">
        <v>74</v>
      </c>
      <c r="D283" s="8" t="s">
        <v>75</v>
      </c>
      <c r="E283" s="8" t="s">
        <v>76</v>
      </c>
      <c r="F283" s="8" t="s">
        <v>75</v>
      </c>
      <c r="G283" s="8" t="s">
        <v>1960</v>
      </c>
      <c r="H283" s="9" t="s">
        <v>1961</v>
      </c>
      <c r="I283" s="9" t="s">
        <v>79</v>
      </c>
      <c r="J283" s="9" t="s">
        <v>2</v>
      </c>
      <c r="K283" s="9" t="s">
        <v>2128</v>
      </c>
      <c r="L283" s="9">
        <v>1</v>
      </c>
      <c r="M283" s="9">
        <v>1</v>
      </c>
      <c r="N283" s="9" t="s">
        <v>505</v>
      </c>
      <c r="O283" s="9" t="s">
        <v>441</v>
      </c>
      <c r="P283" s="9" t="s">
        <v>834</v>
      </c>
      <c r="Q283" s="9"/>
      <c r="R283" s="17" t="s">
        <v>1963</v>
      </c>
      <c r="S283" s="19" t="s">
        <v>1963</v>
      </c>
      <c r="T283" s="9" t="s">
        <v>2129</v>
      </c>
      <c r="U283" s="17" t="s">
        <v>19</v>
      </c>
      <c r="V283" s="17" t="s">
        <v>19</v>
      </c>
      <c r="W283" s="19" t="s">
        <v>19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19</v>
      </c>
      <c r="AD283" t="s">
        <v>6</v>
      </c>
      <c r="AE283" t="s">
        <v>108</v>
      </c>
      <c r="AF283" t="s">
        <v>87</v>
      </c>
      <c r="AG283" t="s">
        <v>75</v>
      </c>
      <c r="AH283" t="s">
        <v>19</v>
      </c>
    </row>
    <row r="284" ht="14.25" customHeight="1" spans="1:34">
      <c r="A284" s="8" t="s">
        <v>2130</v>
      </c>
      <c r="B284" s="8" t="s">
        <v>2131</v>
      </c>
      <c r="C284" s="8" t="s">
        <v>74</v>
      </c>
      <c r="D284" s="8" t="s">
        <v>75</v>
      </c>
      <c r="E284" s="8" t="s">
        <v>76</v>
      </c>
      <c r="F284" s="8" t="s">
        <v>75</v>
      </c>
      <c r="G284" s="8" t="s">
        <v>2132</v>
      </c>
      <c r="H284" s="9" t="s">
        <v>2133</v>
      </c>
      <c r="I284" s="9" t="s">
        <v>79</v>
      </c>
      <c r="J284" s="9" t="s">
        <v>2</v>
      </c>
      <c r="K284" s="9" t="s">
        <v>2134</v>
      </c>
      <c r="L284" s="9">
        <v>2</v>
      </c>
      <c r="M284" s="9">
        <v>1</v>
      </c>
      <c r="N284" s="9" t="s">
        <v>441</v>
      </c>
      <c r="O284" s="9" t="s">
        <v>2135</v>
      </c>
      <c r="P284" s="9" t="s">
        <v>2136</v>
      </c>
      <c r="Q284" s="9"/>
      <c r="R284" s="17" t="s">
        <v>2137</v>
      </c>
      <c r="S284" s="19" t="s">
        <v>2137</v>
      </c>
      <c r="T284" s="9" t="s">
        <v>2138</v>
      </c>
      <c r="U284" s="17" t="s">
        <v>19</v>
      </c>
      <c r="V284" s="17" t="s">
        <v>19</v>
      </c>
      <c r="W284" s="19" t="s">
        <v>19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19</v>
      </c>
      <c r="AD284" t="s">
        <v>6</v>
      </c>
      <c r="AE284" t="s">
        <v>2139</v>
      </c>
      <c r="AF284" t="s">
        <v>87</v>
      </c>
      <c r="AG284" t="s">
        <v>75</v>
      </c>
      <c r="AH284" t="s">
        <v>19</v>
      </c>
    </row>
    <row r="285" ht="14.25" customHeight="1" spans="1:34">
      <c r="A285" s="8" t="s">
        <v>2140</v>
      </c>
      <c r="B285" s="8" t="s">
        <v>2141</v>
      </c>
      <c r="C285" s="8" t="s">
        <v>74</v>
      </c>
      <c r="D285" s="8" t="s">
        <v>75</v>
      </c>
      <c r="E285" s="8" t="s">
        <v>76</v>
      </c>
      <c r="F285" s="8" t="s">
        <v>75</v>
      </c>
      <c r="G285" s="8" t="s">
        <v>2142</v>
      </c>
      <c r="H285" s="9" t="s">
        <v>2143</v>
      </c>
      <c r="I285" s="9" t="s">
        <v>79</v>
      </c>
      <c r="J285" s="9" t="s">
        <v>2</v>
      </c>
      <c r="K285" s="9" t="s">
        <v>2144</v>
      </c>
      <c r="L285" s="9">
        <v>1</v>
      </c>
      <c r="M285" s="9">
        <v>1</v>
      </c>
      <c r="N285" s="9" t="s">
        <v>441</v>
      </c>
      <c r="O285" s="9" t="s">
        <v>431</v>
      </c>
      <c r="P285" s="9" t="s">
        <v>533</v>
      </c>
      <c r="Q285" s="9"/>
      <c r="R285" s="17" t="s">
        <v>2145</v>
      </c>
      <c r="S285" s="19" t="s">
        <v>2145</v>
      </c>
      <c r="T285" s="9" t="s">
        <v>2146</v>
      </c>
      <c r="U285" s="17" t="s">
        <v>19</v>
      </c>
      <c r="V285" s="17" t="s">
        <v>19</v>
      </c>
      <c r="W285" s="19" t="s">
        <v>19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19</v>
      </c>
      <c r="AD285" t="s">
        <v>6</v>
      </c>
      <c r="AE285" t="s">
        <v>2147</v>
      </c>
      <c r="AF285" t="s">
        <v>87</v>
      </c>
      <c r="AG285" t="s">
        <v>75</v>
      </c>
      <c r="AH285" t="s">
        <v>19</v>
      </c>
    </row>
    <row r="286" ht="14.25" customHeight="1" spans="1:34">
      <c r="A286" s="8" t="s">
        <v>2148</v>
      </c>
      <c r="B286" s="8" t="s">
        <v>2149</v>
      </c>
      <c r="C286" s="8" t="s">
        <v>74</v>
      </c>
      <c r="D286" s="8" t="s">
        <v>75</v>
      </c>
      <c r="E286" s="8" t="s">
        <v>76</v>
      </c>
      <c r="F286" s="8" t="s">
        <v>75</v>
      </c>
      <c r="G286" s="8" t="s">
        <v>2150</v>
      </c>
      <c r="H286" s="9" t="s">
        <v>2151</v>
      </c>
      <c r="I286" s="9" t="s">
        <v>79</v>
      </c>
      <c r="J286" s="9" t="s">
        <v>2</v>
      </c>
      <c r="K286" s="9" t="s">
        <v>2152</v>
      </c>
      <c r="L286" s="9">
        <v>1</v>
      </c>
      <c r="M286" s="9">
        <v>3</v>
      </c>
      <c r="N286" s="9" t="s">
        <v>505</v>
      </c>
      <c r="O286" s="9" t="s">
        <v>533</v>
      </c>
      <c r="P286" s="9" t="s">
        <v>83</v>
      </c>
      <c r="Q286" s="9"/>
      <c r="R286" s="17" t="s">
        <v>2137</v>
      </c>
      <c r="S286" s="19" t="s">
        <v>2137</v>
      </c>
      <c r="T286" s="9" t="s">
        <v>2153</v>
      </c>
      <c r="U286" s="17" t="s">
        <v>19</v>
      </c>
      <c r="V286" s="17" t="s">
        <v>19</v>
      </c>
      <c r="W286" s="19" t="s">
        <v>19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19</v>
      </c>
      <c r="AD286" t="s">
        <v>6</v>
      </c>
      <c r="AE286" t="s">
        <v>2154</v>
      </c>
      <c r="AF286" t="s">
        <v>87</v>
      </c>
      <c r="AG286" t="s">
        <v>75</v>
      </c>
      <c r="AH286" t="s">
        <v>19</v>
      </c>
    </row>
    <row r="287" ht="14.25" customHeight="1" spans="1:34">
      <c r="A287" s="8" t="s">
        <v>2155</v>
      </c>
      <c r="B287" s="8" t="s">
        <v>2156</v>
      </c>
      <c r="C287" s="8" t="s">
        <v>74</v>
      </c>
      <c r="D287" s="8" t="s">
        <v>75</v>
      </c>
      <c r="E287" s="8" t="s">
        <v>76</v>
      </c>
      <c r="F287" s="8" t="s">
        <v>75</v>
      </c>
      <c r="G287" s="8" t="s">
        <v>2157</v>
      </c>
      <c r="H287" s="9" t="s">
        <v>2158</v>
      </c>
      <c r="I287" s="9" t="s">
        <v>79</v>
      </c>
      <c r="J287" s="9" t="s">
        <v>2</v>
      </c>
      <c r="K287" s="9" t="s">
        <v>2159</v>
      </c>
      <c r="L287" s="9">
        <v>2</v>
      </c>
      <c r="M287" s="9">
        <v>1</v>
      </c>
      <c r="N287" s="9" t="s">
        <v>441</v>
      </c>
      <c r="O287" s="9" t="s">
        <v>460</v>
      </c>
      <c r="P287" s="9" t="s">
        <v>1760</v>
      </c>
      <c r="Q287" s="9"/>
      <c r="R287" s="17" t="s">
        <v>2160</v>
      </c>
      <c r="S287" s="19" t="s">
        <v>2160</v>
      </c>
      <c r="T287" s="9" t="s">
        <v>2161</v>
      </c>
      <c r="U287" s="17" t="s">
        <v>19</v>
      </c>
      <c r="V287" s="17" t="s">
        <v>19</v>
      </c>
      <c r="W287" s="19" t="s">
        <v>19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19</v>
      </c>
      <c r="AD287" t="s">
        <v>6</v>
      </c>
      <c r="AE287" t="s">
        <v>2162</v>
      </c>
      <c r="AF287" t="s">
        <v>87</v>
      </c>
      <c r="AG287" t="s">
        <v>75</v>
      </c>
      <c r="AH287" t="s">
        <v>19</v>
      </c>
    </row>
    <row r="288" ht="14.25" customHeight="1" spans="1:34">
      <c r="A288" s="8" t="s">
        <v>2163</v>
      </c>
      <c r="B288" s="8" t="s">
        <v>2164</v>
      </c>
      <c r="C288" s="8" t="s">
        <v>74</v>
      </c>
      <c r="D288" s="8" t="s">
        <v>75</v>
      </c>
      <c r="E288" s="8" t="s">
        <v>76</v>
      </c>
      <c r="F288" s="8" t="s">
        <v>75</v>
      </c>
      <c r="G288" s="8" t="s">
        <v>2165</v>
      </c>
      <c r="H288" s="9" t="s">
        <v>2166</v>
      </c>
      <c r="I288" s="9" t="s">
        <v>79</v>
      </c>
      <c r="J288" s="9" t="s">
        <v>2</v>
      </c>
      <c r="K288" s="9" t="s">
        <v>2167</v>
      </c>
      <c r="L288" s="9">
        <v>1</v>
      </c>
      <c r="M288" s="9">
        <v>1</v>
      </c>
      <c r="N288" s="9" t="s">
        <v>505</v>
      </c>
      <c r="O288" s="9" t="s">
        <v>505</v>
      </c>
      <c r="P288" s="9" t="s">
        <v>441</v>
      </c>
      <c r="Q288" s="9"/>
      <c r="R288" s="17" t="s">
        <v>2168</v>
      </c>
      <c r="S288" s="19" t="s">
        <v>19</v>
      </c>
      <c r="T288" s="9"/>
      <c r="U288" s="17" t="s">
        <v>19</v>
      </c>
      <c r="V288" s="17" t="s">
        <v>2168</v>
      </c>
      <c r="W288" s="19" t="s">
        <v>2169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2170</v>
      </c>
      <c r="AD288" t="s">
        <v>6</v>
      </c>
      <c r="AE288" t="s">
        <v>2171</v>
      </c>
      <c r="AF288" t="s">
        <v>87</v>
      </c>
      <c r="AG288" t="s">
        <v>75</v>
      </c>
      <c r="AH288" t="s">
        <v>19</v>
      </c>
    </row>
    <row r="289" ht="14.25" customHeight="1" spans="1:34">
      <c r="A289" s="8" t="s">
        <v>2172</v>
      </c>
      <c r="B289" s="8" t="s">
        <v>2173</v>
      </c>
      <c r="C289" s="8" t="s">
        <v>74</v>
      </c>
      <c r="D289" s="8" t="s">
        <v>75</v>
      </c>
      <c r="E289" s="8" t="s">
        <v>76</v>
      </c>
      <c r="F289" s="8" t="s">
        <v>75</v>
      </c>
      <c r="G289" s="8" t="s">
        <v>666</v>
      </c>
      <c r="H289" s="9" t="s">
        <v>667</v>
      </c>
      <c r="I289" s="9" t="s">
        <v>79</v>
      </c>
      <c r="J289" s="9" t="s">
        <v>2</v>
      </c>
      <c r="K289" s="9" t="s">
        <v>2174</v>
      </c>
      <c r="L289" s="9">
        <v>2</v>
      </c>
      <c r="M289" s="9">
        <v>4</v>
      </c>
      <c r="N289" s="9" t="s">
        <v>267</v>
      </c>
      <c r="O289" s="9" t="s">
        <v>2175</v>
      </c>
      <c r="P289" s="9" t="s">
        <v>1804</v>
      </c>
      <c r="Q289" s="9"/>
      <c r="R289" s="17" t="s">
        <v>2176</v>
      </c>
      <c r="S289" s="19" t="s">
        <v>2176</v>
      </c>
      <c r="T289" s="9" t="s">
        <v>2177</v>
      </c>
      <c r="U289" s="17" t="s">
        <v>19</v>
      </c>
      <c r="V289" s="17" t="s">
        <v>19</v>
      </c>
      <c r="W289" s="19" t="s">
        <v>19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19</v>
      </c>
      <c r="AD289" t="s">
        <v>6</v>
      </c>
      <c r="AE289" t="s">
        <v>2178</v>
      </c>
      <c r="AF289" t="s">
        <v>87</v>
      </c>
      <c r="AG289" t="s">
        <v>75</v>
      </c>
      <c r="AH289" t="s">
        <v>19</v>
      </c>
    </row>
    <row r="290" ht="14.25" customHeight="1" spans="1:34">
      <c r="A290" s="8" t="s">
        <v>2179</v>
      </c>
      <c r="B290" s="8" t="s">
        <v>2180</v>
      </c>
      <c r="C290" s="8" t="s">
        <v>74</v>
      </c>
      <c r="D290" s="8" t="s">
        <v>75</v>
      </c>
      <c r="E290" s="8" t="s">
        <v>76</v>
      </c>
      <c r="F290" s="8" t="s">
        <v>75</v>
      </c>
      <c r="G290" s="8" t="s">
        <v>2181</v>
      </c>
      <c r="H290" s="9" t="s">
        <v>2182</v>
      </c>
      <c r="I290" s="9" t="s">
        <v>79</v>
      </c>
      <c r="J290" s="9" t="s">
        <v>2</v>
      </c>
      <c r="K290" s="9" t="s">
        <v>2183</v>
      </c>
      <c r="L290" s="9">
        <v>2</v>
      </c>
      <c r="M290" s="9">
        <v>2</v>
      </c>
      <c r="N290" s="9" t="s">
        <v>441</v>
      </c>
      <c r="O290" s="9" t="s">
        <v>1886</v>
      </c>
      <c r="P290" s="9" t="s">
        <v>1759</v>
      </c>
      <c r="Q290" s="9"/>
      <c r="R290" s="17" t="s">
        <v>2184</v>
      </c>
      <c r="S290" s="19" t="s">
        <v>2184</v>
      </c>
      <c r="T290" s="9" t="s">
        <v>2185</v>
      </c>
      <c r="U290" s="17" t="s">
        <v>19</v>
      </c>
      <c r="V290" s="17" t="s">
        <v>19</v>
      </c>
      <c r="W290" s="19" t="s">
        <v>19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19</v>
      </c>
      <c r="AD290" t="s">
        <v>6</v>
      </c>
      <c r="AE290" t="s">
        <v>1298</v>
      </c>
      <c r="AF290" t="s">
        <v>87</v>
      </c>
      <c r="AG290" t="s">
        <v>75</v>
      </c>
      <c r="AH290" t="s">
        <v>19</v>
      </c>
    </row>
    <row r="291" ht="14.25" customHeight="1" spans="1:34">
      <c r="A291" s="8" t="s">
        <v>2186</v>
      </c>
      <c r="B291" s="8" t="s">
        <v>2187</v>
      </c>
      <c r="C291" s="8" t="s">
        <v>74</v>
      </c>
      <c r="D291" s="8" t="s">
        <v>75</v>
      </c>
      <c r="E291" s="8" t="s">
        <v>76</v>
      </c>
      <c r="F291" s="8" t="s">
        <v>75</v>
      </c>
      <c r="G291" s="8" t="s">
        <v>2188</v>
      </c>
      <c r="H291" s="9" t="s">
        <v>2189</v>
      </c>
      <c r="I291" s="9" t="s">
        <v>79</v>
      </c>
      <c r="J291" s="9" t="s">
        <v>2</v>
      </c>
      <c r="K291" s="9" t="s">
        <v>2190</v>
      </c>
      <c r="L291" s="9">
        <v>1</v>
      </c>
      <c r="M291" s="9">
        <v>1</v>
      </c>
      <c r="N291" s="9" t="s">
        <v>441</v>
      </c>
      <c r="O291" s="9" t="s">
        <v>441</v>
      </c>
      <c r="P291" s="9" t="s">
        <v>834</v>
      </c>
      <c r="Q291" s="9"/>
      <c r="R291" s="17" t="s">
        <v>2191</v>
      </c>
      <c r="S291" s="19" t="s">
        <v>2191</v>
      </c>
      <c r="T291" s="9" t="s">
        <v>2192</v>
      </c>
      <c r="U291" s="17" t="s">
        <v>19</v>
      </c>
      <c r="V291" s="17" t="s">
        <v>19</v>
      </c>
      <c r="W291" s="19" t="s">
        <v>19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19</v>
      </c>
      <c r="AD291" t="s">
        <v>6</v>
      </c>
      <c r="AE291" t="s">
        <v>2193</v>
      </c>
      <c r="AF291" t="s">
        <v>87</v>
      </c>
      <c r="AG291" t="s">
        <v>75</v>
      </c>
      <c r="AH291" t="s">
        <v>19</v>
      </c>
    </row>
    <row r="292" ht="14.25" customHeight="1" spans="1:34">
      <c r="A292" s="8" t="s">
        <v>2194</v>
      </c>
      <c r="B292" s="8" t="s">
        <v>2195</v>
      </c>
      <c r="C292" s="8" t="s">
        <v>74</v>
      </c>
      <c r="D292" s="8" t="s">
        <v>75</v>
      </c>
      <c r="E292" s="8" t="s">
        <v>76</v>
      </c>
      <c r="F292" s="8" t="s">
        <v>75</v>
      </c>
      <c r="G292" s="8" t="s">
        <v>2196</v>
      </c>
      <c r="H292" s="9" t="s">
        <v>2197</v>
      </c>
      <c r="I292" s="9" t="s">
        <v>79</v>
      </c>
      <c r="J292" s="9" t="s">
        <v>2</v>
      </c>
      <c r="K292" s="9" t="s">
        <v>2198</v>
      </c>
      <c r="L292" s="9">
        <v>1</v>
      </c>
      <c r="M292" s="9">
        <v>1</v>
      </c>
      <c r="N292" s="9" t="s">
        <v>441</v>
      </c>
      <c r="O292" s="9" t="s">
        <v>431</v>
      </c>
      <c r="P292" s="9" t="s">
        <v>533</v>
      </c>
      <c r="Q292" s="9"/>
      <c r="R292" s="17" t="s">
        <v>2199</v>
      </c>
      <c r="S292" s="19" t="s">
        <v>2199</v>
      </c>
      <c r="T292" s="9" t="s">
        <v>2200</v>
      </c>
      <c r="U292" s="17" t="s">
        <v>19</v>
      </c>
      <c r="V292" s="17" t="s">
        <v>19</v>
      </c>
      <c r="W292" s="19" t="s">
        <v>19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19</v>
      </c>
      <c r="AD292" t="s">
        <v>6</v>
      </c>
      <c r="AE292" t="s">
        <v>2201</v>
      </c>
      <c r="AF292" t="s">
        <v>87</v>
      </c>
      <c r="AG292" t="s">
        <v>75</v>
      </c>
      <c r="AH292" t="s">
        <v>19</v>
      </c>
    </row>
    <row r="293" ht="14.25" customHeight="1" spans="1:34">
      <c r="A293" s="8" t="s">
        <v>2202</v>
      </c>
      <c r="B293" s="8" t="s">
        <v>2203</v>
      </c>
      <c r="C293" s="8" t="s">
        <v>74</v>
      </c>
      <c r="D293" s="8" t="s">
        <v>75</v>
      </c>
      <c r="E293" s="8" t="s">
        <v>76</v>
      </c>
      <c r="F293" s="8" t="s">
        <v>75</v>
      </c>
      <c r="G293" s="8" t="s">
        <v>2204</v>
      </c>
      <c r="H293" s="9" t="s">
        <v>2205</v>
      </c>
      <c r="I293" s="9" t="s">
        <v>79</v>
      </c>
      <c r="J293" s="9" t="s">
        <v>2</v>
      </c>
      <c r="K293" s="9" t="s">
        <v>2206</v>
      </c>
      <c r="L293" s="9">
        <v>1</v>
      </c>
      <c r="M293" s="9">
        <v>1</v>
      </c>
      <c r="N293" s="9" t="s">
        <v>505</v>
      </c>
      <c r="O293" s="9" t="s">
        <v>1442</v>
      </c>
      <c r="P293" s="9" t="s">
        <v>94</v>
      </c>
      <c r="Q293" s="9"/>
      <c r="R293" s="17" t="s">
        <v>2207</v>
      </c>
      <c r="S293" s="19" t="s">
        <v>2207</v>
      </c>
      <c r="T293" s="9" t="s">
        <v>2208</v>
      </c>
      <c r="U293" s="17" t="s">
        <v>19</v>
      </c>
      <c r="V293" s="17" t="s">
        <v>19</v>
      </c>
      <c r="W293" s="19" t="s">
        <v>19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19</v>
      </c>
      <c r="AD293" t="s">
        <v>6</v>
      </c>
      <c r="AE293" t="s">
        <v>2209</v>
      </c>
      <c r="AF293" t="s">
        <v>87</v>
      </c>
      <c r="AG293" t="s">
        <v>75</v>
      </c>
      <c r="AH293" t="s">
        <v>19</v>
      </c>
    </row>
    <row r="294" ht="14.25" customHeight="1" spans="1:34">
      <c r="A294" s="8" t="s">
        <v>2210</v>
      </c>
      <c r="B294" s="8" t="s">
        <v>2211</v>
      </c>
      <c r="C294" s="8" t="s">
        <v>74</v>
      </c>
      <c r="D294" s="8" t="s">
        <v>75</v>
      </c>
      <c r="E294" s="8" t="s">
        <v>76</v>
      </c>
      <c r="F294" s="8" t="s">
        <v>75</v>
      </c>
      <c r="G294" s="8" t="s">
        <v>2212</v>
      </c>
      <c r="H294" s="9" t="s">
        <v>2213</v>
      </c>
      <c r="I294" s="9" t="s">
        <v>79</v>
      </c>
      <c r="J294" s="9" t="s">
        <v>2</v>
      </c>
      <c r="K294" s="9" t="s">
        <v>2214</v>
      </c>
      <c r="L294" s="9">
        <v>1</v>
      </c>
      <c r="M294" s="9">
        <v>1</v>
      </c>
      <c r="N294" s="9" t="s">
        <v>505</v>
      </c>
      <c r="O294" s="9" t="s">
        <v>505</v>
      </c>
      <c r="P294" s="9" t="s">
        <v>441</v>
      </c>
      <c r="Q294" s="9"/>
      <c r="R294" s="17" t="s">
        <v>2215</v>
      </c>
      <c r="S294" s="19" t="s">
        <v>19</v>
      </c>
      <c r="T294" s="9"/>
      <c r="U294" s="17" t="s">
        <v>19</v>
      </c>
      <c r="V294" s="17" t="s">
        <v>2215</v>
      </c>
      <c r="W294" s="19" t="s">
        <v>2216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2217</v>
      </c>
      <c r="AD294" t="s">
        <v>6</v>
      </c>
      <c r="AE294" t="s">
        <v>214</v>
      </c>
      <c r="AF294" t="s">
        <v>87</v>
      </c>
      <c r="AG294" t="s">
        <v>75</v>
      </c>
      <c r="AH294" t="s">
        <v>19</v>
      </c>
    </row>
    <row r="295" ht="14.25" customHeight="1" spans="1:34">
      <c r="A295" s="8" t="s">
        <v>2218</v>
      </c>
      <c r="B295" s="8" t="s">
        <v>2219</v>
      </c>
      <c r="C295" s="8" t="s">
        <v>74</v>
      </c>
      <c r="D295" s="8" t="s">
        <v>75</v>
      </c>
      <c r="E295" s="8" t="s">
        <v>76</v>
      </c>
      <c r="F295" s="8" t="s">
        <v>75</v>
      </c>
      <c r="G295" s="8" t="s">
        <v>2220</v>
      </c>
      <c r="H295" s="9" t="s">
        <v>2221</v>
      </c>
      <c r="I295" s="9" t="s">
        <v>79</v>
      </c>
      <c r="J295" s="9" t="s">
        <v>2</v>
      </c>
      <c r="K295" s="9" t="s">
        <v>2222</v>
      </c>
      <c r="L295" s="9">
        <v>1</v>
      </c>
      <c r="M295" s="9">
        <v>4</v>
      </c>
      <c r="N295" s="9" t="s">
        <v>332</v>
      </c>
      <c r="O295" s="9" t="s">
        <v>2223</v>
      </c>
      <c r="P295" s="9" t="s">
        <v>2224</v>
      </c>
      <c r="Q295" s="9"/>
      <c r="R295" s="17" t="s">
        <v>2225</v>
      </c>
      <c r="S295" s="19" t="s">
        <v>2225</v>
      </c>
      <c r="T295" s="9" t="s">
        <v>2226</v>
      </c>
      <c r="U295" s="17" t="s">
        <v>19</v>
      </c>
      <c r="V295" s="17" t="s">
        <v>19</v>
      </c>
      <c r="W295" s="19" t="s">
        <v>19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19</v>
      </c>
      <c r="AD295" t="s">
        <v>6</v>
      </c>
      <c r="AE295" t="s">
        <v>501</v>
      </c>
      <c r="AF295" t="s">
        <v>87</v>
      </c>
      <c r="AG295" t="s">
        <v>75</v>
      </c>
      <c r="AH295" t="s">
        <v>19</v>
      </c>
    </row>
    <row r="296" ht="14.25" customHeight="1" spans="1:34">
      <c r="A296" s="8" t="s">
        <v>2227</v>
      </c>
      <c r="B296" s="8" t="s">
        <v>2228</v>
      </c>
      <c r="C296" s="8" t="s">
        <v>74</v>
      </c>
      <c r="D296" s="8" t="s">
        <v>75</v>
      </c>
      <c r="E296" s="8" t="s">
        <v>76</v>
      </c>
      <c r="F296" s="8" t="s">
        <v>75</v>
      </c>
      <c r="G296" s="8" t="s">
        <v>2229</v>
      </c>
      <c r="H296" s="9" t="s">
        <v>2230</v>
      </c>
      <c r="I296" s="9" t="s">
        <v>79</v>
      </c>
      <c r="J296" s="9" t="s">
        <v>2</v>
      </c>
      <c r="K296" s="9" t="s">
        <v>2231</v>
      </c>
      <c r="L296" s="9">
        <v>1</v>
      </c>
      <c r="M296" s="9">
        <v>2</v>
      </c>
      <c r="N296" s="9" t="s">
        <v>2232</v>
      </c>
      <c r="O296" s="9" t="s">
        <v>396</v>
      </c>
      <c r="P296" s="9" t="s">
        <v>441</v>
      </c>
      <c r="Q296" s="9"/>
      <c r="R296" s="17" t="s">
        <v>2233</v>
      </c>
      <c r="S296" s="19" t="s">
        <v>19</v>
      </c>
      <c r="T296" s="9"/>
      <c r="U296" s="17" t="s">
        <v>19</v>
      </c>
      <c r="V296" s="17" t="s">
        <v>2233</v>
      </c>
      <c r="W296" s="19" t="s">
        <v>1229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2234</v>
      </c>
      <c r="AD296" t="s">
        <v>6</v>
      </c>
      <c r="AE296" t="s">
        <v>239</v>
      </c>
      <c r="AF296" t="s">
        <v>87</v>
      </c>
      <c r="AG296" t="s">
        <v>75</v>
      </c>
      <c r="AH296" t="s">
        <v>19</v>
      </c>
    </row>
    <row r="297" ht="14.25" customHeight="1" spans="1:34">
      <c r="A297" s="8" t="s">
        <v>2235</v>
      </c>
      <c r="B297" s="8" t="s">
        <v>2236</v>
      </c>
      <c r="C297" s="8" t="s">
        <v>74</v>
      </c>
      <c r="D297" s="8" t="s">
        <v>75</v>
      </c>
      <c r="E297" s="8" t="s">
        <v>76</v>
      </c>
      <c r="F297" s="8" t="s">
        <v>75</v>
      </c>
      <c r="G297" s="8" t="s">
        <v>2229</v>
      </c>
      <c r="H297" s="9" t="s">
        <v>2230</v>
      </c>
      <c r="I297" s="9" t="s">
        <v>79</v>
      </c>
      <c r="J297" s="9" t="s">
        <v>2</v>
      </c>
      <c r="K297" s="9" t="s">
        <v>2237</v>
      </c>
      <c r="L297" s="9">
        <v>1</v>
      </c>
      <c r="M297" s="9">
        <v>2</v>
      </c>
      <c r="N297" s="9" t="s">
        <v>2232</v>
      </c>
      <c r="O297" s="9" t="s">
        <v>396</v>
      </c>
      <c r="P297" s="9" t="s">
        <v>441</v>
      </c>
      <c r="Q297" s="9"/>
      <c r="R297" s="17" t="s">
        <v>2233</v>
      </c>
      <c r="S297" s="19" t="s">
        <v>19</v>
      </c>
      <c r="T297" s="9"/>
      <c r="U297" s="17" t="s">
        <v>19</v>
      </c>
      <c r="V297" s="17" t="s">
        <v>2233</v>
      </c>
      <c r="W297" s="19" t="s">
        <v>1229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2234</v>
      </c>
      <c r="AD297" t="s">
        <v>6</v>
      </c>
      <c r="AE297" t="s">
        <v>239</v>
      </c>
      <c r="AF297" t="s">
        <v>87</v>
      </c>
      <c r="AG297" t="s">
        <v>75</v>
      </c>
      <c r="AH297" t="s">
        <v>19</v>
      </c>
    </row>
    <row r="298" ht="14.25" customHeight="1" spans="1:34">
      <c r="A298" s="8" t="s">
        <v>2238</v>
      </c>
      <c r="B298" s="8" t="s">
        <v>2239</v>
      </c>
      <c r="C298" s="8" t="s">
        <v>74</v>
      </c>
      <c r="D298" s="8" t="s">
        <v>75</v>
      </c>
      <c r="E298" s="8" t="s">
        <v>76</v>
      </c>
      <c r="F298" s="8" t="s">
        <v>75</v>
      </c>
      <c r="G298" s="8" t="s">
        <v>2240</v>
      </c>
      <c r="H298" s="9" t="s">
        <v>2241</v>
      </c>
      <c r="I298" s="9" t="s">
        <v>79</v>
      </c>
      <c r="J298" s="9" t="s">
        <v>2</v>
      </c>
      <c r="K298" s="9" t="s">
        <v>2242</v>
      </c>
      <c r="L298" s="9">
        <v>1</v>
      </c>
      <c r="M298" s="9">
        <v>2</v>
      </c>
      <c r="N298" s="9" t="s">
        <v>441</v>
      </c>
      <c r="O298" s="9" t="s">
        <v>441</v>
      </c>
      <c r="P298" s="9" t="s">
        <v>459</v>
      </c>
      <c r="Q298" s="9"/>
      <c r="R298" s="17" t="s">
        <v>2243</v>
      </c>
      <c r="S298" s="19" t="s">
        <v>2243</v>
      </c>
      <c r="T298" s="9" t="s">
        <v>2244</v>
      </c>
      <c r="U298" s="17" t="s">
        <v>19</v>
      </c>
      <c r="V298" s="17" t="s">
        <v>19</v>
      </c>
      <c r="W298" s="19" t="s">
        <v>19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19</v>
      </c>
      <c r="AD298" t="s">
        <v>6</v>
      </c>
      <c r="AE298" t="s">
        <v>1298</v>
      </c>
      <c r="AF298" t="s">
        <v>87</v>
      </c>
      <c r="AG298" t="s">
        <v>75</v>
      </c>
      <c r="AH298" t="s">
        <v>19</v>
      </c>
    </row>
    <row r="299" ht="14.25" customHeight="1" spans="1:34">
      <c r="A299" s="8" t="s">
        <v>2245</v>
      </c>
      <c r="B299" s="8" t="s">
        <v>2246</v>
      </c>
      <c r="C299" s="8" t="s">
        <v>74</v>
      </c>
      <c r="D299" s="8" t="s">
        <v>75</v>
      </c>
      <c r="E299" s="8" t="s">
        <v>76</v>
      </c>
      <c r="F299" s="8" t="s">
        <v>75</v>
      </c>
      <c r="G299" s="8" t="s">
        <v>2247</v>
      </c>
      <c r="H299" s="9" t="s">
        <v>2248</v>
      </c>
      <c r="I299" s="9" t="s">
        <v>79</v>
      </c>
      <c r="J299" s="9" t="s">
        <v>2</v>
      </c>
      <c r="K299" s="9" t="s">
        <v>2249</v>
      </c>
      <c r="L299" s="9">
        <v>1</v>
      </c>
      <c r="M299" s="9">
        <v>2</v>
      </c>
      <c r="N299" s="9" t="s">
        <v>441</v>
      </c>
      <c r="O299" s="9" t="s">
        <v>82</v>
      </c>
      <c r="P299" s="9" t="s">
        <v>83</v>
      </c>
      <c r="Q299" s="9"/>
      <c r="R299" s="17" t="s">
        <v>699</v>
      </c>
      <c r="S299" s="19" t="s">
        <v>699</v>
      </c>
      <c r="T299" s="9" t="s">
        <v>2250</v>
      </c>
      <c r="U299" s="17" t="s">
        <v>19</v>
      </c>
      <c r="V299" s="17" t="s">
        <v>19</v>
      </c>
      <c r="W299" s="19" t="s">
        <v>19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19</v>
      </c>
      <c r="AD299" t="s">
        <v>6</v>
      </c>
      <c r="AE299" t="s">
        <v>2251</v>
      </c>
      <c r="AF299" t="s">
        <v>87</v>
      </c>
      <c r="AG299" t="s">
        <v>75</v>
      </c>
      <c r="AH299" t="s">
        <v>19</v>
      </c>
    </row>
    <row r="300" ht="14.25" customHeight="1" spans="1:34">
      <c r="A300" s="8" t="s">
        <v>2252</v>
      </c>
      <c r="B300" s="8" t="s">
        <v>2253</v>
      </c>
      <c r="C300" s="8" t="s">
        <v>74</v>
      </c>
      <c r="D300" s="8" t="s">
        <v>75</v>
      </c>
      <c r="E300" s="8" t="s">
        <v>76</v>
      </c>
      <c r="F300" s="8" t="s">
        <v>75</v>
      </c>
      <c r="G300" s="8" t="s">
        <v>2254</v>
      </c>
      <c r="H300" s="9" t="s">
        <v>2255</v>
      </c>
      <c r="I300" s="9" t="s">
        <v>79</v>
      </c>
      <c r="J300" s="9" t="s">
        <v>2</v>
      </c>
      <c r="K300" s="9" t="s">
        <v>2256</v>
      </c>
      <c r="L300" s="9">
        <v>1</v>
      </c>
      <c r="M300" s="9">
        <v>3</v>
      </c>
      <c r="N300" s="9" t="s">
        <v>441</v>
      </c>
      <c r="O300" s="9" t="s">
        <v>533</v>
      </c>
      <c r="P300" s="9" t="s">
        <v>83</v>
      </c>
      <c r="Q300" s="9"/>
      <c r="R300" s="17" t="s">
        <v>2257</v>
      </c>
      <c r="S300" s="19" t="s">
        <v>2257</v>
      </c>
      <c r="T300" s="9" t="s">
        <v>2258</v>
      </c>
      <c r="U300" s="17" t="s">
        <v>19</v>
      </c>
      <c r="V300" s="17" t="s">
        <v>19</v>
      </c>
      <c r="W300" s="19" t="s">
        <v>19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19</v>
      </c>
      <c r="AD300" t="s">
        <v>6</v>
      </c>
      <c r="AE300" t="s">
        <v>2259</v>
      </c>
      <c r="AF300" t="s">
        <v>87</v>
      </c>
      <c r="AG300" t="s">
        <v>75</v>
      </c>
      <c r="AH300" t="s">
        <v>19</v>
      </c>
    </row>
    <row r="301" ht="14.25" customHeight="1" spans="1:34">
      <c r="A301" s="8" t="s">
        <v>2260</v>
      </c>
      <c r="B301" s="8" t="s">
        <v>2261</v>
      </c>
      <c r="C301" s="8" t="s">
        <v>74</v>
      </c>
      <c r="D301" s="8" t="s">
        <v>75</v>
      </c>
      <c r="E301" s="8" t="s">
        <v>76</v>
      </c>
      <c r="F301" s="8" t="s">
        <v>75</v>
      </c>
      <c r="G301" s="8" t="s">
        <v>2262</v>
      </c>
      <c r="H301" s="9" t="s">
        <v>2263</v>
      </c>
      <c r="I301" s="9" t="s">
        <v>79</v>
      </c>
      <c r="J301" s="9" t="s">
        <v>2</v>
      </c>
      <c r="K301" s="9" t="s">
        <v>2264</v>
      </c>
      <c r="L301" s="9">
        <v>1</v>
      </c>
      <c r="M301" s="9">
        <v>3</v>
      </c>
      <c r="N301" s="9" t="s">
        <v>441</v>
      </c>
      <c r="O301" s="9" t="s">
        <v>1901</v>
      </c>
      <c r="P301" s="9" t="s">
        <v>1116</v>
      </c>
      <c r="Q301" s="9"/>
      <c r="R301" s="17" t="s">
        <v>2265</v>
      </c>
      <c r="S301" s="19" t="s">
        <v>2265</v>
      </c>
      <c r="T301" s="9" t="s">
        <v>2266</v>
      </c>
      <c r="U301" s="17" t="s">
        <v>19</v>
      </c>
      <c r="V301" s="17" t="s">
        <v>19</v>
      </c>
      <c r="W301" s="19" t="s">
        <v>19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19</v>
      </c>
      <c r="AD301" t="s">
        <v>6</v>
      </c>
      <c r="AE301" t="s">
        <v>108</v>
      </c>
      <c r="AF301" t="s">
        <v>87</v>
      </c>
      <c r="AG301" t="s">
        <v>75</v>
      </c>
      <c r="AH301" t="s">
        <v>19</v>
      </c>
    </row>
    <row r="302" ht="14.25" customHeight="1" spans="1:34">
      <c r="A302" s="8" t="s">
        <v>2267</v>
      </c>
      <c r="B302" s="8" t="s">
        <v>2268</v>
      </c>
      <c r="C302" s="8" t="s">
        <v>74</v>
      </c>
      <c r="D302" s="8" t="s">
        <v>75</v>
      </c>
      <c r="E302" s="8" t="s">
        <v>76</v>
      </c>
      <c r="F302" s="8" t="s">
        <v>75</v>
      </c>
      <c r="G302" s="8" t="s">
        <v>2269</v>
      </c>
      <c r="H302" s="9" t="s">
        <v>2270</v>
      </c>
      <c r="I302" s="9" t="s">
        <v>79</v>
      </c>
      <c r="J302" s="9" t="s">
        <v>2</v>
      </c>
      <c r="K302" s="9" t="s">
        <v>2271</v>
      </c>
      <c r="L302" s="9">
        <v>1</v>
      </c>
      <c r="M302" s="9">
        <v>3</v>
      </c>
      <c r="N302" s="9" t="s">
        <v>1933</v>
      </c>
      <c r="O302" s="9" t="s">
        <v>396</v>
      </c>
      <c r="P302" s="9" t="s">
        <v>834</v>
      </c>
      <c r="Q302" s="9"/>
      <c r="R302" s="17" t="s">
        <v>2272</v>
      </c>
      <c r="S302" s="19" t="s">
        <v>19</v>
      </c>
      <c r="T302" s="9"/>
      <c r="U302" s="17" t="s">
        <v>19</v>
      </c>
      <c r="V302" s="17" t="s">
        <v>2272</v>
      </c>
      <c r="W302" s="19" t="s">
        <v>2273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2274</v>
      </c>
      <c r="AD302" t="s">
        <v>6</v>
      </c>
      <c r="AE302" t="s">
        <v>811</v>
      </c>
      <c r="AF302" t="s">
        <v>87</v>
      </c>
      <c r="AG302" t="s">
        <v>75</v>
      </c>
      <c r="AH302" t="s">
        <v>2275</v>
      </c>
    </row>
    <row r="303" ht="14.25" customHeight="1" spans="1:34">
      <c r="A303" s="8" t="s">
        <v>2276</v>
      </c>
      <c r="B303" s="8" t="s">
        <v>2277</v>
      </c>
      <c r="C303" s="8" t="s">
        <v>74</v>
      </c>
      <c r="D303" s="8" t="s">
        <v>75</v>
      </c>
      <c r="E303" s="8" t="s">
        <v>76</v>
      </c>
      <c r="F303" s="8" t="s">
        <v>75</v>
      </c>
      <c r="G303" s="8" t="s">
        <v>2278</v>
      </c>
      <c r="H303" s="9" t="s">
        <v>2279</v>
      </c>
      <c r="I303" s="9" t="s">
        <v>79</v>
      </c>
      <c r="J303" s="9" t="s">
        <v>2</v>
      </c>
      <c r="K303" s="9" t="s">
        <v>2280</v>
      </c>
      <c r="L303" s="9">
        <v>1</v>
      </c>
      <c r="M303" s="9">
        <v>1</v>
      </c>
      <c r="N303" s="9" t="s">
        <v>115</v>
      </c>
      <c r="O303" s="9" t="s">
        <v>441</v>
      </c>
      <c r="P303" s="9" t="s">
        <v>834</v>
      </c>
      <c r="Q303" s="9"/>
      <c r="R303" s="17" t="s">
        <v>2281</v>
      </c>
      <c r="S303" s="19" t="s">
        <v>19</v>
      </c>
      <c r="T303" s="9"/>
      <c r="U303" s="17" t="s">
        <v>19</v>
      </c>
      <c r="V303" s="17" t="s">
        <v>2281</v>
      </c>
      <c r="W303" s="19" t="s">
        <v>2282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2283</v>
      </c>
      <c r="AD303" t="s">
        <v>6</v>
      </c>
      <c r="AE303" t="s">
        <v>811</v>
      </c>
      <c r="AF303" t="s">
        <v>87</v>
      </c>
      <c r="AG303" t="s">
        <v>75</v>
      </c>
      <c r="AH303" t="s">
        <v>19</v>
      </c>
    </row>
    <row r="304" ht="14.25" customHeight="1" spans="1:34">
      <c r="A304" s="8" t="s">
        <v>2284</v>
      </c>
      <c r="B304" s="8" t="s">
        <v>2285</v>
      </c>
      <c r="C304" s="8" t="s">
        <v>74</v>
      </c>
      <c r="D304" s="8" t="s">
        <v>75</v>
      </c>
      <c r="E304" s="8" t="s">
        <v>76</v>
      </c>
      <c r="F304" s="8" t="s">
        <v>75</v>
      </c>
      <c r="G304" s="8" t="s">
        <v>2286</v>
      </c>
      <c r="H304" s="9" t="s">
        <v>2287</v>
      </c>
      <c r="I304" s="9" t="s">
        <v>79</v>
      </c>
      <c r="J304" s="9" t="s">
        <v>2</v>
      </c>
      <c r="K304" s="9" t="s">
        <v>2288</v>
      </c>
      <c r="L304" s="9">
        <v>1</v>
      </c>
      <c r="M304" s="9">
        <v>1</v>
      </c>
      <c r="N304" s="9" t="s">
        <v>395</v>
      </c>
      <c r="O304" s="9" t="s">
        <v>441</v>
      </c>
      <c r="P304" s="9" t="s">
        <v>834</v>
      </c>
      <c r="Q304" s="9"/>
      <c r="R304" s="17" t="s">
        <v>2289</v>
      </c>
      <c r="S304" s="19" t="s">
        <v>19</v>
      </c>
      <c r="T304" s="9"/>
      <c r="U304" s="17" t="s">
        <v>19</v>
      </c>
      <c r="V304" s="17" t="s">
        <v>2289</v>
      </c>
      <c r="W304" s="19" t="s">
        <v>2290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2291</v>
      </c>
      <c r="AD304" t="s">
        <v>6</v>
      </c>
      <c r="AE304" t="s">
        <v>2292</v>
      </c>
      <c r="AF304" t="s">
        <v>87</v>
      </c>
      <c r="AG304" t="s">
        <v>75</v>
      </c>
      <c r="AH304" t="s">
        <v>19</v>
      </c>
    </row>
    <row r="305" ht="14.25" customHeight="1" spans="1:34">
      <c r="A305" s="8" t="s">
        <v>2293</v>
      </c>
      <c r="B305" s="8" t="s">
        <v>2294</v>
      </c>
      <c r="C305" s="8" t="s">
        <v>74</v>
      </c>
      <c r="D305" s="8" t="s">
        <v>75</v>
      </c>
      <c r="E305" s="8" t="s">
        <v>76</v>
      </c>
      <c r="F305" s="8" t="s">
        <v>75</v>
      </c>
      <c r="G305" s="8" t="s">
        <v>207</v>
      </c>
      <c r="H305" s="9" t="s">
        <v>208</v>
      </c>
      <c r="I305" s="9" t="s">
        <v>79</v>
      </c>
      <c r="J305" s="9" t="s">
        <v>2</v>
      </c>
      <c r="K305" s="9" t="s">
        <v>2295</v>
      </c>
      <c r="L305" s="9">
        <v>1</v>
      </c>
      <c r="M305" s="9">
        <v>1</v>
      </c>
      <c r="N305" s="9" t="s">
        <v>2296</v>
      </c>
      <c r="O305" s="9" t="s">
        <v>441</v>
      </c>
      <c r="P305" s="9" t="s">
        <v>834</v>
      </c>
      <c r="Q305" s="9"/>
      <c r="R305" s="17" t="s">
        <v>2297</v>
      </c>
      <c r="S305" s="19" t="s">
        <v>19</v>
      </c>
      <c r="T305" s="9"/>
      <c r="U305" s="17" t="s">
        <v>19</v>
      </c>
      <c r="V305" s="17" t="s">
        <v>2297</v>
      </c>
      <c r="W305" s="19" t="s">
        <v>2298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2299</v>
      </c>
      <c r="AD305" t="s">
        <v>6</v>
      </c>
      <c r="AE305" t="s">
        <v>214</v>
      </c>
      <c r="AF305" t="s">
        <v>87</v>
      </c>
      <c r="AG305" t="s">
        <v>75</v>
      </c>
      <c r="AH305" t="s">
        <v>19</v>
      </c>
    </row>
    <row r="306" ht="14.25" customHeight="1" spans="1:34">
      <c r="A306" s="8" t="s">
        <v>2300</v>
      </c>
      <c r="B306" s="8" t="s">
        <v>2301</v>
      </c>
      <c r="C306" s="8" t="s">
        <v>74</v>
      </c>
      <c r="D306" s="8" t="s">
        <v>75</v>
      </c>
      <c r="E306" s="8" t="s">
        <v>76</v>
      </c>
      <c r="F306" s="8" t="s">
        <v>75</v>
      </c>
      <c r="G306" s="8" t="s">
        <v>161</v>
      </c>
      <c r="H306" s="9" t="s">
        <v>162</v>
      </c>
      <c r="I306" s="9" t="s">
        <v>79</v>
      </c>
      <c r="J306" s="9" t="s">
        <v>2</v>
      </c>
      <c r="K306" s="9" t="s">
        <v>2302</v>
      </c>
      <c r="L306" s="9">
        <v>1</v>
      </c>
      <c r="M306" s="9">
        <v>1</v>
      </c>
      <c r="N306" s="9" t="s">
        <v>286</v>
      </c>
      <c r="O306" s="9" t="s">
        <v>441</v>
      </c>
      <c r="P306" s="9" t="s">
        <v>834</v>
      </c>
      <c r="Q306" s="9"/>
      <c r="R306" s="17" t="s">
        <v>2303</v>
      </c>
      <c r="S306" s="19" t="s">
        <v>19</v>
      </c>
      <c r="T306" s="9"/>
      <c r="U306" s="17" t="s">
        <v>19</v>
      </c>
      <c r="V306" s="17" t="s">
        <v>2303</v>
      </c>
      <c r="W306" s="19" t="s">
        <v>212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2304</v>
      </c>
      <c r="AD306" t="s">
        <v>6</v>
      </c>
      <c r="AE306" t="s">
        <v>562</v>
      </c>
      <c r="AF306" t="s">
        <v>87</v>
      </c>
      <c r="AG306" t="s">
        <v>75</v>
      </c>
      <c r="AH306" t="s">
        <v>19</v>
      </c>
    </row>
    <row r="307" ht="14.25" customHeight="1" spans="1:34">
      <c r="A307" s="8" t="s">
        <v>2305</v>
      </c>
      <c r="B307" s="8" t="s">
        <v>2306</v>
      </c>
      <c r="C307" s="8" t="s">
        <v>74</v>
      </c>
      <c r="D307" s="8" t="s">
        <v>75</v>
      </c>
      <c r="E307" s="8" t="s">
        <v>76</v>
      </c>
      <c r="F307" s="8" t="s">
        <v>75</v>
      </c>
      <c r="G307" s="8" t="s">
        <v>161</v>
      </c>
      <c r="H307" s="9" t="s">
        <v>162</v>
      </c>
      <c r="I307" s="9" t="s">
        <v>79</v>
      </c>
      <c r="J307" s="9" t="s">
        <v>2</v>
      </c>
      <c r="K307" s="9" t="s">
        <v>2307</v>
      </c>
      <c r="L307" s="9">
        <v>1</v>
      </c>
      <c r="M307" s="9">
        <v>1</v>
      </c>
      <c r="N307" s="9" t="s">
        <v>286</v>
      </c>
      <c r="O307" s="9" t="s">
        <v>441</v>
      </c>
      <c r="P307" s="9" t="s">
        <v>834</v>
      </c>
      <c r="Q307" s="9"/>
      <c r="R307" s="17" t="s">
        <v>2303</v>
      </c>
      <c r="S307" s="19" t="s">
        <v>19</v>
      </c>
      <c r="T307" s="9"/>
      <c r="U307" s="17" t="s">
        <v>19</v>
      </c>
      <c r="V307" s="17" t="s">
        <v>2303</v>
      </c>
      <c r="W307" s="19" t="s">
        <v>212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2304</v>
      </c>
      <c r="AD307" t="s">
        <v>6</v>
      </c>
      <c r="AE307" t="s">
        <v>562</v>
      </c>
      <c r="AF307" t="s">
        <v>87</v>
      </c>
      <c r="AG307" t="s">
        <v>75</v>
      </c>
      <c r="AH307" t="s">
        <v>19</v>
      </c>
    </row>
    <row r="308" ht="14.25" customHeight="1" spans="1:34">
      <c r="A308" s="8" t="s">
        <v>2308</v>
      </c>
      <c r="B308" s="8" t="s">
        <v>2309</v>
      </c>
      <c r="C308" s="8" t="s">
        <v>74</v>
      </c>
      <c r="D308" s="8" t="s">
        <v>75</v>
      </c>
      <c r="E308" s="8" t="s">
        <v>76</v>
      </c>
      <c r="F308" s="8" t="s">
        <v>75</v>
      </c>
      <c r="G308" s="8" t="s">
        <v>207</v>
      </c>
      <c r="H308" s="9" t="s">
        <v>208</v>
      </c>
      <c r="I308" s="9" t="s">
        <v>79</v>
      </c>
      <c r="J308" s="9" t="s">
        <v>2</v>
      </c>
      <c r="K308" s="9" t="s">
        <v>2310</v>
      </c>
      <c r="L308" s="9">
        <v>1</v>
      </c>
      <c r="M308" s="9">
        <v>1</v>
      </c>
      <c r="N308" s="9" t="s">
        <v>2311</v>
      </c>
      <c r="O308" s="9" t="s">
        <v>441</v>
      </c>
      <c r="P308" s="9" t="s">
        <v>834</v>
      </c>
      <c r="Q308" s="9"/>
      <c r="R308" s="17" t="s">
        <v>2312</v>
      </c>
      <c r="S308" s="19" t="s">
        <v>19</v>
      </c>
      <c r="T308" s="9"/>
      <c r="U308" s="17" t="s">
        <v>19</v>
      </c>
      <c r="V308" s="17" t="s">
        <v>2312</v>
      </c>
      <c r="W308" s="19" t="s">
        <v>2313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2314</v>
      </c>
      <c r="AD308" t="s">
        <v>6</v>
      </c>
      <c r="AE308" t="s">
        <v>214</v>
      </c>
      <c r="AF308" t="s">
        <v>87</v>
      </c>
      <c r="AG308" t="s">
        <v>75</v>
      </c>
      <c r="AH308" t="s">
        <v>19</v>
      </c>
    </row>
    <row r="309" ht="14.25" customHeight="1" spans="1:34">
      <c r="A309" s="8" t="s">
        <v>2315</v>
      </c>
      <c r="B309" s="8" t="s">
        <v>2316</v>
      </c>
      <c r="C309" s="8" t="s">
        <v>74</v>
      </c>
      <c r="D309" s="8" t="s">
        <v>75</v>
      </c>
      <c r="E309" s="8" t="s">
        <v>76</v>
      </c>
      <c r="F309" s="8" t="s">
        <v>75</v>
      </c>
      <c r="G309" s="8" t="s">
        <v>548</v>
      </c>
      <c r="H309" s="9" t="s">
        <v>549</v>
      </c>
      <c r="I309" s="9" t="s">
        <v>79</v>
      </c>
      <c r="J309" s="9" t="s">
        <v>2</v>
      </c>
      <c r="K309" s="9" t="s">
        <v>2317</v>
      </c>
      <c r="L309" s="9">
        <v>1</v>
      </c>
      <c r="M309" s="9">
        <v>2</v>
      </c>
      <c r="N309" s="9" t="s">
        <v>963</v>
      </c>
      <c r="O309" s="9" t="s">
        <v>505</v>
      </c>
      <c r="P309" s="9" t="s">
        <v>834</v>
      </c>
      <c r="Q309" s="9"/>
      <c r="R309" s="17" t="s">
        <v>2318</v>
      </c>
      <c r="S309" s="19" t="s">
        <v>19</v>
      </c>
      <c r="T309" s="9"/>
      <c r="U309" s="17" t="s">
        <v>19</v>
      </c>
      <c r="V309" s="17" t="s">
        <v>2318</v>
      </c>
      <c r="W309" s="19" t="s">
        <v>2319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2320</v>
      </c>
      <c r="AD309" t="s">
        <v>6</v>
      </c>
      <c r="AE309" t="s">
        <v>188</v>
      </c>
      <c r="AF309" t="s">
        <v>87</v>
      </c>
      <c r="AG309" t="s">
        <v>75</v>
      </c>
      <c r="AH309" t="s">
        <v>19</v>
      </c>
    </row>
    <row r="310" ht="14.25" customHeight="1" spans="1:34">
      <c r="A310" s="8" t="s">
        <v>2321</v>
      </c>
      <c r="B310" s="8" t="s">
        <v>2322</v>
      </c>
      <c r="C310" s="8" t="s">
        <v>74</v>
      </c>
      <c r="D310" s="8" t="s">
        <v>75</v>
      </c>
      <c r="E310" s="8" t="s">
        <v>76</v>
      </c>
      <c r="F310" s="8" t="s">
        <v>75</v>
      </c>
      <c r="G310" s="8" t="s">
        <v>161</v>
      </c>
      <c r="H310" s="9" t="s">
        <v>162</v>
      </c>
      <c r="I310" s="9" t="s">
        <v>79</v>
      </c>
      <c r="J310" s="9" t="s">
        <v>2</v>
      </c>
      <c r="K310" s="9" t="s">
        <v>2323</v>
      </c>
      <c r="L310" s="9">
        <v>2</v>
      </c>
      <c r="M310" s="9">
        <v>1</v>
      </c>
      <c r="N310" s="9" t="s">
        <v>295</v>
      </c>
      <c r="O310" s="9" t="s">
        <v>441</v>
      </c>
      <c r="P310" s="9" t="s">
        <v>834</v>
      </c>
      <c r="Q310" s="9"/>
      <c r="R310" s="17" t="s">
        <v>2324</v>
      </c>
      <c r="S310" s="19" t="s">
        <v>19</v>
      </c>
      <c r="T310" s="9"/>
      <c r="U310" s="17" t="s">
        <v>19</v>
      </c>
      <c r="V310" s="17" t="s">
        <v>2324</v>
      </c>
      <c r="W310" s="19" t="s">
        <v>2325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2326</v>
      </c>
      <c r="AD310" t="s">
        <v>6</v>
      </c>
      <c r="AE310" t="s">
        <v>562</v>
      </c>
      <c r="AF310" t="s">
        <v>87</v>
      </c>
      <c r="AG310" t="s">
        <v>75</v>
      </c>
      <c r="AH310" t="s">
        <v>19</v>
      </c>
    </row>
    <row r="311" ht="14.25" customHeight="1" spans="1:34">
      <c r="A311" s="8" t="s">
        <v>2327</v>
      </c>
      <c r="B311" s="8" t="s">
        <v>2328</v>
      </c>
      <c r="C311" s="8" t="s">
        <v>74</v>
      </c>
      <c r="D311" s="8" t="s">
        <v>75</v>
      </c>
      <c r="E311" s="8" t="s">
        <v>76</v>
      </c>
      <c r="F311" s="8" t="s">
        <v>75</v>
      </c>
      <c r="G311" s="8" t="s">
        <v>2329</v>
      </c>
      <c r="H311" s="9" t="s">
        <v>2330</v>
      </c>
      <c r="I311" s="9" t="s">
        <v>79</v>
      </c>
      <c r="J311" s="9" t="s">
        <v>2</v>
      </c>
      <c r="K311" s="9" t="s">
        <v>2331</v>
      </c>
      <c r="L311" s="9">
        <v>1</v>
      </c>
      <c r="M311" s="9">
        <v>3</v>
      </c>
      <c r="N311" s="9" t="s">
        <v>267</v>
      </c>
      <c r="O311" s="9" t="s">
        <v>396</v>
      </c>
      <c r="P311" s="9" t="s">
        <v>834</v>
      </c>
      <c r="Q311" s="9"/>
      <c r="R311" s="17" t="s">
        <v>2332</v>
      </c>
      <c r="S311" s="19" t="s">
        <v>19</v>
      </c>
      <c r="T311" s="9"/>
      <c r="U311" s="17" t="s">
        <v>19</v>
      </c>
      <c r="V311" s="17" t="s">
        <v>2332</v>
      </c>
      <c r="W311" s="19" t="s">
        <v>2333</v>
      </c>
      <c r="X311" s="19" t="s">
        <v>19</v>
      </c>
      <c r="Y311" s="17" t="s">
        <v>19</v>
      </c>
      <c r="Z311" s="19" t="s">
        <v>19</v>
      </c>
      <c r="AA311" s="20" t="s">
        <v>19</v>
      </c>
      <c r="AB311" t="s">
        <v>19</v>
      </c>
      <c r="AC311" t="s">
        <v>2334</v>
      </c>
      <c r="AD311" t="s">
        <v>6</v>
      </c>
      <c r="AE311" t="s">
        <v>2335</v>
      </c>
      <c r="AF311" t="s">
        <v>87</v>
      </c>
      <c r="AG311" t="s">
        <v>75</v>
      </c>
      <c r="AH311" t="s">
        <v>19</v>
      </c>
    </row>
    <row r="312" ht="14.25" customHeight="1" spans="1:34">
      <c r="A312" s="8" t="s">
        <v>2336</v>
      </c>
      <c r="B312" s="8" t="s">
        <v>2337</v>
      </c>
      <c r="C312" s="8" t="s">
        <v>74</v>
      </c>
      <c r="D312" s="8" t="s">
        <v>75</v>
      </c>
      <c r="E312" s="8" t="s">
        <v>76</v>
      </c>
      <c r="F312" s="8" t="s">
        <v>75</v>
      </c>
      <c r="G312" s="8" t="s">
        <v>207</v>
      </c>
      <c r="H312" s="9" t="s">
        <v>208</v>
      </c>
      <c r="I312" s="9" t="s">
        <v>79</v>
      </c>
      <c r="J312" s="9" t="s">
        <v>2</v>
      </c>
      <c r="K312" s="9" t="s">
        <v>2338</v>
      </c>
      <c r="L312" s="9">
        <v>1</v>
      </c>
      <c r="M312" s="9">
        <v>2</v>
      </c>
      <c r="N312" s="9" t="s">
        <v>192</v>
      </c>
      <c r="O312" s="9" t="s">
        <v>505</v>
      </c>
      <c r="P312" s="9" t="s">
        <v>834</v>
      </c>
      <c r="Q312" s="9"/>
      <c r="R312" s="17" t="s">
        <v>2339</v>
      </c>
      <c r="S312" s="19" t="s">
        <v>19</v>
      </c>
      <c r="T312" s="9"/>
      <c r="U312" s="17" t="s">
        <v>19</v>
      </c>
      <c r="V312" s="17" t="s">
        <v>2339</v>
      </c>
      <c r="W312" s="19" t="s">
        <v>2340</v>
      </c>
      <c r="X312" s="19" t="s">
        <v>19</v>
      </c>
      <c r="Y312" s="17" t="s">
        <v>19</v>
      </c>
      <c r="Z312" s="19" t="s">
        <v>19</v>
      </c>
      <c r="AA312" s="20" t="s">
        <v>19</v>
      </c>
      <c r="AB312" t="s">
        <v>19</v>
      </c>
      <c r="AC312" t="s">
        <v>2341</v>
      </c>
      <c r="AD312" t="s">
        <v>6</v>
      </c>
      <c r="AE312" t="s">
        <v>214</v>
      </c>
      <c r="AF312" t="s">
        <v>87</v>
      </c>
      <c r="AG312" t="s">
        <v>75</v>
      </c>
      <c r="AH312" t="s">
        <v>19</v>
      </c>
    </row>
    <row r="313" ht="14.25" customHeight="1" spans="1:34">
      <c r="A313" s="8" t="s">
        <v>2342</v>
      </c>
      <c r="B313" s="8" t="s">
        <v>2343</v>
      </c>
      <c r="C313" s="8" t="s">
        <v>74</v>
      </c>
      <c r="D313" s="8" t="s">
        <v>75</v>
      </c>
      <c r="E313" s="8" t="s">
        <v>76</v>
      </c>
      <c r="F313" s="8" t="s">
        <v>75</v>
      </c>
      <c r="G313" s="8" t="s">
        <v>198</v>
      </c>
      <c r="H313" s="9" t="s">
        <v>199</v>
      </c>
      <c r="I313" s="9" t="s">
        <v>79</v>
      </c>
      <c r="J313" s="9" t="s">
        <v>2</v>
      </c>
      <c r="K313" s="9" t="s">
        <v>2344</v>
      </c>
      <c r="L313" s="9">
        <v>1</v>
      </c>
      <c r="M313" s="9">
        <v>2</v>
      </c>
      <c r="N313" s="9" t="s">
        <v>609</v>
      </c>
      <c r="O313" s="9" t="s">
        <v>505</v>
      </c>
      <c r="P313" s="9" t="s">
        <v>834</v>
      </c>
      <c r="Q313" s="9"/>
      <c r="R313" s="17" t="s">
        <v>2345</v>
      </c>
      <c r="S313" s="19" t="s">
        <v>19</v>
      </c>
      <c r="T313" s="9"/>
      <c r="U313" s="17" t="s">
        <v>19</v>
      </c>
      <c r="V313" s="17" t="s">
        <v>2345</v>
      </c>
      <c r="W313" s="19" t="s">
        <v>2346</v>
      </c>
      <c r="X313" s="19" t="s">
        <v>19</v>
      </c>
      <c r="Y313" s="17" t="s">
        <v>19</v>
      </c>
      <c r="Z313" s="19" t="s">
        <v>19</v>
      </c>
      <c r="AA313" s="20" t="s">
        <v>19</v>
      </c>
      <c r="AB313" t="s">
        <v>19</v>
      </c>
      <c r="AC313" t="s">
        <v>2347</v>
      </c>
      <c r="AD313" t="s">
        <v>6</v>
      </c>
      <c r="AE313" t="s">
        <v>1850</v>
      </c>
      <c r="AF313" t="s">
        <v>87</v>
      </c>
      <c r="AG313" t="s">
        <v>75</v>
      </c>
      <c r="AH313" t="s">
        <v>19</v>
      </c>
    </row>
    <row r="314" ht="14.25" customHeight="1" spans="1:34">
      <c r="A314" s="8" t="s">
        <v>2348</v>
      </c>
      <c r="B314" s="8" t="s">
        <v>2349</v>
      </c>
      <c r="C314" s="8" t="s">
        <v>74</v>
      </c>
      <c r="D314" s="8" t="s">
        <v>75</v>
      </c>
      <c r="E314" s="8" t="s">
        <v>76</v>
      </c>
      <c r="F314" s="8" t="s">
        <v>75</v>
      </c>
      <c r="G314" s="8" t="s">
        <v>207</v>
      </c>
      <c r="H314" s="9" t="s">
        <v>208</v>
      </c>
      <c r="I314" s="9" t="s">
        <v>79</v>
      </c>
      <c r="J314" s="9" t="s">
        <v>2</v>
      </c>
      <c r="K314" s="9" t="s">
        <v>2350</v>
      </c>
      <c r="L314" s="9">
        <v>2</v>
      </c>
      <c r="M314" s="9">
        <v>2</v>
      </c>
      <c r="N314" s="9" t="s">
        <v>2351</v>
      </c>
      <c r="O314" s="9" t="s">
        <v>505</v>
      </c>
      <c r="P314" s="9" t="s">
        <v>834</v>
      </c>
      <c r="Q314" s="9"/>
      <c r="R314" s="17" t="s">
        <v>2352</v>
      </c>
      <c r="S314" s="19" t="s">
        <v>19</v>
      </c>
      <c r="T314" s="9"/>
      <c r="U314" s="17" t="s">
        <v>19</v>
      </c>
      <c r="V314" s="17" t="s">
        <v>2352</v>
      </c>
      <c r="W314" s="19" t="s">
        <v>2353</v>
      </c>
      <c r="X314" s="19" t="s">
        <v>19</v>
      </c>
      <c r="Y314" s="17" t="s">
        <v>19</v>
      </c>
      <c r="Z314" s="19" t="s">
        <v>19</v>
      </c>
      <c r="AA314" s="20" t="s">
        <v>19</v>
      </c>
      <c r="AB314" t="s">
        <v>19</v>
      </c>
      <c r="AC314" t="s">
        <v>2354</v>
      </c>
      <c r="AD314" t="s">
        <v>6</v>
      </c>
      <c r="AE314" t="s">
        <v>214</v>
      </c>
      <c r="AF314" t="s">
        <v>87</v>
      </c>
      <c r="AG314" t="s">
        <v>75</v>
      </c>
      <c r="AH314" t="s">
        <v>19</v>
      </c>
    </row>
    <row r="315" ht="14.25" customHeight="1" spans="1:34">
      <c r="A315" s="8" t="s">
        <v>2355</v>
      </c>
      <c r="B315" s="8" t="s">
        <v>2356</v>
      </c>
      <c r="C315" s="8" t="s">
        <v>74</v>
      </c>
      <c r="D315" s="8" t="s">
        <v>75</v>
      </c>
      <c r="E315" s="8" t="s">
        <v>76</v>
      </c>
      <c r="F315" s="8" t="s">
        <v>75</v>
      </c>
      <c r="G315" s="8" t="s">
        <v>161</v>
      </c>
      <c r="H315" s="9" t="s">
        <v>162</v>
      </c>
      <c r="I315" s="9" t="s">
        <v>79</v>
      </c>
      <c r="J315" s="9" t="s">
        <v>2</v>
      </c>
      <c r="K315" s="9" t="s">
        <v>2357</v>
      </c>
      <c r="L315" s="9">
        <v>1</v>
      </c>
      <c r="M315" s="9">
        <v>2</v>
      </c>
      <c r="N315" s="9" t="s">
        <v>135</v>
      </c>
      <c r="O315" s="9" t="s">
        <v>505</v>
      </c>
      <c r="P315" s="9" t="s">
        <v>834</v>
      </c>
      <c r="Q315" s="9"/>
      <c r="R315" s="17" t="s">
        <v>2358</v>
      </c>
      <c r="S315" s="19" t="s">
        <v>19</v>
      </c>
      <c r="T315" s="9"/>
      <c r="U315" s="17" t="s">
        <v>19</v>
      </c>
      <c r="V315" s="17" t="s">
        <v>2358</v>
      </c>
      <c r="W315" s="19" t="s">
        <v>1288</v>
      </c>
      <c r="X315" s="19" t="s">
        <v>19</v>
      </c>
      <c r="Y315" s="17" t="s">
        <v>19</v>
      </c>
      <c r="Z315" s="19" t="s">
        <v>19</v>
      </c>
      <c r="AA315" s="20" t="s">
        <v>19</v>
      </c>
      <c r="AB315" t="s">
        <v>19</v>
      </c>
      <c r="AC315" t="s">
        <v>2359</v>
      </c>
      <c r="AD315" t="s">
        <v>6</v>
      </c>
      <c r="AE315" t="s">
        <v>562</v>
      </c>
      <c r="AF315" t="s">
        <v>87</v>
      </c>
      <c r="AG315" t="s">
        <v>75</v>
      </c>
      <c r="AH315" t="s">
        <v>19</v>
      </c>
    </row>
    <row r="316" ht="14.25" customHeight="1" spans="1:34">
      <c r="A316" s="8" t="s">
        <v>2360</v>
      </c>
      <c r="B316" s="8" t="s">
        <v>2361</v>
      </c>
      <c r="C316" s="8" t="s">
        <v>74</v>
      </c>
      <c r="D316" s="8" t="s">
        <v>75</v>
      </c>
      <c r="E316" s="8" t="s">
        <v>76</v>
      </c>
      <c r="F316" s="8" t="s">
        <v>75</v>
      </c>
      <c r="G316" s="8" t="s">
        <v>2362</v>
      </c>
      <c r="H316" s="9" t="s">
        <v>2363</v>
      </c>
      <c r="I316" s="9" t="s">
        <v>79</v>
      </c>
      <c r="J316" s="9" t="s">
        <v>2</v>
      </c>
      <c r="K316" s="9" t="s">
        <v>2364</v>
      </c>
      <c r="L316" s="9">
        <v>1</v>
      </c>
      <c r="M316" s="9">
        <v>1</v>
      </c>
      <c r="N316" s="9" t="s">
        <v>235</v>
      </c>
      <c r="O316" s="9" t="s">
        <v>441</v>
      </c>
      <c r="P316" s="9" t="s">
        <v>834</v>
      </c>
      <c r="Q316" s="9"/>
      <c r="R316" s="17" t="s">
        <v>2365</v>
      </c>
      <c r="S316" s="19" t="s">
        <v>19</v>
      </c>
      <c r="T316" s="9"/>
      <c r="U316" s="17" t="s">
        <v>19</v>
      </c>
      <c r="V316" s="17" t="s">
        <v>2365</v>
      </c>
      <c r="W316" s="19" t="s">
        <v>2366</v>
      </c>
      <c r="X316" s="19" t="s">
        <v>19</v>
      </c>
      <c r="Y316" s="17" t="s">
        <v>19</v>
      </c>
      <c r="Z316" s="19" t="s">
        <v>19</v>
      </c>
      <c r="AA316" s="20" t="s">
        <v>19</v>
      </c>
      <c r="AB316" t="s">
        <v>19</v>
      </c>
      <c r="AC316" t="s">
        <v>2367</v>
      </c>
      <c r="AD316" t="s">
        <v>6</v>
      </c>
      <c r="AE316" t="s">
        <v>2368</v>
      </c>
      <c r="AF316" t="s">
        <v>87</v>
      </c>
      <c r="AG316" t="s">
        <v>75</v>
      </c>
      <c r="AH316" t="s">
        <v>19</v>
      </c>
    </row>
    <row r="317" ht="14.25" customHeight="1" spans="1:34">
      <c r="A317" s="8" t="s">
        <v>2369</v>
      </c>
      <c r="B317" s="8" t="s">
        <v>2370</v>
      </c>
      <c r="C317" s="8" t="s">
        <v>74</v>
      </c>
      <c r="D317" s="8" t="s">
        <v>75</v>
      </c>
      <c r="E317" s="8" t="s">
        <v>76</v>
      </c>
      <c r="F317" s="8" t="s">
        <v>75</v>
      </c>
      <c r="G317" s="8" t="s">
        <v>616</v>
      </c>
      <c r="H317" s="9" t="s">
        <v>617</v>
      </c>
      <c r="I317" s="9" t="s">
        <v>79</v>
      </c>
      <c r="J317" s="9" t="s">
        <v>2</v>
      </c>
      <c r="K317" s="9" t="s">
        <v>2371</v>
      </c>
      <c r="L317" s="9">
        <v>1</v>
      </c>
      <c r="M317" s="9">
        <v>1</v>
      </c>
      <c r="N317" s="9" t="s">
        <v>322</v>
      </c>
      <c r="O317" s="9" t="s">
        <v>441</v>
      </c>
      <c r="P317" s="9" t="s">
        <v>834</v>
      </c>
      <c r="Q317" s="9"/>
      <c r="R317" s="17" t="s">
        <v>2372</v>
      </c>
      <c r="S317" s="19" t="s">
        <v>19</v>
      </c>
      <c r="T317" s="9"/>
      <c r="U317" s="17" t="s">
        <v>19</v>
      </c>
      <c r="V317" s="17" t="s">
        <v>2372</v>
      </c>
      <c r="W317" s="19" t="s">
        <v>2373</v>
      </c>
      <c r="X317" s="19" t="s">
        <v>19</v>
      </c>
      <c r="Y317" s="17" t="s">
        <v>19</v>
      </c>
      <c r="Z317" s="19" t="s">
        <v>19</v>
      </c>
      <c r="AA317" s="20" t="s">
        <v>19</v>
      </c>
      <c r="AB317" t="s">
        <v>19</v>
      </c>
      <c r="AC317" t="s">
        <v>2374</v>
      </c>
      <c r="AD317" t="s">
        <v>6</v>
      </c>
      <c r="AE317" t="s">
        <v>214</v>
      </c>
      <c r="AF317" t="s">
        <v>87</v>
      </c>
      <c r="AG317" t="s">
        <v>75</v>
      </c>
      <c r="AH317" t="s">
        <v>19</v>
      </c>
    </row>
    <row r="318" ht="14.25" customHeight="1" spans="1:34">
      <c r="A318" s="8" t="s">
        <v>2375</v>
      </c>
      <c r="B318" s="8" t="s">
        <v>2376</v>
      </c>
      <c r="C318" s="8" t="s">
        <v>74</v>
      </c>
      <c r="D318" s="8" t="s">
        <v>75</v>
      </c>
      <c r="E318" s="8" t="s">
        <v>76</v>
      </c>
      <c r="F318" s="8" t="s">
        <v>75</v>
      </c>
      <c r="G318" s="8" t="s">
        <v>217</v>
      </c>
      <c r="H318" s="9" t="s">
        <v>218</v>
      </c>
      <c r="I318" s="9" t="s">
        <v>79</v>
      </c>
      <c r="J318" s="9" t="s">
        <v>2</v>
      </c>
      <c r="K318" s="9" t="s">
        <v>2377</v>
      </c>
      <c r="L318" s="9">
        <v>1</v>
      </c>
      <c r="M318" s="9">
        <v>2</v>
      </c>
      <c r="N318" s="9" t="s">
        <v>135</v>
      </c>
      <c r="O318" s="9" t="s">
        <v>505</v>
      </c>
      <c r="P318" s="9" t="s">
        <v>834</v>
      </c>
      <c r="Q318" s="9"/>
      <c r="R318" s="17" t="s">
        <v>2378</v>
      </c>
      <c r="S318" s="19" t="s">
        <v>19</v>
      </c>
      <c r="T318" s="9"/>
      <c r="U318" s="17" t="s">
        <v>19</v>
      </c>
      <c r="V318" s="17" t="s">
        <v>2378</v>
      </c>
      <c r="W318" s="19" t="s">
        <v>2379</v>
      </c>
      <c r="X318" s="19" t="s">
        <v>19</v>
      </c>
      <c r="Y318" s="17" t="s">
        <v>19</v>
      </c>
      <c r="Z318" s="19" t="s">
        <v>19</v>
      </c>
      <c r="AA318" s="20" t="s">
        <v>19</v>
      </c>
      <c r="AB318" t="s">
        <v>19</v>
      </c>
      <c r="AC318" t="s">
        <v>243</v>
      </c>
      <c r="AD318" t="s">
        <v>6</v>
      </c>
      <c r="AE318" t="s">
        <v>223</v>
      </c>
      <c r="AF318" t="s">
        <v>87</v>
      </c>
      <c r="AG318" t="s">
        <v>75</v>
      </c>
      <c r="AH318" t="s">
        <v>19</v>
      </c>
    </row>
    <row r="319" ht="14.25" customHeight="1" spans="1:34">
      <c r="A319" s="8" t="s">
        <v>2380</v>
      </c>
      <c r="B319" s="8" t="s">
        <v>2381</v>
      </c>
      <c r="C319" s="8" t="s">
        <v>74</v>
      </c>
      <c r="D319" s="8" t="s">
        <v>75</v>
      </c>
      <c r="E319" s="8" t="s">
        <v>76</v>
      </c>
      <c r="F319" s="8" t="s">
        <v>75</v>
      </c>
      <c r="G319" s="8" t="s">
        <v>2382</v>
      </c>
      <c r="H319" s="9" t="s">
        <v>2383</v>
      </c>
      <c r="I319" s="9" t="s">
        <v>79</v>
      </c>
      <c r="J319" s="9" t="s">
        <v>2</v>
      </c>
      <c r="K319" s="9" t="s">
        <v>2384</v>
      </c>
      <c r="L319" s="9">
        <v>1</v>
      </c>
      <c r="M319" s="9">
        <v>2</v>
      </c>
      <c r="N319" s="9" t="s">
        <v>135</v>
      </c>
      <c r="O319" s="9" t="s">
        <v>505</v>
      </c>
      <c r="P319" s="9" t="s">
        <v>834</v>
      </c>
      <c r="Q319" s="9"/>
      <c r="R319" s="17" t="s">
        <v>2385</v>
      </c>
      <c r="S319" s="19" t="s">
        <v>19</v>
      </c>
      <c r="T319" s="9"/>
      <c r="U319" s="17" t="s">
        <v>19</v>
      </c>
      <c r="V319" s="17" t="s">
        <v>2385</v>
      </c>
      <c r="W319" s="19" t="s">
        <v>2386</v>
      </c>
      <c r="X319" s="19" t="s">
        <v>19</v>
      </c>
      <c r="Y319" s="17" t="s">
        <v>19</v>
      </c>
      <c r="Z319" s="19" t="s">
        <v>19</v>
      </c>
      <c r="AA319" s="20" t="s">
        <v>19</v>
      </c>
      <c r="AB319" t="s">
        <v>19</v>
      </c>
      <c r="AC319" t="s">
        <v>2387</v>
      </c>
      <c r="AD319" t="s">
        <v>6</v>
      </c>
      <c r="AE319" t="s">
        <v>597</v>
      </c>
      <c r="AF319" t="s">
        <v>87</v>
      </c>
      <c r="AG319" t="s">
        <v>75</v>
      </c>
      <c r="AH319" t="s">
        <v>19</v>
      </c>
    </row>
    <row r="320" ht="14.25" customHeight="1" spans="1:34">
      <c r="A320" s="8" t="s">
        <v>2388</v>
      </c>
      <c r="B320" s="8" t="s">
        <v>2389</v>
      </c>
      <c r="C320" s="8" t="s">
        <v>74</v>
      </c>
      <c r="D320" s="8" t="s">
        <v>75</v>
      </c>
      <c r="E320" s="8" t="s">
        <v>76</v>
      </c>
      <c r="F320" s="8" t="s">
        <v>75</v>
      </c>
      <c r="G320" s="8" t="s">
        <v>2390</v>
      </c>
      <c r="H320" s="9" t="s">
        <v>2391</v>
      </c>
      <c r="I320" s="9" t="s">
        <v>79</v>
      </c>
      <c r="J320" s="9" t="s">
        <v>2</v>
      </c>
      <c r="K320" s="9" t="s">
        <v>2392</v>
      </c>
      <c r="L320" s="9">
        <v>1</v>
      </c>
      <c r="M320" s="9">
        <v>1</v>
      </c>
      <c r="N320" s="9" t="s">
        <v>286</v>
      </c>
      <c r="O320" s="9" t="s">
        <v>441</v>
      </c>
      <c r="P320" s="9" t="s">
        <v>834</v>
      </c>
      <c r="Q320" s="9"/>
      <c r="R320" s="17" t="s">
        <v>2393</v>
      </c>
      <c r="S320" s="19" t="s">
        <v>19</v>
      </c>
      <c r="T320" s="9"/>
      <c r="U320" s="17" t="s">
        <v>19</v>
      </c>
      <c r="V320" s="17" t="s">
        <v>2393</v>
      </c>
      <c r="W320" s="19" t="s">
        <v>2394</v>
      </c>
      <c r="X320" s="19" t="s">
        <v>19</v>
      </c>
      <c r="Y320" s="17" t="s">
        <v>19</v>
      </c>
      <c r="Z320" s="19" t="s">
        <v>19</v>
      </c>
      <c r="AA320" s="20" t="s">
        <v>19</v>
      </c>
      <c r="AB320" t="s">
        <v>19</v>
      </c>
      <c r="AC320" t="s">
        <v>2395</v>
      </c>
      <c r="AD320" t="s">
        <v>6</v>
      </c>
      <c r="AE320" t="s">
        <v>2396</v>
      </c>
      <c r="AF320" t="s">
        <v>87</v>
      </c>
      <c r="AG320" t="s">
        <v>75</v>
      </c>
      <c r="AH320" t="s">
        <v>19</v>
      </c>
    </row>
    <row r="321" ht="14.25" customHeight="1" spans="1:34">
      <c r="A321" s="8" t="s">
        <v>2397</v>
      </c>
      <c r="B321" s="8" t="s">
        <v>2398</v>
      </c>
      <c r="C321" s="8" t="s">
        <v>74</v>
      </c>
      <c r="D321" s="8" t="s">
        <v>75</v>
      </c>
      <c r="E321" s="8" t="s">
        <v>76</v>
      </c>
      <c r="F321" s="8" t="s">
        <v>75</v>
      </c>
      <c r="G321" s="8" t="s">
        <v>217</v>
      </c>
      <c r="H321" s="9" t="s">
        <v>218</v>
      </c>
      <c r="I321" s="9" t="s">
        <v>79</v>
      </c>
      <c r="J321" s="9" t="s">
        <v>2</v>
      </c>
      <c r="K321" s="9" t="s">
        <v>2399</v>
      </c>
      <c r="L321" s="9">
        <v>1</v>
      </c>
      <c r="M321" s="9">
        <v>2</v>
      </c>
      <c r="N321" s="9" t="s">
        <v>93</v>
      </c>
      <c r="O321" s="9" t="s">
        <v>505</v>
      </c>
      <c r="P321" s="9" t="s">
        <v>834</v>
      </c>
      <c r="Q321" s="9"/>
      <c r="R321" s="17" t="s">
        <v>2400</v>
      </c>
      <c r="S321" s="19" t="s">
        <v>19</v>
      </c>
      <c r="T321" s="9"/>
      <c r="U321" s="17" t="s">
        <v>19</v>
      </c>
      <c r="V321" s="17" t="s">
        <v>2400</v>
      </c>
      <c r="W321" s="19" t="s">
        <v>2401</v>
      </c>
      <c r="X321" s="19" t="s">
        <v>19</v>
      </c>
      <c r="Y321" s="17" t="s">
        <v>19</v>
      </c>
      <c r="Z321" s="19" t="s">
        <v>19</v>
      </c>
      <c r="AA321" s="20" t="s">
        <v>19</v>
      </c>
      <c r="AB321" t="s">
        <v>19</v>
      </c>
      <c r="AC321" t="s">
        <v>243</v>
      </c>
      <c r="AD321" t="s">
        <v>6</v>
      </c>
      <c r="AE321" t="s">
        <v>223</v>
      </c>
      <c r="AF321" t="s">
        <v>87</v>
      </c>
      <c r="AG321" t="s">
        <v>75</v>
      </c>
      <c r="AH321" t="s">
        <v>19</v>
      </c>
    </row>
    <row r="322" ht="14.25" customHeight="1" spans="1:34">
      <c r="A322" s="8" t="s">
        <v>2402</v>
      </c>
      <c r="B322" s="8" t="s">
        <v>2403</v>
      </c>
      <c r="C322" s="8" t="s">
        <v>74</v>
      </c>
      <c r="D322" s="8" t="s">
        <v>75</v>
      </c>
      <c r="E322" s="8" t="s">
        <v>76</v>
      </c>
      <c r="F322" s="8" t="s">
        <v>75</v>
      </c>
      <c r="G322" s="8" t="s">
        <v>161</v>
      </c>
      <c r="H322" s="9" t="s">
        <v>162</v>
      </c>
      <c r="I322" s="9" t="s">
        <v>79</v>
      </c>
      <c r="J322" s="9" t="s">
        <v>2</v>
      </c>
      <c r="K322" s="9" t="s">
        <v>2404</v>
      </c>
      <c r="L322" s="9">
        <v>1</v>
      </c>
      <c r="M322" s="9">
        <v>2</v>
      </c>
      <c r="N322" s="9" t="s">
        <v>81</v>
      </c>
      <c r="O322" s="9" t="s">
        <v>505</v>
      </c>
      <c r="P322" s="9" t="s">
        <v>834</v>
      </c>
      <c r="Q322" s="9"/>
      <c r="R322" s="17" t="s">
        <v>2405</v>
      </c>
      <c r="S322" s="19" t="s">
        <v>19</v>
      </c>
      <c r="T322" s="9"/>
      <c r="U322" s="17" t="s">
        <v>19</v>
      </c>
      <c r="V322" s="17" t="s">
        <v>2405</v>
      </c>
      <c r="W322" s="19" t="s">
        <v>1220</v>
      </c>
      <c r="X322" s="19" t="s">
        <v>19</v>
      </c>
      <c r="Y322" s="17" t="s">
        <v>19</v>
      </c>
      <c r="Z322" s="19" t="s">
        <v>19</v>
      </c>
      <c r="AA322" s="20" t="s">
        <v>19</v>
      </c>
      <c r="AB322" t="s">
        <v>19</v>
      </c>
      <c r="AC322" t="s">
        <v>2359</v>
      </c>
      <c r="AD322" t="s">
        <v>6</v>
      </c>
      <c r="AE322" t="s">
        <v>562</v>
      </c>
      <c r="AF322" t="s">
        <v>87</v>
      </c>
      <c r="AG322" t="s">
        <v>75</v>
      </c>
      <c r="AH322" t="s">
        <v>19</v>
      </c>
    </row>
    <row r="323" ht="14.25" customHeight="1" spans="1:34">
      <c r="A323" s="8" t="s">
        <v>2406</v>
      </c>
      <c r="B323" s="8" t="s">
        <v>2407</v>
      </c>
      <c r="C323" s="8" t="s">
        <v>74</v>
      </c>
      <c r="D323" s="8" t="s">
        <v>75</v>
      </c>
      <c r="E323" s="8" t="s">
        <v>76</v>
      </c>
      <c r="F323" s="8" t="s">
        <v>75</v>
      </c>
      <c r="G323" s="8" t="s">
        <v>2408</v>
      </c>
      <c r="H323" s="9" t="s">
        <v>2409</v>
      </c>
      <c r="I323" s="9" t="s">
        <v>79</v>
      </c>
      <c r="J323" s="9" t="s">
        <v>2</v>
      </c>
      <c r="K323" s="9" t="s">
        <v>2410</v>
      </c>
      <c r="L323" s="9">
        <v>1</v>
      </c>
      <c r="M323" s="9">
        <v>3</v>
      </c>
      <c r="N323" s="9" t="s">
        <v>395</v>
      </c>
      <c r="O323" s="9" t="s">
        <v>396</v>
      </c>
      <c r="P323" s="9" t="s">
        <v>834</v>
      </c>
      <c r="Q323" s="9"/>
      <c r="R323" s="17" t="s">
        <v>2411</v>
      </c>
      <c r="S323" s="19" t="s">
        <v>19</v>
      </c>
      <c r="T323" s="9"/>
      <c r="U323" s="17" t="s">
        <v>19</v>
      </c>
      <c r="V323" s="17" t="s">
        <v>2411</v>
      </c>
      <c r="W323" s="19" t="s">
        <v>1552</v>
      </c>
      <c r="X323" s="19" t="s">
        <v>19</v>
      </c>
      <c r="Y323" s="17" t="s">
        <v>19</v>
      </c>
      <c r="Z323" s="19" t="s">
        <v>19</v>
      </c>
      <c r="AA323" s="20" t="s">
        <v>19</v>
      </c>
      <c r="AB323" t="s">
        <v>19</v>
      </c>
      <c r="AC323" t="s">
        <v>2412</v>
      </c>
      <c r="AD323" t="s">
        <v>6</v>
      </c>
      <c r="AE323" t="s">
        <v>366</v>
      </c>
      <c r="AF323" t="s">
        <v>87</v>
      </c>
      <c r="AG323" t="s">
        <v>75</v>
      </c>
      <c r="AH323" t="s">
        <v>19</v>
      </c>
    </row>
    <row r="324" ht="14.25" customHeight="1" spans="1:34">
      <c r="A324" s="8" t="s">
        <v>2413</v>
      </c>
      <c r="B324" s="8" t="s">
        <v>2414</v>
      </c>
      <c r="C324" s="8" t="s">
        <v>74</v>
      </c>
      <c r="D324" s="8" t="s">
        <v>75</v>
      </c>
      <c r="E324" s="8" t="s">
        <v>76</v>
      </c>
      <c r="F324" s="8" t="s">
        <v>75</v>
      </c>
      <c r="G324" s="8" t="s">
        <v>2415</v>
      </c>
      <c r="H324" s="9" t="s">
        <v>2416</v>
      </c>
      <c r="I324" s="9" t="s">
        <v>79</v>
      </c>
      <c r="J324" s="9" t="s">
        <v>2</v>
      </c>
      <c r="K324" s="9" t="s">
        <v>2417</v>
      </c>
      <c r="L324" s="9">
        <v>1</v>
      </c>
      <c r="M324" s="9">
        <v>1</v>
      </c>
      <c r="N324" s="9" t="s">
        <v>81</v>
      </c>
      <c r="O324" s="9" t="s">
        <v>441</v>
      </c>
      <c r="P324" s="9" t="s">
        <v>834</v>
      </c>
      <c r="Q324" s="9"/>
      <c r="R324" s="17" t="s">
        <v>2418</v>
      </c>
      <c r="S324" s="19" t="s">
        <v>19</v>
      </c>
      <c r="T324" s="9"/>
      <c r="U324" s="17" t="s">
        <v>19</v>
      </c>
      <c r="V324" s="17" t="s">
        <v>2418</v>
      </c>
      <c r="W324" s="19" t="s">
        <v>1696</v>
      </c>
      <c r="X324" s="19" t="s">
        <v>19</v>
      </c>
      <c r="Y324" s="17" t="s">
        <v>19</v>
      </c>
      <c r="Z324" s="19" t="s">
        <v>19</v>
      </c>
      <c r="AA324" s="20" t="s">
        <v>19</v>
      </c>
      <c r="AB324" t="s">
        <v>19</v>
      </c>
      <c r="AC324" t="s">
        <v>735</v>
      </c>
      <c r="AD324" t="s">
        <v>6</v>
      </c>
      <c r="AE324" t="s">
        <v>239</v>
      </c>
      <c r="AF324" t="s">
        <v>87</v>
      </c>
      <c r="AG324" t="s">
        <v>75</v>
      </c>
      <c r="AH324" t="s">
        <v>19</v>
      </c>
    </row>
    <row r="325" ht="14.25" customHeight="1" spans="1:34">
      <c r="A325" s="8" t="s">
        <v>2419</v>
      </c>
      <c r="B325" s="8" t="s">
        <v>2420</v>
      </c>
      <c r="C325" s="8" t="s">
        <v>74</v>
      </c>
      <c r="D325" s="8" t="s">
        <v>75</v>
      </c>
      <c r="E325" s="8" t="s">
        <v>76</v>
      </c>
      <c r="F325" s="8" t="s">
        <v>75</v>
      </c>
      <c r="G325" s="8" t="s">
        <v>2421</v>
      </c>
      <c r="H325" s="9" t="s">
        <v>2422</v>
      </c>
      <c r="I325" s="9" t="s">
        <v>79</v>
      </c>
      <c r="J325" s="9" t="s">
        <v>2</v>
      </c>
      <c r="K325" s="9" t="s">
        <v>2423</v>
      </c>
      <c r="L325" s="9">
        <v>1</v>
      </c>
      <c r="M325" s="9">
        <v>1</v>
      </c>
      <c r="N325" s="9" t="s">
        <v>505</v>
      </c>
      <c r="O325" s="9" t="s">
        <v>441</v>
      </c>
      <c r="P325" s="9" t="s">
        <v>834</v>
      </c>
      <c r="Q325" s="9"/>
      <c r="R325" s="17" t="s">
        <v>2424</v>
      </c>
      <c r="S325" s="19" t="s">
        <v>19</v>
      </c>
      <c r="T325" s="9"/>
      <c r="U325" s="17" t="s">
        <v>19</v>
      </c>
      <c r="V325" s="17" t="s">
        <v>2424</v>
      </c>
      <c r="W325" s="19" t="s">
        <v>2425</v>
      </c>
      <c r="X325" s="19" t="s">
        <v>19</v>
      </c>
      <c r="Y325" s="17" t="s">
        <v>19</v>
      </c>
      <c r="Z325" s="19" t="s">
        <v>19</v>
      </c>
      <c r="AA325" s="20" t="s">
        <v>19</v>
      </c>
      <c r="AB325" t="s">
        <v>19</v>
      </c>
      <c r="AC325" t="s">
        <v>2426</v>
      </c>
      <c r="AD325" t="s">
        <v>6</v>
      </c>
      <c r="AE325" t="s">
        <v>2427</v>
      </c>
      <c r="AF325" t="s">
        <v>87</v>
      </c>
      <c r="AG325" t="s">
        <v>75</v>
      </c>
      <c r="AH325" t="s">
        <v>19</v>
      </c>
    </row>
    <row r="326" ht="14.25" customHeight="1" spans="1:34">
      <c r="A326" s="8" t="s">
        <v>2428</v>
      </c>
      <c r="B326" s="8" t="s">
        <v>2429</v>
      </c>
      <c r="C326" s="8" t="s">
        <v>74</v>
      </c>
      <c r="D326" s="8" t="s">
        <v>75</v>
      </c>
      <c r="E326" s="8" t="s">
        <v>76</v>
      </c>
      <c r="F326" s="8" t="s">
        <v>75</v>
      </c>
      <c r="G326" s="8" t="s">
        <v>2430</v>
      </c>
      <c r="H326" s="9" t="s">
        <v>2431</v>
      </c>
      <c r="I326" s="9" t="s">
        <v>79</v>
      </c>
      <c r="J326" s="9" t="s">
        <v>2</v>
      </c>
      <c r="K326" s="9" t="s">
        <v>2432</v>
      </c>
      <c r="L326" s="9">
        <v>1</v>
      </c>
      <c r="M326" s="9">
        <v>1</v>
      </c>
      <c r="N326" s="9" t="s">
        <v>441</v>
      </c>
      <c r="O326" s="9" t="s">
        <v>441</v>
      </c>
      <c r="P326" s="9" t="s">
        <v>834</v>
      </c>
      <c r="Q326" s="9"/>
      <c r="R326" s="17" t="s">
        <v>1282</v>
      </c>
      <c r="S326" s="19" t="s">
        <v>19</v>
      </c>
      <c r="T326" s="9"/>
      <c r="U326" s="17" t="s">
        <v>19</v>
      </c>
      <c r="V326" s="17" t="s">
        <v>1282</v>
      </c>
      <c r="W326" s="19" t="s">
        <v>2433</v>
      </c>
      <c r="X326" s="19" t="s">
        <v>19</v>
      </c>
      <c r="Y326" s="17" t="s">
        <v>19</v>
      </c>
      <c r="Z326" s="19" t="s">
        <v>19</v>
      </c>
      <c r="AA326" s="20" t="s">
        <v>19</v>
      </c>
      <c r="AB326" t="s">
        <v>19</v>
      </c>
      <c r="AC326" t="s">
        <v>2434</v>
      </c>
      <c r="AD326" t="s">
        <v>6</v>
      </c>
      <c r="AE326" t="s">
        <v>2435</v>
      </c>
      <c r="AF326" t="s">
        <v>87</v>
      </c>
      <c r="AG326" t="s">
        <v>75</v>
      </c>
      <c r="AH326" t="s">
        <v>19</v>
      </c>
    </row>
    <row r="327" ht="14.25" customHeight="1" spans="1:34">
      <c r="A327" s="8" t="s">
        <v>2436</v>
      </c>
      <c r="B327" s="8" t="s">
        <v>2437</v>
      </c>
      <c r="C327" s="8" t="s">
        <v>74</v>
      </c>
      <c r="D327" s="8" t="s">
        <v>75</v>
      </c>
      <c r="E327" s="8" t="s">
        <v>76</v>
      </c>
      <c r="F327" s="8" t="s">
        <v>75</v>
      </c>
      <c r="G327" s="8" t="s">
        <v>1960</v>
      </c>
      <c r="H327" s="9" t="s">
        <v>1961</v>
      </c>
      <c r="I327" s="9" t="s">
        <v>79</v>
      </c>
      <c r="J327" s="9" t="s">
        <v>2</v>
      </c>
      <c r="K327" s="9" t="s">
        <v>2438</v>
      </c>
      <c r="L327" s="9">
        <v>1</v>
      </c>
      <c r="M327" s="9">
        <v>1</v>
      </c>
      <c r="N327" s="9" t="s">
        <v>441</v>
      </c>
      <c r="O327" s="9" t="s">
        <v>441</v>
      </c>
      <c r="P327" s="9" t="s">
        <v>834</v>
      </c>
      <c r="Q327" s="9"/>
      <c r="R327" s="17" t="s">
        <v>2439</v>
      </c>
      <c r="S327" s="19" t="s">
        <v>19</v>
      </c>
      <c r="T327" s="9"/>
      <c r="U327" s="17" t="s">
        <v>19</v>
      </c>
      <c r="V327" s="17" t="s">
        <v>2439</v>
      </c>
      <c r="W327" s="19" t="s">
        <v>1964</v>
      </c>
      <c r="X327" s="19" t="s">
        <v>19</v>
      </c>
      <c r="Y327" s="17" t="s">
        <v>19</v>
      </c>
      <c r="Z327" s="19" t="s">
        <v>19</v>
      </c>
      <c r="AA327" s="20" t="s">
        <v>19</v>
      </c>
      <c r="AB327" t="s">
        <v>19</v>
      </c>
      <c r="AC327" t="s">
        <v>2379</v>
      </c>
      <c r="AD327" t="s">
        <v>6</v>
      </c>
      <c r="AE327" t="s">
        <v>366</v>
      </c>
      <c r="AF327" t="s">
        <v>87</v>
      </c>
      <c r="AG327" t="s">
        <v>75</v>
      </c>
      <c r="AH327" t="s">
        <v>19</v>
      </c>
    </row>
    <row r="328" ht="14.25" customHeight="1" spans="1:34">
      <c r="A328" s="8" t="s">
        <v>2440</v>
      </c>
      <c r="B328" s="8" t="s">
        <v>2441</v>
      </c>
      <c r="C328" s="8" t="s">
        <v>74</v>
      </c>
      <c r="D328" s="8" t="s">
        <v>75</v>
      </c>
      <c r="E328" s="8" t="s">
        <v>76</v>
      </c>
      <c r="F328" s="8" t="s">
        <v>75</v>
      </c>
      <c r="G328" s="8" t="s">
        <v>2362</v>
      </c>
      <c r="H328" s="9" t="s">
        <v>2363</v>
      </c>
      <c r="I328" s="9" t="s">
        <v>79</v>
      </c>
      <c r="J328" s="9" t="s">
        <v>2</v>
      </c>
      <c r="K328" s="9" t="s">
        <v>2442</v>
      </c>
      <c r="L328" s="9">
        <v>1</v>
      </c>
      <c r="M328" s="9">
        <v>1</v>
      </c>
      <c r="N328" s="9" t="s">
        <v>2443</v>
      </c>
      <c r="O328" s="9" t="s">
        <v>441</v>
      </c>
      <c r="P328" s="9" t="s">
        <v>834</v>
      </c>
      <c r="Q328" s="9"/>
      <c r="R328" s="17" t="s">
        <v>2444</v>
      </c>
      <c r="S328" s="19" t="s">
        <v>19</v>
      </c>
      <c r="T328" s="9"/>
      <c r="U328" s="17" t="s">
        <v>19</v>
      </c>
      <c r="V328" s="17" t="s">
        <v>2444</v>
      </c>
      <c r="W328" s="19" t="s">
        <v>1245</v>
      </c>
      <c r="X328" s="19" t="s">
        <v>19</v>
      </c>
      <c r="Y328" s="17" t="s">
        <v>19</v>
      </c>
      <c r="Z328" s="19" t="s">
        <v>19</v>
      </c>
      <c r="AA328" s="20" t="s">
        <v>19</v>
      </c>
      <c r="AB328" t="s">
        <v>19</v>
      </c>
      <c r="AC328" t="s">
        <v>2445</v>
      </c>
      <c r="AD328" t="s">
        <v>6</v>
      </c>
      <c r="AE328" t="s">
        <v>2446</v>
      </c>
      <c r="AF328" t="s">
        <v>87</v>
      </c>
      <c r="AG328" t="s">
        <v>75</v>
      </c>
      <c r="AH328" t="s">
        <v>19</v>
      </c>
    </row>
    <row r="329" ht="14.25" customHeight="1" spans="1:34">
      <c r="A329" s="8" t="s">
        <v>2447</v>
      </c>
      <c r="B329" s="8" t="s">
        <v>2448</v>
      </c>
      <c r="C329" s="8" t="s">
        <v>74</v>
      </c>
      <c r="D329" s="8" t="s">
        <v>75</v>
      </c>
      <c r="E329" s="8" t="s">
        <v>76</v>
      </c>
      <c r="F329" s="8" t="s">
        <v>75</v>
      </c>
      <c r="G329" s="8" t="s">
        <v>2449</v>
      </c>
      <c r="H329" s="9" t="s">
        <v>2450</v>
      </c>
      <c r="I329" s="9" t="s">
        <v>79</v>
      </c>
      <c r="J329" s="9" t="s">
        <v>2</v>
      </c>
      <c r="K329" s="9" t="s">
        <v>2451</v>
      </c>
      <c r="L329" s="9">
        <v>1</v>
      </c>
      <c r="M329" s="9">
        <v>2</v>
      </c>
      <c r="N329" s="9" t="s">
        <v>2452</v>
      </c>
      <c r="O329" s="9" t="s">
        <v>505</v>
      </c>
      <c r="P329" s="9" t="s">
        <v>834</v>
      </c>
      <c r="Q329" s="9"/>
      <c r="R329" s="17" t="s">
        <v>2453</v>
      </c>
      <c r="S329" s="19" t="s">
        <v>19</v>
      </c>
      <c r="T329" s="9"/>
      <c r="U329" s="17" t="s">
        <v>19</v>
      </c>
      <c r="V329" s="17" t="s">
        <v>2453</v>
      </c>
      <c r="W329" s="19" t="s">
        <v>2454</v>
      </c>
      <c r="X329" s="19" t="s">
        <v>19</v>
      </c>
      <c r="Y329" s="17" t="s">
        <v>19</v>
      </c>
      <c r="Z329" s="19" t="s">
        <v>19</v>
      </c>
      <c r="AA329" s="20" t="s">
        <v>19</v>
      </c>
      <c r="AB329" t="s">
        <v>19</v>
      </c>
      <c r="AC329" t="s">
        <v>2455</v>
      </c>
      <c r="AD329" t="s">
        <v>6</v>
      </c>
      <c r="AE329" t="s">
        <v>811</v>
      </c>
      <c r="AF329" t="s">
        <v>87</v>
      </c>
      <c r="AG329" t="s">
        <v>75</v>
      </c>
      <c r="AH329" t="s">
        <v>19</v>
      </c>
    </row>
    <row r="330" ht="14.25" customHeight="1" spans="1:34">
      <c r="A330" s="8" t="s">
        <v>2456</v>
      </c>
      <c r="B330" s="8" t="s">
        <v>2457</v>
      </c>
      <c r="C330" s="8" t="s">
        <v>74</v>
      </c>
      <c r="D330" s="8" t="s">
        <v>75</v>
      </c>
      <c r="E330" s="8" t="s">
        <v>76</v>
      </c>
      <c r="F330" s="8" t="s">
        <v>75</v>
      </c>
      <c r="G330" s="8" t="s">
        <v>2458</v>
      </c>
      <c r="H330" s="9" t="s">
        <v>2459</v>
      </c>
      <c r="I330" s="9" t="s">
        <v>79</v>
      </c>
      <c r="J330" s="9" t="s">
        <v>2</v>
      </c>
      <c r="K330" s="9" t="s">
        <v>2460</v>
      </c>
      <c r="L330" s="9">
        <v>1</v>
      </c>
      <c r="M330" s="9">
        <v>1</v>
      </c>
      <c r="N330" s="9" t="s">
        <v>2351</v>
      </c>
      <c r="O330" s="9" t="s">
        <v>441</v>
      </c>
      <c r="P330" s="9" t="s">
        <v>834</v>
      </c>
      <c r="Q330" s="9"/>
      <c r="R330" s="17" t="s">
        <v>2461</v>
      </c>
      <c r="S330" s="19" t="s">
        <v>19</v>
      </c>
      <c r="T330" s="9"/>
      <c r="U330" s="17" t="s">
        <v>19</v>
      </c>
      <c r="V330" s="17" t="s">
        <v>2461</v>
      </c>
      <c r="W330" s="19" t="s">
        <v>2462</v>
      </c>
      <c r="X330" s="19" t="s">
        <v>19</v>
      </c>
      <c r="Y330" s="17" t="s">
        <v>19</v>
      </c>
      <c r="Z330" s="19" t="s">
        <v>19</v>
      </c>
      <c r="AA330" s="20" t="s">
        <v>19</v>
      </c>
      <c r="AB330" t="s">
        <v>19</v>
      </c>
      <c r="AC330" t="s">
        <v>2463</v>
      </c>
      <c r="AD330" t="s">
        <v>6</v>
      </c>
      <c r="AE330" t="s">
        <v>2464</v>
      </c>
      <c r="AF330" t="s">
        <v>87</v>
      </c>
      <c r="AG330" t="s">
        <v>75</v>
      </c>
      <c r="AH330" t="s">
        <v>19</v>
      </c>
    </row>
    <row r="331" ht="14.25" customHeight="1" spans="1:34">
      <c r="A331" s="8" t="s">
        <v>2465</v>
      </c>
      <c r="B331" s="8" t="s">
        <v>2466</v>
      </c>
      <c r="C331" s="8" t="s">
        <v>74</v>
      </c>
      <c r="D331" s="8" t="s">
        <v>75</v>
      </c>
      <c r="E331" s="8" t="s">
        <v>76</v>
      </c>
      <c r="F331" s="8" t="s">
        <v>75</v>
      </c>
      <c r="G331" s="8" t="s">
        <v>2467</v>
      </c>
      <c r="H331" s="9" t="s">
        <v>2468</v>
      </c>
      <c r="I331" s="9" t="s">
        <v>79</v>
      </c>
      <c r="J331" s="9" t="s">
        <v>2</v>
      </c>
      <c r="K331" s="9" t="s">
        <v>2469</v>
      </c>
      <c r="L331" s="9">
        <v>1</v>
      </c>
      <c r="M331" s="9">
        <v>1</v>
      </c>
      <c r="N331" s="9" t="s">
        <v>332</v>
      </c>
      <c r="O331" s="9" t="s">
        <v>441</v>
      </c>
      <c r="P331" s="9" t="s">
        <v>834</v>
      </c>
      <c r="Q331" s="9"/>
      <c r="R331" s="17" t="s">
        <v>2470</v>
      </c>
      <c r="S331" s="19" t="s">
        <v>19</v>
      </c>
      <c r="T331" s="9"/>
      <c r="U331" s="17" t="s">
        <v>19</v>
      </c>
      <c r="V331" s="17" t="s">
        <v>2470</v>
      </c>
      <c r="W331" s="19" t="s">
        <v>2471</v>
      </c>
      <c r="X331" s="19" t="s">
        <v>19</v>
      </c>
      <c r="Y331" s="17" t="s">
        <v>19</v>
      </c>
      <c r="Z331" s="19" t="s">
        <v>19</v>
      </c>
      <c r="AA331" s="20" t="s">
        <v>19</v>
      </c>
      <c r="AB331" t="s">
        <v>19</v>
      </c>
      <c r="AC331" t="s">
        <v>2207</v>
      </c>
      <c r="AD331" t="s">
        <v>6</v>
      </c>
      <c r="AE331" t="s">
        <v>2472</v>
      </c>
      <c r="AF331" t="s">
        <v>87</v>
      </c>
      <c r="AG331" t="s">
        <v>75</v>
      </c>
      <c r="AH331" t="s">
        <v>19</v>
      </c>
    </row>
    <row r="332" ht="14.25" customHeight="1" spans="1:34">
      <c r="A332" s="8" t="s">
        <v>2473</v>
      </c>
      <c r="B332" s="8" t="s">
        <v>2474</v>
      </c>
      <c r="C332" s="8" t="s">
        <v>74</v>
      </c>
      <c r="D332" s="8" t="s">
        <v>75</v>
      </c>
      <c r="E332" s="8" t="s">
        <v>76</v>
      </c>
      <c r="F332" s="8" t="s">
        <v>75</v>
      </c>
      <c r="G332" s="8" t="s">
        <v>530</v>
      </c>
      <c r="H332" s="9" t="s">
        <v>531</v>
      </c>
      <c r="I332" s="9" t="s">
        <v>79</v>
      </c>
      <c r="J332" s="9" t="s">
        <v>2</v>
      </c>
      <c r="K332" s="9" t="s">
        <v>2475</v>
      </c>
      <c r="L332" s="9">
        <v>1</v>
      </c>
      <c r="M332" s="9">
        <v>2</v>
      </c>
      <c r="N332" s="9" t="s">
        <v>937</v>
      </c>
      <c r="O332" s="9" t="s">
        <v>505</v>
      </c>
      <c r="P332" s="9" t="s">
        <v>834</v>
      </c>
      <c r="Q332" s="9"/>
      <c r="R332" s="17" t="s">
        <v>2476</v>
      </c>
      <c r="S332" s="19" t="s">
        <v>19</v>
      </c>
      <c r="T332" s="9"/>
      <c r="U332" s="17" t="s">
        <v>19</v>
      </c>
      <c r="V332" s="17" t="s">
        <v>2476</v>
      </c>
      <c r="W332" s="19" t="s">
        <v>2477</v>
      </c>
      <c r="X332" s="19" t="s">
        <v>19</v>
      </c>
      <c r="Y332" s="17" t="s">
        <v>19</v>
      </c>
      <c r="Z332" s="19" t="s">
        <v>19</v>
      </c>
      <c r="AA332" s="20" t="s">
        <v>19</v>
      </c>
      <c r="AB332" t="s">
        <v>19</v>
      </c>
      <c r="AC332" t="s">
        <v>2478</v>
      </c>
      <c r="AD332" t="s">
        <v>6</v>
      </c>
      <c r="AE332" t="s">
        <v>2479</v>
      </c>
      <c r="AF332" t="s">
        <v>87</v>
      </c>
      <c r="AG332" t="s">
        <v>75</v>
      </c>
      <c r="AH332" t="s">
        <v>19</v>
      </c>
    </row>
    <row r="333" ht="14.25" customHeight="1" spans="1:34">
      <c r="A333" s="8" t="s">
        <v>2480</v>
      </c>
      <c r="B333" s="8" t="s">
        <v>2481</v>
      </c>
      <c r="C333" s="8" t="s">
        <v>74</v>
      </c>
      <c r="D333" s="8" t="s">
        <v>75</v>
      </c>
      <c r="E333" s="8" t="s">
        <v>76</v>
      </c>
      <c r="F333" s="8" t="s">
        <v>75</v>
      </c>
      <c r="G333" s="8" t="s">
        <v>2482</v>
      </c>
      <c r="H333" s="9" t="s">
        <v>2483</v>
      </c>
      <c r="I333" s="9" t="s">
        <v>79</v>
      </c>
      <c r="J333" s="9" t="s">
        <v>2</v>
      </c>
      <c r="K333" s="9" t="s">
        <v>2484</v>
      </c>
      <c r="L333" s="9">
        <v>1</v>
      </c>
      <c r="M333" s="9">
        <v>2</v>
      </c>
      <c r="N333" s="9" t="s">
        <v>184</v>
      </c>
      <c r="O333" s="9" t="s">
        <v>505</v>
      </c>
      <c r="P333" s="9" t="s">
        <v>834</v>
      </c>
      <c r="Q333" s="9"/>
      <c r="R333" s="17" t="s">
        <v>2485</v>
      </c>
      <c r="S333" s="19" t="s">
        <v>19</v>
      </c>
      <c r="T333" s="9"/>
      <c r="U333" s="17" t="s">
        <v>19</v>
      </c>
      <c r="V333" s="17" t="s">
        <v>2485</v>
      </c>
      <c r="W333" s="19" t="s">
        <v>349</v>
      </c>
      <c r="X333" s="19" t="s">
        <v>19</v>
      </c>
      <c r="Y333" s="17" t="s">
        <v>19</v>
      </c>
      <c r="Z333" s="19" t="s">
        <v>19</v>
      </c>
      <c r="AA333" s="20" t="s">
        <v>19</v>
      </c>
      <c r="AB333" t="s">
        <v>19</v>
      </c>
      <c r="AC333" t="s">
        <v>1056</v>
      </c>
      <c r="AD333" t="s">
        <v>6</v>
      </c>
      <c r="AE333" t="s">
        <v>2486</v>
      </c>
      <c r="AF333" t="s">
        <v>87</v>
      </c>
      <c r="AG333" t="s">
        <v>75</v>
      </c>
      <c r="AH333" t="s">
        <v>19</v>
      </c>
    </row>
    <row r="334" ht="14.25" customHeight="1" spans="1:34">
      <c r="A334" s="8" t="s">
        <v>2487</v>
      </c>
      <c r="B334" s="8" t="s">
        <v>2488</v>
      </c>
      <c r="C334" s="8" t="s">
        <v>74</v>
      </c>
      <c r="D334" s="8" t="s">
        <v>75</v>
      </c>
      <c r="E334" s="8" t="s">
        <v>76</v>
      </c>
      <c r="F334" s="8" t="s">
        <v>75</v>
      </c>
      <c r="G334" s="8" t="s">
        <v>1355</v>
      </c>
      <c r="H334" s="9" t="s">
        <v>1356</v>
      </c>
      <c r="I334" s="9" t="s">
        <v>79</v>
      </c>
      <c r="J334" s="9" t="s">
        <v>2</v>
      </c>
      <c r="K334" s="9" t="s">
        <v>2489</v>
      </c>
      <c r="L334" s="9">
        <v>1</v>
      </c>
      <c r="M334" s="9">
        <v>3</v>
      </c>
      <c r="N334" s="9" t="s">
        <v>135</v>
      </c>
      <c r="O334" s="9" t="s">
        <v>396</v>
      </c>
      <c r="P334" s="9" t="s">
        <v>834</v>
      </c>
      <c r="Q334" s="9"/>
      <c r="R334" s="17" t="s">
        <v>2490</v>
      </c>
      <c r="S334" s="19" t="s">
        <v>19</v>
      </c>
      <c r="T334" s="9"/>
      <c r="U334" s="17" t="s">
        <v>19</v>
      </c>
      <c r="V334" s="17" t="s">
        <v>2490</v>
      </c>
      <c r="W334" s="19" t="s">
        <v>2491</v>
      </c>
      <c r="X334" s="19" t="s">
        <v>19</v>
      </c>
      <c r="Y334" s="17" t="s">
        <v>19</v>
      </c>
      <c r="Z334" s="19" t="s">
        <v>19</v>
      </c>
      <c r="AA334" s="20" t="s">
        <v>19</v>
      </c>
      <c r="AB334" t="s">
        <v>19</v>
      </c>
      <c r="AC334" t="s">
        <v>2492</v>
      </c>
      <c r="AD334" t="s">
        <v>6</v>
      </c>
      <c r="AE334" t="s">
        <v>129</v>
      </c>
      <c r="AF334" t="s">
        <v>87</v>
      </c>
      <c r="AG334" t="s">
        <v>75</v>
      </c>
      <c r="AH334" t="s">
        <v>19</v>
      </c>
    </row>
    <row r="335" ht="14.25" customHeight="1" spans="1:34">
      <c r="A335" s="8" t="s">
        <v>2493</v>
      </c>
      <c r="B335" s="8" t="s">
        <v>2494</v>
      </c>
      <c r="C335" s="8" t="s">
        <v>74</v>
      </c>
      <c r="D335" s="8" t="s">
        <v>75</v>
      </c>
      <c r="E335" s="8" t="s">
        <v>76</v>
      </c>
      <c r="F335" s="8" t="s">
        <v>75</v>
      </c>
      <c r="G335" s="8" t="s">
        <v>2495</v>
      </c>
      <c r="H335" s="9" t="s">
        <v>2496</v>
      </c>
      <c r="I335" s="9" t="s">
        <v>79</v>
      </c>
      <c r="J335" s="9" t="s">
        <v>2</v>
      </c>
      <c r="K335" s="9" t="s">
        <v>2497</v>
      </c>
      <c r="L335" s="9">
        <v>1</v>
      </c>
      <c r="M335" s="9">
        <v>2</v>
      </c>
      <c r="N335" s="9" t="s">
        <v>135</v>
      </c>
      <c r="O335" s="9" t="s">
        <v>505</v>
      </c>
      <c r="P335" s="9" t="s">
        <v>834</v>
      </c>
      <c r="Q335" s="9"/>
      <c r="R335" s="17" t="s">
        <v>2498</v>
      </c>
      <c r="S335" s="19" t="s">
        <v>19</v>
      </c>
      <c r="T335" s="9"/>
      <c r="U335" s="17" t="s">
        <v>19</v>
      </c>
      <c r="V335" s="17" t="s">
        <v>2498</v>
      </c>
      <c r="W335" s="19" t="s">
        <v>1405</v>
      </c>
      <c r="X335" s="19" t="s">
        <v>19</v>
      </c>
      <c r="Y335" s="17" t="s">
        <v>19</v>
      </c>
      <c r="Z335" s="19" t="s">
        <v>19</v>
      </c>
      <c r="AA335" s="20" t="s">
        <v>19</v>
      </c>
      <c r="AB335" t="s">
        <v>19</v>
      </c>
      <c r="AC335" t="s">
        <v>2499</v>
      </c>
      <c r="AD335" t="s">
        <v>6</v>
      </c>
      <c r="AE335" t="s">
        <v>501</v>
      </c>
      <c r="AF335" t="s">
        <v>87</v>
      </c>
      <c r="AG335" t="s">
        <v>75</v>
      </c>
      <c r="AH335" t="s">
        <v>19</v>
      </c>
    </row>
    <row r="336" ht="14.25" customHeight="1" spans="1:34">
      <c r="A336" s="8" t="s">
        <v>2500</v>
      </c>
      <c r="B336" s="8" t="s">
        <v>2501</v>
      </c>
      <c r="C336" s="8" t="s">
        <v>74</v>
      </c>
      <c r="D336" s="8" t="s">
        <v>75</v>
      </c>
      <c r="E336" s="8" t="s">
        <v>76</v>
      </c>
      <c r="F336" s="8" t="s">
        <v>75</v>
      </c>
      <c r="G336" s="8" t="s">
        <v>2502</v>
      </c>
      <c r="H336" s="9" t="s">
        <v>2503</v>
      </c>
      <c r="I336" s="9" t="s">
        <v>79</v>
      </c>
      <c r="J336" s="9" t="s">
        <v>2</v>
      </c>
      <c r="K336" s="9" t="s">
        <v>2504</v>
      </c>
      <c r="L336" s="9">
        <v>1</v>
      </c>
      <c r="M336" s="9">
        <v>2</v>
      </c>
      <c r="N336" s="9" t="s">
        <v>267</v>
      </c>
      <c r="O336" s="9" t="s">
        <v>505</v>
      </c>
      <c r="P336" s="9" t="s">
        <v>834</v>
      </c>
      <c r="Q336" s="9"/>
      <c r="R336" s="17" t="s">
        <v>2505</v>
      </c>
      <c r="S336" s="19" t="s">
        <v>19</v>
      </c>
      <c r="T336" s="9"/>
      <c r="U336" s="17" t="s">
        <v>19</v>
      </c>
      <c r="V336" s="17" t="s">
        <v>2505</v>
      </c>
      <c r="W336" s="19" t="s">
        <v>2506</v>
      </c>
      <c r="X336" s="19" t="s">
        <v>19</v>
      </c>
      <c r="Y336" s="17" t="s">
        <v>19</v>
      </c>
      <c r="Z336" s="19" t="s">
        <v>19</v>
      </c>
      <c r="AA336" s="20" t="s">
        <v>19</v>
      </c>
      <c r="AB336" t="s">
        <v>19</v>
      </c>
      <c r="AC336" t="s">
        <v>2507</v>
      </c>
      <c r="AD336" t="s">
        <v>6</v>
      </c>
      <c r="AE336" t="s">
        <v>2508</v>
      </c>
      <c r="AF336" t="s">
        <v>87</v>
      </c>
      <c r="AG336" t="s">
        <v>75</v>
      </c>
      <c r="AH336" t="s">
        <v>19</v>
      </c>
    </row>
    <row r="337" ht="14.25" customHeight="1" spans="1:34">
      <c r="A337" s="8" t="s">
        <v>2509</v>
      </c>
      <c r="B337" s="8" t="s">
        <v>2510</v>
      </c>
      <c r="C337" s="8" t="s">
        <v>74</v>
      </c>
      <c r="D337" s="8" t="s">
        <v>75</v>
      </c>
      <c r="E337" s="8" t="s">
        <v>76</v>
      </c>
      <c r="F337" s="8" t="s">
        <v>75</v>
      </c>
      <c r="G337" s="8" t="s">
        <v>867</v>
      </c>
      <c r="H337" s="9" t="s">
        <v>868</v>
      </c>
      <c r="I337" s="9" t="s">
        <v>79</v>
      </c>
      <c r="J337" s="9" t="s">
        <v>2</v>
      </c>
      <c r="K337" s="9" t="s">
        <v>2511</v>
      </c>
      <c r="L337" s="9">
        <v>1</v>
      </c>
      <c r="M337" s="9">
        <v>3</v>
      </c>
      <c r="N337" s="9" t="s">
        <v>105</v>
      </c>
      <c r="O337" s="9" t="s">
        <v>396</v>
      </c>
      <c r="P337" s="9" t="s">
        <v>834</v>
      </c>
      <c r="Q337" s="9"/>
      <c r="R337" s="17" t="s">
        <v>2512</v>
      </c>
      <c r="S337" s="19" t="s">
        <v>19</v>
      </c>
      <c r="T337" s="9"/>
      <c r="U337" s="17" t="s">
        <v>19</v>
      </c>
      <c r="V337" s="17" t="s">
        <v>2512</v>
      </c>
      <c r="W337" s="19" t="s">
        <v>2513</v>
      </c>
      <c r="X337" s="19" t="s">
        <v>19</v>
      </c>
      <c r="Y337" s="17" t="s">
        <v>19</v>
      </c>
      <c r="Z337" s="19" t="s">
        <v>19</v>
      </c>
      <c r="AA337" s="20" t="s">
        <v>19</v>
      </c>
      <c r="AB337" t="s">
        <v>19</v>
      </c>
      <c r="AC337" t="s">
        <v>2514</v>
      </c>
      <c r="AD337" t="s">
        <v>6</v>
      </c>
      <c r="AE337" t="s">
        <v>239</v>
      </c>
      <c r="AF337" t="s">
        <v>87</v>
      </c>
      <c r="AG337" t="s">
        <v>75</v>
      </c>
      <c r="AH337" t="s">
        <v>19</v>
      </c>
    </row>
    <row r="338" ht="14.25" customHeight="1" spans="1:34">
      <c r="A338" s="8" t="s">
        <v>2515</v>
      </c>
      <c r="B338" s="8" t="s">
        <v>2516</v>
      </c>
      <c r="C338" s="8" t="s">
        <v>74</v>
      </c>
      <c r="D338" s="8" t="s">
        <v>75</v>
      </c>
      <c r="E338" s="8" t="s">
        <v>76</v>
      </c>
      <c r="F338" s="8" t="s">
        <v>75</v>
      </c>
      <c r="G338" s="8" t="s">
        <v>1095</v>
      </c>
      <c r="H338" s="9" t="s">
        <v>1096</v>
      </c>
      <c r="I338" s="9" t="s">
        <v>79</v>
      </c>
      <c r="J338" s="9" t="s">
        <v>2</v>
      </c>
      <c r="K338" s="9" t="s">
        <v>2517</v>
      </c>
      <c r="L338" s="9">
        <v>1</v>
      </c>
      <c r="M338" s="9">
        <v>2</v>
      </c>
      <c r="N338" s="9" t="s">
        <v>81</v>
      </c>
      <c r="O338" s="9" t="s">
        <v>505</v>
      </c>
      <c r="P338" s="9" t="s">
        <v>834</v>
      </c>
      <c r="Q338" s="9"/>
      <c r="R338" s="17" t="s">
        <v>2518</v>
      </c>
      <c r="S338" s="19" t="s">
        <v>19</v>
      </c>
      <c r="T338" s="9"/>
      <c r="U338" s="17" t="s">
        <v>19</v>
      </c>
      <c r="V338" s="17" t="s">
        <v>2518</v>
      </c>
      <c r="W338" s="19" t="s">
        <v>1405</v>
      </c>
      <c r="X338" s="19" t="s">
        <v>19</v>
      </c>
      <c r="Y338" s="17" t="s">
        <v>19</v>
      </c>
      <c r="Z338" s="19" t="s">
        <v>19</v>
      </c>
      <c r="AA338" s="20" t="s">
        <v>19</v>
      </c>
      <c r="AB338" t="s">
        <v>19</v>
      </c>
      <c r="AC338" t="s">
        <v>252</v>
      </c>
      <c r="AD338" t="s">
        <v>6</v>
      </c>
      <c r="AE338" t="s">
        <v>119</v>
      </c>
      <c r="AF338" t="s">
        <v>87</v>
      </c>
      <c r="AG338" t="s">
        <v>75</v>
      </c>
      <c r="AH338" t="s">
        <v>19</v>
      </c>
    </row>
    <row r="339" ht="14.25" customHeight="1" spans="1:34">
      <c r="A339" s="8" t="s">
        <v>2519</v>
      </c>
      <c r="B339" s="8" t="s">
        <v>2520</v>
      </c>
      <c r="C339" s="8" t="s">
        <v>74</v>
      </c>
      <c r="D339" s="8" t="s">
        <v>75</v>
      </c>
      <c r="E339" s="8" t="s">
        <v>76</v>
      </c>
      <c r="F339" s="8" t="s">
        <v>75</v>
      </c>
      <c r="G339" s="8" t="s">
        <v>319</v>
      </c>
      <c r="H339" s="9" t="s">
        <v>320</v>
      </c>
      <c r="I339" s="9" t="s">
        <v>79</v>
      </c>
      <c r="J339" s="9" t="s">
        <v>2</v>
      </c>
      <c r="K339" s="9" t="s">
        <v>2521</v>
      </c>
      <c r="L339" s="9">
        <v>1</v>
      </c>
      <c r="M339" s="9">
        <v>1</v>
      </c>
      <c r="N339" s="9" t="s">
        <v>105</v>
      </c>
      <c r="O339" s="9" t="s">
        <v>441</v>
      </c>
      <c r="P339" s="9" t="s">
        <v>834</v>
      </c>
      <c r="Q339" s="9"/>
      <c r="R339" s="17" t="s">
        <v>2522</v>
      </c>
      <c r="S339" s="19" t="s">
        <v>19</v>
      </c>
      <c r="T339" s="9"/>
      <c r="U339" s="17" t="s">
        <v>19</v>
      </c>
      <c r="V339" s="17" t="s">
        <v>2522</v>
      </c>
      <c r="W339" s="19" t="s">
        <v>2523</v>
      </c>
      <c r="X339" s="19" t="s">
        <v>19</v>
      </c>
      <c r="Y339" s="17" t="s">
        <v>19</v>
      </c>
      <c r="Z339" s="19" t="s">
        <v>19</v>
      </c>
      <c r="AA339" s="20" t="s">
        <v>19</v>
      </c>
      <c r="AB339" t="s">
        <v>19</v>
      </c>
      <c r="AC339" t="s">
        <v>348</v>
      </c>
      <c r="AD339" t="s">
        <v>6</v>
      </c>
      <c r="AE339" t="s">
        <v>724</v>
      </c>
      <c r="AF339" t="s">
        <v>87</v>
      </c>
      <c r="AG339" t="s">
        <v>75</v>
      </c>
      <c r="AH339" t="s">
        <v>19</v>
      </c>
    </row>
    <row r="340" ht="14.25" customHeight="1" spans="1:34">
      <c r="A340" s="8" t="s">
        <v>2524</v>
      </c>
      <c r="B340" s="8" t="s">
        <v>2525</v>
      </c>
      <c r="C340" s="8" t="s">
        <v>74</v>
      </c>
      <c r="D340" s="8" t="s">
        <v>75</v>
      </c>
      <c r="E340" s="8" t="s">
        <v>76</v>
      </c>
      <c r="F340" s="8" t="s">
        <v>75</v>
      </c>
      <c r="G340" s="8" t="s">
        <v>2526</v>
      </c>
      <c r="H340" s="9" t="s">
        <v>2527</v>
      </c>
      <c r="I340" s="9" t="s">
        <v>79</v>
      </c>
      <c r="J340" s="9" t="s">
        <v>2</v>
      </c>
      <c r="K340" s="9" t="s">
        <v>2528</v>
      </c>
      <c r="L340" s="9">
        <v>1</v>
      </c>
      <c r="M340" s="9">
        <v>1</v>
      </c>
      <c r="N340" s="9" t="s">
        <v>395</v>
      </c>
      <c r="O340" s="9" t="s">
        <v>441</v>
      </c>
      <c r="P340" s="9" t="s">
        <v>834</v>
      </c>
      <c r="Q340" s="9"/>
      <c r="R340" s="17" t="s">
        <v>2529</v>
      </c>
      <c r="S340" s="19" t="s">
        <v>19</v>
      </c>
      <c r="T340" s="9"/>
      <c r="U340" s="17" t="s">
        <v>19</v>
      </c>
      <c r="V340" s="17" t="s">
        <v>2529</v>
      </c>
      <c r="W340" s="19" t="s">
        <v>2530</v>
      </c>
      <c r="X340" s="19" t="s">
        <v>19</v>
      </c>
      <c r="Y340" s="17" t="s">
        <v>19</v>
      </c>
      <c r="Z340" s="19" t="s">
        <v>19</v>
      </c>
      <c r="AA340" s="20" t="s">
        <v>19</v>
      </c>
      <c r="AB340" t="s">
        <v>19</v>
      </c>
      <c r="AC340" t="s">
        <v>2531</v>
      </c>
      <c r="AD340" t="s">
        <v>6</v>
      </c>
      <c r="AE340" t="s">
        <v>2532</v>
      </c>
      <c r="AF340" t="s">
        <v>87</v>
      </c>
      <c r="AG340" t="s">
        <v>75</v>
      </c>
      <c r="AH340" t="s">
        <v>19</v>
      </c>
    </row>
    <row r="341" ht="14.25" customHeight="1" spans="1:34">
      <c r="A341" s="8" t="s">
        <v>2533</v>
      </c>
      <c r="B341" s="8" t="s">
        <v>2534</v>
      </c>
      <c r="C341" s="8" t="s">
        <v>74</v>
      </c>
      <c r="D341" s="8" t="s">
        <v>75</v>
      </c>
      <c r="E341" s="8" t="s">
        <v>76</v>
      </c>
      <c r="F341" s="8" t="s">
        <v>75</v>
      </c>
      <c r="G341" s="8" t="s">
        <v>292</v>
      </c>
      <c r="H341" s="9" t="s">
        <v>293</v>
      </c>
      <c r="I341" s="9" t="s">
        <v>79</v>
      </c>
      <c r="J341" s="9" t="s">
        <v>2</v>
      </c>
      <c r="K341" s="9" t="s">
        <v>2535</v>
      </c>
      <c r="L341" s="9">
        <v>1</v>
      </c>
      <c r="M341" s="9">
        <v>2</v>
      </c>
      <c r="N341" s="9" t="s">
        <v>395</v>
      </c>
      <c r="O341" s="9" t="s">
        <v>505</v>
      </c>
      <c r="P341" s="9" t="s">
        <v>834</v>
      </c>
      <c r="Q341" s="9"/>
      <c r="R341" s="17" t="s">
        <v>296</v>
      </c>
      <c r="S341" s="19" t="s">
        <v>19</v>
      </c>
      <c r="T341" s="9"/>
      <c r="U341" s="17" t="s">
        <v>19</v>
      </c>
      <c r="V341" s="17" t="s">
        <v>296</v>
      </c>
      <c r="W341" s="19" t="s">
        <v>186</v>
      </c>
      <c r="X341" s="19" t="s">
        <v>19</v>
      </c>
      <c r="Y341" s="17" t="s">
        <v>19</v>
      </c>
      <c r="Z341" s="19" t="s">
        <v>19</v>
      </c>
      <c r="AA341" s="20" t="s">
        <v>19</v>
      </c>
      <c r="AB341" t="s">
        <v>19</v>
      </c>
      <c r="AC341" t="s">
        <v>297</v>
      </c>
      <c r="AD341" t="s">
        <v>6</v>
      </c>
      <c r="AE341" t="s">
        <v>119</v>
      </c>
      <c r="AF341" t="s">
        <v>87</v>
      </c>
      <c r="AG341" t="s">
        <v>75</v>
      </c>
      <c r="AH341" t="s">
        <v>19</v>
      </c>
    </row>
    <row r="342" ht="14.25" customHeight="1" spans="1:34">
      <c r="A342" s="8" t="s">
        <v>2536</v>
      </c>
      <c r="B342" s="8" t="s">
        <v>2537</v>
      </c>
      <c r="C342" s="8" t="s">
        <v>74</v>
      </c>
      <c r="D342" s="8" t="s">
        <v>75</v>
      </c>
      <c r="E342" s="8" t="s">
        <v>76</v>
      </c>
      <c r="F342" s="8" t="s">
        <v>75</v>
      </c>
      <c r="G342" s="8" t="s">
        <v>2538</v>
      </c>
      <c r="H342" s="9" t="s">
        <v>2539</v>
      </c>
      <c r="I342" s="9" t="s">
        <v>79</v>
      </c>
      <c r="J342" s="9" t="s">
        <v>2</v>
      </c>
      <c r="K342" s="9" t="s">
        <v>2540</v>
      </c>
      <c r="L342" s="9">
        <v>1</v>
      </c>
      <c r="M342" s="9">
        <v>4</v>
      </c>
      <c r="N342" s="9" t="s">
        <v>395</v>
      </c>
      <c r="O342" s="9" t="s">
        <v>395</v>
      </c>
      <c r="P342" s="9" t="s">
        <v>834</v>
      </c>
      <c r="Q342" s="9"/>
      <c r="R342" s="17" t="s">
        <v>2541</v>
      </c>
      <c r="S342" s="19" t="s">
        <v>19</v>
      </c>
      <c r="T342" s="9"/>
      <c r="U342" s="17" t="s">
        <v>19</v>
      </c>
      <c r="V342" s="17" t="s">
        <v>2541</v>
      </c>
      <c r="W342" s="19" t="s">
        <v>1251</v>
      </c>
      <c r="X342" s="19" t="s">
        <v>19</v>
      </c>
      <c r="Y342" s="17" t="s">
        <v>19</v>
      </c>
      <c r="Z342" s="19" t="s">
        <v>19</v>
      </c>
      <c r="AA342" s="20" t="s">
        <v>19</v>
      </c>
      <c r="AB342" t="s">
        <v>19</v>
      </c>
      <c r="AC342" t="s">
        <v>2542</v>
      </c>
      <c r="AD342" t="s">
        <v>6</v>
      </c>
      <c r="AE342" t="s">
        <v>597</v>
      </c>
      <c r="AF342" t="s">
        <v>87</v>
      </c>
      <c r="AG342" t="s">
        <v>75</v>
      </c>
      <c r="AH342" t="s">
        <v>19</v>
      </c>
    </row>
    <row r="343" ht="14.25" customHeight="1" spans="1:34">
      <c r="A343" s="8" t="s">
        <v>2543</v>
      </c>
      <c r="B343" s="8" t="s">
        <v>2544</v>
      </c>
      <c r="C343" s="8" t="s">
        <v>74</v>
      </c>
      <c r="D343" s="8" t="s">
        <v>75</v>
      </c>
      <c r="E343" s="8" t="s">
        <v>76</v>
      </c>
      <c r="F343" s="8" t="s">
        <v>75</v>
      </c>
      <c r="G343" s="8" t="s">
        <v>1700</v>
      </c>
      <c r="H343" s="9" t="s">
        <v>1701</v>
      </c>
      <c r="I343" s="9" t="s">
        <v>79</v>
      </c>
      <c r="J343" s="9" t="s">
        <v>2</v>
      </c>
      <c r="K343" s="9" t="s">
        <v>2545</v>
      </c>
      <c r="L343" s="9">
        <v>1</v>
      </c>
      <c r="M343" s="9">
        <v>4</v>
      </c>
      <c r="N343" s="9" t="s">
        <v>440</v>
      </c>
      <c r="O343" s="9" t="s">
        <v>395</v>
      </c>
      <c r="P343" s="9" t="s">
        <v>834</v>
      </c>
      <c r="Q343" s="9"/>
      <c r="R343" s="17" t="s">
        <v>2546</v>
      </c>
      <c r="S343" s="19" t="s">
        <v>19</v>
      </c>
      <c r="T343" s="9"/>
      <c r="U343" s="17" t="s">
        <v>19</v>
      </c>
      <c r="V343" s="17" t="s">
        <v>2546</v>
      </c>
      <c r="W343" s="19" t="s">
        <v>1099</v>
      </c>
      <c r="X343" s="19" t="s">
        <v>19</v>
      </c>
      <c r="Y343" s="17" t="s">
        <v>19</v>
      </c>
      <c r="Z343" s="19" t="s">
        <v>19</v>
      </c>
      <c r="AA343" s="20" t="s">
        <v>19</v>
      </c>
      <c r="AB343" t="s">
        <v>19</v>
      </c>
      <c r="AC343" t="s">
        <v>2547</v>
      </c>
      <c r="AD343" t="s">
        <v>6</v>
      </c>
      <c r="AE343" t="s">
        <v>2548</v>
      </c>
      <c r="AF343" t="s">
        <v>87</v>
      </c>
      <c r="AG343" t="s">
        <v>75</v>
      </c>
      <c r="AH343" t="s">
        <v>19</v>
      </c>
    </row>
    <row r="344" ht="14.25" customHeight="1" spans="1:34">
      <c r="A344" s="8" t="s">
        <v>2549</v>
      </c>
      <c r="B344" s="8" t="s">
        <v>2550</v>
      </c>
      <c r="C344" s="8" t="s">
        <v>74</v>
      </c>
      <c r="D344" s="8" t="s">
        <v>75</v>
      </c>
      <c r="E344" s="8" t="s">
        <v>76</v>
      </c>
      <c r="F344" s="8" t="s">
        <v>75</v>
      </c>
      <c r="G344" s="8" t="s">
        <v>2551</v>
      </c>
      <c r="H344" s="9" t="s">
        <v>2552</v>
      </c>
      <c r="I344" s="9" t="s">
        <v>79</v>
      </c>
      <c r="J344" s="9" t="s">
        <v>2</v>
      </c>
      <c r="K344" s="9" t="s">
        <v>2553</v>
      </c>
      <c r="L344" s="9">
        <v>1</v>
      </c>
      <c r="M344" s="9">
        <v>2</v>
      </c>
      <c r="N344" s="9" t="s">
        <v>395</v>
      </c>
      <c r="O344" s="9" t="s">
        <v>505</v>
      </c>
      <c r="P344" s="9" t="s">
        <v>834</v>
      </c>
      <c r="Q344" s="9"/>
      <c r="R344" s="17" t="s">
        <v>2554</v>
      </c>
      <c r="S344" s="19" t="s">
        <v>19</v>
      </c>
      <c r="T344" s="9"/>
      <c r="U344" s="17" t="s">
        <v>19</v>
      </c>
      <c r="V344" s="17" t="s">
        <v>2554</v>
      </c>
      <c r="W344" s="19" t="s">
        <v>2555</v>
      </c>
      <c r="X344" s="19" t="s">
        <v>19</v>
      </c>
      <c r="Y344" s="17" t="s">
        <v>19</v>
      </c>
      <c r="Z344" s="19" t="s">
        <v>19</v>
      </c>
      <c r="AA344" s="20" t="s">
        <v>19</v>
      </c>
      <c r="AB344" t="s">
        <v>19</v>
      </c>
      <c r="AC344" t="s">
        <v>2556</v>
      </c>
      <c r="AD344" t="s">
        <v>6</v>
      </c>
      <c r="AE344" t="s">
        <v>108</v>
      </c>
      <c r="AF344" t="s">
        <v>87</v>
      </c>
      <c r="AG344" t="s">
        <v>75</v>
      </c>
      <c r="AH344" t="s">
        <v>19</v>
      </c>
    </row>
    <row r="345" ht="14.25" customHeight="1" spans="1:34">
      <c r="A345" s="8" t="s">
        <v>2557</v>
      </c>
      <c r="B345" s="8" t="s">
        <v>2558</v>
      </c>
      <c r="C345" s="8" t="s">
        <v>74</v>
      </c>
      <c r="D345" s="8" t="s">
        <v>75</v>
      </c>
      <c r="E345" s="8" t="s">
        <v>76</v>
      </c>
      <c r="F345" s="8" t="s">
        <v>75</v>
      </c>
      <c r="G345" s="8" t="s">
        <v>2559</v>
      </c>
      <c r="H345" s="9" t="s">
        <v>2560</v>
      </c>
      <c r="I345" s="9" t="s">
        <v>79</v>
      </c>
      <c r="J345" s="9" t="s">
        <v>2</v>
      </c>
      <c r="K345" s="9" t="s">
        <v>2561</v>
      </c>
      <c r="L345" s="9">
        <v>2</v>
      </c>
      <c r="M345" s="9">
        <v>2</v>
      </c>
      <c r="N345" s="9" t="s">
        <v>396</v>
      </c>
      <c r="O345" s="9" t="s">
        <v>505</v>
      </c>
      <c r="P345" s="9" t="s">
        <v>834</v>
      </c>
      <c r="Q345" s="9"/>
      <c r="R345" s="17" t="s">
        <v>2562</v>
      </c>
      <c r="S345" s="19" t="s">
        <v>19</v>
      </c>
      <c r="T345" s="9"/>
      <c r="U345" s="17" t="s">
        <v>19</v>
      </c>
      <c r="V345" s="17" t="s">
        <v>2562</v>
      </c>
      <c r="W345" s="19" t="s">
        <v>2563</v>
      </c>
      <c r="X345" s="19" t="s">
        <v>19</v>
      </c>
      <c r="Y345" s="17" t="s">
        <v>19</v>
      </c>
      <c r="Z345" s="19" t="s">
        <v>19</v>
      </c>
      <c r="AA345" s="20" t="s">
        <v>19</v>
      </c>
      <c r="AB345" t="s">
        <v>19</v>
      </c>
      <c r="AC345" t="s">
        <v>2564</v>
      </c>
      <c r="AD345" t="s">
        <v>6</v>
      </c>
      <c r="AE345" t="s">
        <v>2565</v>
      </c>
      <c r="AF345" t="s">
        <v>87</v>
      </c>
      <c r="AG345" t="s">
        <v>75</v>
      </c>
      <c r="AH345" t="s">
        <v>19</v>
      </c>
    </row>
    <row r="346" ht="14.25" customHeight="1" spans="1:34">
      <c r="A346" s="8" t="s">
        <v>2566</v>
      </c>
      <c r="B346" s="8" t="s">
        <v>2567</v>
      </c>
      <c r="C346" s="8" t="s">
        <v>74</v>
      </c>
      <c r="D346" s="8" t="s">
        <v>75</v>
      </c>
      <c r="E346" s="8" t="s">
        <v>76</v>
      </c>
      <c r="F346" s="8" t="s">
        <v>75</v>
      </c>
      <c r="G346" s="8" t="s">
        <v>2538</v>
      </c>
      <c r="H346" s="9" t="s">
        <v>2539</v>
      </c>
      <c r="I346" s="9" t="s">
        <v>79</v>
      </c>
      <c r="J346" s="9" t="s">
        <v>2</v>
      </c>
      <c r="K346" s="9" t="s">
        <v>2568</v>
      </c>
      <c r="L346" s="9">
        <v>1</v>
      </c>
      <c r="M346" s="9">
        <v>1</v>
      </c>
      <c r="N346" s="9" t="s">
        <v>396</v>
      </c>
      <c r="O346" s="9" t="s">
        <v>441</v>
      </c>
      <c r="P346" s="9" t="s">
        <v>834</v>
      </c>
      <c r="Q346" s="9"/>
      <c r="R346" s="17" t="s">
        <v>1343</v>
      </c>
      <c r="S346" s="19" t="s">
        <v>19</v>
      </c>
      <c r="T346" s="9"/>
      <c r="U346" s="17" t="s">
        <v>19</v>
      </c>
      <c r="V346" s="17" t="s">
        <v>1343</v>
      </c>
      <c r="W346" s="19" t="s">
        <v>2569</v>
      </c>
      <c r="X346" s="19" t="s">
        <v>19</v>
      </c>
      <c r="Y346" s="17" t="s">
        <v>19</v>
      </c>
      <c r="Z346" s="19" t="s">
        <v>19</v>
      </c>
      <c r="AA346" s="20" t="s">
        <v>19</v>
      </c>
      <c r="AB346" t="s">
        <v>19</v>
      </c>
      <c r="AC346" t="s">
        <v>2570</v>
      </c>
      <c r="AD346" t="s">
        <v>6</v>
      </c>
      <c r="AE346" t="s">
        <v>501</v>
      </c>
      <c r="AF346" t="s">
        <v>87</v>
      </c>
      <c r="AG346" t="s">
        <v>75</v>
      </c>
      <c r="AH346" t="s">
        <v>19</v>
      </c>
    </row>
    <row r="347" ht="14.25" customHeight="1" spans="1:34">
      <c r="A347" s="8" t="s">
        <v>2571</v>
      </c>
      <c r="B347" s="8" t="s">
        <v>2572</v>
      </c>
      <c r="C347" s="8" t="s">
        <v>74</v>
      </c>
      <c r="D347" s="8" t="s">
        <v>75</v>
      </c>
      <c r="E347" s="8" t="s">
        <v>76</v>
      </c>
      <c r="F347" s="8" t="s">
        <v>75</v>
      </c>
      <c r="G347" s="8" t="s">
        <v>1787</v>
      </c>
      <c r="H347" s="9" t="s">
        <v>1788</v>
      </c>
      <c r="I347" s="9" t="s">
        <v>79</v>
      </c>
      <c r="J347" s="9" t="s">
        <v>2</v>
      </c>
      <c r="K347" s="9" t="s">
        <v>2573</v>
      </c>
      <c r="L347" s="9">
        <v>1</v>
      </c>
      <c r="M347" s="9">
        <v>2</v>
      </c>
      <c r="N347" s="9" t="s">
        <v>396</v>
      </c>
      <c r="O347" s="9" t="s">
        <v>505</v>
      </c>
      <c r="P347" s="9" t="s">
        <v>834</v>
      </c>
      <c r="Q347" s="9"/>
      <c r="R347" s="17" t="s">
        <v>723</v>
      </c>
      <c r="S347" s="19" t="s">
        <v>19</v>
      </c>
      <c r="T347" s="9"/>
      <c r="U347" s="17" t="s">
        <v>19</v>
      </c>
      <c r="V347" s="17" t="s">
        <v>723</v>
      </c>
      <c r="W347" s="19" t="s">
        <v>2574</v>
      </c>
      <c r="X347" s="19" t="s">
        <v>19</v>
      </c>
      <c r="Y347" s="17" t="s">
        <v>19</v>
      </c>
      <c r="Z347" s="19" t="s">
        <v>19</v>
      </c>
      <c r="AA347" s="20" t="s">
        <v>19</v>
      </c>
      <c r="AB347" t="s">
        <v>19</v>
      </c>
      <c r="AC347" t="s">
        <v>1574</v>
      </c>
      <c r="AD347" t="s">
        <v>6</v>
      </c>
      <c r="AE347" t="s">
        <v>1791</v>
      </c>
      <c r="AF347" t="s">
        <v>87</v>
      </c>
      <c r="AG347" t="s">
        <v>75</v>
      </c>
      <c r="AH347" t="s">
        <v>19</v>
      </c>
    </row>
    <row r="348" ht="14.25" customHeight="1" spans="1:34">
      <c r="A348" s="8" t="s">
        <v>2575</v>
      </c>
      <c r="B348" s="8" t="s">
        <v>2576</v>
      </c>
      <c r="C348" s="8" t="s">
        <v>74</v>
      </c>
      <c r="D348" s="8" t="s">
        <v>75</v>
      </c>
      <c r="E348" s="8" t="s">
        <v>76</v>
      </c>
      <c r="F348" s="8" t="s">
        <v>75</v>
      </c>
      <c r="G348" s="8" t="s">
        <v>2577</v>
      </c>
      <c r="H348" s="9" t="s">
        <v>2578</v>
      </c>
      <c r="I348" s="9" t="s">
        <v>79</v>
      </c>
      <c r="J348" s="9" t="s">
        <v>2</v>
      </c>
      <c r="K348" s="9" t="s">
        <v>2579</v>
      </c>
      <c r="L348" s="9">
        <v>1</v>
      </c>
      <c r="M348" s="9">
        <v>1</v>
      </c>
      <c r="N348" s="9" t="s">
        <v>505</v>
      </c>
      <c r="O348" s="9" t="s">
        <v>441</v>
      </c>
      <c r="P348" s="9" t="s">
        <v>834</v>
      </c>
      <c r="Q348" s="9"/>
      <c r="R348" s="17" t="s">
        <v>305</v>
      </c>
      <c r="S348" s="19" t="s">
        <v>19</v>
      </c>
      <c r="T348" s="9"/>
      <c r="U348" s="17" t="s">
        <v>19</v>
      </c>
      <c r="V348" s="17" t="s">
        <v>305</v>
      </c>
      <c r="W348" s="19" t="s">
        <v>2580</v>
      </c>
      <c r="X348" s="19" t="s">
        <v>19</v>
      </c>
      <c r="Y348" s="17" t="s">
        <v>19</v>
      </c>
      <c r="Z348" s="19" t="s">
        <v>19</v>
      </c>
      <c r="AA348" s="20" t="s">
        <v>19</v>
      </c>
      <c r="AB348" t="s">
        <v>19</v>
      </c>
      <c r="AC348" t="s">
        <v>654</v>
      </c>
      <c r="AD348" t="s">
        <v>6</v>
      </c>
      <c r="AE348" t="s">
        <v>239</v>
      </c>
      <c r="AF348" t="s">
        <v>87</v>
      </c>
      <c r="AG348" t="s">
        <v>75</v>
      </c>
      <c r="AH348" t="s">
        <v>19</v>
      </c>
    </row>
    <row r="349" ht="14.25" customHeight="1" spans="1:34">
      <c r="A349" s="8" t="s">
        <v>2581</v>
      </c>
      <c r="B349" s="8" t="s">
        <v>2582</v>
      </c>
      <c r="C349" s="8" t="s">
        <v>74</v>
      </c>
      <c r="D349" s="8" t="s">
        <v>75</v>
      </c>
      <c r="E349" s="8" t="s">
        <v>76</v>
      </c>
      <c r="F349" s="8" t="s">
        <v>75</v>
      </c>
      <c r="G349" s="8" t="s">
        <v>2577</v>
      </c>
      <c r="H349" s="9" t="s">
        <v>2578</v>
      </c>
      <c r="I349" s="9" t="s">
        <v>79</v>
      </c>
      <c r="J349" s="9" t="s">
        <v>2</v>
      </c>
      <c r="K349" s="9" t="s">
        <v>2583</v>
      </c>
      <c r="L349" s="9">
        <v>1</v>
      </c>
      <c r="M349" s="9">
        <v>1</v>
      </c>
      <c r="N349" s="9" t="s">
        <v>505</v>
      </c>
      <c r="O349" s="9" t="s">
        <v>441</v>
      </c>
      <c r="P349" s="9" t="s">
        <v>834</v>
      </c>
      <c r="Q349" s="9"/>
      <c r="R349" s="17" t="s">
        <v>305</v>
      </c>
      <c r="S349" s="19" t="s">
        <v>19</v>
      </c>
      <c r="T349" s="9"/>
      <c r="U349" s="17" t="s">
        <v>19</v>
      </c>
      <c r="V349" s="17" t="s">
        <v>305</v>
      </c>
      <c r="W349" s="19" t="s">
        <v>2580</v>
      </c>
      <c r="X349" s="19" t="s">
        <v>19</v>
      </c>
      <c r="Y349" s="17" t="s">
        <v>19</v>
      </c>
      <c r="Z349" s="19" t="s">
        <v>19</v>
      </c>
      <c r="AA349" s="20" t="s">
        <v>19</v>
      </c>
      <c r="AB349" t="s">
        <v>19</v>
      </c>
      <c r="AC349" t="s">
        <v>654</v>
      </c>
      <c r="AD349" t="s">
        <v>6</v>
      </c>
      <c r="AE349" t="s">
        <v>239</v>
      </c>
      <c r="AF349" t="s">
        <v>87</v>
      </c>
      <c r="AG349" t="s">
        <v>75</v>
      </c>
      <c r="AH349" t="s">
        <v>19</v>
      </c>
    </row>
    <row r="350" ht="14.25" customHeight="1" spans="1:34">
      <c r="A350" s="8" t="s">
        <v>2584</v>
      </c>
      <c r="B350" s="8" t="s">
        <v>2585</v>
      </c>
      <c r="C350" s="8" t="s">
        <v>74</v>
      </c>
      <c r="D350" s="8" t="s">
        <v>75</v>
      </c>
      <c r="E350" s="8" t="s">
        <v>76</v>
      </c>
      <c r="F350" s="8" t="s">
        <v>75</v>
      </c>
      <c r="G350" s="8" t="s">
        <v>2551</v>
      </c>
      <c r="H350" s="9" t="s">
        <v>2552</v>
      </c>
      <c r="I350" s="9" t="s">
        <v>79</v>
      </c>
      <c r="J350" s="9" t="s">
        <v>2</v>
      </c>
      <c r="K350" s="9" t="s">
        <v>2586</v>
      </c>
      <c r="L350" s="9">
        <v>1</v>
      </c>
      <c r="M350" s="9">
        <v>2</v>
      </c>
      <c r="N350" s="9" t="s">
        <v>396</v>
      </c>
      <c r="O350" s="9" t="s">
        <v>505</v>
      </c>
      <c r="P350" s="9" t="s">
        <v>834</v>
      </c>
      <c r="Q350" s="9"/>
      <c r="R350" s="17" t="s">
        <v>2587</v>
      </c>
      <c r="S350" s="19" t="s">
        <v>19</v>
      </c>
      <c r="T350" s="9"/>
      <c r="U350" s="17" t="s">
        <v>19</v>
      </c>
      <c r="V350" s="17" t="s">
        <v>2587</v>
      </c>
      <c r="W350" s="19" t="s">
        <v>2588</v>
      </c>
      <c r="X350" s="19" t="s">
        <v>19</v>
      </c>
      <c r="Y350" s="17" t="s">
        <v>19</v>
      </c>
      <c r="Z350" s="19" t="s">
        <v>19</v>
      </c>
      <c r="AA350" s="20" t="s">
        <v>19</v>
      </c>
      <c r="AB350" t="s">
        <v>19</v>
      </c>
      <c r="AC350" t="s">
        <v>2589</v>
      </c>
      <c r="AD350" t="s">
        <v>6</v>
      </c>
      <c r="AE350" t="s">
        <v>108</v>
      </c>
      <c r="AF350" t="s">
        <v>87</v>
      </c>
      <c r="AG350" t="s">
        <v>75</v>
      </c>
      <c r="AH350" t="s">
        <v>19</v>
      </c>
    </row>
    <row r="351" ht="14.25" customHeight="1" spans="1:34">
      <c r="A351" s="8" t="s">
        <v>2590</v>
      </c>
      <c r="B351" s="8" t="s">
        <v>2591</v>
      </c>
      <c r="C351" s="8" t="s">
        <v>74</v>
      </c>
      <c r="D351" s="8" t="s">
        <v>75</v>
      </c>
      <c r="E351" s="8" t="s">
        <v>76</v>
      </c>
      <c r="F351" s="8" t="s">
        <v>75</v>
      </c>
      <c r="G351" s="8" t="s">
        <v>2592</v>
      </c>
      <c r="H351" s="9" t="s">
        <v>2593</v>
      </c>
      <c r="I351" s="9" t="s">
        <v>79</v>
      </c>
      <c r="J351" s="9" t="s">
        <v>2</v>
      </c>
      <c r="K351" s="9" t="s">
        <v>2594</v>
      </c>
      <c r="L351" s="9">
        <v>1</v>
      </c>
      <c r="M351" s="9">
        <v>1</v>
      </c>
      <c r="N351" s="9" t="s">
        <v>441</v>
      </c>
      <c r="O351" s="9" t="s">
        <v>441</v>
      </c>
      <c r="P351" s="9" t="s">
        <v>834</v>
      </c>
      <c r="Q351" s="9"/>
      <c r="R351" s="17" t="s">
        <v>2595</v>
      </c>
      <c r="S351" s="19" t="s">
        <v>19</v>
      </c>
      <c r="T351" s="9"/>
      <c r="U351" s="17" t="s">
        <v>19</v>
      </c>
      <c r="V351" s="17" t="s">
        <v>2595</v>
      </c>
      <c r="W351" s="19" t="s">
        <v>2596</v>
      </c>
      <c r="X351" s="19" t="s">
        <v>19</v>
      </c>
      <c r="Y351" s="17" t="s">
        <v>19</v>
      </c>
      <c r="Z351" s="19" t="s">
        <v>19</v>
      </c>
      <c r="AA351" s="20" t="s">
        <v>19</v>
      </c>
      <c r="AB351" t="s">
        <v>19</v>
      </c>
      <c r="AC351" t="s">
        <v>2597</v>
      </c>
      <c r="AD351" t="s">
        <v>6</v>
      </c>
      <c r="AE351" t="s">
        <v>2598</v>
      </c>
      <c r="AF351" t="s">
        <v>87</v>
      </c>
      <c r="AG351" t="s">
        <v>75</v>
      </c>
      <c r="AH351" t="s">
        <v>19</v>
      </c>
    </row>
    <row r="352" ht="14.25" customHeight="1" spans="1:34">
      <c r="A352" s="8" t="s">
        <v>2599</v>
      </c>
      <c r="B352" s="8" t="s">
        <v>2600</v>
      </c>
      <c r="C352" s="8" t="s">
        <v>74</v>
      </c>
      <c r="D352" s="8" t="s">
        <v>75</v>
      </c>
      <c r="E352" s="8" t="s">
        <v>76</v>
      </c>
      <c r="F352" s="8" t="s">
        <v>75</v>
      </c>
      <c r="G352" s="8" t="s">
        <v>2601</v>
      </c>
      <c r="H352" s="9" t="s">
        <v>2602</v>
      </c>
      <c r="I352" s="9" t="s">
        <v>79</v>
      </c>
      <c r="J352" s="9" t="s">
        <v>2</v>
      </c>
      <c r="K352" s="9" t="s">
        <v>2603</v>
      </c>
      <c r="L352" s="9">
        <v>1</v>
      </c>
      <c r="M352" s="9">
        <v>1</v>
      </c>
      <c r="N352" s="9" t="s">
        <v>441</v>
      </c>
      <c r="O352" s="9" t="s">
        <v>441</v>
      </c>
      <c r="P352" s="9" t="s">
        <v>834</v>
      </c>
      <c r="Q352" s="9"/>
      <c r="R352" s="17" t="s">
        <v>2604</v>
      </c>
      <c r="S352" s="19" t="s">
        <v>19</v>
      </c>
      <c r="T352" s="9"/>
      <c r="U352" s="17" t="s">
        <v>19</v>
      </c>
      <c r="V352" s="17" t="s">
        <v>2604</v>
      </c>
      <c r="W352" s="19" t="s">
        <v>2605</v>
      </c>
      <c r="X352" s="19" t="s">
        <v>19</v>
      </c>
      <c r="Y352" s="17" t="s">
        <v>19</v>
      </c>
      <c r="Z352" s="19" t="s">
        <v>19</v>
      </c>
      <c r="AA352" s="20" t="s">
        <v>19</v>
      </c>
      <c r="AB352" t="s">
        <v>19</v>
      </c>
      <c r="AC352" t="s">
        <v>2606</v>
      </c>
      <c r="AD352" t="s">
        <v>6</v>
      </c>
      <c r="AE352" t="s">
        <v>2607</v>
      </c>
      <c r="AF352" t="s">
        <v>87</v>
      </c>
      <c r="AG352" t="s">
        <v>75</v>
      </c>
      <c r="AH352" t="s">
        <v>19</v>
      </c>
    </row>
    <row r="353" ht="14.25" customHeight="1" spans="1:34">
      <c r="A353" s="8" t="s">
        <v>2608</v>
      </c>
      <c r="B353" s="8" t="s">
        <v>2609</v>
      </c>
      <c r="C353" s="8" t="s">
        <v>74</v>
      </c>
      <c r="D353" s="8" t="s">
        <v>75</v>
      </c>
      <c r="E353" s="8" t="s">
        <v>76</v>
      </c>
      <c r="F353" s="8" t="s">
        <v>75</v>
      </c>
      <c r="G353" s="8" t="s">
        <v>1700</v>
      </c>
      <c r="H353" s="9" t="s">
        <v>1701</v>
      </c>
      <c r="I353" s="9" t="s">
        <v>79</v>
      </c>
      <c r="J353" s="9" t="s">
        <v>2</v>
      </c>
      <c r="K353" s="9" t="s">
        <v>2610</v>
      </c>
      <c r="L353" s="9">
        <v>1</v>
      </c>
      <c r="M353" s="9">
        <v>1</v>
      </c>
      <c r="N353" s="9" t="s">
        <v>441</v>
      </c>
      <c r="O353" s="9" t="s">
        <v>441</v>
      </c>
      <c r="P353" s="9" t="s">
        <v>834</v>
      </c>
      <c r="Q353" s="9"/>
      <c r="R353" s="17" t="s">
        <v>2611</v>
      </c>
      <c r="S353" s="19" t="s">
        <v>19</v>
      </c>
      <c r="T353" s="9"/>
      <c r="U353" s="17" t="s">
        <v>19</v>
      </c>
      <c r="V353" s="17" t="s">
        <v>2611</v>
      </c>
      <c r="W353" s="19" t="s">
        <v>2612</v>
      </c>
      <c r="X353" s="19" t="s">
        <v>19</v>
      </c>
      <c r="Y353" s="17" t="s">
        <v>19</v>
      </c>
      <c r="Z353" s="19" t="s">
        <v>19</v>
      </c>
      <c r="AA353" s="20" t="s">
        <v>19</v>
      </c>
      <c r="AB353" t="s">
        <v>19</v>
      </c>
      <c r="AC353" t="s">
        <v>2613</v>
      </c>
      <c r="AD353" t="s">
        <v>6</v>
      </c>
      <c r="AE353" t="s">
        <v>2548</v>
      </c>
      <c r="AF353" t="s">
        <v>87</v>
      </c>
      <c r="AG353" t="s">
        <v>75</v>
      </c>
      <c r="AH353" t="s">
        <v>19</v>
      </c>
    </row>
    <row r="354" ht="14.25" customHeight="1" spans="1:34">
      <c r="A354" s="8" t="s">
        <v>2614</v>
      </c>
      <c r="B354" s="8" t="s">
        <v>2615</v>
      </c>
      <c r="C354" s="8" t="s">
        <v>74</v>
      </c>
      <c r="D354" s="8" t="s">
        <v>75</v>
      </c>
      <c r="E354" s="8" t="s">
        <v>76</v>
      </c>
      <c r="F354" s="8" t="s">
        <v>75</v>
      </c>
      <c r="G354" s="8" t="s">
        <v>383</v>
      </c>
      <c r="H354" s="9" t="s">
        <v>384</v>
      </c>
      <c r="I354" s="9" t="s">
        <v>79</v>
      </c>
      <c r="J354" s="9" t="s">
        <v>2</v>
      </c>
      <c r="K354" s="9" t="s">
        <v>2616</v>
      </c>
      <c r="L354" s="9">
        <v>1</v>
      </c>
      <c r="M354" s="9">
        <v>1</v>
      </c>
      <c r="N354" s="9" t="s">
        <v>441</v>
      </c>
      <c r="O354" s="9" t="s">
        <v>441</v>
      </c>
      <c r="P354" s="9" t="s">
        <v>834</v>
      </c>
      <c r="Q354" s="9"/>
      <c r="R354" s="17" t="s">
        <v>2617</v>
      </c>
      <c r="S354" s="19" t="s">
        <v>19</v>
      </c>
      <c r="T354" s="9"/>
      <c r="U354" s="17" t="s">
        <v>19</v>
      </c>
      <c r="V354" s="17" t="s">
        <v>2617</v>
      </c>
      <c r="W354" s="19" t="s">
        <v>2618</v>
      </c>
      <c r="X354" s="19" t="s">
        <v>19</v>
      </c>
      <c r="Y354" s="17" t="s">
        <v>19</v>
      </c>
      <c r="Z354" s="19" t="s">
        <v>19</v>
      </c>
      <c r="AA354" s="20" t="s">
        <v>19</v>
      </c>
      <c r="AB354" t="s">
        <v>19</v>
      </c>
      <c r="AC354" t="s">
        <v>2619</v>
      </c>
      <c r="AD354" t="s">
        <v>6</v>
      </c>
      <c r="AE354" t="s">
        <v>239</v>
      </c>
      <c r="AF354" t="s">
        <v>87</v>
      </c>
      <c r="AG354" t="s">
        <v>75</v>
      </c>
      <c r="AH354" t="s">
        <v>19</v>
      </c>
    </row>
    <row r="355" ht="14.25" customHeight="1" spans="1:34">
      <c r="A355" s="8" t="s">
        <v>2620</v>
      </c>
      <c r="B355" s="8" t="s">
        <v>2621</v>
      </c>
      <c r="C355" s="8" t="s">
        <v>74</v>
      </c>
      <c r="D355" s="8" t="s">
        <v>75</v>
      </c>
      <c r="E355" s="8" t="s">
        <v>76</v>
      </c>
      <c r="F355" s="8" t="s">
        <v>75</v>
      </c>
      <c r="G355" s="8" t="s">
        <v>2622</v>
      </c>
      <c r="H355" s="9" t="s">
        <v>2623</v>
      </c>
      <c r="I355" s="9" t="s">
        <v>79</v>
      </c>
      <c r="J355" s="9" t="s">
        <v>2</v>
      </c>
      <c r="K355" s="9" t="s">
        <v>2624</v>
      </c>
      <c r="L355" s="9">
        <v>1</v>
      </c>
      <c r="M355" s="9">
        <v>1</v>
      </c>
      <c r="N355" s="9" t="s">
        <v>441</v>
      </c>
      <c r="O355" s="9" t="s">
        <v>441</v>
      </c>
      <c r="P355" s="9" t="s">
        <v>834</v>
      </c>
      <c r="Q355" s="9"/>
      <c r="R355" s="17" t="s">
        <v>1386</v>
      </c>
      <c r="S355" s="19" t="s">
        <v>19</v>
      </c>
      <c r="T355" s="9"/>
      <c r="U355" s="17" t="s">
        <v>19</v>
      </c>
      <c r="V355" s="17" t="s">
        <v>1386</v>
      </c>
      <c r="W355" s="19" t="s">
        <v>2625</v>
      </c>
      <c r="X355" s="19" t="s">
        <v>19</v>
      </c>
      <c r="Y355" s="17" t="s">
        <v>19</v>
      </c>
      <c r="Z355" s="19" t="s">
        <v>19</v>
      </c>
      <c r="AA355" s="20" t="s">
        <v>19</v>
      </c>
      <c r="AB355" t="s">
        <v>19</v>
      </c>
      <c r="AC355" t="s">
        <v>2626</v>
      </c>
      <c r="AD355" t="s">
        <v>6</v>
      </c>
      <c r="AE355" t="s">
        <v>2627</v>
      </c>
      <c r="AF355" t="s">
        <v>87</v>
      </c>
      <c r="AG355" t="s">
        <v>75</v>
      </c>
      <c r="AH355" t="s">
        <v>19</v>
      </c>
    </row>
    <row r="356" ht="14.25" customHeight="1" spans="1:34">
      <c r="A356" s="8" t="s">
        <v>2628</v>
      </c>
      <c r="B356" s="8" t="s">
        <v>2629</v>
      </c>
      <c r="C356" s="8" t="s">
        <v>74</v>
      </c>
      <c r="D356" s="8" t="s">
        <v>75</v>
      </c>
      <c r="E356" s="8" t="s">
        <v>76</v>
      </c>
      <c r="F356" s="8" t="s">
        <v>75</v>
      </c>
      <c r="G356" s="8" t="s">
        <v>2630</v>
      </c>
      <c r="H356" s="9" t="s">
        <v>2631</v>
      </c>
      <c r="I356" s="9" t="s">
        <v>79</v>
      </c>
      <c r="J356" s="9" t="s">
        <v>2</v>
      </c>
      <c r="K356" s="9" t="s">
        <v>2632</v>
      </c>
      <c r="L356" s="9">
        <v>1</v>
      </c>
      <c r="M356" s="9">
        <v>2</v>
      </c>
      <c r="N356" s="9" t="s">
        <v>834</v>
      </c>
      <c r="O356" s="9" t="s">
        <v>1901</v>
      </c>
      <c r="P356" s="9" t="s">
        <v>1485</v>
      </c>
      <c r="Q356" s="9"/>
      <c r="R356" s="17" t="s">
        <v>2633</v>
      </c>
      <c r="S356" s="19" t="s">
        <v>2633</v>
      </c>
      <c r="T356" s="9" t="s">
        <v>2634</v>
      </c>
      <c r="U356" s="17" t="s">
        <v>19</v>
      </c>
      <c r="V356" s="17" t="s">
        <v>19</v>
      </c>
      <c r="W356" s="19" t="s">
        <v>19</v>
      </c>
      <c r="X356" s="19" t="s">
        <v>19</v>
      </c>
      <c r="Y356" s="17" t="s">
        <v>19</v>
      </c>
      <c r="Z356" s="19" t="s">
        <v>19</v>
      </c>
      <c r="AA356" s="20" t="s">
        <v>19</v>
      </c>
      <c r="AB356" t="s">
        <v>19</v>
      </c>
      <c r="AC356" t="s">
        <v>19</v>
      </c>
      <c r="AD356" t="s">
        <v>6</v>
      </c>
      <c r="AE356" t="s">
        <v>2635</v>
      </c>
      <c r="AF356" t="s">
        <v>87</v>
      </c>
      <c r="AG356" t="s">
        <v>75</v>
      </c>
      <c r="AH356" t="s">
        <v>19</v>
      </c>
    </row>
    <row r="357" ht="14.25" customHeight="1" spans="1:34">
      <c r="A357" s="8" t="s">
        <v>2636</v>
      </c>
      <c r="B357" s="8" t="s">
        <v>2637</v>
      </c>
      <c r="C357" s="8" t="s">
        <v>74</v>
      </c>
      <c r="D357" s="8" t="s">
        <v>75</v>
      </c>
      <c r="E357" s="8" t="s">
        <v>76</v>
      </c>
      <c r="F357" s="8" t="s">
        <v>75</v>
      </c>
      <c r="G357" s="8" t="s">
        <v>2638</v>
      </c>
      <c r="H357" s="9" t="s">
        <v>2639</v>
      </c>
      <c r="I357" s="9" t="s">
        <v>79</v>
      </c>
      <c r="J357" s="9" t="s">
        <v>2</v>
      </c>
      <c r="K357" s="9" t="s">
        <v>2640</v>
      </c>
      <c r="L357" s="9">
        <v>1</v>
      </c>
      <c r="M357" s="9">
        <v>1</v>
      </c>
      <c r="N357" s="9" t="s">
        <v>441</v>
      </c>
      <c r="O357" s="9" t="s">
        <v>441</v>
      </c>
      <c r="P357" s="9" t="s">
        <v>834</v>
      </c>
      <c r="Q357" s="9"/>
      <c r="R357" s="17" t="s">
        <v>2641</v>
      </c>
      <c r="S357" s="19" t="s">
        <v>19</v>
      </c>
      <c r="T357" s="9"/>
      <c r="U357" s="17" t="s">
        <v>19</v>
      </c>
      <c r="V357" s="17" t="s">
        <v>2641</v>
      </c>
      <c r="W357" s="19" t="s">
        <v>2642</v>
      </c>
      <c r="X357" s="19" t="s">
        <v>19</v>
      </c>
      <c r="Y357" s="17" t="s">
        <v>19</v>
      </c>
      <c r="Z357" s="19" t="s">
        <v>19</v>
      </c>
      <c r="AA357" s="20" t="s">
        <v>19</v>
      </c>
      <c r="AB357" t="s">
        <v>19</v>
      </c>
      <c r="AC357" t="s">
        <v>2643</v>
      </c>
      <c r="AD357" t="s">
        <v>6</v>
      </c>
      <c r="AE357" t="s">
        <v>2644</v>
      </c>
      <c r="AF357" t="s">
        <v>87</v>
      </c>
      <c r="AG357" t="s">
        <v>75</v>
      </c>
      <c r="AH357" t="s">
        <v>19</v>
      </c>
    </row>
    <row r="358" ht="14.25" customHeight="1" spans="1:34">
      <c r="A358" s="8" t="s">
        <v>2645</v>
      </c>
      <c r="B358" s="8" t="s">
        <v>2646</v>
      </c>
      <c r="C358" s="8" t="s">
        <v>74</v>
      </c>
      <c r="D358" s="8" t="s">
        <v>75</v>
      </c>
      <c r="E358" s="8" t="s">
        <v>76</v>
      </c>
      <c r="F358" s="8" t="s">
        <v>75</v>
      </c>
      <c r="G358" s="8" t="s">
        <v>2647</v>
      </c>
      <c r="H358" s="9" t="s">
        <v>2648</v>
      </c>
      <c r="I358" s="9" t="s">
        <v>79</v>
      </c>
      <c r="J358" s="9" t="s">
        <v>2</v>
      </c>
      <c r="K358" s="9" t="s">
        <v>2649</v>
      </c>
      <c r="L358" s="9">
        <v>1</v>
      </c>
      <c r="M358" s="9">
        <v>1</v>
      </c>
      <c r="N358" s="9" t="s">
        <v>834</v>
      </c>
      <c r="O358" s="9" t="s">
        <v>459</v>
      </c>
      <c r="P358" s="9" t="s">
        <v>1886</v>
      </c>
      <c r="Q358" s="9"/>
      <c r="R358" s="17" t="s">
        <v>990</v>
      </c>
      <c r="S358" s="19" t="s">
        <v>990</v>
      </c>
      <c r="T358" s="9" t="s">
        <v>2650</v>
      </c>
      <c r="U358" s="17" t="s">
        <v>19</v>
      </c>
      <c r="V358" s="17" t="s">
        <v>19</v>
      </c>
      <c r="W358" s="19" t="s">
        <v>19</v>
      </c>
      <c r="X358" s="19" t="s">
        <v>19</v>
      </c>
      <c r="Y358" s="17" t="s">
        <v>19</v>
      </c>
      <c r="Z358" s="19" t="s">
        <v>19</v>
      </c>
      <c r="AA358" s="20" t="s">
        <v>19</v>
      </c>
      <c r="AB358" t="s">
        <v>19</v>
      </c>
      <c r="AC358" t="s">
        <v>19</v>
      </c>
      <c r="AD358" t="s">
        <v>6</v>
      </c>
      <c r="AE358" t="s">
        <v>2651</v>
      </c>
      <c r="AF358" t="s">
        <v>87</v>
      </c>
      <c r="AG358" t="s">
        <v>75</v>
      </c>
      <c r="AH358" t="s">
        <v>19</v>
      </c>
    </row>
    <row r="359" ht="14.25" customHeight="1" spans="1:34">
      <c r="A359" s="8" t="s">
        <v>2652</v>
      </c>
      <c r="B359" s="8" t="s">
        <v>2653</v>
      </c>
      <c r="C359" s="8" t="s">
        <v>74</v>
      </c>
      <c r="D359" s="8" t="s">
        <v>75</v>
      </c>
      <c r="E359" s="8" t="s">
        <v>76</v>
      </c>
      <c r="F359" s="8" t="s">
        <v>75</v>
      </c>
      <c r="G359" s="8" t="s">
        <v>2654</v>
      </c>
      <c r="H359" s="9" t="s">
        <v>2655</v>
      </c>
      <c r="I359" s="9" t="s">
        <v>79</v>
      </c>
      <c r="J359" s="9" t="s">
        <v>2</v>
      </c>
      <c r="K359" s="9" t="s">
        <v>2656</v>
      </c>
      <c r="L359" s="9">
        <v>1</v>
      </c>
      <c r="M359" s="9">
        <v>3</v>
      </c>
      <c r="N359" s="9" t="s">
        <v>834</v>
      </c>
      <c r="O359" s="9" t="s">
        <v>459</v>
      </c>
      <c r="P359" s="9" t="s">
        <v>1759</v>
      </c>
      <c r="Q359" s="9"/>
      <c r="R359" s="17" t="s">
        <v>2657</v>
      </c>
      <c r="S359" s="19" t="s">
        <v>2657</v>
      </c>
      <c r="T359" s="9" t="s">
        <v>2658</v>
      </c>
      <c r="U359" s="17" t="s">
        <v>19</v>
      </c>
      <c r="V359" s="17" t="s">
        <v>19</v>
      </c>
      <c r="W359" s="19" t="s">
        <v>19</v>
      </c>
      <c r="X359" s="19" t="s">
        <v>19</v>
      </c>
      <c r="Y359" s="17" t="s">
        <v>19</v>
      </c>
      <c r="Z359" s="19" t="s">
        <v>19</v>
      </c>
      <c r="AA359" s="20" t="s">
        <v>19</v>
      </c>
      <c r="AB359" t="s">
        <v>19</v>
      </c>
      <c r="AC359" t="s">
        <v>19</v>
      </c>
      <c r="AD359" t="s">
        <v>6</v>
      </c>
      <c r="AE359" t="s">
        <v>501</v>
      </c>
      <c r="AF359" t="s">
        <v>87</v>
      </c>
      <c r="AG359" t="s">
        <v>75</v>
      </c>
      <c r="AH359" t="s">
        <v>19</v>
      </c>
    </row>
    <row r="360" ht="14.25" customHeight="1" spans="1:34">
      <c r="A360" s="8" t="s">
        <v>2659</v>
      </c>
      <c r="B360" s="8"/>
      <c r="C360" s="8" t="s">
        <v>74</v>
      </c>
      <c r="D360" s="8" t="s">
        <v>75</v>
      </c>
      <c r="E360" s="8" t="s">
        <v>76</v>
      </c>
      <c r="F360" s="8" t="s">
        <v>75</v>
      </c>
      <c r="G360" s="8" t="s">
        <v>2660</v>
      </c>
      <c r="H360" s="9" t="s">
        <v>2661</v>
      </c>
      <c r="I360" s="9" t="s">
        <v>79</v>
      </c>
      <c r="J360" s="9" t="s">
        <v>2</v>
      </c>
      <c r="K360" s="9" t="s">
        <v>2662</v>
      </c>
      <c r="L360" s="9">
        <v>1</v>
      </c>
      <c r="M360" s="9">
        <v>2</v>
      </c>
      <c r="N360" s="9" t="s">
        <v>834</v>
      </c>
      <c r="O360" s="9" t="s">
        <v>835</v>
      </c>
      <c r="P360" s="9" t="s">
        <v>460</v>
      </c>
      <c r="Q360" s="9"/>
      <c r="R360" s="17" t="s">
        <v>2663</v>
      </c>
      <c r="S360" s="19" t="s">
        <v>2663</v>
      </c>
      <c r="T360" s="9" t="s">
        <v>2664</v>
      </c>
      <c r="U360" s="17" t="s">
        <v>19</v>
      </c>
      <c r="V360" s="17" t="s">
        <v>19</v>
      </c>
      <c r="W360" s="19" t="s">
        <v>19</v>
      </c>
      <c r="X360" s="19" t="s">
        <v>19</v>
      </c>
      <c r="Y360" s="17" t="s">
        <v>19</v>
      </c>
      <c r="Z360" s="19" t="s">
        <v>19</v>
      </c>
      <c r="AA360" s="20" t="s">
        <v>19</v>
      </c>
      <c r="AB360" t="s">
        <v>19</v>
      </c>
      <c r="AC360" t="s">
        <v>19</v>
      </c>
      <c r="AD360" t="s">
        <v>6</v>
      </c>
      <c r="AE360" t="s">
        <v>2665</v>
      </c>
      <c r="AF360" t="s">
        <v>87</v>
      </c>
      <c r="AG360" t="s">
        <v>75</v>
      </c>
      <c r="AH360" t="s">
        <v>19</v>
      </c>
    </row>
    <row r="361" ht="14.25" customHeight="1" spans="1:34">
      <c r="A361" s="8" t="s">
        <v>2666</v>
      </c>
      <c r="B361" s="8" t="s">
        <v>2667</v>
      </c>
      <c r="C361" s="8" t="s">
        <v>74</v>
      </c>
      <c r="D361" s="8" t="s">
        <v>75</v>
      </c>
      <c r="E361" s="8" t="s">
        <v>76</v>
      </c>
      <c r="F361" s="8" t="s">
        <v>75</v>
      </c>
      <c r="G361" s="8" t="s">
        <v>161</v>
      </c>
      <c r="H361" s="9" t="s">
        <v>162</v>
      </c>
      <c r="I361" s="9" t="s">
        <v>79</v>
      </c>
      <c r="J361" s="9" t="s">
        <v>2</v>
      </c>
      <c r="K361" s="9" t="s">
        <v>2668</v>
      </c>
      <c r="L361" s="9">
        <v>1</v>
      </c>
      <c r="M361" s="9">
        <v>1</v>
      </c>
      <c r="N361" s="9" t="s">
        <v>2669</v>
      </c>
      <c r="O361" s="9" t="s">
        <v>1760</v>
      </c>
      <c r="P361" s="9" t="s">
        <v>1187</v>
      </c>
      <c r="Q361" s="9"/>
      <c r="R361" s="17" t="s">
        <v>2670</v>
      </c>
      <c r="S361" s="19" t="s">
        <v>2670</v>
      </c>
      <c r="T361" s="9" t="s">
        <v>2671</v>
      </c>
      <c r="U361" s="17" t="s">
        <v>19</v>
      </c>
      <c r="V361" s="17" t="s">
        <v>19</v>
      </c>
      <c r="W361" s="19" t="s">
        <v>19</v>
      </c>
      <c r="X361" s="19" t="s">
        <v>19</v>
      </c>
      <c r="Y361" s="17" t="s">
        <v>19</v>
      </c>
      <c r="Z361" s="19" t="s">
        <v>19</v>
      </c>
      <c r="AA361" s="20" t="s">
        <v>19</v>
      </c>
      <c r="AB361" t="s">
        <v>19</v>
      </c>
      <c r="AC361" t="s">
        <v>19</v>
      </c>
      <c r="AD361" t="s">
        <v>6</v>
      </c>
      <c r="AE361" t="s">
        <v>562</v>
      </c>
      <c r="AF361" t="s">
        <v>87</v>
      </c>
      <c r="AG361" t="s">
        <v>75</v>
      </c>
      <c r="AH361" t="s">
        <v>19</v>
      </c>
    </row>
    <row r="362" ht="14.25" customHeight="1" spans="1:34">
      <c r="A362" s="8" t="s">
        <v>2672</v>
      </c>
      <c r="B362" s="8" t="s">
        <v>2673</v>
      </c>
      <c r="C362" s="8" t="s">
        <v>74</v>
      </c>
      <c r="D362" s="8" t="s">
        <v>75</v>
      </c>
      <c r="E362" s="8" t="s">
        <v>76</v>
      </c>
      <c r="F362" s="8" t="s">
        <v>75</v>
      </c>
      <c r="G362" s="8" t="s">
        <v>2674</v>
      </c>
      <c r="H362" s="9" t="s">
        <v>2675</v>
      </c>
      <c r="I362" s="9" t="s">
        <v>79</v>
      </c>
      <c r="J362" s="9" t="s">
        <v>2</v>
      </c>
      <c r="K362" s="9" t="s">
        <v>2676</v>
      </c>
      <c r="L362" s="9">
        <v>1</v>
      </c>
      <c r="M362" s="9">
        <v>1</v>
      </c>
      <c r="N362" s="9" t="s">
        <v>395</v>
      </c>
      <c r="O362" s="9" t="s">
        <v>94</v>
      </c>
      <c r="P362" s="9" t="s">
        <v>95</v>
      </c>
      <c r="Q362" s="9"/>
      <c r="R362" s="17" t="s">
        <v>2677</v>
      </c>
      <c r="S362" s="19" t="s">
        <v>2677</v>
      </c>
      <c r="T362" s="9" t="s">
        <v>2678</v>
      </c>
      <c r="U362" s="17" t="s">
        <v>19</v>
      </c>
      <c r="V362" s="17" t="s">
        <v>19</v>
      </c>
      <c r="W362" s="19" t="s">
        <v>19</v>
      </c>
      <c r="X362" s="19" t="s">
        <v>19</v>
      </c>
      <c r="Y362" s="17" t="s">
        <v>19</v>
      </c>
      <c r="Z362" s="19" t="s">
        <v>19</v>
      </c>
      <c r="AA362" s="20" t="s">
        <v>19</v>
      </c>
      <c r="AB362" t="s">
        <v>19</v>
      </c>
      <c r="AC362" t="s">
        <v>19</v>
      </c>
      <c r="AD362" t="s">
        <v>6</v>
      </c>
      <c r="AE362" t="s">
        <v>366</v>
      </c>
      <c r="AF362" t="s">
        <v>87</v>
      </c>
      <c r="AG362" t="s">
        <v>75</v>
      </c>
      <c r="AH362" t="s">
        <v>19</v>
      </c>
    </row>
    <row r="363" ht="14.25" customHeight="1" spans="1:34">
      <c r="A363" s="8" t="s">
        <v>2679</v>
      </c>
      <c r="B363" s="8" t="s">
        <v>2680</v>
      </c>
      <c r="C363" s="8" t="s">
        <v>74</v>
      </c>
      <c r="D363" s="8" t="s">
        <v>75</v>
      </c>
      <c r="E363" s="8" t="s">
        <v>76</v>
      </c>
      <c r="F363" s="8" t="s">
        <v>75</v>
      </c>
      <c r="G363" s="8" t="s">
        <v>2681</v>
      </c>
      <c r="H363" s="9" t="s">
        <v>2682</v>
      </c>
      <c r="I363" s="9" t="s">
        <v>79</v>
      </c>
      <c r="J363" s="9" t="s">
        <v>2</v>
      </c>
      <c r="K363" s="9" t="s">
        <v>2683</v>
      </c>
      <c r="L363" s="9">
        <v>1</v>
      </c>
      <c r="M363" s="9">
        <v>2</v>
      </c>
      <c r="N363" s="9" t="s">
        <v>834</v>
      </c>
      <c r="O363" s="9" t="s">
        <v>2684</v>
      </c>
      <c r="P363" s="9" t="s">
        <v>2685</v>
      </c>
      <c r="Q363" s="9"/>
      <c r="R363" s="17" t="s">
        <v>2686</v>
      </c>
      <c r="S363" s="19" t="s">
        <v>2686</v>
      </c>
      <c r="T363" s="9" t="s">
        <v>2687</v>
      </c>
      <c r="U363" s="17" t="s">
        <v>19</v>
      </c>
      <c r="V363" s="17" t="s">
        <v>19</v>
      </c>
      <c r="W363" s="19" t="s">
        <v>19</v>
      </c>
      <c r="X363" s="19" t="s">
        <v>19</v>
      </c>
      <c r="Y363" s="17" t="s">
        <v>19</v>
      </c>
      <c r="Z363" s="19" t="s">
        <v>19</v>
      </c>
      <c r="AA363" s="20" t="s">
        <v>19</v>
      </c>
      <c r="AB363" t="s">
        <v>19</v>
      </c>
      <c r="AC363" t="s">
        <v>19</v>
      </c>
      <c r="AD363" t="s">
        <v>6</v>
      </c>
      <c r="AE363" t="s">
        <v>2688</v>
      </c>
      <c r="AF363" t="s">
        <v>87</v>
      </c>
      <c r="AG363" t="s">
        <v>75</v>
      </c>
      <c r="AH363" t="s">
        <v>19</v>
      </c>
    </row>
    <row r="364" ht="14.25" customHeight="1" spans="1:34">
      <c r="A364" s="8" t="s">
        <v>2689</v>
      </c>
      <c r="B364" s="8" t="s">
        <v>2690</v>
      </c>
      <c r="C364" s="8" t="s">
        <v>74</v>
      </c>
      <c r="D364" s="8" t="s">
        <v>75</v>
      </c>
      <c r="E364" s="8" t="s">
        <v>76</v>
      </c>
      <c r="F364" s="8" t="s">
        <v>75</v>
      </c>
      <c r="G364" s="8" t="s">
        <v>2691</v>
      </c>
      <c r="H364" s="9" t="s">
        <v>2692</v>
      </c>
      <c r="I364" s="9" t="s">
        <v>79</v>
      </c>
      <c r="J364" s="9" t="s">
        <v>2</v>
      </c>
      <c r="K364" s="9" t="s">
        <v>2693</v>
      </c>
      <c r="L364" s="9">
        <v>1</v>
      </c>
      <c r="M364" s="9">
        <v>1</v>
      </c>
      <c r="N364" s="9" t="s">
        <v>834</v>
      </c>
      <c r="O364" s="9" t="s">
        <v>459</v>
      </c>
      <c r="P364" s="9" t="s">
        <v>1886</v>
      </c>
      <c r="Q364" s="9"/>
      <c r="R364" s="17" t="s">
        <v>2289</v>
      </c>
      <c r="S364" s="19" t="s">
        <v>2289</v>
      </c>
      <c r="T364" s="9"/>
      <c r="U364" s="17" t="s">
        <v>19</v>
      </c>
      <c r="V364" s="17" t="s">
        <v>19</v>
      </c>
      <c r="W364" s="19" t="s">
        <v>19</v>
      </c>
      <c r="X364" s="19" t="s">
        <v>19</v>
      </c>
      <c r="Y364" s="17" t="s">
        <v>19</v>
      </c>
      <c r="Z364" s="19" t="s">
        <v>19</v>
      </c>
      <c r="AA364" s="20" t="s">
        <v>19</v>
      </c>
      <c r="AB364" t="s">
        <v>19</v>
      </c>
      <c r="AC364" t="s">
        <v>19</v>
      </c>
      <c r="AD364" t="s">
        <v>6</v>
      </c>
      <c r="AE364" t="s">
        <v>2694</v>
      </c>
      <c r="AF364" t="s">
        <v>87</v>
      </c>
      <c r="AG364" t="s">
        <v>75</v>
      </c>
      <c r="AH364" t="s">
        <v>19</v>
      </c>
    </row>
    <row r="365" customHeight="1" spans="1:32">
      <c r="A365" s="15" t="s">
        <v>2695</v>
      </c>
      <c r="B365" s="15"/>
      <c r="C365" s="15" t="s">
        <v>2696</v>
      </c>
      <c r="D365" s="15"/>
      <c r="E365" s="15"/>
      <c r="F365" s="15"/>
      <c r="G365" s="15" t="s">
        <v>2696</v>
      </c>
      <c r="H365" s="15" t="s">
        <v>2696</v>
      </c>
      <c r="I365" s="15" t="s">
        <v>2696</v>
      </c>
      <c r="J365" s="15" t="s">
        <v>2696</v>
      </c>
      <c r="K365" s="15" t="s">
        <v>2696</v>
      </c>
      <c r="L365" s="15" t="s">
        <v>2696</v>
      </c>
      <c r="M365" s="15" t="s">
        <v>2696</v>
      </c>
      <c r="N365" s="15" t="s">
        <v>2696</v>
      </c>
      <c r="O365" s="15" t="s">
        <v>2696</v>
      </c>
      <c r="P365" s="15" t="s">
        <v>2696</v>
      </c>
      <c r="Q365" s="15"/>
      <c r="R365" s="18" t="s">
        <v>20</v>
      </c>
      <c r="S365" s="18" t="s">
        <v>21</v>
      </c>
      <c r="T365" s="15" t="s">
        <v>2696</v>
      </c>
      <c r="U365" s="18"/>
      <c r="V365" s="18" t="s">
        <v>2697</v>
      </c>
      <c r="W365" s="18" t="s">
        <v>22</v>
      </c>
      <c r="X365" s="18"/>
      <c r="Y365" s="18"/>
      <c r="Z365" s="18"/>
      <c r="AA365" s="15"/>
      <c r="AB365" s="18"/>
      <c r="AC365" s="15"/>
      <c r="AD365" s="15" t="s">
        <v>2696</v>
      </c>
      <c r="AE365" s="15"/>
      <c r="AF365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2698</v>
      </c>
      <c r="B1" s="5" t="s">
        <v>2699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2700</v>
      </c>
      <c r="H1" s="5" t="s">
        <v>2701</v>
      </c>
      <c r="I1" s="5" t="s">
        <v>13</v>
      </c>
      <c r="J1" s="5" t="s">
        <v>17</v>
      </c>
      <c r="K1" s="5" t="s">
        <v>18</v>
      </c>
      <c r="L1" s="16" t="s">
        <v>2702</v>
      </c>
      <c r="M1" s="5" t="s">
        <v>2703</v>
      </c>
      <c r="N1" s="5" t="s">
        <v>2704</v>
      </c>
    </row>
    <row r="2" ht="14.25" customHeight="1" spans="1:256">
      <c r="A2" s="8" t="s">
        <v>2705</v>
      </c>
      <c r="B2" s="9" t="s">
        <v>99</v>
      </c>
      <c r="C2" s="9" t="s">
        <v>2706</v>
      </c>
      <c r="D2" s="9" t="s">
        <v>2</v>
      </c>
      <c r="E2" s="9" t="s">
        <v>76</v>
      </c>
      <c r="F2" s="9" t="s">
        <v>75</v>
      </c>
      <c r="G2" s="9" t="s">
        <v>105</v>
      </c>
      <c r="H2" s="9" t="s">
        <v>2707</v>
      </c>
      <c r="I2" s="17" t="s">
        <v>2708</v>
      </c>
      <c r="J2" s="17" t="s">
        <v>19</v>
      </c>
      <c r="K2" s="17" t="s">
        <v>2708</v>
      </c>
      <c r="L2" s="9" t="s">
        <v>2709</v>
      </c>
      <c r="M2" s="9" t="s">
        <v>2710</v>
      </c>
      <c r="N2" s="9" t="s">
        <v>2711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2712</v>
      </c>
      <c r="B3" s="9" t="s">
        <v>490</v>
      </c>
      <c r="C3" s="9" t="s">
        <v>2706</v>
      </c>
      <c r="D3" s="9" t="s">
        <v>2</v>
      </c>
      <c r="E3" s="9" t="s">
        <v>76</v>
      </c>
      <c r="F3" s="9" t="s">
        <v>75</v>
      </c>
      <c r="G3" s="9" t="s">
        <v>440</v>
      </c>
      <c r="H3" s="9" t="s">
        <v>2707</v>
      </c>
      <c r="I3" s="17" t="s">
        <v>2708</v>
      </c>
      <c r="J3" s="17" t="s">
        <v>19</v>
      </c>
      <c r="K3" s="17" t="s">
        <v>2708</v>
      </c>
      <c r="L3" s="9" t="s">
        <v>2709</v>
      </c>
      <c r="M3" s="9" t="s">
        <v>2710</v>
      </c>
      <c r="N3" s="9" t="s">
        <v>2713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2714</v>
      </c>
      <c r="B4" s="9" t="s">
        <v>2715</v>
      </c>
      <c r="C4" s="9" t="s">
        <v>2706</v>
      </c>
      <c r="D4" s="9" t="s">
        <v>2</v>
      </c>
      <c r="E4" s="9" t="s">
        <v>76</v>
      </c>
      <c r="F4" s="9" t="s">
        <v>75</v>
      </c>
      <c r="G4" s="9" t="s">
        <v>396</v>
      </c>
      <c r="H4" s="9" t="s">
        <v>2707</v>
      </c>
      <c r="I4" s="17" t="s">
        <v>2716</v>
      </c>
      <c r="J4" s="17" t="s">
        <v>19</v>
      </c>
      <c r="K4" s="17" t="s">
        <v>2716</v>
      </c>
      <c r="L4" s="9" t="s">
        <v>2709</v>
      </c>
      <c r="M4" s="9" t="s">
        <v>2717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2718</v>
      </c>
      <c r="B5" s="9" t="s">
        <v>1839</v>
      </c>
      <c r="C5" s="9" t="s">
        <v>2706</v>
      </c>
      <c r="D5" s="9" t="s">
        <v>2</v>
      </c>
      <c r="E5" s="9" t="s">
        <v>76</v>
      </c>
      <c r="F5" s="9" t="s">
        <v>75</v>
      </c>
      <c r="G5" s="9" t="s">
        <v>441</v>
      </c>
      <c r="H5" s="9" t="s">
        <v>2707</v>
      </c>
      <c r="I5" s="17" t="s">
        <v>2719</v>
      </c>
      <c r="J5" s="17" t="s">
        <v>19</v>
      </c>
      <c r="K5" s="17" t="s">
        <v>2719</v>
      </c>
      <c r="L5" s="9" t="s">
        <v>2709</v>
      </c>
      <c r="M5" s="9" t="s">
        <v>2710</v>
      </c>
      <c r="N5" s="9" t="s">
        <v>2720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2721</v>
      </c>
      <c r="B6" s="9" t="s">
        <v>1905</v>
      </c>
      <c r="C6" s="9" t="s">
        <v>2706</v>
      </c>
      <c r="D6" s="9" t="s">
        <v>2</v>
      </c>
      <c r="E6" s="9" t="s">
        <v>76</v>
      </c>
      <c r="F6" s="9" t="s">
        <v>75</v>
      </c>
      <c r="G6" s="9" t="s">
        <v>441</v>
      </c>
      <c r="H6" s="9" t="s">
        <v>2707</v>
      </c>
      <c r="I6" s="17" t="s">
        <v>2722</v>
      </c>
      <c r="J6" s="17" t="s">
        <v>19</v>
      </c>
      <c r="K6" s="17" t="s">
        <v>2722</v>
      </c>
      <c r="L6" s="9" t="s">
        <v>2709</v>
      </c>
      <c r="M6" s="9" t="s">
        <v>2710</v>
      </c>
      <c r="N6" s="9" t="s">
        <v>2723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2724</v>
      </c>
      <c r="B7" s="9" t="s">
        <v>2238</v>
      </c>
      <c r="C7" s="9" t="s">
        <v>2706</v>
      </c>
      <c r="D7" s="9" t="s">
        <v>2</v>
      </c>
      <c r="E7" s="9" t="s">
        <v>76</v>
      </c>
      <c r="F7" s="9" t="s">
        <v>75</v>
      </c>
      <c r="G7" s="9" t="s">
        <v>441</v>
      </c>
      <c r="H7" s="9" t="s">
        <v>2707</v>
      </c>
      <c r="I7" s="17" t="s">
        <v>2725</v>
      </c>
      <c r="J7" s="17" t="s">
        <v>19</v>
      </c>
      <c r="K7" s="17" t="s">
        <v>2725</v>
      </c>
      <c r="L7" s="9" t="s">
        <v>2709</v>
      </c>
      <c r="M7" s="9" t="s">
        <v>2710</v>
      </c>
      <c r="N7" s="9" t="s">
        <v>2726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2727</v>
      </c>
      <c r="B8" s="9" t="s">
        <v>2238</v>
      </c>
      <c r="C8" s="9" t="s">
        <v>2706</v>
      </c>
      <c r="D8" s="9" t="s">
        <v>2</v>
      </c>
      <c r="E8" s="9" t="s">
        <v>76</v>
      </c>
      <c r="F8" s="9" t="s">
        <v>75</v>
      </c>
      <c r="G8" s="9" t="s">
        <v>441</v>
      </c>
      <c r="H8" s="9" t="s">
        <v>2707</v>
      </c>
      <c r="I8" s="17" t="s">
        <v>2728</v>
      </c>
      <c r="J8" s="17" t="s">
        <v>19</v>
      </c>
      <c r="K8" s="17" t="s">
        <v>2728</v>
      </c>
      <c r="L8" s="9" t="s">
        <v>2709</v>
      </c>
      <c r="M8" s="9" t="s">
        <v>2710</v>
      </c>
      <c r="N8" s="9" t="s">
        <v>2729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customHeight="1" spans="1:14">
      <c r="A9" s="15" t="s">
        <v>2695</v>
      </c>
      <c r="B9" s="15" t="s">
        <v>2696</v>
      </c>
      <c r="C9" s="15" t="s">
        <v>2696</v>
      </c>
      <c r="D9" s="15" t="s">
        <v>2696</v>
      </c>
      <c r="E9" s="15"/>
      <c r="F9" s="15"/>
      <c r="G9" s="15" t="s">
        <v>2696</v>
      </c>
      <c r="H9" s="15" t="s">
        <v>2696</v>
      </c>
      <c r="I9" s="18" t="s">
        <v>23</v>
      </c>
      <c r="J9" s="18"/>
      <c r="K9" s="18"/>
      <c r="L9" s="15"/>
      <c r="M9" s="15" t="s">
        <v>2696</v>
      </c>
      <c r="N9" t="s">
        <v>2696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2730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6"/>
  <sheetViews>
    <sheetView tabSelected="1" workbookViewId="0">
      <selection activeCell="A373" sqref="A373:C3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6" t="s">
        <v>18</v>
      </c>
      <c r="H1" s="7" t="s">
        <v>2731</v>
      </c>
    </row>
    <row r="2" ht="14.25" hidden="1" customHeight="1" spans="1:9">
      <c r="A2" s="8" t="s">
        <v>72</v>
      </c>
      <c r="B2" s="9" t="s">
        <v>82</v>
      </c>
      <c r="C2" s="9" t="s">
        <v>83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88</v>
      </c>
      <c r="B3" s="9" t="s">
        <v>94</v>
      </c>
      <c r="C3" s="9" t="s">
        <v>95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8" t="s">
        <v>109</v>
      </c>
      <c r="B4" s="9" t="s">
        <v>115</v>
      </c>
      <c r="C4" s="9" t="s">
        <v>105</v>
      </c>
      <c r="D4" s="4">
        <v>3669</v>
      </c>
      <c r="E4" t="str">
        <f>VLOOKUP(A4,HOP!A:L,12,0)</f>
        <v>3669.00</v>
      </c>
      <c r="F4" t="str">
        <f>VLOOKUP(A4,HOP!A:C,3,0)</f>
        <v>3919240</v>
      </c>
      <c r="G4">
        <f t="shared" si="0"/>
        <v>0</v>
      </c>
      <c r="H4" t="str">
        <f t="shared" si="1"/>
        <v>，3919240</v>
      </c>
      <c r="I4" t="str">
        <f>VLOOKUP(A4,HOP!A:U,21,0)</f>
        <v>直采</v>
      </c>
    </row>
    <row r="5" ht="14.25" hidden="1" customHeight="1" spans="1:9">
      <c r="A5" s="8" t="s">
        <v>120</v>
      </c>
      <c r="B5" s="9" t="s">
        <v>81</v>
      </c>
      <c r="C5" s="9" t="s">
        <v>105</v>
      </c>
      <c r="D5" s="4">
        <v>1165</v>
      </c>
      <c r="E5" t="str">
        <f>VLOOKUP(A5,HOP!A:L,12,0)</f>
        <v>1165.00</v>
      </c>
      <c r="F5" t="str">
        <f>VLOOKUP(A5,HOP!A:C,3,0)</f>
        <v>4344017</v>
      </c>
      <c r="G5">
        <f t="shared" si="0"/>
        <v>0</v>
      </c>
      <c r="H5" t="str">
        <f t="shared" si="1"/>
        <v>，4344017</v>
      </c>
      <c r="I5" t="str">
        <f>VLOOKUP(A5,HOP!A:U,21,0)</f>
        <v>直采</v>
      </c>
    </row>
    <row r="6" ht="14.25" hidden="1" customHeight="1" spans="1:9">
      <c r="A6" s="8" t="s">
        <v>130</v>
      </c>
      <c r="B6" s="9" t="s">
        <v>81</v>
      </c>
      <c r="C6" s="9" t="s">
        <v>105</v>
      </c>
      <c r="D6" s="4">
        <v>1851</v>
      </c>
      <c r="E6" t="str">
        <f>VLOOKUP(A6,HOP!A:L,12,0)</f>
        <v>1851.00</v>
      </c>
      <c r="F6" t="str">
        <f>VLOOKUP(A6,HOP!A:C,3,0)</f>
        <v>4358585</v>
      </c>
      <c r="G6">
        <f t="shared" si="0"/>
        <v>0</v>
      </c>
      <c r="H6" t="str">
        <f t="shared" si="1"/>
        <v>，4358585</v>
      </c>
      <c r="I6" t="str">
        <f>VLOOKUP(A6,HOP!A:U,21,0)</f>
        <v>直采</v>
      </c>
    </row>
    <row r="7" ht="14.25" hidden="1" customHeight="1" spans="1:9">
      <c r="A7" s="8" t="s">
        <v>140</v>
      </c>
      <c r="B7" s="9" t="s">
        <v>81</v>
      </c>
      <c r="C7" s="9" t="s">
        <v>105</v>
      </c>
      <c r="D7" s="4">
        <v>289.05</v>
      </c>
      <c r="E7" t="str">
        <f>VLOOKUP(A7,HOP!A:L,12,0)</f>
        <v>289.05</v>
      </c>
      <c r="F7" t="str">
        <f>VLOOKUP(A7,HOP!A:C,3,0)</f>
        <v>4363690</v>
      </c>
      <c r="G7">
        <f t="shared" si="0"/>
        <v>0</v>
      </c>
      <c r="H7" t="str">
        <f t="shared" si="1"/>
        <v>，4363690</v>
      </c>
      <c r="I7" t="str">
        <f>VLOOKUP(A7,HOP!A:U,21,0)</f>
        <v>直连</v>
      </c>
    </row>
    <row r="8" ht="14.25" hidden="1" customHeight="1" spans="1:9">
      <c r="A8" s="8" t="s">
        <v>149</v>
      </c>
      <c r="B8" s="9" t="s">
        <v>104</v>
      </c>
      <c r="C8" s="9" t="s">
        <v>105</v>
      </c>
      <c r="D8" s="4">
        <v>1336</v>
      </c>
      <c r="E8" t="str">
        <f>VLOOKUP(A8,HOP!A:L,12,0)</f>
        <v>1336.00</v>
      </c>
      <c r="F8" t="str">
        <f>VLOOKUP(A8,HOP!A:C,3,0)</f>
        <v>4127283</v>
      </c>
      <c r="G8">
        <f t="shared" si="0"/>
        <v>0</v>
      </c>
      <c r="H8" t="str">
        <f t="shared" si="1"/>
        <v>，4127283</v>
      </c>
      <c r="I8" t="str">
        <f>VLOOKUP(A8,HOP!A:U,21,0)</f>
        <v>直连</v>
      </c>
    </row>
    <row r="9" ht="14.25" hidden="1" customHeight="1" spans="1:9">
      <c r="A9" s="8" t="s">
        <v>159</v>
      </c>
      <c r="B9" s="9" t="s">
        <v>135</v>
      </c>
      <c r="C9" s="9" t="s">
        <v>105</v>
      </c>
      <c r="D9" s="4">
        <v>3265</v>
      </c>
      <c r="E9" t="str">
        <f>VLOOKUP(A9,HOP!A:L,12,0)</f>
        <v>3265.00</v>
      </c>
      <c r="F9" t="str">
        <f>VLOOKUP(A9,HOP!A:C,3,0)</f>
        <v>4210482</v>
      </c>
      <c r="G9">
        <f t="shared" si="0"/>
        <v>0</v>
      </c>
      <c r="H9" t="str">
        <f t="shared" si="1"/>
        <v>，4210482</v>
      </c>
      <c r="I9" t="str">
        <f>VLOOKUP(A9,HOP!A:U,21,0)</f>
        <v>直连</v>
      </c>
    </row>
    <row r="10" ht="14.25" hidden="1" customHeight="1" spans="1:9">
      <c r="A10" s="8" t="s">
        <v>169</v>
      </c>
      <c r="B10" s="9" t="s">
        <v>135</v>
      </c>
      <c r="C10" s="9" t="s">
        <v>105</v>
      </c>
      <c r="D10" s="4">
        <v>3673</v>
      </c>
      <c r="E10" t="str">
        <f>VLOOKUP(A10,HOP!A:L,12,0)</f>
        <v>3673.00</v>
      </c>
      <c r="F10" t="str">
        <f>VLOOKUP(A10,HOP!A:C,3,0)</f>
        <v>4271262</v>
      </c>
      <c r="G10">
        <f t="shared" si="0"/>
        <v>0</v>
      </c>
      <c r="H10" t="str">
        <f t="shared" si="1"/>
        <v>，4271262</v>
      </c>
      <c r="I10" t="str">
        <f>VLOOKUP(A10,HOP!A:U,21,0)</f>
        <v>直连</v>
      </c>
    </row>
    <row r="11" ht="14.25" hidden="1" customHeight="1" spans="1:9">
      <c r="A11" s="8" t="s">
        <v>179</v>
      </c>
      <c r="B11" s="9" t="s">
        <v>104</v>
      </c>
      <c r="C11" s="9" t="s">
        <v>105</v>
      </c>
      <c r="D11" s="4">
        <v>418</v>
      </c>
      <c r="E11" t="str">
        <f>VLOOKUP(A11,HOP!A:L,12,0)</f>
        <v>418.00</v>
      </c>
      <c r="F11" t="str">
        <f>VLOOKUP(A11,HOP!A:C,3,0)</f>
        <v>4292104</v>
      </c>
      <c r="G11">
        <f t="shared" si="0"/>
        <v>0</v>
      </c>
      <c r="H11" t="str">
        <f t="shared" si="1"/>
        <v>，4292104</v>
      </c>
      <c r="I11" t="str">
        <f>VLOOKUP(A11,HOP!A:U,21,0)</f>
        <v>直连</v>
      </c>
    </row>
    <row r="12" ht="14.25" hidden="1" customHeight="1" spans="1:9">
      <c r="A12" s="8" t="s">
        <v>189</v>
      </c>
      <c r="B12" s="9" t="s">
        <v>104</v>
      </c>
      <c r="C12" s="9" t="s">
        <v>105</v>
      </c>
      <c r="D12" s="4">
        <v>2453</v>
      </c>
      <c r="E12" t="str">
        <f>VLOOKUP(A12,HOP!A:L,12,0)</f>
        <v>2453.00</v>
      </c>
      <c r="F12" t="str">
        <f>VLOOKUP(A12,HOP!A:C,3,0)</f>
        <v>4304151</v>
      </c>
      <c r="G12">
        <f t="shared" si="0"/>
        <v>0</v>
      </c>
      <c r="H12" t="str">
        <f t="shared" si="1"/>
        <v>，4304151</v>
      </c>
      <c r="I12" t="str">
        <f>VLOOKUP(A12,HOP!A:U,21,0)</f>
        <v>直连</v>
      </c>
    </row>
    <row r="13" ht="14.25" hidden="1" customHeight="1" spans="1:9">
      <c r="A13" s="8" t="s">
        <v>196</v>
      </c>
      <c r="B13" s="9" t="s">
        <v>104</v>
      </c>
      <c r="C13" s="9" t="s">
        <v>105</v>
      </c>
      <c r="D13" s="4">
        <v>4078</v>
      </c>
      <c r="E13" t="str">
        <f>VLOOKUP(A13,HOP!A:L,12,0)</f>
        <v>4078.00</v>
      </c>
      <c r="F13" t="str">
        <f>VLOOKUP(A13,HOP!A:C,3,0)</f>
        <v>4305999</v>
      </c>
      <c r="G13">
        <f t="shared" si="0"/>
        <v>0</v>
      </c>
      <c r="H13" t="str">
        <f t="shared" si="1"/>
        <v>，4305999</v>
      </c>
      <c r="I13" t="str">
        <f>VLOOKUP(A13,HOP!A:U,21,0)</f>
        <v>直连</v>
      </c>
    </row>
    <row r="14" ht="14.25" hidden="1" customHeight="1" spans="1:9">
      <c r="A14" s="8" t="s">
        <v>205</v>
      </c>
      <c r="B14" s="9" t="s">
        <v>81</v>
      </c>
      <c r="C14" s="9" t="s">
        <v>105</v>
      </c>
      <c r="D14" s="4">
        <v>2020</v>
      </c>
      <c r="E14" t="str">
        <f>VLOOKUP(A14,HOP!A:L,12,0)</f>
        <v>2020.00</v>
      </c>
      <c r="F14" t="str">
        <f>VLOOKUP(A14,HOP!A:C,3,0)</f>
        <v>4316740</v>
      </c>
      <c r="G14">
        <f t="shared" si="0"/>
        <v>0</v>
      </c>
      <c r="H14" t="str">
        <f t="shared" si="1"/>
        <v>，4316740</v>
      </c>
      <c r="I14" t="str">
        <f>VLOOKUP(A14,HOP!A:U,21,0)</f>
        <v>直连</v>
      </c>
    </row>
    <row r="15" ht="14.25" hidden="1" customHeight="1" spans="1:9">
      <c r="A15" s="8" t="s">
        <v>215</v>
      </c>
      <c r="B15" s="9" t="s">
        <v>104</v>
      </c>
      <c r="C15" s="9" t="s">
        <v>105</v>
      </c>
      <c r="D15" s="4">
        <v>1958</v>
      </c>
      <c r="E15" t="str">
        <f>VLOOKUP(A15,HOP!A:L,12,0)</f>
        <v>1958.00</v>
      </c>
      <c r="F15" t="str">
        <f>VLOOKUP(A15,HOP!A:C,3,0)</f>
        <v>4319961</v>
      </c>
      <c r="G15">
        <f t="shared" si="0"/>
        <v>0</v>
      </c>
      <c r="H15" t="str">
        <f t="shared" si="1"/>
        <v>，4319961</v>
      </c>
      <c r="I15" t="str">
        <f>VLOOKUP(A15,HOP!A:U,21,0)</f>
        <v>直连</v>
      </c>
    </row>
    <row r="16" ht="14.25" hidden="1" customHeight="1" spans="1:9">
      <c r="A16" s="8" t="s">
        <v>224</v>
      </c>
      <c r="B16" s="9" t="s">
        <v>104</v>
      </c>
      <c r="C16" s="9" t="s">
        <v>105</v>
      </c>
      <c r="D16" s="4">
        <v>1958</v>
      </c>
      <c r="E16" t="str">
        <f>VLOOKUP(A16,HOP!A:L,12,0)</f>
        <v>1958.00</v>
      </c>
      <c r="F16" t="str">
        <f>VLOOKUP(A16,HOP!A:C,3,0)</f>
        <v>4322663</v>
      </c>
      <c r="G16">
        <f t="shared" si="0"/>
        <v>0</v>
      </c>
      <c r="H16" t="str">
        <f t="shared" si="1"/>
        <v>，4322663</v>
      </c>
      <c r="I16" t="str">
        <f>VLOOKUP(A16,HOP!A:U,21,0)</f>
        <v>直连</v>
      </c>
    </row>
    <row r="17" ht="14.25" hidden="1" customHeight="1" spans="1:9">
      <c r="A17" s="8" t="s">
        <v>230</v>
      </c>
      <c r="B17" s="9" t="s">
        <v>81</v>
      </c>
      <c r="C17" s="9" t="s">
        <v>105</v>
      </c>
      <c r="D17" s="4">
        <v>252</v>
      </c>
      <c r="E17" t="str">
        <f>VLOOKUP(A17,HOP!A:L,12,0)</f>
        <v>252.00</v>
      </c>
      <c r="F17" t="str">
        <f>VLOOKUP(A17,HOP!A:C,3,0)</f>
        <v>4335685</v>
      </c>
      <c r="G17">
        <f t="shared" si="0"/>
        <v>0</v>
      </c>
      <c r="H17" t="str">
        <f t="shared" si="1"/>
        <v>，4335685</v>
      </c>
      <c r="I17" t="str">
        <f>VLOOKUP(A17,HOP!A:U,21,0)</f>
        <v>直采</v>
      </c>
    </row>
    <row r="18" ht="14.25" hidden="1" customHeight="1" spans="1:9">
      <c r="A18" s="8" t="s">
        <v>240</v>
      </c>
      <c r="B18" s="9" t="s">
        <v>81</v>
      </c>
      <c r="C18" s="9" t="s">
        <v>105</v>
      </c>
      <c r="D18" s="4">
        <v>2071</v>
      </c>
      <c r="E18" t="str">
        <f>VLOOKUP(A18,HOP!A:L,12,0)</f>
        <v>2071.00</v>
      </c>
      <c r="F18" t="str">
        <f>VLOOKUP(A18,HOP!A:C,3,0)</f>
        <v>4334192</v>
      </c>
      <c r="G18">
        <f t="shared" si="0"/>
        <v>0</v>
      </c>
      <c r="H18" t="str">
        <f t="shared" si="1"/>
        <v>，4334192</v>
      </c>
      <c r="I18" t="str">
        <f>VLOOKUP(A18,HOP!A:U,21,0)</f>
        <v>直连</v>
      </c>
    </row>
    <row r="19" ht="14.25" hidden="1" customHeight="1" spans="1:9">
      <c r="A19" s="8" t="s">
        <v>246</v>
      </c>
      <c r="B19" s="9" t="s">
        <v>104</v>
      </c>
      <c r="C19" s="9" t="s">
        <v>105</v>
      </c>
      <c r="D19" s="4">
        <v>3440</v>
      </c>
      <c r="E19" t="str">
        <f>VLOOKUP(A19,HOP!A:L,12,0)</f>
        <v>3440.00</v>
      </c>
      <c r="F19" t="str">
        <f>VLOOKUP(A19,HOP!A:C,3,0)</f>
        <v>4347829</v>
      </c>
      <c r="G19">
        <f t="shared" si="0"/>
        <v>0</v>
      </c>
      <c r="H19" t="str">
        <f t="shared" si="1"/>
        <v>，4347829</v>
      </c>
      <c r="I19" t="str">
        <f>VLOOKUP(A19,HOP!A:U,21,0)</f>
        <v>直采</v>
      </c>
    </row>
    <row r="20" ht="14.25" hidden="1" customHeight="1" spans="1:9">
      <c r="A20" s="8" t="s">
        <v>255</v>
      </c>
      <c r="B20" s="9" t="s">
        <v>81</v>
      </c>
      <c r="C20" s="9" t="s">
        <v>105</v>
      </c>
      <c r="D20" s="4">
        <v>640</v>
      </c>
      <c r="E20" t="str">
        <f>VLOOKUP(A20,HOP!A:L,12,0)</f>
        <v>640.00</v>
      </c>
      <c r="F20" t="str">
        <f>VLOOKUP(A20,HOP!A:C,3,0)</f>
        <v>4366259</v>
      </c>
      <c r="G20">
        <f t="shared" si="0"/>
        <v>0</v>
      </c>
      <c r="H20" t="str">
        <f t="shared" si="1"/>
        <v>，4366259</v>
      </c>
      <c r="I20" t="str">
        <f>VLOOKUP(A20,HOP!A:U,21,0)</f>
        <v>直采</v>
      </c>
    </row>
    <row r="21" ht="14.25" hidden="1" customHeight="1" spans="1:9">
      <c r="A21" s="8" t="s">
        <v>264</v>
      </c>
      <c r="B21" s="9" t="s">
        <v>104</v>
      </c>
      <c r="C21" s="9" t="s">
        <v>105</v>
      </c>
      <c r="D21" s="4">
        <v>3100</v>
      </c>
      <c r="E21" t="str">
        <f>VLOOKUP(A21,HOP!A:L,12,0)</f>
        <v>3100.00</v>
      </c>
      <c r="F21" t="str">
        <f>VLOOKUP(A21,HOP!A:C,3,0)</f>
        <v>4309044</v>
      </c>
      <c r="G21">
        <f t="shared" si="0"/>
        <v>0</v>
      </c>
      <c r="H21" t="str">
        <f t="shared" si="1"/>
        <v>，4309044</v>
      </c>
      <c r="I21" t="str">
        <f>VLOOKUP(A21,HOP!A:U,21,0)</f>
        <v>直连</v>
      </c>
    </row>
    <row r="22" ht="14.25" hidden="1" customHeight="1" spans="1:9">
      <c r="A22" s="8" t="s">
        <v>272</v>
      </c>
      <c r="B22" s="9" t="s">
        <v>81</v>
      </c>
      <c r="C22" s="9" t="s">
        <v>105</v>
      </c>
      <c r="D22" s="4">
        <v>258</v>
      </c>
      <c r="E22" t="str">
        <f>VLOOKUP(A22,HOP!A:L,12,0)</f>
        <v>258.00</v>
      </c>
      <c r="F22" t="str">
        <f>VLOOKUP(A22,HOP!A:C,3,0)</f>
        <v>4355974</v>
      </c>
      <c r="G22">
        <f t="shared" si="0"/>
        <v>0</v>
      </c>
      <c r="H22" t="str">
        <f t="shared" si="1"/>
        <v>，4355974</v>
      </c>
      <c r="I22" t="str">
        <f>VLOOKUP(A22,HOP!A:U,21,0)</f>
        <v>直采</v>
      </c>
    </row>
    <row r="23" ht="14.25" hidden="1" customHeight="1" spans="1:9">
      <c r="A23" s="8" t="s">
        <v>281</v>
      </c>
      <c r="B23" s="9" t="s">
        <v>115</v>
      </c>
      <c r="C23" s="9" t="s">
        <v>105</v>
      </c>
      <c r="D23" s="4">
        <v>1660</v>
      </c>
      <c r="E23" t="str">
        <f>VLOOKUP(A23,HOP!A:L,12,0)</f>
        <v>1660.00</v>
      </c>
      <c r="F23" t="str">
        <f>VLOOKUP(A23,HOP!A:C,3,0)</f>
        <v>4264302</v>
      </c>
      <c r="G23">
        <f t="shared" si="0"/>
        <v>0</v>
      </c>
      <c r="H23" t="str">
        <f t="shared" si="1"/>
        <v>，4264302</v>
      </c>
      <c r="I23" t="str">
        <f>VLOOKUP(A23,HOP!A:U,21,0)</f>
        <v>直采</v>
      </c>
    </row>
    <row r="24" ht="14.25" hidden="1" customHeight="1" spans="1:9">
      <c r="A24" s="8" t="s">
        <v>290</v>
      </c>
      <c r="B24" s="9" t="s">
        <v>104</v>
      </c>
      <c r="C24" s="9" t="s">
        <v>105</v>
      </c>
      <c r="D24" s="4">
        <v>456</v>
      </c>
      <c r="E24" t="str">
        <f>VLOOKUP(A24,HOP!A:L,12,0)</f>
        <v>456.00</v>
      </c>
      <c r="F24" t="str">
        <f>VLOOKUP(A24,HOP!A:C,3,0)</f>
        <v>4277273</v>
      </c>
      <c r="G24">
        <f t="shared" si="0"/>
        <v>0</v>
      </c>
      <c r="H24" t="str">
        <f t="shared" si="1"/>
        <v>，4277273</v>
      </c>
      <c r="I24" t="str">
        <f>VLOOKUP(A24,HOP!A:U,21,0)</f>
        <v>直采</v>
      </c>
    </row>
    <row r="25" ht="14.25" hidden="1" customHeight="1" spans="1:9">
      <c r="A25" s="8" t="s">
        <v>298</v>
      </c>
      <c r="B25" s="9" t="s">
        <v>104</v>
      </c>
      <c r="C25" s="9" t="s">
        <v>105</v>
      </c>
      <c r="D25" s="4">
        <v>3800</v>
      </c>
      <c r="E25" t="str">
        <f>VLOOKUP(A25,HOP!A:L,12,0)</f>
        <v>3800.00</v>
      </c>
      <c r="F25" t="str">
        <f>VLOOKUP(A25,HOP!A:C,3,0)</f>
        <v>4258259</v>
      </c>
      <c r="G25">
        <f t="shared" si="0"/>
        <v>0</v>
      </c>
      <c r="H25" t="str">
        <f t="shared" si="1"/>
        <v>，4258259</v>
      </c>
      <c r="I25" t="str">
        <f>VLOOKUP(A25,HOP!A:U,21,0)</f>
        <v>直采</v>
      </c>
    </row>
    <row r="26" ht="14.25" hidden="1" customHeight="1" spans="1:9">
      <c r="A26" s="8" t="s">
        <v>308</v>
      </c>
      <c r="B26" s="9" t="s">
        <v>135</v>
      </c>
      <c r="C26" s="9" t="s">
        <v>105</v>
      </c>
      <c r="D26" s="4">
        <v>2124</v>
      </c>
      <c r="E26" t="str">
        <f>VLOOKUP(A26,HOP!A:L,12,0)</f>
        <v>2124.00</v>
      </c>
      <c r="F26" t="str">
        <f>VLOOKUP(A26,HOP!A:C,3,0)</f>
        <v>4314484</v>
      </c>
      <c r="G26">
        <f t="shared" si="0"/>
        <v>0</v>
      </c>
      <c r="H26" t="str">
        <f t="shared" si="1"/>
        <v>，4314484</v>
      </c>
      <c r="I26" t="str">
        <f>VLOOKUP(A26,HOP!A:U,21,0)</f>
        <v>直采</v>
      </c>
    </row>
    <row r="27" ht="14.25" hidden="1" customHeight="1" spans="1:9">
      <c r="A27" s="8" t="s">
        <v>317</v>
      </c>
      <c r="B27" s="9" t="s">
        <v>81</v>
      </c>
      <c r="C27" s="9" t="s">
        <v>105</v>
      </c>
      <c r="D27" s="4">
        <v>1050</v>
      </c>
      <c r="E27" t="str">
        <f>VLOOKUP(A27,HOP!A:L,12,0)</f>
        <v>1050.00</v>
      </c>
      <c r="F27" t="str">
        <f>VLOOKUP(A27,HOP!A:C,3,0)</f>
        <v>4300124</v>
      </c>
      <c r="G27">
        <f t="shared" si="0"/>
        <v>0</v>
      </c>
      <c r="H27" t="str">
        <f t="shared" si="1"/>
        <v>，4300124</v>
      </c>
      <c r="I27" t="str">
        <f>VLOOKUP(A27,HOP!A:U,21,0)</f>
        <v>直采</v>
      </c>
    </row>
    <row r="28" ht="14.25" hidden="1" customHeight="1" spans="1:9">
      <c r="A28" s="8" t="s">
        <v>327</v>
      </c>
      <c r="B28" s="9" t="s">
        <v>104</v>
      </c>
      <c r="C28" s="9" t="s">
        <v>105</v>
      </c>
      <c r="D28" s="4">
        <v>1595.08</v>
      </c>
      <c r="E28" t="str">
        <f>VLOOKUP(A28,HOP!A:L,12,0)</f>
        <v>1595.08</v>
      </c>
      <c r="F28" t="str">
        <f>VLOOKUP(A28,HOP!A:C,3,0)</f>
        <v>4196232</v>
      </c>
      <c r="G28">
        <f t="shared" si="0"/>
        <v>0</v>
      </c>
      <c r="H28" t="str">
        <f t="shared" si="1"/>
        <v>，4196232</v>
      </c>
      <c r="I28" t="str">
        <f>VLOOKUP(A28,HOP!A:U,21,0)</f>
        <v>直连</v>
      </c>
    </row>
    <row r="29" ht="14.25" hidden="1" customHeight="1" spans="1:9">
      <c r="A29" s="8" t="s">
        <v>337</v>
      </c>
      <c r="B29" s="9" t="s">
        <v>135</v>
      </c>
      <c r="C29" s="9" t="s">
        <v>105</v>
      </c>
      <c r="D29" s="4">
        <v>1330</v>
      </c>
      <c r="E29" t="str">
        <f>VLOOKUP(A29,HOP!A:L,12,0)</f>
        <v>1329.99</v>
      </c>
      <c r="F29" t="str">
        <f>VLOOKUP(A29,HOP!A:C,3,0)</f>
        <v>4350560</v>
      </c>
      <c r="G29">
        <f t="shared" si="0"/>
        <v>0.00999999999999091</v>
      </c>
      <c r="H29" t="str">
        <f t="shared" si="1"/>
        <v>，4350560</v>
      </c>
      <c r="I29" t="str">
        <f>VLOOKUP(A29,HOP!A:U,21,0)</f>
        <v>直采</v>
      </c>
    </row>
    <row r="30" ht="14.25" hidden="1" customHeight="1" spans="1:9">
      <c r="A30" s="8" t="s">
        <v>343</v>
      </c>
      <c r="B30" s="9" t="s">
        <v>104</v>
      </c>
      <c r="C30" s="9" t="s">
        <v>105</v>
      </c>
      <c r="D30" s="4">
        <v>820</v>
      </c>
      <c r="E30" t="str">
        <f>VLOOKUP(A30,HOP!A:L,12,0)</f>
        <v>820.00</v>
      </c>
      <c r="F30" t="str">
        <f>VLOOKUP(A30,HOP!A:C,3,0)</f>
        <v>4357948</v>
      </c>
      <c r="G30">
        <f t="shared" si="0"/>
        <v>0</v>
      </c>
      <c r="H30" t="str">
        <f t="shared" si="1"/>
        <v>，4357948</v>
      </c>
      <c r="I30" t="str">
        <f>VLOOKUP(A30,HOP!A:U,21,0)</f>
        <v>直采</v>
      </c>
    </row>
    <row r="31" ht="14.25" hidden="1" customHeight="1" spans="1:9">
      <c r="A31" s="8" t="s">
        <v>352</v>
      </c>
      <c r="B31" s="9" t="s">
        <v>81</v>
      </c>
      <c r="C31" s="9" t="s">
        <v>105</v>
      </c>
      <c r="D31" s="4">
        <v>378</v>
      </c>
      <c r="E31" t="str">
        <f>VLOOKUP(A31,HOP!A:L,12,0)</f>
        <v>378.00</v>
      </c>
      <c r="F31" t="str">
        <f>VLOOKUP(A31,HOP!A:C,3,0)</f>
        <v>4359721</v>
      </c>
      <c r="G31">
        <f t="shared" si="0"/>
        <v>0</v>
      </c>
      <c r="H31" t="str">
        <f t="shared" si="1"/>
        <v>，4359721</v>
      </c>
      <c r="I31" t="str">
        <f>VLOOKUP(A31,HOP!A:U,21,0)</f>
        <v>直采</v>
      </c>
    </row>
    <row r="32" ht="14.25" hidden="1" customHeight="1" spans="1:9">
      <c r="A32" s="8" t="s">
        <v>358</v>
      </c>
      <c r="B32" s="9" t="s">
        <v>81</v>
      </c>
      <c r="C32" s="9" t="s">
        <v>105</v>
      </c>
      <c r="D32" s="4">
        <v>221</v>
      </c>
      <c r="E32" t="str">
        <f>VLOOKUP(A32,HOP!A:L,12,0)</f>
        <v>221.00</v>
      </c>
      <c r="F32" t="str">
        <f>VLOOKUP(A32,HOP!A:C,3,0)</f>
        <v>4358911</v>
      </c>
      <c r="G32">
        <f t="shared" si="0"/>
        <v>0</v>
      </c>
      <c r="H32" t="str">
        <f t="shared" si="1"/>
        <v>，4358911</v>
      </c>
      <c r="I32" t="str">
        <f>VLOOKUP(A32,HOP!A:U,21,0)</f>
        <v>直采</v>
      </c>
    </row>
    <row r="33" ht="14.25" hidden="1" customHeight="1" spans="1:9">
      <c r="A33" s="8" t="s">
        <v>367</v>
      </c>
      <c r="B33" s="9" t="s">
        <v>81</v>
      </c>
      <c r="C33" s="9" t="s">
        <v>105</v>
      </c>
      <c r="D33" s="4">
        <v>378</v>
      </c>
      <c r="E33" t="str">
        <f>VLOOKUP(A33,HOP!A:L,12,0)</f>
        <v>378.00</v>
      </c>
      <c r="F33" t="str">
        <f>VLOOKUP(A33,HOP!A:C,3,0)</f>
        <v>4368289</v>
      </c>
      <c r="G33">
        <f t="shared" si="0"/>
        <v>0</v>
      </c>
      <c r="H33" t="str">
        <f t="shared" si="1"/>
        <v>，4368289</v>
      </c>
      <c r="I33" t="str">
        <f>VLOOKUP(A33,HOP!A:U,21,0)</f>
        <v>直采</v>
      </c>
    </row>
    <row r="34" ht="14.25" hidden="1" customHeight="1" spans="1:9">
      <c r="A34" s="8" t="s">
        <v>372</v>
      </c>
      <c r="B34" s="9" t="s">
        <v>81</v>
      </c>
      <c r="C34" s="9" t="s">
        <v>105</v>
      </c>
      <c r="D34" s="4">
        <v>198.8</v>
      </c>
      <c r="E34" t="str">
        <f>VLOOKUP(A34,HOP!A:L,12,0)</f>
        <v>198.80</v>
      </c>
      <c r="F34" t="str">
        <f>VLOOKUP(A34,HOP!A:C,3,0)</f>
        <v>4368127</v>
      </c>
      <c r="G34">
        <f t="shared" si="0"/>
        <v>0</v>
      </c>
      <c r="H34" t="str">
        <f t="shared" si="1"/>
        <v>，4368127</v>
      </c>
      <c r="I34" t="str">
        <f>VLOOKUP(A34,HOP!A:U,21,0)</f>
        <v>直连</v>
      </c>
    </row>
    <row r="35" ht="14.25" hidden="1" customHeight="1" spans="1:9">
      <c r="A35" s="8" t="s">
        <v>381</v>
      </c>
      <c r="B35" s="9" t="s">
        <v>81</v>
      </c>
      <c r="C35" s="9" t="s">
        <v>105</v>
      </c>
      <c r="D35" s="4">
        <v>1385.63</v>
      </c>
      <c r="E35" t="str">
        <f>VLOOKUP(A35,HOP!A:L,12,0)</f>
        <v>1385.63</v>
      </c>
      <c r="F35" t="str">
        <f>VLOOKUP(A35,HOP!A:C,3,0)</f>
        <v>4371881</v>
      </c>
      <c r="G35">
        <f t="shared" si="0"/>
        <v>0</v>
      </c>
      <c r="H35" t="str">
        <f t="shared" si="1"/>
        <v>，4371881</v>
      </c>
      <c r="I35" t="str">
        <f>VLOOKUP(A35,HOP!A:U,21,0)</f>
        <v>直连</v>
      </c>
    </row>
    <row r="36" ht="14.25" hidden="1" customHeight="1" spans="1:9">
      <c r="A36" s="8" t="s">
        <v>390</v>
      </c>
      <c r="B36" s="9" t="s">
        <v>395</v>
      </c>
      <c r="C36" s="9" t="s">
        <v>396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8" t="s">
        <v>400</v>
      </c>
      <c r="B37" s="9" t="s">
        <v>404</v>
      </c>
      <c r="C37" s="9" t="s">
        <v>405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8" t="s">
        <v>408</v>
      </c>
      <c r="B38" s="9" t="s">
        <v>81</v>
      </c>
      <c r="C38" s="9" t="s">
        <v>105</v>
      </c>
      <c r="D38" s="4">
        <v>874.08</v>
      </c>
      <c r="E38" t="str">
        <f>VLOOKUP(A38,HOP!A:L,12,0)</f>
        <v>874.08</v>
      </c>
      <c r="F38" t="str">
        <f>VLOOKUP(A38,HOP!A:C,3,0)</f>
        <v>4368551</v>
      </c>
      <c r="G38">
        <f t="shared" si="0"/>
        <v>0</v>
      </c>
      <c r="H38" t="str">
        <f t="shared" si="1"/>
        <v>，4368551</v>
      </c>
      <c r="I38" t="str">
        <f>VLOOKUP(A38,HOP!A:U,21,0)</f>
        <v>直连</v>
      </c>
    </row>
    <row r="39" ht="14.25" hidden="1" customHeight="1" spans="1:9">
      <c r="A39" s="8" t="s">
        <v>417</v>
      </c>
      <c r="B39" s="9" t="s">
        <v>81</v>
      </c>
      <c r="C39" s="9" t="s">
        <v>105</v>
      </c>
      <c r="D39" s="4">
        <v>1551.67</v>
      </c>
      <c r="E39" t="str">
        <f>VLOOKUP(A39,HOP!A:L,12,0)</f>
        <v>1551.67</v>
      </c>
      <c r="F39" t="str">
        <f>VLOOKUP(A39,HOP!A:C,3,0)</f>
        <v>4373131</v>
      </c>
      <c r="G39">
        <f t="shared" si="0"/>
        <v>0</v>
      </c>
      <c r="H39" t="str">
        <f t="shared" si="1"/>
        <v>，4373131</v>
      </c>
      <c r="I39" t="str">
        <f>VLOOKUP(A39,HOP!A:U,21,0)</f>
        <v>直连</v>
      </c>
    </row>
    <row r="40" ht="14.25" hidden="1" customHeight="1" spans="1:9">
      <c r="A40" s="8" t="s">
        <v>426</v>
      </c>
      <c r="B40" s="9" t="s">
        <v>431</v>
      </c>
      <c r="C40" s="9" t="s">
        <v>82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8" t="s">
        <v>435</v>
      </c>
      <c r="B41" s="9" t="s">
        <v>440</v>
      </c>
      <c r="C41" s="9" t="s">
        <v>441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8" t="s">
        <v>445</v>
      </c>
      <c r="B42" s="9" t="s">
        <v>81</v>
      </c>
      <c r="C42" s="9" t="s">
        <v>105</v>
      </c>
      <c r="D42" s="4">
        <v>449.64</v>
      </c>
      <c r="E42" t="str">
        <f>VLOOKUP(A42,HOP!A:L,12,0)</f>
        <v>449.64</v>
      </c>
      <c r="F42" t="str">
        <f>VLOOKUP(A42,HOP!A:C,3,0)</f>
        <v>4313425</v>
      </c>
      <c r="G42">
        <f t="shared" si="0"/>
        <v>0</v>
      </c>
      <c r="H42" t="str">
        <f t="shared" si="1"/>
        <v>，4313425</v>
      </c>
      <c r="I42" t="str">
        <f>VLOOKUP(A42,HOP!A:U,21,0)</f>
        <v>直连</v>
      </c>
    </row>
    <row r="43" ht="14.25" hidden="1" customHeight="1" spans="1:9">
      <c r="A43" s="8" t="s">
        <v>454</v>
      </c>
      <c r="B43" s="9" t="s">
        <v>459</v>
      </c>
      <c r="C43" s="9" t="s">
        <v>460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8" t="s">
        <v>464</v>
      </c>
      <c r="B44" s="9" t="s">
        <v>81</v>
      </c>
      <c r="C44" s="9" t="s">
        <v>105</v>
      </c>
      <c r="D44" s="4">
        <v>2150</v>
      </c>
      <c r="E44" t="str">
        <f>VLOOKUP(A44,HOP!A:L,12,0)</f>
        <v>2150.00</v>
      </c>
      <c r="F44" t="str">
        <f>VLOOKUP(A44,HOP!A:C,3,0)</f>
        <v>4263027</v>
      </c>
      <c r="G44">
        <f t="shared" si="0"/>
        <v>0</v>
      </c>
      <c r="H44" t="str">
        <f t="shared" si="1"/>
        <v>，4263027</v>
      </c>
      <c r="I44" t="str">
        <f>VLOOKUP(A44,HOP!A:U,21,0)</f>
        <v>直采</v>
      </c>
    </row>
    <row r="45" ht="14.25" hidden="1" customHeight="1" spans="1:9">
      <c r="A45" s="8" t="s">
        <v>473</v>
      </c>
      <c r="B45" s="9" t="s">
        <v>440</v>
      </c>
      <c r="C45" s="9" t="s">
        <v>441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8" t="s">
        <v>477</v>
      </c>
      <c r="B46" s="9" t="s">
        <v>105</v>
      </c>
      <c r="C46" s="9" t="s">
        <v>395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8" t="s">
        <v>485</v>
      </c>
      <c r="B47" s="9" t="s">
        <v>459</v>
      </c>
      <c r="C47" s="9" t="s">
        <v>460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customHeight="1" spans="1:9">
      <c r="A48" s="8" t="s">
        <v>493</v>
      </c>
      <c r="B48" s="9" t="s">
        <v>115</v>
      </c>
      <c r="C48" s="9" t="s">
        <v>105</v>
      </c>
      <c r="D48" s="4">
        <v>1295.34</v>
      </c>
      <c r="E48" t="str">
        <f>VLOOKUP(A48,HOP!A:L,12,0)</f>
        <v>1295.36</v>
      </c>
      <c r="F48" t="str">
        <f>VLOOKUP(A48,HOP!A:C,3,0)</f>
        <v>4257648</v>
      </c>
      <c r="G48">
        <f t="shared" si="0"/>
        <v>-0.0199999999999818</v>
      </c>
      <c r="H48" t="str">
        <f t="shared" si="1"/>
        <v>，4257648</v>
      </c>
      <c r="I48" t="str">
        <f>VLOOKUP(A48,HOP!A:U,21,0)</f>
        <v>直连</v>
      </c>
    </row>
    <row r="49" ht="14.25" hidden="1" customHeight="1" spans="1:9">
      <c r="A49" s="8" t="s">
        <v>502</v>
      </c>
      <c r="B49" s="9" t="s">
        <v>440</v>
      </c>
      <c r="C49" s="9" t="s">
        <v>505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8" t="s">
        <v>509</v>
      </c>
      <c r="B50" s="9" t="s">
        <v>95</v>
      </c>
      <c r="C50" s="9" t="s">
        <v>514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8" t="s">
        <v>518</v>
      </c>
      <c r="B51" s="9" t="s">
        <v>523</v>
      </c>
      <c r="C51" s="9" t="s">
        <v>524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8" t="s">
        <v>528</v>
      </c>
      <c r="B52" s="9" t="s">
        <v>431</v>
      </c>
      <c r="C52" s="9" t="s">
        <v>533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8" t="s">
        <v>537</v>
      </c>
      <c r="B53" s="9" t="s">
        <v>105</v>
      </c>
      <c r="C53" s="9" t="s">
        <v>440</v>
      </c>
      <c r="D53" s="4">
        <v>2889.22</v>
      </c>
      <c r="E53" t="str">
        <f>VLOOKUP(A53,HOP!A:L,12,0)</f>
        <v>2889.22</v>
      </c>
      <c r="F53" t="str">
        <f>VLOOKUP(A53,HOP!A:C,3,0)</f>
        <v>4315425</v>
      </c>
      <c r="G53">
        <f t="shared" si="0"/>
        <v>0</v>
      </c>
      <c r="H53" t="str">
        <f t="shared" si="1"/>
        <v>，4315425</v>
      </c>
      <c r="I53" t="str">
        <f>VLOOKUP(A53,HOP!A:U,21,0)</f>
        <v>直连</v>
      </c>
    </row>
    <row r="54" ht="14.25" hidden="1" customHeight="1" spans="1:9">
      <c r="A54" s="8" t="s">
        <v>546</v>
      </c>
      <c r="B54" s="9" t="s">
        <v>105</v>
      </c>
      <c r="C54" s="9" t="s">
        <v>440</v>
      </c>
      <c r="D54" s="4">
        <v>416</v>
      </c>
      <c r="E54" t="str">
        <f>VLOOKUP(A54,HOP!A:L,12,0)</f>
        <v>416.00</v>
      </c>
      <c r="F54" t="str">
        <f>VLOOKUP(A54,HOP!A:C,3,0)</f>
        <v>4153697</v>
      </c>
      <c r="G54">
        <f t="shared" si="0"/>
        <v>0</v>
      </c>
      <c r="H54" t="str">
        <f t="shared" si="1"/>
        <v>，4153697</v>
      </c>
      <c r="I54" t="str">
        <f>VLOOKUP(A54,HOP!A:U,21,0)</f>
        <v>直连</v>
      </c>
    </row>
    <row r="55" ht="14.25" hidden="1" customHeight="1" spans="1:9">
      <c r="A55" s="8" t="s">
        <v>556</v>
      </c>
      <c r="B55" s="9" t="s">
        <v>81</v>
      </c>
      <c r="C55" s="9" t="s">
        <v>440</v>
      </c>
      <c r="D55" s="4">
        <v>1304</v>
      </c>
      <c r="E55" t="str">
        <f>VLOOKUP(A55,HOP!A:L,12,0)</f>
        <v>1304.00</v>
      </c>
      <c r="F55" t="str">
        <f>VLOOKUP(A55,HOP!A:C,3,0)</f>
        <v>4261739</v>
      </c>
      <c r="G55">
        <f t="shared" si="0"/>
        <v>0</v>
      </c>
      <c r="H55" t="str">
        <f t="shared" si="1"/>
        <v>，4261739</v>
      </c>
      <c r="I55" t="str">
        <f>VLOOKUP(A55,HOP!A:U,21,0)</f>
        <v>直连</v>
      </c>
    </row>
    <row r="56" ht="14.25" hidden="1" customHeight="1" spans="1:9">
      <c r="A56" s="8" t="s">
        <v>563</v>
      </c>
      <c r="B56" s="9" t="s">
        <v>81</v>
      </c>
      <c r="C56" s="9" t="s">
        <v>440</v>
      </c>
      <c r="D56" s="4">
        <v>1304</v>
      </c>
      <c r="E56" t="str">
        <f>VLOOKUP(A56,HOP!A:L,12,0)</f>
        <v>1304.00</v>
      </c>
      <c r="F56" t="str">
        <f>VLOOKUP(A56,HOP!A:C,3,0)</f>
        <v>4261740</v>
      </c>
      <c r="G56">
        <f t="shared" si="0"/>
        <v>0</v>
      </c>
      <c r="H56" t="str">
        <f t="shared" si="1"/>
        <v>，4261740</v>
      </c>
      <c r="I56" t="str">
        <f>VLOOKUP(A56,HOP!A:U,21,0)</f>
        <v>直连</v>
      </c>
    </row>
    <row r="57" ht="14.25" hidden="1" customHeight="1" spans="1:9">
      <c r="A57" s="8" t="s">
        <v>566</v>
      </c>
      <c r="B57" s="9" t="s">
        <v>104</v>
      </c>
      <c r="C57" s="9" t="s">
        <v>440</v>
      </c>
      <c r="D57" s="4">
        <v>2073</v>
      </c>
      <c r="E57" t="str">
        <f>VLOOKUP(A57,HOP!A:L,12,0)</f>
        <v>2073.00</v>
      </c>
      <c r="F57" t="str">
        <f>VLOOKUP(A57,HOP!A:C,3,0)</f>
        <v>4240107</v>
      </c>
      <c r="G57">
        <f t="shared" si="0"/>
        <v>0</v>
      </c>
      <c r="H57" t="str">
        <f t="shared" si="1"/>
        <v>，4240107</v>
      </c>
      <c r="I57" t="str">
        <f>VLOOKUP(A57,HOP!A:U,21,0)</f>
        <v>直连</v>
      </c>
    </row>
    <row r="58" ht="14.25" hidden="1" customHeight="1" spans="1:9">
      <c r="A58" s="8" t="s">
        <v>573</v>
      </c>
      <c r="B58" s="9" t="s">
        <v>104</v>
      </c>
      <c r="C58" s="9" t="s">
        <v>440</v>
      </c>
      <c r="D58" s="4">
        <v>3131</v>
      </c>
      <c r="E58" t="str">
        <f>VLOOKUP(A58,HOP!A:L,12,0)</f>
        <v>3131.00</v>
      </c>
      <c r="F58" t="str">
        <f>VLOOKUP(A58,HOP!A:C,3,0)</f>
        <v>4223106</v>
      </c>
      <c r="G58">
        <f t="shared" si="0"/>
        <v>0</v>
      </c>
      <c r="H58" t="str">
        <f t="shared" si="1"/>
        <v>，4223106</v>
      </c>
      <c r="I58" t="str">
        <f>VLOOKUP(A58,HOP!A:U,21,0)</f>
        <v>直连</v>
      </c>
    </row>
    <row r="59" ht="14.25" hidden="1" customHeight="1" spans="1:9">
      <c r="A59" s="8" t="s">
        <v>579</v>
      </c>
      <c r="B59" s="9" t="s">
        <v>105</v>
      </c>
      <c r="C59" s="9" t="s">
        <v>440</v>
      </c>
      <c r="D59" s="4">
        <v>233</v>
      </c>
      <c r="E59" t="str">
        <f>VLOOKUP(A59,HOP!A:L,12,0)</f>
        <v>233.00</v>
      </c>
      <c r="F59" t="str">
        <f>VLOOKUP(A59,HOP!A:C,3,0)</f>
        <v>4291131</v>
      </c>
      <c r="G59">
        <f t="shared" si="0"/>
        <v>0</v>
      </c>
      <c r="H59" t="str">
        <f t="shared" si="1"/>
        <v>，4291131</v>
      </c>
      <c r="I59" t="str">
        <f>VLOOKUP(A59,HOP!A:U,21,0)</f>
        <v>直采</v>
      </c>
    </row>
    <row r="60" ht="14.25" hidden="1" customHeight="1" spans="1:9">
      <c r="A60" s="8" t="s">
        <v>588</v>
      </c>
      <c r="B60" s="9" t="s">
        <v>104</v>
      </c>
      <c r="C60" s="9" t="s">
        <v>440</v>
      </c>
      <c r="D60" s="4">
        <v>2757</v>
      </c>
      <c r="E60" t="str">
        <f>VLOOKUP(A60,HOP!A:L,12,0)</f>
        <v>2757.00</v>
      </c>
      <c r="F60" t="str">
        <f>VLOOKUP(A60,HOP!A:C,3,0)</f>
        <v>4167264</v>
      </c>
      <c r="G60">
        <f t="shared" si="0"/>
        <v>0</v>
      </c>
      <c r="H60" t="str">
        <f t="shared" si="1"/>
        <v>，4167264</v>
      </c>
      <c r="I60" t="str">
        <f>VLOOKUP(A60,HOP!A:U,21,0)</f>
        <v>直采</v>
      </c>
    </row>
    <row r="61" ht="14.25" hidden="1" customHeight="1" spans="1:9">
      <c r="A61" s="8" t="s">
        <v>598</v>
      </c>
      <c r="B61" s="9" t="s">
        <v>81</v>
      </c>
      <c r="C61" s="9" t="s">
        <v>440</v>
      </c>
      <c r="D61" s="4">
        <v>2846</v>
      </c>
      <c r="E61" t="str">
        <f>VLOOKUP(A61,HOP!A:L,12,0)</f>
        <v>2846.00</v>
      </c>
      <c r="F61" t="str">
        <f>VLOOKUP(A61,HOP!A:C,3,0)</f>
        <v>4320086</v>
      </c>
      <c r="G61">
        <f t="shared" si="0"/>
        <v>0</v>
      </c>
      <c r="H61" t="str">
        <f t="shared" si="1"/>
        <v>，4320086</v>
      </c>
      <c r="I61" t="str">
        <f>VLOOKUP(A61,HOP!A:U,21,0)</f>
        <v>直连</v>
      </c>
    </row>
    <row r="62" ht="14.25" hidden="1" customHeight="1" spans="1:9">
      <c r="A62" s="8" t="s">
        <v>604</v>
      </c>
      <c r="B62" s="9" t="s">
        <v>104</v>
      </c>
      <c r="C62" s="9" t="s">
        <v>440</v>
      </c>
      <c r="D62" s="4">
        <v>1353.84</v>
      </c>
      <c r="E62" t="str">
        <f>VLOOKUP(A62,HOP!A:L,12,0)</f>
        <v>1353.84</v>
      </c>
      <c r="F62" t="str">
        <f>VLOOKUP(A62,HOP!A:C,3,0)</f>
        <v>4330176</v>
      </c>
      <c r="G62">
        <f t="shared" si="0"/>
        <v>0</v>
      </c>
      <c r="H62" t="str">
        <f t="shared" si="1"/>
        <v>，4330176</v>
      </c>
      <c r="I62" t="str">
        <f>VLOOKUP(A62,HOP!A:U,21,0)</f>
        <v>直连</v>
      </c>
    </row>
    <row r="63" ht="14.25" hidden="1" customHeight="1" spans="1:9">
      <c r="A63" s="8" t="s">
        <v>614</v>
      </c>
      <c r="B63" s="9" t="s">
        <v>105</v>
      </c>
      <c r="C63" s="9" t="s">
        <v>440</v>
      </c>
      <c r="D63" s="4">
        <v>2172</v>
      </c>
      <c r="E63" t="str">
        <f>VLOOKUP(A63,HOP!A:L,12,0)</f>
        <v>2172.00</v>
      </c>
      <c r="F63" t="str">
        <f>VLOOKUP(A63,HOP!A:C,3,0)</f>
        <v>4309347</v>
      </c>
      <c r="G63">
        <f t="shared" si="0"/>
        <v>0</v>
      </c>
      <c r="H63" t="str">
        <f t="shared" si="1"/>
        <v>，4309347</v>
      </c>
      <c r="I63" t="str">
        <f>VLOOKUP(A63,HOP!A:U,21,0)</f>
        <v>直连</v>
      </c>
    </row>
    <row r="64" ht="14.25" hidden="1" customHeight="1" spans="1:9">
      <c r="A64" s="8" t="s">
        <v>622</v>
      </c>
      <c r="B64" s="9" t="s">
        <v>105</v>
      </c>
      <c r="C64" s="9" t="s">
        <v>440</v>
      </c>
      <c r="D64" s="4">
        <v>1545</v>
      </c>
      <c r="E64" t="str">
        <f>VLOOKUP(A64,HOP!A:L,12,0)</f>
        <v>1545.00</v>
      </c>
      <c r="F64" t="str">
        <f>VLOOKUP(A64,HOP!A:C,3,0)</f>
        <v>4265257</v>
      </c>
      <c r="G64">
        <f t="shared" si="0"/>
        <v>0</v>
      </c>
      <c r="H64" t="str">
        <f t="shared" si="1"/>
        <v>，4265257</v>
      </c>
      <c r="I64" t="str">
        <f>VLOOKUP(A64,HOP!A:U,21,0)</f>
        <v>直连</v>
      </c>
    </row>
    <row r="65" ht="14.25" hidden="1" customHeight="1" spans="1:9">
      <c r="A65" s="8" t="s">
        <v>628</v>
      </c>
      <c r="B65" s="9" t="s">
        <v>81</v>
      </c>
      <c r="C65" s="9" t="s">
        <v>440</v>
      </c>
      <c r="D65" s="4">
        <v>1676</v>
      </c>
      <c r="E65" t="str">
        <f>VLOOKUP(A65,HOP!A:L,12,0)</f>
        <v>1676.00</v>
      </c>
      <c r="F65" t="str">
        <f>VLOOKUP(A65,HOP!A:C,3,0)</f>
        <v>4338072</v>
      </c>
      <c r="G65">
        <f t="shared" si="0"/>
        <v>0</v>
      </c>
      <c r="H65" t="str">
        <f t="shared" si="1"/>
        <v>，4338072</v>
      </c>
      <c r="I65" t="str">
        <f>VLOOKUP(A65,HOP!A:U,21,0)</f>
        <v>直连</v>
      </c>
    </row>
    <row r="66" ht="14.25" hidden="1" customHeight="1" spans="1:9">
      <c r="A66" s="8" t="s">
        <v>634</v>
      </c>
      <c r="B66" s="9" t="s">
        <v>105</v>
      </c>
      <c r="C66" s="9" t="s">
        <v>440</v>
      </c>
      <c r="D66" s="4">
        <v>672.7</v>
      </c>
      <c r="E66" t="str">
        <f>VLOOKUP(A66,HOP!A:L,12,0)</f>
        <v>672.70</v>
      </c>
      <c r="F66" t="str">
        <f>VLOOKUP(A66,HOP!A:C,3,0)</f>
        <v>4355945</v>
      </c>
      <c r="G66">
        <f t="shared" si="0"/>
        <v>0</v>
      </c>
      <c r="H66" t="str">
        <f t="shared" si="1"/>
        <v>，4355945</v>
      </c>
      <c r="I66" t="str">
        <f>VLOOKUP(A66,HOP!A:U,21,0)</f>
        <v>直连</v>
      </c>
    </row>
    <row r="67" ht="14.25" hidden="1" customHeight="1" spans="1:9">
      <c r="A67" s="8" t="s">
        <v>643</v>
      </c>
      <c r="B67" s="9" t="s">
        <v>105</v>
      </c>
      <c r="C67" s="9" t="s">
        <v>440</v>
      </c>
      <c r="D67" s="4">
        <v>1818</v>
      </c>
      <c r="E67" t="str">
        <f>VLOOKUP(A67,HOP!A:L,12,0)</f>
        <v>1818.00</v>
      </c>
      <c r="F67" t="str">
        <f>VLOOKUP(A67,HOP!A:C,3,0)</f>
        <v>4355651</v>
      </c>
      <c r="G67">
        <f t="shared" ref="G67:G130" si="2">D67-E67</f>
        <v>0</v>
      </c>
      <c r="H67" t="str">
        <f t="shared" ref="H67:H130" si="3">$H$1&amp;F67</f>
        <v>，4355651</v>
      </c>
      <c r="I67" t="str">
        <f>VLOOKUP(A67,HOP!A:U,21,0)</f>
        <v>直连</v>
      </c>
    </row>
    <row r="68" ht="14.25" hidden="1" customHeight="1" spans="1:9">
      <c r="A68" s="8" t="s">
        <v>649</v>
      </c>
      <c r="B68" s="9" t="s">
        <v>105</v>
      </c>
      <c r="C68" s="9" t="s">
        <v>440</v>
      </c>
      <c r="D68" s="4">
        <v>315.43</v>
      </c>
      <c r="E68" t="str">
        <f>VLOOKUP(A68,HOP!A:L,12,0)</f>
        <v>315.43</v>
      </c>
      <c r="F68" t="str">
        <f>VLOOKUP(A68,HOP!A:C,3,0)</f>
        <v>4359014</v>
      </c>
      <c r="G68">
        <f t="shared" si="2"/>
        <v>0</v>
      </c>
      <c r="H68" t="str">
        <f t="shared" si="3"/>
        <v>，4359014</v>
      </c>
      <c r="I68" t="str">
        <f>VLOOKUP(A68,HOP!A:U,21,0)</f>
        <v>直连</v>
      </c>
    </row>
    <row r="69" ht="14.25" hidden="1" customHeight="1" spans="1:9">
      <c r="A69" s="8" t="s">
        <v>657</v>
      </c>
      <c r="B69" s="9" t="s">
        <v>105</v>
      </c>
      <c r="C69" s="9" t="s">
        <v>440</v>
      </c>
      <c r="D69" s="4">
        <v>739.92</v>
      </c>
      <c r="E69" t="str">
        <f>VLOOKUP(A69,HOP!A:L,12,0)</f>
        <v>739.92</v>
      </c>
      <c r="F69" t="str">
        <f>VLOOKUP(A69,HOP!A:C,3,0)</f>
        <v>4377978</v>
      </c>
      <c r="G69">
        <f t="shared" si="2"/>
        <v>0</v>
      </c>
      <c r="H69" t="str">
        <f t="shared" si="3"/>
        <v>，4377978</v>
      </c>
      <c r="I69" t="str">
        <f>VLOOKUP(A69,HOP!A:U,21,0)</f>
        <v>直连</v>
      </c>
    </row>
    <row r="70" ht="14.25" hidden="1" customHeight="1" spans="1:9">
      <c r="A70" s="8" t="s">
        <v>664</v>
      </c>
      <c r="B70" s="9" t="s">
        <v>105</v>
      </c>
      <c r="C70" s="9" t="s">
        <v>440</v>
      </c>
      <c r="D70" s="4">
        <v>591.41</v>
      </c>
      <c r="E70" t="str">
        <f>VLOOKUP(A70,HOP!A:L,12,0)</f>
        <v>591.41</v>
      </c>
      <c r="F70" t="str">
        <f>VLOOKUP(A70,HOP!A:C,3,0)</f>
        <v>4378065</v>
      </c>
      <c r="G70">
        <f t="shared" si="2"/>
        <v>0</v>
      </c>
      <c r="H70" t="str">
        <f t="shared" si="3"/>
        <v>，4378065</v>
      </c>
      <c r="I70" t="str">
        <f>VLOOKUP(A70,HOP!A:U,21,0)</f>
        <v>直连</v>
      </c>
    </row>
    <row r="71" ht="14.25" hidden="1" customHeight="1" spans="1:9">
      <c r="A71" s="8" t="s">
        <v>673</v>
      </c>
      <c r="B71" s="9" t="s">
        <v>105</v>
      </c>
      <c r="C71" s="9" t="s">
        <v>440</v>
      </c>
      <c r="D71" s="4">
        <v>355.76</v>
      </c>
      <c r="E71" t="str">
        <f>VLOOKUP(A71,HOP!A:L,12,0)</f>
        <v>355.76</v>
      </c>
      <c r="F71" t="str">
        <f>VLOOKUP(A71,HOP!A:C,3,0)</f>
        <v>4136124</v>
      </c>
      <c r="G71">
        <f t="shared" si="2"/>
        <v>0</v>
      </c>
      <c r="H71" t="str">
        <f t="shared" si="3"/>
        <v>，4136124</v>
      </c>
      <c r="I71" t="str">
        <f>VLOOKUP(A71,HOP!A:U,21,0)</f>
        <v>直连</v>
      </c>
    </row>
    <row r="72" ht="14.25" hidden="1" customHeight="1" spans="1:9">
      <c r="A72" s="8" t="s">
        <v>683</v>
      </c>
      <c r="B72" s="9" t="s">
        <v>81</v>
      </c>
      <c r="C72" s="9" t="s">
        <v>440</v>
      </c>
      <c r="D72" s="4">
        <v>1014</v>
      </c>
      <c r="E72" t="str">
        <f>VLOOKUP(A72,HOP!A:L,12,0)</f>
        <v>1014.00</v>
      </c>
      <c r="F72" t="str">
        <f>VLOOKUP(A72,HOP!A:C,3,0)</f>
        <v>4235618</v>
      </c>
      <c r="G72">
        <f t="shared" si="2"/>
        <v>0</v>
      </c>
      <c r="H72" t="str">
        <f t="shared" si="3"/>
        <v>，4235618</v>
      </c>
      <c r="I72" t="str">
        <f>VLOOKUP(A72,HOP!A:U,21,0)</f>
        <v>直采</v>
      </c>
    </row>
    <row r="73" ht="14.25" hidden="1" customHeight="1" spans="1:9">
      <c r="A73" s="8" t="s">
        <v>693</v>
      </c>
      <c r="B73" s="9" t="s">
        <v>135</v>
      </c>
      <c r="C73" s="9" t="s">
        <v>440</v>
      </c>
      <c r="D73" s="4">
        <v>2476</v>
      </c>
      <c r="E73" t="str">
        <f>VLOOKUP(A73,HOP!A:L,12,0)</f>
        <v>2476.00</v>
      </c>
      <c r="F73" t="str">
        <f>VLOOKUP(A73,HOP!A:C,3,0)</f>
        <v>4298985</v>
      </c>
      <c r="G73">
        <f t="shared" si="2"/>
        <v>0</v>
      </c>
      <c r="H73" t="str">
        <f t="shared" si="3"/>
        <v>，4298985</v>
      </c>
      <c r="I73" t="str">
        <f>VLOOKUP(A73,HOP!A:U,21,0)</f>
        <v>直采</v>
      </c>
    </row>
    <row r="74" ht="14.25" hidden="1" customHeight="1" spans="1:9">
      <c r="A74" s="8" t="s">
        <v>702</v>
      </c>
      <c r="B74" s="9" t="s">
        <v>135</v>
      </c>
      <c r="C74" s="9" t="s">
        <v>440</v>
      </c>
      <c r="D74" s="4">
        <v>1000</v>
      </c>
      <c r="E74" t="str">
        <f>VLOOKUP(A74,HOP!A:L,12,0)</f>
        <v>1000.00</v>
      </c>
      <c r="F74" t="str">
        <f>VLOOKUP(A74,HOP!A:C,3,0)</f>
        <v>4341831</v>
      </c>
      <c r="G74">
        <f t="shared" si="2"/>
        <v>0</v>
      </c>
      <c r="H74" t="str">
        <f t="shared" si="3"/>
        <v>，4341831</v>
      </c>
      <c r="I74" t="str">
        <f>VLOOKUP(A74,HOP!A:U,21,0)</f>
        <v>直采</v>
      </c>
    </row>
    <row r="75" ht="14.25" hidden="1" customHeight="1" spans="1:9">
      <c r="A75" s="8" t="s">
        <v>710</v>
      </c>
      <c r="B75" s="9" t="s">
        <v>105</v>
      </c>
      <c r="C75" s="9" t="s">
        <v>440</v>
      </c>
      <c r="D75" s="4">
        <v>639.06</v>
      </c>
      <c r="E75" t="str">
        <f>VLOOKUP(A75,HOP!A:L,12,0)</f>
        <v>639.06</v>
      </c>
      <c r="F75" t="str">
        <f>VLOOKUP(A75,HOP!A:C,3,0)</f>
        <v>4310158</v>
      </c>
      <c r="G75">
        <f t="shared" si="2"/>
        <v>0</v>
      </c>
      <c r="H75" t="str">
        <f t="shared" si="3"/>
        <v>，4310158</v>
      </c>
      <c r="I75" t="str">
        <f>VLOOKUP(A75,HOP!A:U,21,0)</f>
        <v>直连</v>
      </c>
    </row>
    <row r="76" ht="14.25" hidden="1" customHeight="1" spans="1:9">
      <c r="A76" s="8" t="s">
        <v>719</v>
      </c>
      <c r="B76" s="9" t="s">
        <v>105</v>
      </c>
      <c r="C76" s="9" t="s">
        <v>440</v>
      </c>
      <c r="D76" s="4">
        <v>1150</v>
      </c>
      <c r="E76" t="str">
        <f>VLOOKUP(A76,HOP!A:L,12,0)</f>
        <v>1150.00</v>
      </c>
      <c r="F76" t="str">
        <f>VLOOKUP(A76,HOP!A:C,3,0)</f>
        <v>4292509</v>
      </c>
      <c r="G76">
        <f t="shared" si="2"/>
        <v>0</v>
      </c>
      <c r="H76" t="str">
        <f t="shared" si="3"/>
        <v>，4292509</v>
      </c>
      <c r="I76" t="str">
        <f>VLOOKUP(A76,HOP!A:U,21,0)</f>
        <v>直采</v>
      </c>
    </row>
    <row r="77" ht="14.25" hidden="1" customHeight="1" spans="1:9">
      <c r="A77" s="8" t="s">
        <v>725</v>
      </c>
      <c r="B77" s="9" t="s">
        <v>81</v>
      </c>
      <c r="C77" s="9" t="s">
        <v>440</v>
      </c>
      <c r="D77" s="4">
        <v>502</v>
      </c>
      <c r="E77" t="str">
        <f>VLOOKUP(A77,HOP!A:L,12,0)</f>
        <v>502.00</v>
      </c>
      <c r="F77" t="str">
        <f>VLOOKUP(A77,HOP!A:C,3,0)</f>
        <v>4328222</v>
      </c>
      <c r="G77">
        <f t="shared" si="2"/>
        <v>0</v>
      </c>
      <c r="H77" t="str">
        <f t="shared" si="3"/>
        <v>，4328222</v>
      </c>
      <c r="I77" t="str">
        <f>VLOOKUP(A77,HOP!A:U,21,0)</f>
        <v>直采</v>
      </c>
    </row>
    <row r="78" ht="14.25" hidden="1" customHeight="1" spans="1:9">
      <c r="A78" s="8" t="s">
        <v>731</v>
      </c>
      <c r="B78" s="9" t="s">
        <v>81</v>
      </c>
      <c r="C78" s="9" t="s">
        <v>440</v>
      </c>
      <c r="D78" s="4">
        <v>494</v>
      </c>
      <c r="E78" t="str">
        <f>VLOOKUP(A78,HOP!A:L,12,0)</f>
        <v>494.00</v>
      </c>
      <c r="F78" t="str">
        <f>VLOOKUP(A78,HOP!A:C,3,0)</f>
        <v>4328226</v>
      </c>
      <c r="G78">
        <f t="shared" si="2"/>
        <v>0</v>
      </c>
      <c r="H78" t="str">
        <f t="shared" si="3"/>
        <v>，4328226</v>
      </c>
      <c r="I78" t="str">
        <f>VLOOKUP(A78,HOP!A:U,21,0)</f>
        <v>直采</v>
      </c>
    </row>
    <row r="79" ht="14.25" hidden="1" customHeight="1" spans="1:9">
      <c r="A79" s="8" t="s">
        <v>736</v>
      </c>
      <c r="B79" s="9" t="s">
        <v>81</v>
      </c>
      <c r="C79" s="9" t="s">
        <v>440</v>
      </c>
      <c r="D79" s="4">
        <v>4880</v>
      </c>
      <c r="E79" t="str">
        <f>VLOOKUP(A79,HOP!A:L,12,0)</f>
        <v>4880.00</v>
      </c>
      <c r="F79" t="str">
        <f>VLOOKUP(A79,HOP!A:C,3,0)</f>
        <v>4329438</v>
      </c>
      <c r="G79">
        <f t="shared" si="2"/>
        <v>0</v>
      </c>
      <c r="H79" t="str">
        <f t="shared" si="3"/>
        <v>，4329438</v>
      </c>
      <c r="I79" t="str">
        <f>VLOOKUP(A79,HOP!A:U,21,0)</f>
        <v>直采</v>
      </c>
    </row>
    <row r="80" ht="14.25" hidden="1" customHeight="1" spans="1:9">
      <c r="A80" s="8" t="s">
        <v>745</v>
      </c>
      <c r="B80" s="9" t="s">
        <v>105</v>
      </c>
      <c r="C80" s="9" t="s">
        <v>440</v>
      </c>
      <c r="D80" s="4">
        <v>378</v>
      </c>
      <c r="E80" t="str">
        <f>VLOOKUP(A80,HOP!A:L,12,0)</f>
        <v>378.00</v>
      </c>
      <c r="F80" t="str">
        <f>VLOOKUP(A80,HOP!A:C,3,0)</f>
        <v>4373282</v>
      </c>
      <c r="G80">
        <f t="shared" si="2"/>
        <v>0</v>
      </c>
      <c r="H80" t="str">
        <f t="shared" si="3"/>
        <v>，4373282</v>
      </c>
      <c r="I80" t="str">
        <f>VLOOKUP(A80,HOP!A:U,21,0)</f>
        <v>直采</v>
      </c>
    </row>
    <row r="81" ht="14.25" hidden="1" customHeight="1" spans="1:9">
      <c r="A81" s="8" t="s">
        <v>748</v>
      </c>
      <c r="B81" s="9" t="s">
        <v>105</v>
      </c>
      <c r="C81" s="9" t="s">
        <v>440</v>
      </c>
      <c r="D81" s="4">
        <v>1840</v>
      </c>
      <c r="E81" t="str">
        <f>VLOOKUP(A81,HOP!A:L,12,0)</f>
        <v>1840.00</v>
      </c>
      <c r="F81" t="str">
        <f>VLOOKUP(A81,HOP!A:C,3,0)</f>
        <v>4358452</v>
      </c>
      <c r="G81">
        <f t="shared" si="2"/>
        <v>0</v>
      </c>
      <c r="H81" t="str">
        <f t="shared" si="3"/>
        <v>，4358452</v>
      </c>
      <c r="I81" t="str">
        <f>VLOOKUP(A81,HOP!A:U,21,0)</f>
        <v>直采</v>
      </c>
    </row>
    <row r="82" ht="14.25" hidden="1" customHeight="1" spans="1:9">
      <c r="A82" s="8" t="s">
        <v>755</v>
      </c>
      <c r="B82" s="9" t="s">
        <v>81</v>
      </c>
      <c r="C82" s="9" t="s">
        <v>440</v>
      </c>
      <c r="D82" s="4">
        <v>456</v>
      </c>
      <c r="E82" t="str">
        <f>VLOOKUP(A82,HOP!A:L,12,0)</f>
        <v>456.00</v>
      </c>
      <c r="F82" t="str">
        <f>VLOOKUP(A82,HOP!A:C,3,0)</f>
        <v>4365993</v>
      </c>
      <c r="G82">
        <f t="shared" si="2"/>
        <v>0</v>
      </c>
      <c r="H82" t="str">
        <f t="shared" si="3"/>
        <v>，4365993</v>
      </c>
      <c r="I82" t="str">
        <f>VLOOKUP(A82,HOP!A:U,21,0)</f>
        <v>直采</v>
      </c>
    </row>
    <row r="83" ht="14.25" hidden="1" customHeight="1" spans="1:9">
      <c r="A83" s="8" t="s">
        <v>760</v>
      </c>
      <c r="B83" s="9" t="s">
        <v>105</v>
      </c>
      <c r="C83" s="9" t="s">
        <v>440</v>
      </c>
      <c r="D83" s="4">
        <v>1229</v>
      </c>
      <c r="E83" t="str">
        <f>VLOOKUP(A83,HOP!A:L,12,0)</f>
        <v>1229.00</v>
      </c>
      <c r="F83" t="str">
        <f>VLOOKUP(A83,HOP!A:C,3,0)</f>
        <v>4370796</v>
      </c>
      <c r="G83">
        <f t="shared" si="2"/>
        <v>0</v>
      </c>
      <c r="H83" t="str">
        <f t="shared" si="3"/>
        <v>，4370796</v>
      </c>
      <c r="I83" t="str">
        <f>VLOOKUP(A83,HOP!A:U,21,0)</f>
        <v>直采</v>
      </c>
    </row>
    <row r="84" ht="14.25" hidden="1" customHeight="1" spans="1:9">
      <c r="A84" s="8" t="s">
        <v>769</v>
      </c>
      <c r="B84" s="9" t="s">
        <v>105</v>
      </c>
      <c r="C84" s="9" t="s">
        <v>440</v>
      </c>
      <c r="D84" s="4">
        <v>474.73</v>
      </c>
      <c r="E84" t="str">
        <f>VLOOKUP(A84,HOP!A:L,12,0)</f>
        <v>474.73</v>
      </c>
      <c r="F84" t="str">
        <f>VLOOKUP(A84,HOP!A:C,3,0)</f>
        <v>4375332</v>
      </c>
      <c r="G84">
        <f t="shared" si="2"/>
        <v>0</v>
      </c>
      <c r="H84" t="str">
        <f t="shared" si="3"/>
        <v>，4375332</v>
      </c>
      <c r="I84" t="str">
        <f>VLOOKUP(A84,HOP!A:U,21,0)</f>
        <v>直连</v>
      </c>
    </row>
    <row r="85" ht="14.25" hidden="1" customHeight="1" spans="1:9">
      <c r="A85" s="8" t="s">
        <v>777</v>
      </c>
      <c r="B85" s="9" t="s">
        <v>81</v>
      </c>
      <c r="C85" s="9" t="s">
        <v>440</v>
      </c>
      <c r="D85" s="4">
        <v>601.34</v>
      </c>
      <c r="E85" t="str">
        <f>VLOOKUP(A85,HOP!A:L,12,0)</f>
        <v>601.34</v>
      </c>
      <c r="F85" t="str">
        <f>VLOOKUP(A85,HOP!A:C,3,0)</f>
        <v>4358301</v>
      </c>
      <c r="G85">
        <f t="shared" si="2"/>
        <v>0</v>
      </c>
      <c r="H85" t="str">
        <f t="shared" si="3"/>
        <v>，4358301</v>
      </c>
      <c r="I85" t="str">
        <f>VLOOKUP(A85,HOP!A:U,21,0)</f>
        <v>直连</v>
      </c>
    </row>
    <row r="86" ht="14.25" hidden="1" customHeight="1" spans="1:9">
      <c r="A86" s="8" t="s">
        <v>786</v>
      </c>
      <c r="B86" s="9" t="s">
        <v>505</v>
      </c>
      <c r="C86" s="9" t="s">
        <v>441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8" t="s">
        <v>791</v>
      </c>
      <c r="B87" s="9" t="s">
        <v>505</v>
      </c>
      <c r="C87" s="9" t="s">
        <v>441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8" t="s">
        <v>795</v>
      </c>
      <c r="B88" s="9" t="s">
        <v>533</v>
      </c>
      <c r="C88" s="9" t="s">
        <v>83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8" t="s">
        <v>803</v>
      </c>
      <c r="B89" s="9" t="s">
        <v>82</v>
      </c>
      <c r="C89" s="9" t="s">
        <v>808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8" t="s">
        <v>812</v>
      </c>
      <c r="B90" s="9" t="s">
        <v>396</v>
      </c>
      <c r="C90" s="9" t="s">
        <v>505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8" t="s">
        <v>819</v>
      </c>
      <c r="B91" s="9" t="s">
        <v>396</v>
      </c>
      <c r="C91" s="9" t="s">
        <v>505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8" t="s">
        <v>822</v>
      </c>
      <c r="B92" s="9" t="s">
        <v>395</v>
      </c>
      <c r="C92" s="9" t="s">
        <v>441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8" t="s">
        <v>828</v>
      </c>
      <c r="B93" s="9" t="s">
        <v>834</v>
      </c>
      <c r="C93" s="9" t="s">
        <v>835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8" t="s">
        <v>838</v>
      </c>
      <c r="B94" s="9" t="s">
        <v>843</v>
      </c>
      <c r="C94" s="9" t="s">
        <v>844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8" t="s">
        <v>848</v>
      </c>
      <c r="B95" s="9" t="s">
        <v>105</v>
      </c>
      <c r="C95" s="9" t="s">
        <v>440</v>
      </c>
      <c r="D95" s="4">
        <v>1809.07</v>
      </c>
      <c r="E95" t="str">
        <f>VLOOKUP(A95,HOP!A:L,12,0)</f>
        <v>1809.07</v>
      </c>
      <c r="F95" t="str">
        <f>VLOOKUP(A95,HOP!A:C,3,0)</f>
        <v>4356714</v>
      </c>
      <c r="G95">
        <f t="shared" si="2"/>
        <v>0</v>
      </c>
      <c r="H95" t="str">
        <f t="shared" si="3"/>
        <v>，4356714</v>
      </c>
      <c r="I95" t="str">
        <f>VLOOKUP(A95,HOP!A:U,21,0)</f>
        <v>直连</v>
      </c>
    </row>
    <row r="96" ht="14.25" hidden="1" customHeight="1" spans="1:9">
      <c r="A96" s="8" t="s">
        <v>857</v>
      </c>
      <c r="B96" s="9" t="s">
        <v>834</v>
      </c>
      <c r="C96" s="9" t="s">
        <v>459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8" t="s">
        <v>865</v>
      </c>
      <c r="B97" s="9" t="s">
        <v>396</v>
      </c>
      <c r="C97" s="9" t="s">
        <v>441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8" t="s">
        <v>873</v>
      </c>
      <c r="B98" s="9" t="s">
        <v>440</v>
      </c>
      <c r="C98" s="9" t="s">
        <v>395</v>
      </c>
      <c r="D98" s="4">
        <v>749.02</v>
      </c>
      <c r="E98" t="str">
        <f>VLOOKUP(A98,HOP!A:L,12,0)</f>
        <v>749.02</v>
      </c>
      <c r="F98" t="str">
        <f>VLOOKUP(A98,HOP!A:C,3,0)</f>
        <v>4321578</v>
      </c>
      <c r="G98">
        <f t="shared" si="2"/>
        <v>0</v>
      </c>
      <c r="H98" t="str">
        <f t="shared" si="3"/>
        <v>，4321578</v>
      </c>
      <c r="I98" t="str">
        <f>VLOOKUP(A98,HOP!A:U,21,0)</f>
        <v>直连</v>
      </c>
    </row>
    <row r="99" ht="14.25" hidden="1" customHeight="1" spans="1:9">
      <c r="A99" s="8" t="s">
        <v>882</v>
      </c>
      <c r="B99" s="9" t="s">
        <v>440</v>
      </c>
      <c r="C99" s="9" t="s">
        <v>395</v>
      </c>
      <c r="D99" s="4">
        <v>749.02</v>
      </c>
      <c r="E99" t="str">
        <f>VLOOKUP(A99,HOP!A:L,12,0)</f>
        <v>749.02</v>
      </c>
      <c r="F99" t="str">
        <f>VLOOKUP(A99,HOP!A:C,3,0)</f>
        <v>4324161</v>
      </c>
      <c r="G99">
        <f t="shared" si="2"/>
        <v>0</v>
      </c>
      <c r="H99" t="str">
        <f t="shared" si="3"/>
        <v>，4324161</v>
      </c>
      <c r="I99" t="str">
        <f>VLOOKUP(A99,HOP!A:U,21,0)</f>
        <v>直连</v>
      </c>
    </row>
    <row r="100" ht="14.25" hidden="1" customHeight="1" spans="1:9">
      <c r="A100" s="8" t="s">
        <v>885</v>
      </c>
      <c r="B100" s="9" t="s">
        <v>440</v>
      </c>
      <c r="C100" s="9" t="s">
        <v>395</v>
      </c>
      <c r="D100" s="4">
        <v>640.75</v>
      </c>
      <c r="E100" t="str">
        <f>VLOOKUP(A100,HOP!A:L,12,0)</f>
        <v>640.75</v>
      </c>
      <c r="F100" t="str">
        <f>VLOOKUP(A100,HOP!A:C,3,0)</f>
        <v>4347256</v>
      </c>
      <c r="G100">
        <f t="shared" si="2"/>
        <v>0</v>
      </c>
      <c r="H100" t="str">
        <f t="shared" si="3"/>
        <v>，4347256</v>
      </c>
      <c r="I100" t="str">
        <f>VLOOKUP(A100,HOP!A:U,21,0)</f>
        <v>直连</v>
      </c>
    </row>
    <row r="101" ht="14.25" hidden="1" customHeight="1" spans="1:9">
      <c r="A101" s="8" t="s">
        <v>894</v>
      </c>
      <c r="B101" s="9" t="s">
        <v>105</v>
      </c>
      <c r="C101" s="9" t="s">
        <v>395</v>
      </c>
      <c r="D101" s="4">
        <v>1797.32</v>
      </c>
      <c r="E101" t="str">
        <f>VLOOKUP(A101,HOP!A:L,12,0)</f>
        <v>1797.32</v>
      </c>
      <c r="F101" t="str">
        <f>VLOOKUP(A101,HOP!A:C,3,0)</f>
        <v>4361118</v>
      </c>
      <c r="G101">
        <f t="shared" si="2"/>
        <v>0</v>
      </c>
      <c r="H101" t="str">
        <f t="shared" si="3"/>
        <v>，4361118</v>
      </c>
      <c r="I101" t="str">
        <f>VLOOKUP(A101,HOP!A:U,21,0)</f>
        <v>直连</v>
      </c>
    </row>
    <row r="102" ht="14.25" hidden="1" customHeight="1" spans="1:9">
      <c r="A102" s="8" t="s">
        <v>903</v>
      </c>
      <c r="B102" s="9" t="s">
        <v>440</v>
      </c>
      <c r="C102" s="9" t="s">
        <v>395</v>
      </c>
      <c r="D102" s="4">
        <v>579.25</v>
      </c>
      <c r="E102" t="str">
        <f>VLOOKUP(A102,HOP!A:L,12,0)</f>
        <v>579.25</v>
      </c>
      <c r="F102" t="str">
        <f>VLOOKUP(A102,HOP!A:C,3,0)</f>
        <v>4367488</v>
      </c>
      <c r="G102">
        <f t="shared" si="2"/>
        <v>0</v>
      </c>
      <c r="H102" t="str">
        <f t="shared" si="3"/>
        <v>，4367488</v>
      </c>
      <c r="I102" t="str">
        <f>VLOOKUP(A102,HOP!A:U,21,0)</f>
        <v>直连</v>
      </c>
    </row>
    <row r="103" ht="14.25" hidden="1" customHeight="1" spans="1:9">
      <c r="A103" s="8" t="s">
        <v>910</v>
      </c>
      <c r="B103" s="9" t="s">
        <v>440</v>
      </c>
      <c r="C103" s="9" t="s">
        <v>395</v>
      </c>
      <c r="D103" s="4">
        <v>620.43</v>
      </c>
      <c r="E103" t="str">
        <f>VLOOKUP(A103,HOP!A:L,12,0)</f>
        <v>620.43</v>
      </c>
      <c r="F103" t="str">
        <f>VLOOKUP(A103,HOP!A:C,3,0)</f>
        <v>4368122</v>
      </c>
      <c r="G103">
        <f t="shared" si="2"/>
        <v>0</v>
      </c>
      <c r="H103" t="str">
        <f t="shared" si="3"/>
        <v>，4368122</v>
      </c>
      <c r="I103" t="str">
        <f>VLOOKUP(A103,HOP!A:U,21,0)</f>
        <v>直连</v>
      </c>
    </row>
    <row r="104" ht="14.25" hidden="1" customHeight="1" spans="1:9">
      <c r="A104" s="8" t="s">
        <v>916</v>
      </c>
      <c r="B104" s="9" t="s">
        <v>105</v>
      </c>
      <c r="C104" s="9" t="s">
        <v>395</v>
      </c>
      <c r="D104" s="4">
        <v>1237</v>
      </c>
      <c r="E104" t="str">
        <f>VLOOKUP(A104,HOP!A:L,12,0)</f>
        <v>1237.00</v>
      </c>
      <c r="F104" t="str">
        <f>VLOOKUP(A104,HOP!A:C,3,0)</f>
        <v>4359225</v>
      </c>
      <c r="G104">
        <f t="shared" si="2"/>
        <v>0</v>
      </c>
      <c r="H104" t="str">
        <f t="shared" si="3"/>
        <v>，4359225</v>
      </c>
      <c r="I104" t="str">
        <f>VLOOKUP(A104,HOP!A:U,21,0)</f>
        <v>直采</v>
      </c>
    </row>
    <row r="105" ht="14.25" hidden="1" customHeight="1" spans="1:9">
      <c r="A105" s="8" t="s">
        <v>925</v>
      </c>
      <c r="B105" s="9" t="s">
        <v>440</v>
      </c>
      <c r="C105" s="9" t="s">
        <v>395</v>
      </c>
      <c r="D105" s="4">
        <v>944.1</v>
      </c>
      <c r="E105" t="str">
        <f>VLOOKUP(A105,HOP!A:L,12,0)</f>
        <v>944.10</v>
      </c>
      <c r="F105" t="str">
        <f>VLOOKUP(A105,HOP!A:C,3,0)</f>
        <v>4382463</v>
      </c>
      <c r="G105">
        <f t="shared" si="2"/>
        <v>0</v>
      </c>
      <c r="H105" t="str">
        <f t="shared" si="3"/>
        <v>，4382463</v>
      </c>
      <c r="I105" t="str">
        <f>VLOOKUP(A105,HOP!A:U,21,0)</f>
        <v>直连</v>
      </c>
    </row>
    <row r="106" ht="14.25" hidden="1" customHeight="1" spans="1:9">
      <c r="A106" s="8" t="s">
        <v>934</v>
      </c>
      <c r="B106" s="9" t="s">
        <v>440</v>
      </c>
      <c r="C106" s="9" t="s">
        <v>395</v>
      </c>
      <c r="D106" s="4">
        <v>416</v>
      </c>
      <c r="E106" t="str">
        <f>VLOOKUP(A106,HOP!A:L,12,0)</f>
        <v>416.00</v>
      </c>
      <c r="F106" t="str">
        <f>VLOOKUP(A106,HOP!A:C,3,0)</f>
        <v>4120321</v>
      </c>
      <c r="G106">
        <f t="shared" si="2"/>
        <v>0</v>
      </c>
      <c r="H106" t="str">
        <f t="shared" si="3"/>
        <v>，4120321</v>
      </c>
      <c r="I106" t="str">
        <f>VLOOKUP(A106,HOP!A:U,21,0)</f>
        <v>直连</v>
      </c>
    </row>
    <row r="107" ht="14.25" hidden="1" customHeight="1" spans="1:9">
      <c r="A107" s="8" t="s">
        <v>940</v>
      </c>
      <c r="B107" s="9" t="s">
        <v>105</v>
      </c>
      <c r="C107" s="9" t="s">
        <v>395</v>
      </c>
      <c r="D107" s="4">
        <v>2464</v>
      </c>
      <c r="E107" t="str">
        <f>VLOOKUP(A107,HOP!A:L,12,0)</f>
        <v>2464.00</v>
      </c>
      <c r="F107" t="str">
        <f>VLOOKUP(A107,HOP!A:C,3,0)</f>
        <v>4296285</v>
      </c>
      <c r="G107">
        <f t="shared" si="2"/>
        <v>0</v>
      </c>
      <c r="H107" t="str">
        <f t="shared" si="3"/>
        <v>，4296285</v>
      </c>
      <c r="I107" t="str">
        <f>VLOOKUP(A107,HOP!A:U,21,0)</f>
        <v>直连</v>
      </c>
    </row>
    <row r="108" ht="14.25" hidden="1" customHeight="1" spans="1:9">
      <c r="A108" s="8" t="s">
        <v>947</v>
      </c>
      <c r="B108" s="9" t="s">
        <v>105</v>
      </c>
      <c r="C108" s="9" t="s">
        <v>395</v>
      </c>
      <c r="D108" s="4">
        <v>497.1</v>
      </c>
      <c r="E108" t="str">
        <f>VLOOKUP(A108,HOP!A:L,12,0)</f>
        <v>497.10</v>
      </c>
      <c r="F108" t="str">
        <f>VLOOKUP(A108,HOP!A:C,3,0)</f>
        <v>4303873</v>
      </c>
      <c r="G108">
        <f t="shared" si="2"/>
        <v>0</v>
      </c>
      <c r="H108" t="str">
        <f t="shared" si="3"/>
        <v>，4303873</v>
      </c>
      <c r="I108" t="str">
        <f>VLOOKUP(A108,HOP!A:U,21,0)</f>
        <v>直连</v>
      </c>
    </row>
    <row r="109" ht="14.25" hidden="1" customHeight="1" spans="1:9">
      <c r="A109" s="8" t="s">
        <v>954</v>
      </c>
      <c r="B109" s="9" t="s">
        <v>81</v>
      </c>
      <c r="C109" s="9" t="s">
        <v>395</v>
      </c>
      <c r="D109" s="4">
        <v>2765</v>
      </c>
      <c r="E109" t="str">
        <f>VLOOKUP(A109,HOP!A:L,12,0)</f>
        <v>2765.00</v>
      </c>
      <c r="F109" t="str">
        <f>VLOOKUP(A109,HOP!A:C,3,0)</f>
        <v>4309329</v>
      </c>
      <c r="G109">
        <f t="shared" si="2"/>
        <v>0</v>
      </c>
      <c r="H109" t="str">
        <f t="shared" si="3"/>
        <v>，4309329</v>
      </c>
      <c r="I109" t="str">
        <f>VLOOKUP(A109,HOP!A:U,21,0)</f>
        <v>直连</v>
      </c>
    </row>
    <row r="110" ht="14.25" hidden="1" customHeight="1" spans="1:9">
      <c r="A110" s="8" t="s">
        <v>960</v>
      </c>
      <c r="B110" s="9" t="s">
        <v>105</v>
      </c>
      <c r="C110" s="9" t="s">
        <v>395</v>
      </c>
      <c r="D110" s="4">
        <v>1296</v>
      </c>
      <c r="E110" t="str">
        <f>VLOOKUP(A110,HOP!A:L,12,0)</f>
        <v>1296.00</v>
      </c>
      <c r="F110" t="str">
        <f>VLOOKUP(A110,HOP!A:C,3,0)</f>
        <v>4246374</v>
      </c>
      <c r="G110">
        <f t="shared" si="2"/>
        <v>0</v>
      </c>
      <c r="H110" t="str">
        <f t="shared" si="3"/>
        <v>，4246374</v>
      </c>
      <c r="I110" t="str">
        <f>VLOOKUP(A110,HOP!A:U,21,0)</f>
        <v>直连</v>
      </c>
    </row>
    <row r="111" ht="14.25" hidden="1" customHeight="1" spans="1:9">
      <c r="A111" s="8" t="s">
        <v>967</v>
      </c>
      <c r="B111" s="9" t="s">
        <v>440</v>
      </c>
      <c r="C111" s="9" t="s">
        <v>395</v>
      </c>
      <c r="D111" s="4">
        <v>1869</v>
      </c>
      <c r="E111" t="str">
        <f>VLOOKUP(A111,HOP!A:L,12,0)</f>
        <v>1869.00</v>
      </c>
      <c r="F111" t="str">
        <f>VLOOKUP(A111,HOP!A:C,3,0)</f>
        <v>4338787</v>
      </c>
      <c r="G111">
        <f t="shared" si="2"/>
        <v>0</v>
      </c>
      <c r="H111" t="str">
        <f t="shared" si="3"/>
        <v>，4338787</v>
      </c>
      <c r="I111" t="str">
        <f>VLOOKUP(A111,HOP!A:U,21,0)</f>
        <v>直连</v>
      </c>
    </row>
    <row r="112" ht="14.25" hidden="1" customHeight="1" spans="1:9">
      <c r="A112" s="8" t="s">
        <v>973</v>
      </c>
      <c r="B112" s="9" t="s">
        <v>81</v>
      </c>
      <c r="C112" s="9" t="s">
        <v>395</v>
      </c>
      <c r="D112" s="4">
        <v>1630.74</v>
      </c>
      <c r="E112" t="str">
        <f>VLOOKUP(A112,HOP!A:L,12,0)</f>
        <v>1630.74</v>
      </c>
      <c r="F112" t="str">
        <f>VLOOKUP(A112,HOP!A:C,3,0)</f>
        <v>4334864</v>
      </c>
      <c r="G112">
        <f t="shared" si="2"/>
        <v>0</v>
      </c>
      <c r="H112" t="str">
        <f t="shared" si="3"/>
        <v>，4334864</v>
      </c>
      <c r="I112" t="str">
        <f>VLOOKUP(A112,HOP!A:U,21,0)</f>
        <v>直连</v>
      </c>
    </row>
    <row r="113" ht="14.25" hidden="1" customHeight="1" spans="1:9">
      <c r="A113" s="8" t="s">
        <v>979</v>
      </c>
      <c r="B113" s="9" t="s">
        <v>440</v>
      </c>
      <c r="C113" s="9" t="s">
        <v>395</v>
      </c>
      <c r="D113" s="4">
        <v>1394</v>
      </c>
      <c r="E113" t="str">
        <f>VLOOKUP(A113,HOP!A:L,12,0)</f>
        <v>1394.00</v>
      </c>
      <c r="F113" t="str">
        <f>VLOOKUP(A113,HOP!A:C,3,0)</f>
        <v>4303606</v>
      </c>
      <c r="G113">
        <f t="shared" si="2"/>
        <v>0</v>
      </c>
      <c r="H113" t="str">
        <f t="shared" si="3"/>
        <v>，4303606</v>
      </c>
      <c r="I113" t="str">
        <f>VLOOKUP(A113,HOP!A:U,21,0)</f>
        <v>直连</v>
      </c>
    </row>
    <row r="114" ht="14.25" hidden="1" customHeight="1" spans="1:9">
      <c r="A114" s="8" t="s">
        <v>985</v>
      </c>
      <c r="B114" s="9" t="s">
        <v>440</v>
      </c>
      <c r="C114" s="9" t="s">
        <v>395</v>
      </c>
      <c r="D114" s="4">
        <v>1636</v>
      </c>
      <c r="E114" t="str">
        <f>VLOOKUP(A114,HOP!A:L,12,0)</f>
        <v>1636.00</v>
      </c>
      <c r="F114" t="str">
        <f>VLOOKUP(A114,HOP!A:C,3,0)</f>
        <v>4357358</v>
      </c>
      <c r="G114">
        <f t="shared" si="2"/>
        <v>0</v>
      </c>
      <c r="H114" t="str">
        <f t="shared" si="3"/>
        <v>，4357358</v>
      </c>
      <c r="I114" t="str">
        <f>VLOOKUP(A114,HOP!A:U,21,0)</f>
        <v>直连</v>
      </c>
    </row>
    <row r="115" ht="14.25" hidden="1" customHeight="1" spans="1:9">
      <c r="A115" s="8" t="s">
        <v>991</v>
      </c>
      <c r="B115" s="9" t="s">
        <v>105</v>
      </c>
      <c r="C115" s="9" t="s">
        <v>395</v>
      </c>
      <c r="D115" s="4">
        <v>730</v>
      </c>
      <c r="E115" t="str">
        <f>VLOOKUP(A115,HOP!A:L,12,0)</f>
        <v>730.00</v>
      </c>
      <c r="F115" t="str">
        <f>VLOOKUP(A115,HOP!A:C,3,0)</f>
        <v>4358332</v>
      </c>
      <c r="G115">
        <f t="shared" si="2"/>
        <v>0</v>
      </c>
      <c r="H115" t="str">
        <f t="shared" si="3"/>
        <v>，4358332</v>
      </c>
      <c r="I115" t="str">
        <f>VLOOKUP(A115,HOP!A:U,21,0)</f>
        <v>直采</v>
      </c>
    </row>
    <row r="116" ht="14.25" hidden="1" customHeight="1" spans="1:9">
      <c r="A116" s="8" t="s">
        <v>1000</v>
      </c>
      <c r="B116" s="9" t="s">
        <v>105</v>
      </c>
      <c r="C116" s="9" t="s">
        <v>395</v>
      </c>
      <c r="D116" s="4">
        <v>730</v>
      </c>
      <c r="E116" t="str">
        <f>VLOOKUP(A116,HOP!A:L,12,0)</f>
        <v>730.00</v>
      </c>
      <c r="F116" t="str">
        <f>VLOOKUP(A116,HOP!A:C,3,0)</f>
        <v>4358334</v>
      </c>
      <c r="G116">
        <f t="shared" si="2"/>
        <v>0</v>
      </c>
      <c r="H116" t="str">
        <f t="shared" si="3"/>
        <v>，4358334</v>
      </c>
      <c r="I116" t="str">
        <f>VLOOKUP(A116,HOP!A:U,21,0)</f>
        <v>直采</v>
      </c>
    </row>
    <row r="117" ht="14.25" hidden="1" customHeight="1" spans="1:9">
      <c r="A117" s="8" t="s">
        <v>1003</v>
      </c>
      <c r="B117" s="9" t="s">
        <v>81</v>
      </c>
      <c r="C117" s="9" t="s">
        <v>395</v>
      </c>
      <c r="D117" s="4">
        <v>2580</v>
      </c>
      <c r="E117" t="str">
        <f>VLOOKUP(A117,HOP!A:L,12,0)</f>
        <v>2580.00</v>
      </c>
      <c r="F117" t="str">
        <f>VLOOKUP(A117,HOP!A:C,3,0)</f>
        <v>4311495</v>
      </c>
      <c r="G117">
        <f t="shared" si="2"/>
        <v>0</v>
      </c>
      <c r="H117" t="str">
        <f t="shared" si="3"/>
        <v>，4311495</v>
      </c>
      <c r="I117" t="str">
        <f>VLOOKUP(A117,HOP!A:U,21,0)</f>
        <v>直连</v>
      </c>
    </row>
    <row r="118" ht="14.25" hidden="1" customHeight="1" spans="1:9">
      <c r="A118" s="8" t="s">
        <v>1009</v>
      </c>
      <c r="B118" s="9" t="s">
        <v>81</v>
      </c>
      <c r="C118" s="9" t="s">
        <v>395</v>
      </c>
      <c r="D118" s="4">
        <v>2925</v>
      </c>
      <c r="E118" t="str">
        <f>VLOOKUP(A118,HOP!A:L,12,0)</f>
        <v>2925.00</v>
      </c>
      <c r="F118" t="str">
        <f>VLOOKUP(A118,HOP!A:C,3,0)</f>
        <v>4297644</v>
      </c>
      <c r="G118">
        <f t="shared" si="2"/>
        <v>0</v>
      </c>
      <c r="H118" t="str">
        <f t="shared" si="3"/>
        <v>，4297644</v>
      </c>
      <c r="I118" t="str">
        <f>VLOOKUP(A118,HOP!A:U,21,0)</f>
        <v>直采</v>
      </c>
    </row>
    <row r="119" ht="14.25" hidden="1" customHeight="1" spans="1:9">
      <c r="A119" s="8" t="s">
        <v>1018</v>
      </c>
      <c r="B119" s="9" t="s">
        <v>440</v>
      </c>
      <c r="C119" s="9" t="s">
        <v>395</v>
      </c>
      <c r="D119" s="4">
        <v>472.3</v>
      </c>
      <c r="E119" t="str">
        <f>VLOOKUP(A119,HOP!A:L,12,0)</f>
        <v>472.30</v>
      </c>
      <c r="F119" t="str">
        <f>VLOOKUP(A119,HOP!A:C,3,0)</f>
        <v>4379985</v>
      </c>
      <c r="G119">
        <f t="shared" si="2"/>
        <v>0</v>
      </c>
      <c r="H119" t="str">
        <f t="shared" si="3"/>
        <v>，4379985</v>
      </c>
      <c r="I119" t="str">
        <f>VLOOKUP(A119,HOP!A:U,21,0)</f>
        <v>直连</v>
      </c>
    </row>
    <row r="120" ht="14.25" hidden="1" customHeight="1" spans="1:9">
      <c r="A120" s="8" t="s">
        <v>1026</v>
      </c>
      <c r="B120" s="9" t="s">
        <v>1029</v>
      </c>
      <c r="C120" s="9" t="s">
        <v>1030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8" t="s">
        <v>1034</v>
      </c>
      <c r="B121" s="9" t="s">
        <v>440</v>
      </c>
      <c r="C121" s="9" t="s">
        <v>395</v>
      </c>
      <c r="D121" s="4">
        <v>1644</v>
      </c>
      <c r="E121" t="str">
        <f>VLOOKUP(A121,HOP!A:L,12,0)</f>
        <v>1644.00</v>
      </c>
      <c r="F121" t="str">
        <f>VLOOKUP(A121,HOP!A:C,3,0)</f>
        <v>4223417</v>
      </c>
      <c r="G121">
        <f t="shared" si="2"/>
        <v>0</v>
      </c>
      <c r="H121" t="str">
        <f t="shared" si="3"/>
        <v>，4223417</v>
      </c>
      <c r="I121" t="str">
        <f>VLOOKUP(A121,HOP!A:U,21,0)</f>
        <v>直采</v>
      </c>
    </row>
    <row r="122" ht="14.25" customHeight="1" spans="1:9">
      <c r="A122" s="8" t="s">
        <v>1042</v>
      </c>
      <c r="B122" s="9" t="s">
        <v>81</v>
      </c>
      <c r="C122" s="9" t="s">
        <v>395</v>
      </c>
      <c r="D122" s="4">
        <v>571.39</v>
      </c>
      <c r="E122" t="str">
        <f>VLOOKUP(A122,HOP!A:L,12,0)</f>
        <v>571.38</v>
      </c>
      <c r="F122" t="str">
        <f>VLOOKUP(A122,HOP!A:C,3,0)</f>
        <v>4250474</v>
      </c>
      <c r="G122">
        <f t="shared" si="2"/>
        <v>0.00999999999999091</v>
      </c>
      <c r="H122" t="str">
        <f t="shared" si="3"/>
        <v>，4250474</v>
      </c>
      <c r="I122" t="str">
        <f>VLOOKUP(A122,HOP!A:U,21,0)</f>
        <v>直连</v>
      </c>
    </row>
    <row r="123" ht="14.25" hidden="1" customHeight="1" spans="1:9">
      <c r="A123" s="8" t="s">
        <v>1051</v>
      </c>
      <c r="B123" s="9" t="s">
        <v>105</v>
      </c>
      <c r="C123" s="9" t="s">
        <v>395</v>
      </c>
      <c r="D123" s="4">
        <v>2220</v>
      </c>
      <c r="E123" t="str">
        <f>VLOOKUP(A123,HOP!A:L,12,0)</f>
        <v>2220.00</v>
      </c>
      <c r="F123" t="str">
        <f>VLOOKUP(A123,HOP!A:C,3,0)</f>
        <v>4313423</v>
      </c>
      <c r="G123">
        <f t="shared" si="2"/>
        <v>0</v>
      </c>
      <c r="H123" t="str">
        <f t="shared" si="3"/>
        <v>，4313423</v>
      </c>
      <c r="I123" t="str">
        <f>VLOOKUP(A123,HOP!A:U,21,0)</f>
        <v>直采</v>
      </c>
    </row>
    <row r="124" ht="14.25" hidden="1" customHeight="1" spans="1:9">
      <c r="A124" s="8" t="s">
        <v>1058</v>
      </c>
      <c r="B124" s="9" t="s">
        <v>105</v>
      </c>
      <c r="C124" s="9" t="s">
        <v>395</v>
      </c>
      <c r="D124" s="4">
        <v>860</v>
      </c>
      <c r="E124" t="str">
        <f>VLOOKUP(A124,HOP!A:L,12,0)</f>
        <v>860.00</v>
      </c>
      <c r="F124" t="str">
        <f>VLOOKUP(A124,HOP!A:C,3,0)</f>
        <v>4363231</v>
      </c>
      <c r="G124">
        <f t="shared" si="2"/>
        <v>0</v>
      </c>
      <c r="H124" t="str">
        <f t="shared" si="3"/>
        <v>，4363231</v>
      </c>
      <c r="I124" t="str">
        <f>VLOOKUP(A124,HOP!A:U,21,0)</f>
        <v>直采</v>
      </c>
    </row>
    <row r="125" ht="14.25" hidden="1" customHeight="1" spans="1:9">
      <c r="A125" s="8" t="s">
        <v>1064</v>
      </c>
      <c r="B125" s="9" t="s">
        <v>440</v>
      </c>
      <c r="C125" s="9" t="s">
        <v>395</v>
      </c>
      <c r="D125" s="4">
        <v>265</v>
      </c>
      <c r="E125" t="str">
        <f>VLOOKUP(A125,HOP!A:L,12,0)</f>
        <v>265.00</v>
      </c>
      <c r="F125" t="str">
        <f>VLOOKUP(A125,HOP!A:C,3,0)</f>
        <v>4359649</v>
      </c>
      <c r="G125">
        <f t="shared" si="2"/>
        <v>0</v>
      </c>
      <c r="H125" t="str">
        <f t="shared" si="3"/>
        <v>，4359649</v>
      </c>
      <c r="I125" t="str">
        <f>VLOOKUP(A125,HOP!A:U,21,0)</f>
        <v>直采</v>
      </c>
    </row>
    <row r="126" ht="14.25" hidden="1" customHeight="1" spans="1:9">
      <c r="A126" s="8" t="s">
        <v>1070</v>
      </c>
      <c r="B126" s="9" t="s">
        <v>440</v>
      </c>
      <c r="C126" s="9" t="s">
        <v>395</v>
      </c>
      <c r="D126" s="4">
        <v>795</v>
      </c>
      <c r="E126" t="str">
        <f>VLOOKUP(A126,HOP!A:L,12,0)</f>
        <v>795.00</v>
      </c>
      <c r="F126" t="str">
        <f>VLOOKUP(A126,HOP!A:C,3,0)</f>
        <v>4359647</v>
      </c>
      <c r="G126">
        <f t="shared" si="2"/>
        <v>0</v>
      </c>
      <c r="H126" t="str">
        <f t="shared" si="3"/>
        <v>，4359647</v>
      </c>
      <c r="I126" t="str">
        <f>VLOOKUP(A126,HOP!A:U,21,0)</f>
        <v>直采</v>
      </c>
    </row>
    <row r="127" ht="14.25" hidden="1" customHeight="1" spans="1:9">
      <c r="A127" s="8" t="s">
        <v>1076</v>
      </c>
      <c r="B127" s="9" t="s">
        <v>81</v>
      </c>
      <c r="C127" s="9" t="s">
        <v>395</v>
      </c>
      <c r="D127" s="4">
        <v>1131</v>
      </c>
      <c r="E127" t="str">
        <f>VLOOKUP(A127,HOP!A:L,12,0)</f>
        <v>1131.00</v>
      </c>
      <c r="F127" t="str">
        <f>VLOOKUP(A127,HOP!A:C,3,0)</f>
        <v>4364423</v>
      </c>
      <c r="G127">
        <f t="shared" si="2"/>
        <v>0</v>
      </c>
      <c r="H127" t="str">
        <f t="shared" si="3"/>
        <v>，4364423</v>
      </c>
      <c r="I127" t="str">
        <f>VLOOKUP(A127,HOP!A:U,21,0)</f>
        <v>直采</v>
      </c>
    </row>
    <row r="128" ht="14.25" hidden="1" customHeight="1" spans="1:9">
      <c r="A128" s="8" t="s">
        <v>1080</v>
      </c>
      <c r="B128" s="9" t="s">
        <v>105</v>
      </c>
      <c r="C128" s="9" t="s">
        <v>395</v>
      </c>
      <c r="D128" s="4">
        <v>1970</v>
      </c>
      <c r="E128" t="str">
        <f>VLOOKUP(A128,HOP!A:L,12,0)</f>
        <v>1970.00</v>
      </c>
      <c r="F128" t="str">
        <f>VLOOKUP(A128,HOP!A:C,3,0)</f>
        <v>4368021</v>
      </c>
      <c r="G128">
        <f t="shared" si="2"/>
        <v>0</v>
      </c>
      <c r="H128" t="str">
        <f t="shared" si="3"/>
        <v>，4368021</v>
      </c>
      <c r="I128" t="str">
        <f>VLOOKUP(A128,HOP!A:U,21,0)</f>
        <v>直采</v>
      </c>
    </row>
    <row r="129" ht="14.25" hidden="1" customHeight="1" spans="1:9">
      <c r="A129" s="8" t="s">
        <v>1087</v>
      </c>
      <c r="B129" s="9" t="s">
        <v>105</v>
      </c>
      <c r="C129" s="9" t="s">
        <v>395</v>
      </c>
      <c r="D129" s="4">
        <v>753</v>
      </c>
      <c r="E129" t="str">
        <f>VLOOKUP(A129,HOP!A:L,12,0)</f>
        <v>753.00</v>
      </c>
      <c r="F129" t="str">
        <f>VLOOKUP(A129,HOP!A:C,3,0)</f>
        <v>4371241</v>
      </c>
      <c r="G129">
        <f t="shared" si="2"/>
        <v>0</v>
      </c>
      <c r="H129" t="str">
        <f t="shared" si="3"/>
        <v>，4371241</v>
      </c>
      <c r="I129" t="str">
        <f>VLOOKUP(A129,HOP!A:U,21,0)</f>
        <v>直采</v>
      </c>
    </row>
    <row r="130" ht="14.25" hidden="1" customHeight="1" spans="1:9">
      <c r="A130" s="8" t="s">
        <v>1093</v>
      </c>
      <c r="B130" s="9" t="s">
        <v>105</v>
      </c>
      <c r="C130" s="9" t="s">
        <v>395</v>
      </c>
      <c r="D130" s="4">
        <v>458</v>
      </c>
      <c r="E130" t="str">
        <f>VLOOKUP(A130,HOP!A:L,12,0)</f>
        <v>458.00</v>
      </c>
      <c r="F130" t="str">
        <f>VLOOKUP(A130,HOP!A:C,3,0)</f>
        <v>4374795</v>
      </c>
      <c r="G130">
        <f t="shared" si="2"/>
        <v>0</v>
      </c>
      <c r="H130" t="str">
        <f t="shared" si="3"/>
        <v>，4374795</v>
      </c>
      <c r="I130" t="str">
        <f>VLOOKUP(A130,HOP!A:U,21,0)</f>
        <v>直采</v>
      </c>
    </row>
    <row r="131" ht="14.25" hidden="1" customHeight="1" spans="1:9">
      <c r="A131" s="8" t="s">
        <v>1102</v>
      </c>
      <c r="B131" s="9" t="s">
        <v>440</v>
      </c>
      <c r="C131" s="9" t="s">
        <v>395</v>
      </c>
      <c r="D131" s="4">
        <v>583</v>
      </c>
      <c r="E131" t="str">
        <f>VLOOKUP(A131,HOP!A:L,12,0)</f>
        <v>583.00</v>
      </c>
      <c r="F131" t="str">
        <f>VLOOKUP(A131,HOP!A:C,3,0)</f>
        <v>4375588</v>
      </c>
      <c r="G131">
        <f t="shared" ref="G131:G194" si="4">D131-E131</f>
        <v>0</v>
      </c>
      <c r="H131" t="str">
        <f t="shared" ref="H131:H194" si="5">$H$1&amp;F131</f>
        <v>，4375588</v>
      </c>
      <c r="I131" t="str">
        <f>VLOOKUP(A131,HOP!A:U,21,0)</f>
        <v>直采</v>
      </c>
    </row>
    <row r="132" ht="14.25" hidden="1" customHeight="1" spans="1:9">
      <c r="A132" s="8" t="s">
        <v>1111</v>
      </c>
      <c r="B132" s="9" t="s">
        <v>1116</v>
      </c>
      <c r="C132" s="9" t="s">
        <v>524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8" t="s">
        <v>1120</v>
      </c>
      <c r="B133" s="9" t="s">
        <v>395</v>
      </c>
      <c r="C133" s="9" t="s">
        <v>505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8" t="s">
        <v>1124</v>
      </c>
      <c r="B134" s="9" t="s">
        <v>514</v>
      </c>
      <c r="C134" s="9" t="s">
        <v>1127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8" t="s">
        <v>1130</v>
      </c>
      <c r="B135" s="9" t="s">
        <v>1133</v>
      </c>
      <c r="C135" s="9" t="s">
        <v>533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8" t="s">
        <v>1137</v>
      </c>
      <c r="B136" s="9" t="s">
        <v>105</v>
      </c>
      <c r="C136" s="9" t="s">
        <v>395</v>
      </c>
      <c r="D136" s="4">
        <v>1953.3</v>
      </c>
      <c r="E136" t="str">
        <f>VLOOKUP(A136,HOP!A:L,12,0)</f>
        <v>1953.30</v>
      </c>
      <c r="F136" t="str">
        <f>VLOOKUP(A136,HOP!A:C,3,0)</f>
        <v>4212459</v>
      </c>
      <c r="G136">
        <f t="shared" si="4"/>
        <v>0</v>
      </c>
      <c r="H136" t="str">
        <f t="shared" si="5"/>
        <v>，4212459</v>
      </c>
      <c r="I136" t="str">
        <f>VLOOKUP(A136,HOP!A:U,21,0)</f>
        <v>直连</v>
      </c>
    </row>
    <row r="137" ht="14.25" hidden="1" customHeight="1" spans="1:9">
      <c r="A137" s="8" t="s">
        <v>1146</v>
      </c>
      <c r="B137" s="9" t="s">
        <v>395</v>
      </c>
      <c r="C137" s="9" t="s">
        <v>441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8" t="s">
        <v>1153</v>
      </c>
      <c r="B138" s="9" t="s">
        <v>396</v>
      </c>
      <c r="C138" s="9" t="s">
        <v>834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8" t="s">
        <v>1160</v>
      </c>
      <c r="B139" s="9" t="s">
        <v>523</v>
      </c>
      <c r="C139" s="9" t="s">
        <v>524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8" t="s">
        <v>1168</v>
      </c>
      <c r="B140" s="9" t="s">
        <v>81</v>
      </c>
      <c r="C140" s="9" t="s">
        <v>395</v>
      </c>
      <c r="D140" s="4">
        <v>996</v>
      </c>
      <c r="E140" t="str">
        <f>VLOOKUP(A140,HOP!A:L,12,0)</f>
        <v>996.00</v>
      </c>
      <c r="F140" t="str">
        <f>VLOOKUP(A140,HOP!A:C,3,0)</f>
        <v>4371564</v>
      </c>
      <c r="G140">
        <f t="shared" si="4"/>
        <v>0</v>
      </c>
      <c r="H140" t="str">
        <f t="shared" si="5"/>
        <v>，4371564</v>
      </c>
      <c r="I140" t="str">
        <f>VLOOKUP(A140,HOP!A:U,21,0)</f>
        <v>直采</v>
      </c>
    </row>
    <row r="141" ht="14.25" hidden="1" customHeight="1" spans="1:9">
      <c r="A141" s="8" t="s">
        <v>1176</v>
      </c>
      <c r="B141" s="9" t="s">
        <v>440</v>
      </c>
      <c r="C141" s="9" t="s">
        <v>395</v>
      </c>
      <c r="D141" s="4">
        <v>330</v>
      </c>
      <c r="E141" t="str">
        <f>VLOOKUP(A141,HOP!A:L,12,0)</f>
        <v>330.00</v>
      </c>
      <c r="F141" t="str">
        <f>VLOOKUP(A141,HOP!A:C,3,0)</f>
        <v>4381351</v>
      </c>
      <c r="G141">
        <f t="shared" si="4"/>
        <v>0</v>
      </c>
      <c r="H141" t="str">
        <f t="shared" si="5"/>
        <v>，4381351</v>
      </c>
      <c r="I141" t="str">
        <f>VLOOKUP(A141,HOP!A:U,21,0)</f>
        <v>直采</v>
      </c>
    </row>
    <row r="142" ht="14.25" hidden="1" customHeight="1" spans="1:9">
      <c r="A142" s="8" t="s">
        <v>1182</v>
      </c>
      <c r="B142" s="9" t="s">
        <v>1187</v>
      </c>
      <c r="C142" s="9" t="s">
        <v>1188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8" t="s">
        <v>1192</v>
      </c>
      <c r="B143" s="9" t="s">
        <v>1187</v>
      </c>
      <c r="C143" s="9" t="s">
        <v>844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8" t="s">
        <v>1200</v>
      </c>
      <c r="B144" s="9" t="s">
        <v>441</v>
      </c>
      <c r="C144" s="9" t="s">
        <v>834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customHeight="1" spans="1:9">
      <c r="A145" s="8" t="s">
        <v>1206</v>
      </c>
      <c r="B145" s="9" t="s">
        <v>81</v>
      </c>
      <c r="C145" s="9" t="s">
        <v>396</v>
      </c>
      <c r="D145" s="4">
        <v>3617.59</v>
      </c>
      <c r="E145" t="str">
        <f>VLOOKUP(A145,HOP!A:L,12,0)</f>
        <v>3617.60</v>
      </c>
      <c r="F145" t="str">
        <f>VLOOKUP(A145,HOP!A:C,3,0)</f>
        <v>4297793</v>
      </c>
      <c r="G145">
        <f t="shared" si="4"/>
        <v>-0.00999999999976353</v>
      </c>
      <c r="H145" t="str">
        <f t="shared" si="5"/>
        <v>，4297793</v>
      </c>
      <c r="I145" t="str">
        <f>VLOOKUP(A145,HOP!A:U,21,0)</f>
        <v>直连</v>
      </c>
    </row>
    <row r="146" ht="14.25" hidden="1" customHeight="1" spans="1:9">
      <c r="A146" s="8" t="s">
        <v>1215</v>
      </c>
      <c r="B146" s="9" t="s">
        <v>440</v>
      </c>
      <c r="C146" s="9" t="s">
        <v>396</v>
      </c>
      <c r="D146" s="4">
        <v>1250</v>
      </c>
      <c r="E146" t="str">
        <f>VLOOKUP(A146,HOP!A:L,12,0)</f>
        <v>1250.00</v>
      </c>
      <c r="F146" t="str">
        <f>VLOOKUP(A146,HOP!A:C,3,0)</f>
        <v>4316166</v>
      </c>
      <c r="G146">
        <f t="shared" si="4"/>
        <v>0</v>
      </c>
      <c r="H146" t="str">
        <f t="shared" si="5"/>
        <v>，4316166</v>
      </c>
      <c r="I146" t="str">
        <f>VLOOKUP(A146,HOP!A:U,21,0)</f>
        <v>直采</v>
      </c>
    </row>
    <row r="147" ht="14.25" hidden="1" customHeight="1" spans="1:9">
      <c r="A147" s="8" t="s">
        <v>1223</v>
      </c>
      <c r="B147" s="9" t="s">
        <v>105</v>
      </c>
      <c r="C147" s="9" t="s">
        <v>396</v>
      </c>
      <c r="D147" s="4">
        <v>2277</v>
      </c>
      <c r="E147" t="str">
        <f>VLOOKUP(A147,HOP!A:L,12,0)</f>
        <v>2277.00</v>
      </c>
      <c r="F147" t="str">
        <f>VLOOKUP(A147,HOP!A:C,3,0)</f>
        <v>4249814</v>
      </c>
      <c r="G147">
        <f t="shared" si="4"/>
        <v>0</v>
      </c>
      <c r="H147" t="str">
        <f t="shared" si="5"/>
        <v>，4249814</v>
      </c>
      <c r="I147" t="str">
        <f>VLOOKUP(A147,HOP!A:U,21,0)</f>
        <v>直采</v>
      </c>
    </row>
    <row r="148" ht="14.25" hidden="1" customHeight="1" spans="1:9">
      <c r="A148" s="8" t="s">
        <v>1232</v>
      </c>
      <c r="B148" s="9" t="s">
        <v>105</v>
      </c>
      <c r="C148" s="9" t="s">
        <v>396</v>
      </c>
      <c r="D148" s="4">
        <v>3303</v>
      </c>
      <c r="E148" t="str">
        <f>VLOOKUP(A148,HOP!A:L,12,0)</f>
        <v>3303.00</v>
      </c>
      <c r="F148" t="str">
        <f>VLOOKUP(A148,HOP!A:C,3,0)</f>
        <v>4271924</v>
      </c>
      <c r="G148">
        <f t="shared" si="4"/>
        <v>0</v>
      </c>
      <c r="H148" t="str">
        <f t="shared" si="5"/>
        <v>，4271924</v>
      </c>
      <c r="I148" t="str">
        <f>VLOOKUP(A148,HOP!A:U,21,0)</f>
        <v>直连</v>
      </c>
    </row>
    <row r="149" ht="14.25" hidden="1" customHeight="1" spans="1:9">
      <c r="A149" s="8" t="s">
        <v>1238</v>
      </c>
      <c r="B149" s="9" t="s">
        <v>105</v>
      </c>
      <c r="C149" s="9" t="s">
        <v>396</v>
      </c>
      <c r="D149" s="4">
        <v>3303</v>
      </c>
      <c r="E149" t="str">
        <f>VLOOKUP(A149,HOP!A:L,12,0)</f>
        <v>3303.00</v>
      </c>
      <c r="F149" t="str">
        <f>VLOOKUP(A149,HOP!A:C,3,0)</f>
        <v>4277311</v>
      </c>
      <c r="G149">
        <f t="shared" si="4"/>
        <v>0</v>
      </c>
      <c r="H149" t="str">
        <f t="shared" si="5"/>
        <v>，4277311</v>
      </c>
      <c r="I149" t="str">
        <f>VLOOKUP(A149,HOP!A:U,21,0)</f>
        <v>直连</v>
      </c>
    </row>
    <row r="150" ht="14.25" hidden="1" customHeight="1" spans="1:9">
      <c r="A150" s="8" t="s">
        <v>1241</v>
      </c>
      <c r="B150" s="9" t="s">
        <v>105</v>
      </c>
      <c r="C150" s="9" t="s">
        <v>396</v>
      </c>
      <c r="D150" s="4">
        <v>2196</v>
      </c>
      <c r="E150" t="str">
        <f>VLOOKUP(A150,HOP!A:L,12,0)</f>
        <v>2196.00</v>
      </c>
      <c r="F150" t="str">
        <f>VLOOKUP(A150,HOP!A:C,3,0)</f>
        <v>4320099</v>
      </c>
      <c r="G150">
        <f t="shared" si="4"/>
        <v>0</v>
      </c>
      <c r="H150" t="str">
        <f t="shared" si="5"/>
        <v>，4320099</v>
      </c>
      <c r="I150" t="str">
        <f>VLOOKUP(A150,HOP!A:U,21,0)</f>
        <v>直连</v>
      </c>
    </row>
    <row r="151" ht="14.25" hidden="1" customHeight="1" spans="1:9">
      <c r="A151" s="8" t="s">
        <v>1247</v>
      </c>
      <c r="B151" s="9" t="s">
        <v>81</v>
      </c>
      <c r="C151" s="9" t="s">
        <v>396</v>
      </c>
      <c r="D151" s="4">
        <v>3692</v>
      </c>
      <c r="E151" t="str">
        <f>VLOOKUP(A151,HOP!A:L,12,0)</f>
        <v>3692.00</v>
      </c>
      <c r="F151" t="str">
        <f>VLOOKUP(A151,HOP!A:C,3,0)</f>
        <v>4308397</v>
      </c>
      <c r="G151">
        <f t="shared" si="4"/>
        <v>0</v>
      </c>
      <c r="H151" t="str">
        <f t="shared" si="5"/>
        <v>，4308397</v>
      </c>
      <c r="I151" t="str">
        <f>VLOOKUP(A151,HOP!A:U,21,0)</f>
        <v>直连</v>
      </c>
    </row>
    <row r="152" ht="14.25" hidden="1" customHeight="1" spans="1:9">
      <c r="A152" s="8" t="s">
        <v>1253</v>
      </c>
      <c r="B152" s="9" t="s">
        <v>440</v>
      </c>
      <c r="C152" s="9" t="s">
        <v>396</v>
      </c>
      <c r="D152" s="4">
        <v>1464</v>
      </c>
      <c r="E152" t="str">
        <f>VLOOKUP(A152,HOP!A:L,12,0)</f>
        <v>1464.00</v>
      </c>
      <c r="F152" t="str">
        <f>VLOOKUP(A152,HOP!A:C,3,0)</f>
        <v>4321514</v>
      </c>
      <c r="G152">
        <f t="shared" si="4"/>
        <v>0</v>
      </c>
      <c r="H152" t="str">
        <f t="shared" si="5"/>
        <v>，4321514</v>
      </c>
      <c r="I152" t="str">
        <f>VLOOKUP(A152,HOP!A:U,21,0)</f>
        <v>直连</v>
      </c>
    </row>
    <row r="153" ht="14.25" hidden="1" customHeight="1" spans="1:9">
      <c r="A153" s="8" t="s">
        <v>1259</v>
      </c>
      <c r="B153" s="9" t="s">
        <v>440</v>
      </c>
      <c r="C153" s="9" t="s">
        <v>396</v>
      </c>
      <c r="D153" s="4">
        <v>1690</v>
      </c>
      <c r="E153" t="str">
        <f>VLOOKUP(A153,HOP!A:L,12,0)</f>
        <v>1690.00</v>
      </c>
      <c r="F153" t="str">
        <f>VLOOKUP(A153,HOP!A:C,3,0)</f>
        <v>4322206</v>
      </c>
      <c r="G153">
        <f t="shared" si="4"/>
        <v>0</v>
      </c>
      <c r="H153" t="str">
        <f t="shared" si="5"/>
        <v>，4322206</v>
      </c>
      <c r="I153" t="str">
        <f>VLOOKUP(A153,HOP!A:U,21,0)</f>
        <v>直连</v>
      </c>
    </row>
    <row r="154" ht="14.25" hidden="1" customHeight="1" spans="1:9">
      <c r="A154" s="8" t="s">
        <v>1263</v>
      </c>
      <c r="B154" s="9" t="s">
        <v>105</v>
      </c>
      <c r="C154" s="9" t="s">
        <v>396</v>
      </c>
      <c r="D154" s="4">
        <v>1404</v>
      </c>
      <c r="E154" t="str">
        <f>VLOOKUP(A154,HOP!A:L,12,0)</f>
        <v>1404.00</v>
      </c>
      <c r="F154" t="str">
        <f>VLOOKUP(A154,HOP!A:C,3,0)</f>
        <v>4333096</v>
      </c>
      <c r="G154">
        <f t="shared" si="4"/>
        <v>0</v>
      </c>
      <c r="H154" t="str">
        <f t="shared" si="5"/>
        <v>，4333096</v>
      </c>
      <c r="I154" t="str">
        <f>VLOOKUP(A154,HOP!A:U,21,0)</f>
        <v>直采</v>
      </c>
    </row>
    <row r="155" ht="14.25" hidden="1" customHeight="1" spans="1:9">
      <c r="A155" s="8" t="s">
        <v>1271</v>
      </c>
      <c r="B155" s="9" t="s">
        <v>440</v>
      </c>
      <c r="C155" s="9" t="s">
        <v>396</v>
      </c>
      <c r="D155" s="4">
        <v>1458</v>
      </c>
      <c r="E155" t="str">
        <f>VLOOKUP(A155,HOP!A:L,12,0)</f>
        <v>1458.00</v>
      </c>
      <c r="F155" t="str">
        <f>VLOOKUP(A155,HOP!A:C,3,0)</f>
        <v>4325568</v>
      </c>
      <c r="G155">
        <f t="shared" si="4"/>
        <v>0</v>
      </c>
      <c r="H155" t="str">
        <f t="shared" si="5"/>
        <v>，4325568</v>
      </c>
      <c r="I155" t="str">
        <f>VLOOKUP(A155,HOP!A:U,21,0)</f>
        <v>直连</v>
      </c>
    </row>
    <row r="156" ht="14.25" hidden="1" customHeight="1" spans="1:9">
      <c r="A156" s="8" t="s">
        <v>1277</v>
      </c>
      <c r="B156" s="9" t="s">
        <v>105</v>
      </c>
      <c r="C156" s="9" t="s">
        <v>396</v>
      </c>
      <c r="D156" s="4">
        <v>1290</v>
      </c>
      <c r="E156" t="str">
        <f>VLOOKUP(A156,HOP!A:L,12,0)</f>
        <v>1290.00</v>
      </c>
      <c r="F156" t="str">
        <f>VLOOKUP(A156,HOP!A:C,3,0)</f>
        <v>4357698</v>
      </c>
      <c r="G156">
        <f t="shared" si="4"/>
        <v>0</v>
      </c>
      <c r="H156" t="str">
        <f t="shared" si="5"/>
        <v>，4357698</v>
      </c>
      <c r="I156" t="str">
        <f>VLOOKUP(A156,HOP!A:U,21,0)</f>
        <v>直采</v>
      </c>
    </row>
    <row r="157" ht="14.25" hidden="1" customHeight="1" spans="1:9">
      <c r="A157" s="8" t="s">
        <v>1284</v>
      </c>
      <c r="B157" s="9" t="s">
        <v>105</v>
      </c>
      <c r="C157" s="9" t="s">
        <v>396</v>
      </c>
      <c r="D157" s="4">
        <v>2187</v>
      </c>
      <c r="E157" t="str">
        <f>VLOOKUP(A157,HOP!A:L,12,0)</f>
        <v>2187.00</v>
      </c>
      <c r="F157" t="str">
        <f>VLOOKUP(A157,HOP!A:C,3,0)</f>
        <v>4333107</v>
      </c>
      <c r="G157">
        <f t="shared" si="4"/>
        <v>0</v>
      </c>
      <c r="H157" t="str">
        <f t="shared" si="5"/>
        <v>，4333107</v>
      </c>
      <c r="I157" t="str">
        <f>VLOOKUP(A157,HOP!A:U,21,0)</f>
        <v>直连</v>
      </c>
    </row>
    <row r="158" ht="14.25" customHeight="1" spans="1:9">
      <c r="A158" s="8" t="s">
        <v>1290</v>
      </c>
      <c r="B158" s="9" t="s">
        <v>81</v>
      </c>
      <c r="C158" s="9" t="s">
        <v>396</v>
      </c>
      <c r="D158" s="4">
        <v>4703.25</v>
      </c>
      <c r="E158" t="str">
        <f>VLOOKUP(A158,HOP!A:L,12,0)</f>
        <v>4703.24</v>
      </c>
      <c r="F158" t="str">
        <f>VLOOKUP(A158,HOP!A:C,3,0)</f>
        <v>4344083</v>
      </c>
      <c r="G158">
        <f t="shared" si="4"/>
        <v>0.0100000000002183</v>
      </c>
      <c r="H158" t="str">
        <f t="shared" si="5"/>
        <v>，4344083</v>
      </c>
      <c r="I158" t="str">
        <f>VLOOKUP(A158,HOP!A:U,21,0)</f>
        <v>直连</v>
      </c>
    </row>
    <row r="159" ht="14.25" hidden="1" customHeight="1" spans="1:9">
      <c r="A159" s="8" t="s">
        <v>1299</v>
      </c>
      <c r="B159" s="9" t="s">
        <v>440</v>
      </c>
      <c r="C159" s="9" t="s">
        <v>396</v>
      </c>
      <c r="D159" s="4">
        <v>2929</v>
      </c>
      <c r="E159" t="str">
        <f>VLOOKUP(A159,HOP!A:L,12,0)</f>
        <v>2929.00</v>
      </c>
      <c r="F159" t="str">
        <f>VLOOKUP(A159,HOP!A:C,3,0)</f>
        <v>4263186</v>
      </c>
      <c r="G159">
        <f t="shared" si="4"/>
        <v>0</v>
      </c>
      <c r="H159" t="str">
        <f t="shared" si="5"/>
        <v>，4263186</v>
      </c>
      <c r="I159" t="str">
        <f>VLOOKUP(A159,HOP!A:U,21,0)</f>
        <v>直连</v>
      </c>
    </row>
    <row r="160" ht="14.25" hidden="1" customHeight="1" spans="1:9">
      <c r="A160" s="8" t="s">
        <v>1305</v>
      </c>
      <c r="B160" s="9" t="s">
        <v>395</v>
      </c>
      <c r="C160" s="9" t="s">
        <v>396</v>
      </c>
      <c r="D160" s="4">
        <v>1869</v>
      </c>
      <c r="E160" t="str">
        <f>VLOOKUP(A160,HOP!A:L,12,0)</f>
        <v>1869.00</v>
      </c>
      <c r="F160" t="str">
        <f>VLOOKUP(A160,HOP!A:C,3,0)</f>
        <v>4351312</v>
      </c>
      <c r="G160">
        <f t="shared" si="4"/>
        <v>0</v>
      </c>
      <c r="H160" t="str">
        <f t="shared" si="5"/>
        <v>，4351312</v>
      </c>
      <c r="I160" t="str">
        <f>VLOOKUP(A160,HOP!A:U,21,0)</f>
        <v>直连</v>
      </c>
    </row>
    <row r="161" ht="14.25" hidden="1" customHeight="1" spans="1:9">
      <c r="A161" s="8" t="s">
        <v>1310</v>
      </c>
      <c r="B161" s="9" t="s">
        <v>81</v>
      </c>
      <c r="C161" s="9" t="s">
        <v>396</v>
      </c>
      <c r="D161" s="4">
        <v>2296</v>
      </c>
      <c r="E161" t="str">
        <f>VLOOKUP(A161,HOP!A:L,12,0)</f>
        <v>2296.00</v>
      </c>
      <c r="F161" t="str">
        <f>VLOOKUP(A161,HOP!A:C,3,0)</f>
        <v>4372113</v>
      </c>
      <c r="G161">
        <f t="shared" si="4"/>
        <v>0</v>
      </c>
      <c r="H161" t="str">
        <f t="shared" si="5"/>
        <v>，4372113</v>
      </c>
      <c r="I161" t="str">
        <f>VLOOKUP(A161,HOP!A:U,21,0)</f>
        <v>直采</v>
      </c>
    </row>
    <row r="162" ht="14.25" hidden="1" customHeight="1" spans="1:9">
      <c r="A162" s="8" t="s">
        <v>1315</v>
      </c>
      <c r="B162" s="9" t="s">
        <v>105</v>
      </c>
      <c r="C162" s="9" t="s">
        <v>396</v>
      </c>
      <c r="D162" s="4">
        <v>1419</v>
      </c>
      <c r="E162" t="str">
        <f>VLOOKUP(A162,HOP!A:L,12,0)</f>
        <v>1419.00</v>
      </c>
      <c r="F162" t="str">
        <f>VLOOKUP(A162,HOP!A:C,3,0)</f>
        <v>4371490</v>
      </c>
      <c r="G162">
        <f t="shared" si="4"/>
        <v>0</v>
      </c>
      <c r="H162" t="str">
        <f t="shared" si="5"/>
        <v>，4371490</v>
      </c>
      <c r="I162" t="str">
        <f>VLOOKUP(A162,HOP!A:U,21,0)</f>
        <v>直采</v>
      </c>
    </row>
    <row r="163" ht="14.25" hidden="1" customHeight="1" spans="1:9">
      <c r="A163" s="8" t="s">
        <v>1320</v>
      </c>
      <c r="B163" s="9" t="s">
        <v>395</v>
      </c>
      <c r="C163" s="9" t="s">
        <v>396</v>
      </c>
      <c r="D163" s="4">
        <v>1285</v>
      </c>
      <c r="E163" t="str">
        <f>VLOOKUP(A163,HOP!A:L,12,0)</f>
        <v>1285.00</v>
      </c>
      <c r="F163" t="str">
        <f>VLOOKUP(A163,HOP!A:C,3,0)</f>
        <v>4353369</v>
      </c>
      <c r="G163">
        <f t="shared" si="4"/>
        <v>0</v>
      </c>
      <c r="H163" t="str">
        <f t="shared" si="5"/>
        <v>，4353369</v>
      </c>
      <c r="I163" t="str">
        <f>VLOOKUP(A163,HOP!A:U,21,0)</f>
        <v>直采</v>
      </c>
    </row>
    <row r="164" ht="14.25" hidden="1" customHeight="1" spans="1:9">
      <c r="A164" s="8" t="s">
        <v>1328</v>
      </c>
      <c r="B164" s="9" t="s">
        <v>440</v>
      </c>
      <c r="C164" s="9" t="s">
        <v>396</v>
      </c>
      <c r="D164" s="4">
        <v>1239.14</v>
      </c>
      <c r="E164" t="str">
        <f>VLOOKUP(A164,HOP!A:L,12,0)</f>
        <v>1239.14</v>
      </c>
      <c r="F164" t="str">
        <f>VLOOKUP(A164,HOP!A:C,3,0)</f>
        <v>4378913</v>
      </c>
      <c r="G164">
        <f t="shared" si="4"/>
        <v>0</v>
      </c>
      <c r="H164" t="str">
        <f t="shared" si="5"/>
        <v>，4378913</v>
      </c>
      <c r="I164" t="str">
        <f>VLOOKUP(A164,HOP!A:U,21,0)</f>
        <v>直连</v>
      </c>
    </row>
    <row r="165" ht="14.25" hidden="1" customHeight="1" spans="1:9">
      <c r="A165" s="8" t="s">
        <v>1337</v>
      </c>
      <c r="B165" s="9" t="s">
        <v>440</v>
      </c>
      <c r="C165" s="9" t="s">
        <v>396</v>
      </c>
      <c r="D165" s="4">
        <v>1054</v>
      </c>
      <c r="E165" t="str">
        <f>VLOOKUP(A165,HOP!A:L,12,0)</f>
        <v>1054.00</v>
      </c>
      <c r="F165" t="str">
        <f>VLOOKUP(A165,HOP!A:C,3,0)</f>
        <v>4380901</v>
      </c>
      <c r="G165">
        <f t="shared" si="4"/>
        <v>0</v>
      </c>
      <c r="H165" t="str">
        <f t="shared" si="5"/>
        <v>，4380901</v>
      </c>
      <c r="I165" t="str">
        <f>VLOOKUP(A165,HOP!A:U,21,0)</f>
        <v>直连</v>
      </c>
    </row>
    <row r="166" ht="14.25" hidden="1" customHeight="1" spans="1:9">
      <c r="A166" s="8" t="s">
        <v>1344</v>
      </c>
      <c r="B166" s="9" t="s">
        <v>395</v>
      </c>
      <c r="C166" s="9" t="s">
        <v>396</v>
      </c>
      <c r="D166" s="4">
        <v>246</v>
      </c>
      <c r="E166" t="str">
        <f>VLOOKUP(A166,HOP!A:L,12,0)</f>
        <v>246.00</v>
      </c>
      <c r="F166" t="str">
        <f>VLOOKUP(A166,HOP!A:C,3,0)</f>
        <v>4345818</v>
      </c>
      <c r="G166">
        <f t="shared" si="4"/>
        <v>0</v>
      </c>
      <c r="H166" t="str">
        <f t="shared" si="5"/>
        <v>，4345818</v>
      </c>
      <c r="I166" t="str">
        <f>VLOOKUP(A166,HOP!A:U,21,0)</f>
        <v>直采</v>
      </c>
    </row>
    <row r="167" ht="14.25" hidden="1" customHeight="1" spans="1:9">
      <c r="A167" s="8" t="s">
        <v>1353</v>
      </c>
      <c r="B167" s="9" t="s">
        <v>395</v>
      </c>
      <c r="C167" s="9" t="s">
        <v>396</v>
      </c>
      <c r="D167" s="4">
        <v>320</v>
      </c>
      <c r="E167" t="str">
        <f>VLOOKUP(A167,HOP!A:L,12,0)</f>
        <v>320.00</v>
      </c>
      <c r="F167" t="str">
        <f>VLOOKUP(A167,HOP!A:C,3,0)</f>
        <v>4136085</v>
      </c>
      <c r="G167">
        <f t="shared" si="4"/>
        <v>0</v>
      </c>
      <c r="H167" t="str">
        <f t="shared" si="5"/>
        <v>，4136085</v>
      </c>
      <c r="I167" t="str">
        <f>VLOOKUP(A167,HOP!A:U,21,0)</f>
        <v>直采</v>
      </c>
    </row>
    <row r="168" ht="14.25" hidden="1" customHeight="1" spans="1:9">
      <c r="A168" s="8" t="s">
        <v>1360</v>
      </c>
      <c r="B168" s="9" t="s">
        <v>395</v>
      </c>
      <c r="C168" s="9" t="s">
        <v>396</v>
      </c>
      <c r="D168" s="4">
        <v>1856</v>
      </c>
      <c r="E168" t="str">
        <f>VLOOKUP(A168,HOP!A:L,12,0)</f>
        <v>1856.00</v>
      </c>
      <c r="F168" t="str">
        <f>VLOOKUP(A168,HOP!A:C,3,0)</f>
        <v>4313971</v>
      </c>
      <c r="G168">
        <f t="shared" si="4"/>
        <v>0</v>
      </c>
      <c r="H168" t="str">
        <f t="shared" si="5"/>
        <v>，4313971</v>
      </c>
      <c r="I168" t="str">
        <f>VLOOKUP(A168,HOP!A:U,21,0)</f>
        <v>直采</v>
      </c>
    </row>
    <row r="169" ht="14.25" hidden="1" customHeight="1" spans="1:9">
      <c r="A169" s="8" t="s">
        <v>1367</v>
      </c>
      <c r="B169" s="9" t="s">
        <v>104</v>
      </c>
      <c r="C169" s="9" t="s">
        <v>396</v>
      </c>
      <c r="D169" s="4">
        <v>2150</v>
      </c>
      <c r="E169" t="str">
        <f>VLOOKUP(A169,HOP!A:L,12,0)</f>
        <v>2150.00</v>
      </c>
      <c r="F169" t="str">
        <f>VLOOKUP(A169,HOP!A:C,3,0)</f>
        <v>4352724</v>
      </c>
      <c r="G169">
        <f t="shared" si="4"/>
        <v>0</v>
      </c>
      <c r="H169" t="str">
        <f t="shared" si="5"/>
        <v>，4352724</v>
      </c>
      <c r="I169" t="str">
        <f>VLOOKUP(A169,HOP!A:U,21,0)</f>
        <v>直采</v>
      </c>
    </row>
    <row r="170" ht="14.25" hidden="1" customHeight="1" spans="1:9">
      <c r="A170" s="8" t="s">
        <v>1373</v>
      </c>
      <c r="B170" s="9" t="s">
        <v>395</v>
      </c>
      <c r="C170" s="9" t="s">
        <v>396</v>
      </c>
      <c r="D170" s="4">
        <v>292</v>
      </c>
      <c r="E170" t="str">
        <f>VLOOKUP(A170,HOP!A:L,12,0)</f>
        <v>292.00</v>
      </c>
      <c r="F170" t="str">
        <f>VLOOKUP(A170,HOP!A:C,3,0)</f>
        <v>4358622</v>
      </c>
      <c r="G170">
        <f t="shared" si="4"/>
        <v>0</v>
      </c>
      <c r="H170" t="str">
        <f t="shared" si="5"/>
        <v>，4358622</v>
      </c>
      <c r="I170" t="str">
        <f>VLOOKUP(A170,HOP!A:U,21,0)</f>
        <v>直采</v>
      </c>
    </row>
    <row r="171" ht="14.25" hidden="1" customHeight="1" spans="1:9">
      <c r="A171" s="8" t="s">
        <v>1379</v>
      </c>
      <c r="B171" s="9" t="s">
        <v>104</v>
      </c>
      <c r="C171" s="9" t="s">
        <v>396</v>
      </c>
      <c r="D171" s="4">
        <v>2150</v>
      </c>
      <c r="E171" t="str">
        <f>VLOOKUP(A171,HOP!A:L,12,0)</f>
        <v>2150.00</v>
      </c>
      <c r="F171" t="str">
        <f>VLOOKUP(A171,HOP!A:C,3,0)</f>
        <v>4352725</v>
      </c>
      <c r="G171">
        <f t="shared" si="4"/>
        <v>0</v>
      </c>
      <c r="H171" t="str">
        <f t="shared" si="5"/>
        <v>，4352725</v>
      </c>
      <c r="I171" t="str">
        <f>VLOOKUP(A171,HOP!A:U,21,0)</f>
        <v>直采</v>
      </c>
    </row>
    <row r="172" ht="14.25" hidden="1" customHeight="1" spans="1:9">
      <c r="A172" s="8" t="s">
        <v>1382</v>
      </c>
      <c r="B172" s="9" t="s">
        <v>440</v>
      </c>
      <c r="C172" s="9" t="s">
        <v>396</v>
      </c>
      <c r="D172" s="4">
        <v>2150</v>
      </c>
      <c r="E172" t="str">
        <f>VLOOKUP(A172,HOP!A:L,12,0)</f>
        <v>2150.00</v>
      </c>
      <c r="F172" t="str">
        <f>VLOOKUP(A172,HOP!A:C,3,0)</f>
        <v>4344293</v>
      </c>
      <c r="G172">
        <f t="shared" si="4"/>
        <v>0</v>
      </c>
      <c r="H172" t="str">
        <f t="shared" si="5"/>
        <v>，4344293</v>
      </c>
      <c r="I172" t="str">
        <f>VLOOKUP(A172,HOP!A:U,21,0)</f>
        <v>直采</v>
      </c>
    </row>
    <row r="173" ht="14.25" hidden="1" customHeight="1" spans="1:9">
      <c r="A173" s="8" t="s">
        <v>1388</v>
      </c>
      <c r="B173" s="9" t="s">
        <v>440</v>
      </c>
      <c r="C173" s="9" t="s">
        <v>396</v>
      </c>
      <c r="D173" s="4">
        <v>750</v>
      </c>
      <c r="E173" t="str">
        <f>VLOOKUP(A173,HOP!A:L,12,0)</f>
        <v>750.00</v>
      </c>
      <c r="F173" t="str">
        <f>VLOOKUP(A173,HOP!A:C,3,0)</f>
        <v>4365034</v>
      </c>
      <c r="G173">
        <f t="shared" si="4"/>
        <v>0</v>
      </c>
      <c r="H173" t="str">
        <f t="shared" si="5"/>
        <v>，4365034</v>
      </c>
      <c r="I173" t="str">
        <f>VLOOKUP(A173,HOP!A:U,21,0)</f>
        <v>直采</v>
      </c>
    </row>
    <row r="174" ht="14.25" hidden="1" customHeight="1" spans="1:9">
      <c r="A174" s="8" t="s">
        <v>1393</v>
      </c>
      <c r="B174" s="9" t="s">
        <v>440</v>
      </c>
      <c r="C174" s="9" t="s">
        <v>396</v>
      </c>
      <c r="D174" s="4">
        <v>494</v>
      </c>
      <c r="E174" t="str">
        <f>VLOOKUP(A174,HOP!A:L,12,0)</f>
        <v>494.00</v>
      </c>
      <c r="F174" t="str">
        <f>VLOOKUP(A174,HOP!A:C,3,0)</f>
        <v>4376595</v>
      </c>
      <c r="G174">
        <f t="shared" si="4"/>
        <v>0</v>
      </c>
      <c r="H174" t="str">
        <f t="shared" si="5"/>
        <v>，4376595</v>
      </c>
      <c r="I174" t="str">
        <f>VLOOKUP(A174,HOP!A:U,21,0)</f>
        <v>直采</v>
      </c>
    </row>
    <row r="175" ht="14.25" hidden="1" customHeight="1" spans="1:9">
      <c r="A175" s="8" t="s">
        <v>1397</v>
      </c>
      <c r="B175" s="9" t="s">
        <v>105</v>
      </c>
      <c r="C175" s="9" t="s">
        <v>396</v>
      </c>
      <c r="D175" s="4">
        <v>1250</v>
      </c>
      <c r="E175" t="str">
        <f>VLOOKUP(A175,HOP!A:L,12,0)</f>
        <v>1250.01</v>
      </c>
      <c r="F175" t="str">
        <f>VLOOKUP(A175,HOP!A:C,3,0)</f>
        <v>4371920</v>
      </c>
      <c r="G175">
        <f t="shared" si="4"/>
        <v>-0.00999999999999091</v>
      </c>
      <c r="H175" t="str">
        <f t="shared" si="5"/>
        <v>，4371920</v>
      </c>
      <c r="I175" t="str">
        <f>VLOOKUP(A175,HOP!A:U,21,0)</f>
        <v>直采</v>
      </c>
    </row>
    <row r="176" ht="14.25" hidden="1" customHeight="1" spans="1:9">
      <c r="A176" s="8" t="s">
        <v>1402</v>
      </c>
      <c r="B176" s="9" t="s">
        <v>395</v>
      </c>
      <c r="C176" s="9" t="s">
        <v>396</v>
      </c>
      <c r="D176" s="4">
        <v>375</v>
      </c>
      <c r="E176" t="str">
        <f>VLOOKUP(A176,HOP!A:L,12,0)</f>
        <v>375.00</v>
      </c>
      <c r="F176" t="str">
        <f>VLOOKUP(A176,HOP!A:C,3,0)</f>
        <v>4373139</v>
      </c>
      <c r="G176">
        <f t="shared" si="4"/>
        <v>0</v>
      </c>
      <c r="H176" t="str">
        <f t="shared" si="5"/>
        <v>，4373139</v>
      </c>
      <c r="I176" t="str">
        <f>VLOOKUP(A176,HOP!A:U,21,0)</f>
        <v>直采</v>
      </c>
    </row>
    <row r="177" ht="14.25" hidden="1" customHeight="1" spans="1:9">
      <c r="A177" s="8" t="s">
        <v>1407</v>
      </c>
      <c r="B177" s="9" t="s">
        <v>395</v>
      </c>
      <c r="C177" s="9" t="s">
        <v>396</v>
      </c>
      <c r="D177" s="4">
        <v>385</v>
      </c>
      <c r="E177" t="str">
        <f>VLOOKUP(A177,HOP!A:L,12,0)</f>
        <v>385.00</v>
      </c>
      <c r="F177" t="str">
        <f>VLOOKUP(A177,HOP!A:C,3,0)</f>
        <v>4375989</v>
      </c>
      <c r="G177">
        <f t="shared" si="4"/>
        <v>0</v>
      </c>
      <c r="H177" t="str">
        <f t="shared" si="5"/>
        <v>，4375989</v>
      </c>
      <c r="I177" t="str">
        <f>VLOOKUP(A177,HOP!A:U,21,0)</f>
        <v>直采</v>
      </c>
    </row>
    <row r="178" ht="14.25" hidden="1" customHeight="1" spans="1:9">
      <c r="A178" s="8" t="s">
        <v>1412</v>
      </c>
      <c r="B178" s="9" t="s">
        <v>395</v>
      </c>
      <c r="C178" s="9" t="s">
        <v>396</v>
      </c>
      <c r="D178" s="4">
        <v>819.92</v>
      </c>
      <c r="E178" t="str">
        <f>VLOOKUP(A178,HOP!A:L,12,0)</f>
        <v>819.92</v>
      </c>
      <c r="F178" t="str">
        <f>VLOOKUP(A178,HOP!A:C,3,0)</f>
        <v>4374678</v>
      </c>
      <c r="G178">
        <f t="shared" si="4"/>
        <v>0</v>
      </c>
      <c r="H178" t="str">
        <f t="shared" si="5"/>
        <v>，4374678</v>
      </c>
      <c r="I178" t="str">
        <f>VLOOKUP(A178,HOP!A:U,21,0)</f>
        <v>直连</v>
      </c>
    </row>
    <row r="179" ht="14.25" hidden="1" customHeight="1" spans="1:9">
      <c r="A179" s="8" t="s">
        <v>1417</v>
      </c>
      <c r="B179" s="9" t="s">
        <v>440</v>
      </c>
      <c r="C179" s="9" t="s">
        <v>396</v>
      </c>
      <c r="D179" s="4">
        <v>456</v>
      </c>
      <c r="E179" t="str">
        <f>VLOOKUP(A179,HOP!A:L,12,0)</f>
        <v>456.00</v>
      </c>
      <c r="F179" t="str">
        <f>VLOOKUP(A179,HOP!A:C,3,0)</f>
        <v>4378739</v>
      </c>
      <c r="G179">
        <f t="shared" si="4"/>
        <v>0</v>
      </c>
      <c r="H179" t="str">
        <f t="shared" si="5"/>
        <v>，4378739</v>
      </c>
      <c r="I179" t="str">
        <f>VLOOKUP(A179,HOP!A:U,21,0)</f>
        <v>直采</v>
      </c>
    </row>
    <row r="180" ht="14.25" hidden="1" customHeight="1" spans="1:9">
      <c r="A180" s="8" t="s">
        <v>1420</v>
      </c>
      <c r="B180" s="9" t="s">
        <v>395</v>
      </c>
      <c r="C180" s="9" t="s">
        <v>396</v>
      </c>
      <c r="D180" s="4">
        <v>625</v>
      </c>
      <c r="E180" t="str">
        <f>VLOOKUP(A180,HOP!A:L,12,0)</f>
        <v>625.00</v>
      </c>
      <c r="F180" t="str">
        <f>VLOOKUP(A180,HOP!A:C,3,0)</f>
        <v>4388746</v>
      </c>
      <c r="G180">
        <f t="shared" si="4"/>
        <v>0</v>
      </c>
      <c r="H180" t="str">
        <f t="shared" si="5"/>
        <v>，4388746</v>
      </c>
      <c r="I180" t="str">
        <f>VLOOKUP(A180,HOP!A:U,21,0)</f>
        <v>直采</v>
      </c>
    </row>
    <row r="181" ht="14.25" hidden="1" customHeight="1" spans="1:9">
      <c r="A181" s="8" t="s">
        <v>1429</v>
      </c>
      <c r="B181" s="9" t="s">
        <v>431</v>
      </c>
      <c r="C181" s="9" t="s">
        <v>808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8" t="s">
        <v>1437</v>
      </c>
      <c r="B182" s="9" t="s">
        <v>1442</v>
      </c>
      <c r="C182" s="9" t="s">
        <v>94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8" t="s">
        <v>1446</v>
      </c>
      <c r="B183" s="9" t="s">
        <v>1451</v>
      </c>
      <c r="C183" s="9" t="s">
        <v>1452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8" t="s">
        <v>1456</v>
      </c>
      <c r="B184" s="9" t="s">
        <v>396</v>
      </c>
      <c r="C184" s="9" t="s">
        <v>505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8" t="s">
        <v>1464</v>
      </c>
      <c r="B185" s="9" t="s">
        <v>1467</v>
      </c>
      <c r="C185" s="9" t="s">
        <v>1116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8" t="s">
        <v>1470</v>
      </c>
      <c r="B186" s="9" t="s">
        <v>505</v>
      </c>
      <c r="C186" s="9" t="s">
        <v>834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8" t="s">
        <v>1474</v>
      </c>
      <c r="B187" s="9" t="s">
        <v>95</v>
      </c>
      <c r="C187" s="9" t="s">
        <v>514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8" t="s">
        <v>1482</v>
      </c>
      <c r="B188" s="9" t="s">
        <v>1467</v>
      </c>
      <c r="C188" s="9" t="s">
        <v>1485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8" t="s">
        <v>1488</v>
      </c>
      <c r="B189" s="9" t="s">
        <v>1187</v>
      </c>
      <c r="C189" s="9" t="s">
        <v>844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8" t="s">
        <v>1495</v>
      </c>
      <c r="B190" s="9" t="s">
        <v>395</v>
      </c>
      <c r="C190" s="9" t="s">
        <v>396</v>
      </c>
      <c r="D190" s="4">
        <v>948.7</v>
      </c>
      <c r="E190" t="str">
        <f>VLOOKUP(A190,HOP!A:L,12,0)</f>
        <v>948.70</v>
      </c>
      <c r="F190" t="str">
        <f>VLOOKUP(A190,HOP!A:C,3,0)</f>
        <v>4391587</v>
      </c>
      <c r="G190">
        <f t="shared" si="4"/>
        <v>0</v>
      </c>
      <c r="H190" t="str">
        <f t="shared" si="5"/>
        <v>，4391587</v>
      </c>
      <c r="I190" t="str">
        <f>VLOOKUP(A190,HOP!A:U,21,0)</f>
        <v>直连</v>
      </c>
    </row>
    <row r="191" ht="14.25" hidden="1" customHeight="1" spans="1:9">
      <c r="A191" s="8" t="s">
        <v>1504</v>
      </c>
      <c r="B191" s="9" t="s">
        <v>396</v>
      </c>
      <c r="C191" s="9" t="s">
        <v>505</v>
      </c>
      <c r="D191" s="4">
        <v>2095.1</v>
      </c>
      <c r="E191" t="str">
        <f>VLOOKUP(A191,HOP!A:L,12,0)</f>
        <v>2095.10</v>
      </c>
      <c r="F191" t="str">
        <f>VLOOKUP(A191,HOP!A:C,3,0)</f>
        <v>4267039</v>
      </c>
      <c r="G191">
        <f t="shared" si="4"/>
        <v>0</v>
      </c>
      <c r="H191" t="str">
        <f t="shared" si="5"/>
        <v>，4267039</v>
      </c>
      <c r="I191" t="str">
        <f>VLOOKUP(A191,HOP!A:U,21,0)</f>
        <v>直连</v>
      </c>
    </row>
    <row r="192" ht="14.25" hidden="1" customHeight="1" spans="1:9">
      <c r="A192" s="8" t="s">
        <v>1513</v>
      </c>
      <c r="B192" s="9" t="s">
        <v>396</v>
      </c>
      <c r="C192" s="9" t="s">
        <v>505</v>
      </c>
      <c r="D192" s="4">
        <v>413</v>
      </c>
      <c r="E192" t="str">
        <f>VLOOKUP(A192,HOP!A:L,12,0)</f>
        <v>413.00</v>
      </c>
      <c r="F192" t="str">
        <f>VLOOKUP(A192,HOP!A:C,3,0)</f>
        <v>4343068</v>
      </c>
      <c r="G192">
        <f t="shared" si="4"/>
        <v>0</v>
      </c>
      <c r="H192" t="str">
        <f t="shared" si="5"/>
        <v>，4343068</v>
      </c>
      <c r="I192" t="str">
        <f>VLOOKUP(A192,HOP!A:U,21,0)</f>
        <v>直连</v>
      </c>
    </row>
    <row r="193" ht="14.25" hidden="1" customHeight="1" spans="1:9">
      <c r="A193" s="8" t="s">
        <v>1521</v>
      </c>
      <c r="B193" s="9" t="s">
        <v>396</v>
      </c>
      <c r="C193" s="9" t="s">
        <v>505</v>
      </c>
      <c r="D193" s="4">
        <v>738</v>
      </c>
      <c r="E193" t="str">
        <f>VLOOKUP(A193,HOP!A:L,12,0)</f>
        <v>738.00</v>
      </c>
      <c r="F193" t="str">
        <f>VLOOKUP(A193,HOP!A:C,3,0)</f>
        <v>4356243</v>
      </c>
      <c r="G193">
        <f t="shared" si="4"/>
        <v>0</v>
      </c>
      <c r="H193" t="str">
        <f t="shared" si="5"/>
        <v>，4356243</v>
      </c>
      <c r="I193" t="str">
        <f>VLOOKUP(A193,HOP!A:U,21,0)</f>
        <v>直采</v>
      </c>
    </row>
    <row r="194" ht="14.25" hidden="1" customHeight="1" spans="1:9">
      <c r="A194" s="8" t="s">
        <v>1530</v>
      </c>
      <c r="B194" s="9" t="s">
        <v>396</v>
      </c>
      <c r="C194" s="9" t="s">
        <v>505</v>
      </c>
      <c r="D194" s="4">
        <v>633.52</v>
      </c>
      <c r="E194" t="str">
        <f>VLOOKUP(A194,HOP!A:L,12,0)</f>
        <v>633.52</v>
      </c>
      <c r="F194" t="str">
        <f>VLOOKUP(A194,HOP!A:C,3,0)</f>
        <v>4385356</v>
      </c>
      <c r="G194">
        <f t="shared" si="4"/>
        <v>0</v>
      </c>
      <c r="H194" t="str">
        <f t="shared" si="5"/>
        <v>，4385356</v>
      </c>
      <c r="I194" t="str">
        <f>VLOOKUP(A194,HOP!A:U,21,0)</f>
        <v>直连</v>
      </c>
    </row>
    <row r="195" ht="14.25" hidden="1" customHeight="1" spans="1:9">
      <c r="A195" s="8" t="s">
        <v>1539</v>
      </c>
      <c r="B195" s="9" t="s">
        <v>440</v>
      </c>
      <c r="C195" s="9" t="s">
        <v>505</v>
      </c>
      <c r="D195" s="4">
        <v>3057</v>
      </c>
      <c r="E195" t="str">
        <f>VLOOKUP(A195,HOP!A:L,12,0)</f>
        <v>3057.00</v>
      </c>
      <c r="F195" t="str">
        <f>VLOOKUP(A195,HOP!A:C,3,0)</f>
        <v>4341046</v>
      </c>
      <c r="G195">
        <f t="shared" ref="G195:G258" si="6">D195-E195</f>
        <v>0</v>
      </c>
      <c r="H195" t="str">
        <f t="shared" ref="H195:H258" si="7">$H$1&amp;F195</f>
        <v>，4341046</v>
      </c>
      <c r="I195" t="str">
        <f>VLOOKUP(A195,HOP!A:U,21,0)</f>
        <v>直连</v>
      </c>
    </row>
    <row r="196" ht="14.25" hidden="1" customHeight="1" spans="1:9">
      <c r="A196" s="8" t="s">
        <v>1545</v>
      </c>
      <c r="B196" s="9" t="s">
        <v>396</v>
      </c>
      <c r="C196" s="9" t="s">
        <v>505</v>
      </c>
      <c r="D196" s="4">
        <v>280</v>
      </c>
      <c r="E196" t="str">
        <f>VLOOKUP(A196,HOP!A:L,12,0)</f>
        <v>280.00</v>
      </c>
      <c r="F196" t="str">
        <f>VLOOKUP(A196,HOP!A:C,3,0)</f>
        <v>4340053</v>
      </c>
      <c r="G196">
        <f t="shared" si="6"/>
        <v>0</v>
      </c>
      <c r="H196" t="str">
        <f t="shared" si="7"/>
        <v>，4340053</v>
      </c>
      <c r="I196" t="str">
        <f>VLOOKUP(A196,HOP!A:U,21,0)</f>
        <v>直采</v>
      </c>
    </row>
    <row r="197" ht="14.25" hidden="1" customHeight="1" spans="1:9">
      <c r="A197" s="8" t="s">
        <v>1553</v>
      </c>
      <c r="B197" s="9" t="s">
        <v>440</v>
      </c>
      <c r="C197" s="9" t="s">
        <v>505</v>
      </c>
      <c r="D197" s="4">
        <v>1842</v>
      </c>
      <c r="E197" t="str">
        <f>VLOOKUP(A197,HOP!A:L,12,0)</f>
        <v>1842.00</v>
      </c>
      <c r="F197" t="str">
        <f>VLOOKUP(A197,HOP!A:C,3,0)</f>
        <v>4354336</v>
      </c>
      <c r="G197">
        <f t="shared" si="6"/>
        <v>0</v>
      </c>
      <c r="H197" t="str">
        <f t="shared" si="7"/>
        <v>，4354336</v>
      </c>
      <c r="I197" t="str">
        <f>VLOOKUP(A197,HOP!A:U,21,0)</f>
        <v>直连</v>
      </c>
    </row>
    <row r="198" ht="14.25" hidden="1" customHeight="1" spans="1:9">
      <c r="A198" s="8" t="s">
        <v>1561</v>
      </c>
      <c r="B198" s="9" t="s">
        <v>105</v>
      </c>
      <c r="C198" s="9" t="s">
        <v>505</v>
      </c>
      <c r="D198" s="4">
        <v>1385</v>
      </c>
      <c r="E198" t="str">
        <f>VLOOKUP(A198,HOP!A:L,12,0)</f>
        <v>1385.00</v>
      </c>
      <c r="F198" t="str">
        <f>VLOOKUP(A198,HOP!A:C,3,0)</f>
        <v>4371228</v>
      </c>
      <c r="G198">
        <f t="shared" si="6"/>
        <v>0</v>
      </c>
      <c r="H198" t="str">
        <f t="shared" si="7"/>
        <v>，4371228</v>
      </c>
      <c r="I198" t="str">
        <f>VLOOKUP(A198,HOP!A:U,21,0)</f>
        <v>直采</v>
      </c>
    </row>
    <row r="199" ht="14.25" hidden="1" customHeight="1" spans="1:9">
      <c r="A199" s="8" t="s">
        <v>1569</v>
      </c>
      <c r="B199" s="9" t="s">
        <v>395</v>
      </c>
      <c r="C199" s="9" t="s">
        <v>505</v>
      </c>
      <c r="D199" s="4">
        <v>903.18</v>
      </c>
      <c r="E199" t="str">
        <f>VLOOKUP(A199,HOP!A:L,12,0)</f>
        <v>903.18</v>
      </c>
      <c r="F199" t="str">
        <f>VLOOKUP(A199,HOP!A:C,3,0)</f>
        <v>4380167</v>
      </c>
      <c r="G199">
        <f t="shared" si="6"/>
        <v>0</v>
      </c>
      <c r="H199" t="str">
        <f t="shared" si="7"/>
        <v>，4380167</v>
      </c>
      <c r="I199" t="str">
        <f>VLOOKUP(A199,HOP!A:U,21,0)</f>
        <v>直连</v>
      </c>
    </row>
    <row r="200" ht="14.25" hidden="1" customHeight="1" spans="1:9">
      <c r="A200" s="8" t="s">
        <v>1577</v>
      </c>
      <c r="B200" s="9" t="s">
        <v>396</v>
      </c>
      <c r="C200" s="9" t="s">
        <v>505</v>
      </c>
      <c r="D200" s="4">
        <v>1818</v>
      </c>
      <c r="E200" t="str">
        <f>VLOOKUP(A200,HOP!A:L,12,0)</f>
        <v>1818.00</v>
      </c>
      <c r="F200" t="str">
        <f>VLOOKUP(A200,HOP!A:C,3,0)</f>
        <v>4346489</v>
      </c>
      <c r="G200">
        <f t="shared" si="6"/>
        <v>0</v>
      </c>
      <c r="H200" t="str">
        <f t="shared" si="7"/>
        <v>，4346489</v>
      </c>
      <c r="I200" t="str">
        <f>VLOOKUP(A200,HOP!A:U,21,0)</f>
        <v>直连</v>
      </c>
    </row>
    <row r="201" ht="14.25" hidden="1" customHeight="1" spans="1:9">
      <c r="A201" s="8" t="s">
        <v>1582</v>
      </c>
      <c r="B201" s="9" t="s">
        <v>396</v>
      </c>
      <c r="C201" s="9" t="s">
        <v>505</v>
      </c>
      <c r="D201" s="4">
        <v>1434</v>
      </c>
      <c r="E201" t="str">
        <f>VLOOKUP(A201,HOP!A:L,12,0)</f>
        <v>1434.00</v>
      </c>
      <c r="F201" t="str">
        <f>VLOOKUP(A201,HOP!A:C,3,0)</f>
        <v>4264935</v>
      </c>
      <c r="G201">
        <f t="shared" si="6"/>
        <v>0</v>
      </c>
      <c r="H201" t="str">
        <f t="shared" si="7"/>
        <v>，4264935</v>
      </c>
      <c r="I201" t="str">
        <f>VLOOKUP(A201,HOP!A:U,21,0)</f>
        <v>直连</v>
      </c>
    </row>
    <row r="202" ht="14.25" hidden="1" customHeight="1" spans="1:9">
      <c r="A202" s="8" t="s">
        <v>1588</v>
      </c>
      <c r="B202" s="9" t="s">
        <v>396</v>
      </c>
      <c r="C202" s="9" t="s">
        <v>505</v>
      </c>
      <c r="D202" s="4">
        <v>1444</v>
      </c>
      <c r="E202" t="str">
        <f>VLOOKUP(A202,HOP!A:L,12,0)</f>
        <v>1444.00</v>
      </c>
      <c r="F202" t="str">
        <f>VLOOKUP(A202,HOP!A:C,3,0)</f>
        <v>4302936</v>
      </c>
      <c r="G202">
        <f t="shared" si="6"/>
        <v>0</v>
      </c>
      <c r="H202" t="str">
        <f t="shared" si="7"/>
        <v>，4302936</v>
      </c>
      <c r="I202" t="str">
        <f>VLOOKUP(A202,HOP!A:U,21,0)</f>
        <v>直连</v>
      </c>
    </row>
    <row r="203" ht="14.25" hidden="1" customHeight="1" spans="1:9">
      <c r="A203" s="8" t="s">
        <v>1594</v>
      </c>
      <c r="B203" s="9" t="s">
        <v>396</v>
      </c>
      <c r="C203" s="9" t="s">
        <v>505</v>
      </c>
      <c r="D203" s="4">
        <v>1444</v>
      </c>
      <c r="E203" t="str">
        <f>VLOOKUP(A203,HOP!A:L,12,0)</f>
        <v>1444.00</v>
      </c>
      <c r="F203" t="str">
        <f>VLOOKUP(A203,HOP!A:C,3,0)</f>
        <v>4302926</v>
      </c>
      <c r="G203">
        <f t="shared" si="6"/>
        <v>0</v>
      </c>
      <c r="H203" t="str">
        <f t="shared" si="7"/>
        <v>，4302926</v>
      </c>
      <c r="I203" t="str">
        <f>VLOOKUP(A203,HOP!A:U,21,0)</f>
        <v>直连</v>
      </c>
    </row>
    <row r="204" ht="14.25" hidden="1" customHeight="1" spans="1:9">
      <c r="A204" s="8" t="s">
        <v>1598</v>
      </c>
      <c r="B204" s="9" t="s">
        <v>396</v>
      </c>
      <c r="C204" s="9" t="s">
        <v>505</v>
      </c>
      <c r="D204" s="4">
        <v>370</v>
      </c>
      <c r="E204" t="str">
        <f>VLOOKUP(A204,HOP!A:L,12,0)</f>
        <v>370.00</v>
      </c>
      <c r="F204" t="str">
        <f>VLOOKUP(A204,HOP!A:C,3,0)</f>
        <v>4394400</v>
      </c>
      <c r="G204">
        <f t="shared" si="6"/>
        <v>0</v>
      </c>
      <c r="H204" t="str">
        <f t="shared" si="7"/>
        <v>，4394400</v>
      </c>
      <c r="I204" t="str">
        <f>VLOOKUP(A204,HOP!A:U,21,0)</f>
        <v>直采</v>
      </c>
    </row>
    <row r="205" ht="14.25" hidden="1" customHeight="1" spans="1:9">
      <c r="A205" s="8" t="s">
        <v>1607</v>
      </c>
      <c r="B205" s="9" t="s">
        <v>396</v>
      </c>
      <c r="C205" s="9" t="s">
        <v>505</v>
      </c>
      <c r="D205" s="4">
        <v>327</v>
      </c>
      <c r="E205" t="str">
        <f>VLOOKUP(A205,HOP!A:L,12,0)</f>
        <v>327.00</v>
      </c>
      <c r="F205" t="str">
        <f>VLOOKUP(A205,HOP!A:C,3,0)</f>
        <v>4392208</v>
      </c>
      <c r="G205">
        <f t="shared" si="6"/>
        <v>0</v>
      </c>
      <c r="H205" t="str">
        <f t="shared" si="7"/>
        <v>，4392208</v>
      </c>
      <c r="I205" t="str">
        <f>VLOOKUP(A205,HOP!A:U,21,0)</f>
        <v>直采</v>
      </c>
    </row>
    <row r="206" ht="14.25" hidden="1" customHeight="1" spans="1:9">
      <c r="A206" s="8" t="s">
        <v>1615</v>
      </c>
      <c r="B206" s="9" t="s">
        <v>440</v>
      </c>
      <c r="C206" s="9" t="s">
        <v>505</v>
      </c>
      <c r="D206" s="4">
        <v>1393.5</v>
      </c>
      <c r="E206" t="str">
        <f>VLOOKUP(A206,HOP!A:L,12,0)</f>
        <v>1393.50</v>
      </c>
      <c r="F206" t="str">
        <f>VLOOKUP(A206,HOP!A:C,3,0)</f>
        <v>4166077</v>
      </c>
      <c r="G206">
        <f t="shared" si="6"/>
        <v>0</v>
      </c>
      <c r="H206" t="str">
        <f t="shared" si="7"/>
        <v>，4166077</v>
      </c>
      <c r="I206" t="str">
        <f>VLOOKUP(A206,HOP!A:U,21,0)</f>
        <v>直连</v>
      </c>
    </row>
    <row r="207" ht="14.25" customHeight="1" spans="1:9">
      <c r="A207" s="8" t="s">
        <v>1625</v>
      </c>
      <c r="B207" s="9" t="s">
        <v>105</v>
      </c>
      <c r="C207" s="9" t="s">
        <v>505</v>
      </c>
      <c r="D207" s="4">
        <v>762.62</v>
      </c>
      <c r="E207" t="str">
        <f>VLOOKUP(A207,HOP!A:L,12,0)</f>
        <v>762.64</v>
      </c>
      <c r="F207" t="str">
        <f>VLOOKUP(A207,HOP!A:C,3,0)</f>
        <v>4306275</v>
      </c>
      <c r="G207">
        <f t="shared" si="6"/>
        <v>-0.0199999999999818</v>
      </c>
      <c r="H207" t="str">
        <f t="shared" si="7"/>
        <v>，4306275</v>
      </c>
      <c r="I207" t="str">
        <f>VLOOKUP(A207,HOP!A:U,21,0)</f>
        <v>直连</v>
      </c>
    </row>
    <row r="208" ht="14.25" hidden="1" customHeight="1" spans="1:9">
      <c r="A208" s="8" t="s">
        <v>1631</v>
      </c>
      <c r="B208" s="9" t="s">
        <v>105</v>
      </c>
      <c r="C208" s="9" t="s">
        <v>505</v>
      </c>
      <c r="D208" s="4">
        <v>1680</v>
      </c>
      <c r="E208" t="str">
        <f>VLOOKUP(A208,HOP!A:L,12,0)</f>
        <v>1680.00</v>
      </c>
      <c r="F208" t="str">
        <f>VLOOKUP(A208,HOP!A:C,3,0)</f>
        <v>4330898</v>
      </c>
      <c r="G208">
        <f t="shared" si="6"/>
        <v>0</v>
      </c>
      <c r="H208" t="str">
        <f t="shared" si="7"/>
        <v>，4330898</v>
      </c>
      <c r="I208" t="str">
        <f>VLOOKUP(A208,HOP!A:U,21,0)</f>
        <v>直采</v>
      </c>
    </row>
    <row r="209" ht="14.25" hidden="1" customHeight="1" spans="1:9">
      <c r="A209" s="8" t="s">
        <v>1636</v>
      </c>
      <c r="B209" s="9" t="s">
        <v>440</v>
      </c>
      <c r="C209" s="9" t="s">
        <v>505</v>
      </c>
      <c r="D209" s="4">
        <v>897</v>
      </c>
      <c r="E209" t="str">
        <f>VLOOKUP(A209,HOP!A:L,12,0)</f>
        <v>897.00</v>
      </c>
      <c r="F209" t="str">
        <f>VLOOKUP(A209,HOP!A:C,3,0)</f>
        <v>4325050</v>
      </c>
      <c r="G209">
        <f t="shared" si="6"/>
        <v>0</v>
      </c>
      <c r="H209" t="str">
        <f t="shared" si="7"/>
        <v>，4325050</v>
      </c>
      <c r="I209" t="str">
        <f>VLOOKUP(A209,HOP!A:U,21,0)</f>
        <v>直采</v>
      </c>
    </row>
    <row r="210" ht="14.25" hidden="1" customHeight="1" spans="1:9">
      <c r="A210" s="8" t="s">
        <v>1644</v>
      </c>
      <c r="B210" s="9" t="s">
        <v>396</v>
      </c>
      <c r="C210" s="9" t="s">
        <v>505</v>
      </c>
      <c r="D210" s="4">
        <v>375</v>
      </c>
      <c r="E210" t="str">
        <f>VLOOKUP(A210,HOP!A:L,12,0)</f>
        <v>375.00</v>
      </c>
      <c r="F210" t="str">
        <f>VLOOKUP(A210,HOP!A:C,3,0)</f>
        <v>4369430</v>
      </c>
      <c r="G210">
        <f t="shared" si="6"/>
        <v>0</v>
      </c>
      <c r="H210" t="str">
        <f t="shared" si="7"/>
        <v>，4369430</v>
      </c>
      <c r="I210" t="str">
        <f>VLOOKUP(A210,HOP!A:U,21,0)</f>
        <v>直采</v>
      </c>
    </row>
    <row r="211" ht="14.25" hidden="1" customHeight="1" spans="1:9">
      <c r="A211" s="8" t="s">
        <v>1647</v>
      </c>
      <c r="B211" s="9" t="s">
        <v>396</v>
      </c>
      <c r="C211" s="9" t="s">
        <v>505</v>
      </c>
      <c r="D211" s="4">
        <v>709</v>
      </c>
      <c r="E211" t="str">
        <f>VLOOKUP(A211,HOP!A:L,12,0)</f>
        <v>709.00</v>
      </c>
      <c r="F211" t="str">
        <f>VLOOKUP(A211,HOP!A:C,3,0)</f>
        <v>4336827</v>
      </c>
      <c r="G211">
        <f t="shared" si="6"/>
        <v>0</v>
      </c>
      <c r="H211" t="str">
        <f t="shared" si="7"/>
        <v>，4336827</v>
      </c>
      <c r="I211" t="str">
        <f>VLOOKUP(A211,HOP!A:U,21,0)</f>
        <v>直采</v>
      </c>
    </row>
    <row r="212" ht="14.25" hidden="1" customHeight="1" spans="1:9">
      <c r="A212" s="8" t="s">
        <v>1655</v>
      </c>
      <c r="B212" s="9" t="s">
        <v>396</v>
      </c>
      <c r="C212" s="9" t="s">
        <v>505</v>
      </c>
      <c r="D212" s="4">
        <v>1919</v>
      </c>
      <c r="E212" t="str">
        <f>VLOOKUP(A212,HOP!A:L,12,0)</f>
        <v>1919.00</v>
      </c>
      <c r="F212" t="str">
        <f>VLOOKUP(A212,HOP!A:C,3,0)</f>
        <v>4276800</v>
      </c>
      <c r="G212">
        <f t="shared" si="6"/>
        <v>0</v>
      </c>
      <c r="H212" t="str">
        <f t="shared" si="7"/>
        <v>，4276800</v>
      </c>
      <c r="I212" t="str">
        <f>VLOOKUP(A212,HOP!A:U,21,0)</f>
        <v>直采</v>
      </c>
    </row>
    <row r="213" ht="14.25" hidden="1" customHeight="1" spans="1:9">
      <c r="A213" s="8" t="s">
        <v>1660</v>
      </c>
      <c r="B213" s="9" t="s">
        <v>395</v>
      </c>
      <c r="C213" s="9" t="s">
        <v>505</v>
      </c>
      <c r="D213" s="4">
        <v>750</v>
      </c>
      <c r="E213" t="str">
        <f>VLOOKUP(A213,HOP!A:L,12,0)</f>
        <v>750.00</v>
      </c>
      <c r="F213" t="str">
        <f>VLOOKUP(A213,HOP!A:C,3,0)</f>
        <v>4367131</v>
      </c>
      <c r="G213">
        <f t="shared" si="6"/>
        <v>0</v>
      </c>
      <c r="H213" t="str">
        <f t="shared" si="7"/>
        <v>，4367131</v>
      </c>
      <c r="I213" t="str">
        <f>VLOOKUP(A213,HOP!A:U,21,0)</f>
        <v>直采</v>
      </c>
    </row>
    <row r="214" ht="14.25" hidden="1" customHeight="1" spans="1:9">
      <c r="A214" s="8" t="s">
        <v>1663</v>
      </c>
      <c r="B214" s="9" t="s">
        <v>105</v>
      </c>
      <c r="C214" s="9" t="s">
        <v>505</v>
      </c>
      <c r="D214" s="4">
        <v>24030</v>
      </c>
      <c r="E214" t="str">
        <f>VLOOKUP(A214,HOP!A:L,12,0)</f>
        <v>24030.00</v>
      </c>
      <c r="F214" t="str">
        <f>VLOOKUP(A214,HOP!A:C,3,0)</f>
        <v>4370795</v>
      </c>
      <c r="G214">
        <f t="shared" si="6"/>
        <v>0</v>
      </c>
      <c r="H214" t="str">
        <f t="shared" si="7"/>
        <v>，4370795</v>
      </c>
      <c r="I214" t="str">
        <f>VLOOKUP(A214,HOP!A:U,21,0)</f>
        <v>直采</v>
      </c>
    </row>
    <row r="215" ht="14.25" hidden="1" customHeight="1" spans="1:9">
      <c r="A215" s="8" t="s">
        <v>1672</v>
      </c>
      <c r="B215" s="9" t="s">
        <v>105</v>
      </c>
      <c r="C215" s="9" t="s">
        <v>505</v>
      </c>
      <c r="D215" s="4">
        <v>2680</v>
      </c>
      <c r="E215" t="str">
        <f>VLOOKUP(A215,HOP!A:L,12,0)</f>
        <v>2680.00</v>
      </c>
      <c r="F215" t="str">
        <f>VLOOKUP(A215,HOP!A:C,3,0)</f>
        <v>4352483</v>
      </c>
      <c r="G215">
        <f t="shared" si="6"/>
        <v>0</v>
      </c>
      <c r="H215" t="str">
        <f t="shared" si="7"/>
        <v>，4352483</v>
      </c>
      <c r="I215" t="str">
        <f>VLOOKUP(A215,HOP!A:U,21,0)</f>
        <v>直采</v>
      </c>
    </row>
    <row r="216" ht="14.25" hidden="1" customHeight="1" spans="1:9">
      <c r="A216" s="8" t="s">
        <v>1679</v>
      </c>
      <c r="B216" s="9" t="s">
        <v>396</v>
      </c>
      <c r="C216" s="9" t="s">
        <v>505</v>
      </c>
      <c r="D216" s="4">
        <v>385</v>
      </c>
      <c r="E216" t="str">
        <f>VLOOKUP(A216,HOP!A:L,12,0)</f>
        <v>385.00</v>
      </c>
      <c r="F216" t="str">
        <f>VLOOKUP(A216,HOP!A:C,3,0)</f>
        <v>4374426</v>
      </c>
      <c r="G216">
        <f t="shared" si="6"/>
        <v>0</v>
      </c>
      <c r="H216" t="str">
        <f t="shared" si="7"/>
        <v>，4374426</v>
      </c>
      <c r="I216" t="str">
        <f>VLOOKUP(A216,HOP!A:U,21,0)</f>
        <v>直采</v>
      </c>
    </row>
    <row r="217" ht="14.25" hidden="1" customHeight="1" spans="1:9">
      <c r="A217" s="8" t="s">
        <v>1684</v>
      </c>
      <c r="B217" s="9" t="s">
        <v>395</v>
      </c>
      <c r="C217" s="9" t="s">
        <v>505</v>
      </c>
      <c r="D217" s="4">
        <v>770</v>
      </c>
      <c r="E217" t="str">
        <f>VLOOKUP(A217,HOP!A:L,12,0)</f>
        <v>770.00</v>
      </c>
      <c r="F217" t="str">
        <f>VLOOKUP(A217,HOP!A:C,3,0)</f>
        <v>4374109</v>
      </c>
      <c r="G217">
        <f t="shared" si="6"/>
        <v>0</v>
      </c>
      <c r="H217" t="str">
        <f t="shared" si="7"/>
        <v>，4374109</v>
      </c>
      <c r="I217" t="str">
        <f>VLOOKUP(A217,HOP!A:U,21,0)</f>
        <v>直采</v>
      </c>
    </row>
    <row r="218" ht="14.25" hidden="1" customHeight="1" spans="1:9">
      <c r="A218" s="8" t="s">
        <v>1690</v>
      </c>
      <c r="B218" s="9" t="s">
        <v>440</v>
      </c>
      <c r="C218" s="9" t="s">
        <v>505</v>
      </c>
      <c r="D218" s="4">
        <v>612</v>
      </c>
      <c r="E218" t="str">
        <f>VLOOKUP(A218,HOP!A:L,12,0)</f>
        <v>612.00</v>
      </c>
      <c r="F218" t="str">
        <f>VLOOKUP(A218,HOP!A:C,3,0)</f>
        <v>4377216</v>
      </c>
      <c r="G218">
        <f t="shared" si="6"/>
        <v>0</v>
      </c>
      <c r="H218" t="str">
        <f t="shared" si="7"/>
        <v>，4377216</v>
      </c>
      <c r="I218" t="str">
        <f>VLOOKUP(A218,HOP!A:U,21,0)</f>
        <v>直采</v>
      </c>
    </row>
    <row r="219" ht="14.25" hidden="1" customHeight="1" spans="1:9">
      <c r="A219" s="8" t="s">
        <v>1698</v>
      </c>
      <c r="B219" s="9" t="s">
        <v>440</v>
      </c>
      <c r="C219" s="9" t="s">
        <v>505</v>
      </c>
      <c r="D219" s="4">
        <v>2256</v>
      </c>
      <c r="E219" t="str">
        <f>VLOOKUP(A219,HOP!A:L,12,0)</f>
        <v>2256.00</v>
      </c>
      <c r="F219" t="str">
        <f>VLOOKUP(A219,HOP!A:C,3,0)</f>
        <v>4381677</v>
      </c>
      <c r="G219">
        <f t="shared" si="6"/>
        <v>0</v>
      </c>
      <c r="H219" t="str">
        <f t="shared" si="7"/>
        <v>，4381677</v>
      </c>
      <c r="I219" t="str">
        <f>VLOOKUP(A219,HOP!A:U,21,0)</f>
        <v>直采</v>
      </c>
    </row>
    <row r="220" ht="14.25" hidden="1" customHeight="1" spans="1:9">
      <c r="A220" s="8" t="s">
        <v>1705</v>
      </c>
      <c r="B220" s="9" t="s">
        <v>395</v>
      </c>
      <c r="C220" s="9" t="s">
        <v>505</v>
      </c>
      <c r="D220" s="4">
        <v>2336</v>
      </c>
      <c r="E220" t="str">
        <f>VLOOKUP(A220,HOP!A:L,12,0)</f>
        <v>2336.00</v>
      </c>
      <c r="F220" t="str">
        <f>VLOOKUP(A220,HOP!A:C,3,0)</f>
        <v>4380496</v>
      </c>
      <c r="G220">
        <f t="shared" si="6"/>
        <v>0</v>
      </c>
      <c r="H220" t="str">
        <f t="shared" si="7"/>
        <v>，4380496</v>
      </c>
      <c r="I220" t="str">
        <f>VLOOKUP(A220,HOP!A:U,21,0)</f>
        <v>直采</v>
      </c>
    </row>
    <row r="221" ht="14.25" hidden="1" customHeight="1" spans="1:9">
      <c r="A221" s="8" t="s">
        <v>1712</v>
      </c>
      <c r="B221" s="9" t="s">
        <v>395</v>
      </c>
      <c r="C221" s="9" t="s">
        <v>505</v>
      </c>
      <c r="D221" s="4">
        <v>958</v>
      </c>
      <c r="E221" t="str">
        <f>VLOOKUP(A221,HOP!A:L,12,0)</f>
        <v>958.00</v>
      </c>
      <c r="F221" t="str">
        <f>VLOOKUP(A221,HOP!A:C,3,0)</f>
        <v>4382849</v>
      </c>
      <c r="G221">
        <f t="shared" si="6"/>
        <v>0</v>
      </c>
      <c r="H221" t="str">
        <f t="shared" si="7"/>
        <v>，4382849</v>
      </c>
      <c r="I221" t="str">
        <f>VLOOKUP(A221,HOP!A:U,21,0)</f>
        <v>直采</v>
      </c>
    </row>
    <row r="222" ht="14.25" hidden="1" customHeight="1" spans="1:9">
      <c r="A222" s="8" t="s">
        <v>1718</v>
      </c>
      <c r="B222" s="9" t="s">
        <v>395</v>
      </c>
      <c r="C222" s="9" t="s">
        <v>505</v>
      </c>
      <c r="D222" s="4">
        <v>1166</v>
      </c>
      <c r="E222" t="str">
        <f>VLOOKUP(A222,HOP!A:L,12,0)</f>
        <v>1166.00</v>
      </c>
      <c r="F222" t="str">
        <f>VLOOKUP(A222,HOP!A:C,3,0)</f>
        <v>4388106</v>
      </c>
      <c r="G222">
        <f t="shared" si="6"/>
        <v>0</v>
      </c>
      <c r="H222" t="str">
        <f t="shared" si="7"/>
        <v>，4388106</v>
      </c>
      <c r="I222" t="str">
        <f>VLOOKUP(A222,HOP!A:U,21,0)</f>
        <v>直采</v>
      </c>
    </row>
    <row r="223" ht="14.25" hidden="1" customHeight="1" spans="1:9">
      <c r="A223" s="8" t="s">
        <v>1721</v>
      </c>
      <c r="B223" s="9" t="s">
        <v>395</v>
      </c>
      <c r="C223" s="9" t="s">
        <v>505</v>
      </c>
      <c r="D223" s="4">
        <v>1738</v>
      </c>
      <c r="E223" t="str">
        <f>VLOOKUP(A223,HOP!A:L,12,0)</f>
        <v>1738.00</v>
      </c>
      <c r="F223" t="str">
        <f>VLOOKUP(A223,HOP!A:C,3,0)</f>
        <v>4370470</v>
      </c>
      <c r="G223">
        <f t="shared" si="6"/>
        <v>0</v>
      </c>
      <c r="H223" t="str">
        <f t="shared" si="7"/>
        <v>，4370470</v>
      </c>
      <c r="I223" t="str">
        <f>VLOOKUP(A223,HOP!A:U,21,0)</f>
        <v>直采</v>
      </c>
    </row>
    <row r="224" ht="14.25" hidden="1" customHeight="1" spans="1:9">
      <c r="A224" s="8" t="s">
        <v>1729</v>
      </c>
      <c r="B224" s="9" t="s">
        <v>395</v>
      </c>
      <c r="C224" s="9" t="s">
        <v>505</v>
      </c>
      <c r="D224" s="4">
        <v>1738</v>
      </c>
      <c r="E224" t="str">
        <f>VLOOKUP(A224,HOP!A:L,12,0)</f>
        <v>1738.00</v>
      </c>
      <c r="F224" t="str">
        <f>VLOOKUP(A224,HOP!A:C,3,0)</f>
        <v>4370997</v>
      </c>
      <c r="G224">
        <f t="shared" si="6"/>
        <v>0</v>
      </c>
      <c r="H224" t="str">
        <f t="shared" si="7"/>
        <v>，4370997</v>
      </c>
      <c r="I224" t="str">
        <f>VLOOKUP(A224,HOP!A:U,21,0)</f>
        <v>直采</v>
      </c>
    </row>
    <row r="225" ht="14.25" hidden="1" customHeight="1" spans="1:9">
      <c r="A225" s="8" t="s">
        <v>1732</v>
      </c>
      <c r="B225" s="9" t="s">
        <v>396</v>
      </c>
      <c r="C225" s="9" t="s">
        <v>505</v>
      </c>
      <c r="D225" s="4">
        <v>310</v>
      </c>
      <c r="E225" t="str">
        <f>VLOOKUP(A225,HOP!A:L,12,0)</f>
        <v>310.00</v>
      </c>
      <c r="F225" t="str">
        <f>VLOOKUP(A225,HOP!A:C,3,0)</f>
        <v>4393337</v>
      </c>
      <c r="G225">
        <f t="shared" si="6"/>
        <v>0</v>
      </c>
      <c r="H225" t="str">
        <f t="shared" si="7"/>
        <v>，4393337</v>
      </c>
      <c r="I225" t="str">
        <f>VLOOKUP(A225,HOP!A:U,21,0)</f>
        <v>直采</v>
      </c>
    </row>
    <row r="226" ht="14.25" hidden="1" customHeight="1" spans="1:9">
      <c r="A226" s="8" t="s">
        <v>1738</v>
      </c>
      <c r="B226" s="9" t="s">
        <v>396</v>
      </c>
      <c r="C226" s="9" t="s">
        <v>505</v>
      </c>
      <c r="D226" s="4">
        <v>1027</v>
      </c>
      <c r="E226" t="str">
        <f>VLOOKUP(A226,HOP!A:L,12,0)</f>
        <v>1027.00</v>
      </c>
      <c r="F226" t="str">
        <f>VLOOKUP(A226,HOP!A:C,3,0)</f>
        <v>4392150</v>
      </c>
      <c r="G226">
        <f t="shared" si="6"/>
        <v>0</v>
      </c>
      <c r="H226" t="str">
        <f t="shared" si="7"/>
        <v>，4392150</v>
      </c>
      <c r="I226" t="str">
        <f>VLOOKUP(A226,HOP!A:U,21,0)</f>
        <v>直采</v>
      </c>
    </row>
    <row r="227" ht="14.25" hidden="1" customHeight="1" spans="1:9">
      <c r="A227" s="8" t="s">
        <v>1746</v>
      </c>
      <c r="B227" s="9" t="s">
        <v>396</v>
      </c>
      <c r="C227" s="9" t="s">
        <v>505</v>
      </c>
      <c r="D227" s="4">
        <v>310</v>
      </c>
      <c r="E227" t="str">
        <f>VLOOKUP(A227,HOP!A:L,12,0)</f>
        <v>310.00</v>
      </c>
      <c r="F227" t="str">
        <f>VLOOKUP(A227,HOP!A:C,3,0)</f>
        <v>4392514</v>
      </c>
      <c r="G227">
        <f t="shared" si="6"/>
        <v>0</v>
      </c>
      <c r="H227" t="str">
        <f t="shared" si="7"/>
        <v>，4392514</v>
      </c>
      <c r="I227" t="str">
        <f>VLOOKUP(A227,HOP!A:U,21,0)</f>
        <v>直采</v>
      </c>
    </row>
    <row r="228" ht="14.25" hidden="1" customHeight="1" spans="1:9">
      <c r="A228" s="8" t="s">
        <v>1750</v>
      </c>
      <c r="B228" s="9" t="s">
        <v>844</v>
      </c>
      <c r="C228" s="9" t="s">
        <v>1133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8" t="s">
        <v>1756</v>
      </c>
      <c r="B229" s="9" t="s">
        <v>1759</v>
      </c>
      <c r="C229" s="9" t="s">
        <v>1760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8" t="s">
        <v>1763</v>
      </c>
      <c r="B230" s="9" t="s">
        <v>844</v>
      </c>
      <c r="C230" s="9" t="s">
        <v>94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8" t="s">
        <v>1771</v>
      </c>
      <c r="B231" s="9" t="s">
        <v>395</v>
      </c>
      <c r="C231" s="9" t="s">
        <v>505</v>
      </c>
      <c r="D231" s="4">
        <v>2844.68</v>
      </c>
      <c r="E231" t="str">
        <f>VLOOKUP(A231,HOP!A:L,12,0)</f>
        <v>2844.68</v>
      </c>
      <c r="F231" t="str">
        <f>VLOOKUP(A231,HOP!A:C,3,0)</f>
        <v>4363956</v>
      </c>
      <c r="G231">
        <f t="shared" si="6"/>
        <v>0</v>
      </c>
      <c r="H231" t="str">
        <f t="shared" si="7"/>
        <v>，4363956</v>
      </c>
      <c r="I231" t="str">
        <f>VLOOKUP(A231,HOP!A:U,21,0)</f>
        <v>直连</v>
      </c>
    </row>
    <row r="232" ht="14.25" hidden="1" customHeight="1" spans="1:9">
      <c r="A232" s="8" t="s">
        <v>1779</v>
      </c>
      <c r="B232" s="9" t="s">
        <v>105</v>
      </c>
      <c r="C232" s="9" t="s">
        <v>505</v>
      </c>
      <c r="D232" s="4">
        <v>5446.96</v>
      </c>
      <c r="E232" t="str">
        <f>VLOOKUP(A232,HOP!A:L,12,0)</f>
        <v>5446.96</v>
      </c>
      <c r="F232" t="str">
        <f>VLOOKUP(A232,HOP!A:C,3,0)</f>
        <v>4371043</v>
      </c>
      <c r="G232">
        <f t="shared" si="6"/>
        <v>0</v>
      </c>
      <c r="H232" t="str">
        <f t="shared" si="7"/>
        <v>，4371043</v>
      </c>
      <c r="I232" t="str">
        <f>VLOOKUP(A232,HOP!A:U,21,0)</f>
        <v>直连</v>
      </c>
    </row>
    <row r="233" ht="14.25" hidden="1" customHeight="1" spans="1:9">
      <c r="A233" s="8" t="s">
        <v>1785</v>
      </c>
      <c r="B233" s="9" t="s">
        <v>505</v>
      </c>
      <c r="C233" s="9" t="s">
        <v>834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8" t="s">
        <v>1792</v>
      </c>
      <c r="B234" s="9" t="s">
        <v>82</v>
      </c>
      <c r="C234" s="9" t="s">
        <v>83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8" t="s">
        <v>1799</v>
      </c>
      <c r="B235" s="9" t="s">
        <v>1804</v>
      </c>
      <c r="C235" s="9" t="s">
        <v>1485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8" t="s">
        <v>1808</v>
      </c>
      <c r="B236" s="9" t="s">
        <v>1442</v>
      </c>
      <c r="C236" s="9" t="s">
        <v>514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8" t="s">
        <v>1816</v>
      </c>
      <c r="B237" s="9" t="s">
        <v>1821</v>
      </c>
      <c r="C237" s="9" t="s">
        <v>1822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8" t="s">
        <v>1826</v>
      </c>
      <c r="B238" s="9" t="s">
        <v>505</v>
      </c>
      <c r="C238" s="9" t="s">
        <v>459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8" t="s">
        <v>1831</v>
      </c>
      <c r="B239" s="9" t="s">
        <v>396</v>
      </c>
      <c r="C239" s="9" t="s">
        <v>505</v>
      </c>
      <c r="D239" s="4">
        <v>2170.17</v>
      </c>
      <c r="E239" t="str">
        <f>VLOOKUP(A239,HOP!A:L,12,0)</f>
        <v>2170.17</v>
      </c>
      <c r="F239" t="str">
        <f>VLOOKUP(A239,HOP!A:C,3,0)</f>
        <v>4234066</v>
      </c>
      <c r="G239">
        <f t="shared" si="6"/>
        <v>0</v>
      </c>
      <c r="H239" t="str">
        <f t="shared" si="7"/>
        <v>，4234066</v>
      </c>
      <c r="I239" t="str">
        <f>VLOOKUP(A239,HOP!A:U,21,0)</f>
        <v>直连</v>
      </c>
    </row>
    <row r="240" ht="14.25" hidden="1" customHeight="1" spans="1:9">
      <c r="A240" s="8" t="s">
        <v>1846</v>
      </c>
      <c r="B240" s="9" t="s">
        <v>1133</v>
      </c>
      <c r="C240" s="9" t="s">
        <v>431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8" t="s">
        <v>1851</v>
      </c>
      <c r="B241" s="9" t="s">
        <v>1856</v>
      </c>
      <c r="C241" s="9" t="s">
        <v>1857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8" t="s">
        <v>1860</v>
      </c>
      <c r="B242" s="9" t="s">
        <v>1467</v>
      </c>
      <c r="C242" s="9" t="s">
        <v>1485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8" t="s">
        <v>1866</v>
      </c>
      <c r="B243" s="9" t="s">
        <v>1188</v>
      </c>
      <c r="C243" s="9" t="s">
        <v>1442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8" t="s">
        <v>1874</v>
      </c>
      <c r="B244" s="9" t="s">
        <v>1879</v>
      </c>
      <c r="C244" s="9" t="s">
        <v>1880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8" t="s">
        <v>1883</v>
      </c>
      <c r="B245" s="9" t="s">
        <v>441</v>
      </c>
      <c r="C245" s="9" t="s">
        <v>1886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8" t="s">
        <v>1889</v>
      </c>
      <c r="B246" s="9" t="s">
        <v>460</v>
      </c>
      <c r="C246" s="9" t="s">
        <v>1760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8" t="s">
        <v>1895</v>
      </c>
      <c r="B247" s="9" t="s">
        <v>1900</v>
      </c>
      <c r="C247" s="9" t="s">
        <v>1901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8" t="s">
        <v>1910</v>
      </c>
      <c r="B248" s="9" t="s">
        <v>395</v>
      </c>
      <c r="C248" s="9" t="s">
        <v>441</v>
      </c>
      <c r="D248" s="4">
        <v>6608.07</v>
      </c>
      <c r="E248" t="str">
        <f>VLOOKUP(A248,HOP!A:L,12,0)</f>
        <v>6608.07</v>
      </c>
      <c r="F248" t="str">
        <f>VLOOKUP(A248,HOP!A:C,3,0)</f>
        <v>4385810</v>
      </c>
      <c r="G248">
        <f t="shared" si="6"/>
        <v>0</v>
      </c>
      <c r="H248" t="str">
        <f t="shared" si="7"/>
        <v>，4385810</v>
      </c>
      <c r="I248" t="str">
        <f>VLOOKUP(A248,HOP!A:U,21,0)</f>
        <v>直连</v>
      </c>
    </row>
    <row r="249" ht="14.25" hidden="1" customHeight="1" spans="1:9">
      <c r="A249" s="8" t="s">
        <v>1919</v>
      </c>
      <c r="B249" s="9" t="s">
        <v>505</v>
      </c>
      <c r="C249" s="9" t="s">
        <v>441</v>
      </c>
      <c r="D249" s="4">
        <v>1183</v>
      </c>
      <c r="E249" t="str">
        <f>VLOOKUP(A249,HOP!A:L,12,0)</f>
        <v>1183.00</v>
      </c>
      <c r="F249" t="str">
        <f>VLOOKUP(A249,HOP!A:C,3,0)</f>
        <v>4371889</v>
      </c>
      <c r="G249">
        <f t="shared" si="6"/>
        <v>0</v>
      </c>
      <c r="H249" t="str">
        <f t="shared" si="7"/>
        <v>，4371889</v>
      </c>
      <c r="I249" t="str">
        <f>VLOOKUP(A249,HOP!A:U,21,0)</f>
        <v>直采</v>
      </c>
    </row>
    <row r="250" ht="14.25" hidden="1" customHeight="1" spans="1:9">
      <c r="A250" s="8" t="s">
        <v>1928</v>
      </c>
      <c r="B250" s="9" t="s">
        <v>505</v>
      </c>
      <c r="C250" s="9" t="s">
        <v>441</v>
      </c>
      <c r="D250" s="4">
        <v>619.7</v>
      </c>
      <c r="E250" t="str">
        <f>VLOOKUP(A250,HOP!A:L,12,0)</f>
        <v>619.70</v>
      </c>
      <c r="F250" t="str">
        <f>VLOOKUP(A250,HOP!A:C,3,0)</f>
        <v>4219586</v>
      </c>
      <c r="G250">
        <f t="shared" si="6"/>
        <v>0</v>
      </c>
      <c r="H250" t="str">
        <f t="shared" si="7"/>
        <v>，4219586</v>
      </c>
      <c r="I250" t="str">
        <f>VLOOKUP(A250,HOP!A:U,21,0)</f>
        <v>直连</v>
      </c>
    </row>
    <row r="251" ht="14.25" customHeight="1" spans="1:9">
      <c r="A251" s="8" t="s">
        <v>1937</v>
      </c>
      <c r="B251" s="9" t="s">
        <v>105</v>
      </c>
      <c r="C251" s="9" t="s">
        <v>441</v>
      </c>
      <c r="D251" s="4">
        <v>11041.44</v>
      </c>
      <c r="E251" t="str">
        <f>VLOOKUP(A251,HOP!A:L,12,0)</f>
        <v>11041.50</v>
      </c>
      <c r="F251" t="str">
        <f>VLOOKUP(A251,HOP!A:C,3,0)</f>
        <v>4277064</v>
      </c>
      <c r="G251">
        <f t="shared" si="6"/>
        <v>-0.0599999999994907</v>
      </c>
      <c r="H251" t="str">
        <f t="shared" si="7"/>
        <v>，4277064</v>
      </c>
      <c r="I251" t="str">
        <f>VLOOKUP(A251,HOP!A:U,21,0)</f>
        <v>直连</v>
      </c>
    </row>
    <row r="252" ht="14.25" hidden="1" customHeight="1" spans="1:9">
      <c r="A252" s="8" t="s">
        <v>1943</v>
      </c>
      <c r="B252" s="9" t="s">
        <v>505</v>
      </c>
      <c r="C252" s="9" t="s">
        <v>441</v>
      </c>
      <c r="D252" s="4">
        <v>2452.02</v>
      </c>
      <c r="E252" t="str">
        <f>VLOOKUP(A252,HOP!A:L,12,0)</f>
        <v>2452.02</v>
      </c>
      <c r="F252" t="str">
        <f>VLOOKUP(A252,HOP!A:C,3,0)</f>
        <v>4272905</v>
      </c>
      <c r="G252">
        <f t="shared" si="6"/>
        <v>0</v>
      </c>
      <c r="H252" t="str">
        <f t="shared" si="7"/>
        <v>，4272905</v>
      </c>
      <c r="I252" t="str">
        <f>VLOOKUP(A252,HOP!A:U,21,0)</f>
        <v>直连</v>
      </c>
    </row>
    <row r="253" ht="14.25" hidden="1" customHeight="1" spans="1:9">
      <c r="A253" s="8" t="s">
        <v>1952</v>
      </c>
      <c r="B253" s="9" t="s">
        <v>395</v>
      </c>
      <c r="C253" s="9" t="s">
        <v>441</v>
      </c>
      <c r="D253" s="4">
        <v>627</v>
      </c>
      <c r="E253" t="str">
        <f>VLOOKUP(A253,HOP!A:L,12,0)</f>
        <v>627.00</v>
      </c>
      <c r="F253" t="str">
        <f>VLOOKUP(A253,HOP!A:C,3,0)</f>
        <v>4313402</v>
      </c>
      <c r="G253">
        <f t="shared" si="6"/>
        <v>0</v>
      </c>
      <c r="H253" t="str">
        <f t="shared" si="7"/>
        <v>，4313402</v>
      </c>
      <c r="I253" t="str">
        <f>VLOOKUP(A253,HOP!A:U,21,0)</f>
        <v>直连</v>
      </c>
    </row>
    <row r="254" ht="14.25" hidden="1" customHeight="1" spans="1:9">
      <c r="A254" s="8" t="s">
        <v>1958</v>
      </c>
      <c r="B254" s="9" t="s">
        <v>505</v>
      </c>
      <c r="C254" s="9" t="s">
        <v>441</v>
      </c>
      <c r="D254" s="4">
        <v>199</v>
      </c>
      <c r="E254" t="str">
        <f>VLOOKUP(A254,HOP!A:L,12,0)</f>
        <v>199.00</v>
      </c>
      <c r="F254" t="str">
        <f>VLOOKUP(A254,HOP!A:C,3,0)</f>
        <v>4387119</v>
      </c>
      <c r="G254">
        <f t="shared" si="6"/>
        <v>0</v>
      </c>
      <c r="H254" t="str">
        <f t="shared" si="7"/>
        <v>，4387119</v>
      </c>
      <c r="I254" t="str">
        <f>VLOOKUP(A254,HOP!A:U,21,0)</f>
        <v>直采</v>
      </c>
    </row>
    <row r="255" ht="14.25" hidden="1" customHeight="1" spans="1:9">
      <c r="A255" s="8" t="s">
        <v>1966</v>
      </c>
      <c r="B255" s="9" t="s">
        <v>505</v>
      </c>
      <c r="C255" s="9" t="s">
        <v>441</v>
      </c>
      <c r="D255" s="4">
        <v>407</v>
      </c>
      <c r="E255" t="str">
        <f>VLOOKUP(A255,HOP!A:L,12,0)</f>
        <v>407.00</v>
      </c>
      <c r="F255" t="str">
        <f>VLOOKUP(A255,HOP!A:C,3,0)</f>
        <v>4391326</v>
      </c>
      <c r="G255">
        <f t="shared" si="6"/>
        <v>0</v>
      </c>
      <c r="H255" t="str">
        <f t="shared" si="7"/>
        <v>，4391326</v>
      </c>
      <c r="I255" t="str">
        <f>VLOOKUP(A255,HOP!A:U,21,0)</f>
        <v>直采</v>
      </c>
    </row>
    <row r="256" ht="14.25" hidden="1" customHeight="1" spans="1:9">
      <c r="A256" s="8" t="s">
        <v>1971</v>
      </c>
      <c r="B256" s="9" t="s">
        <v>396</v>
      </c>
      <c r="C256" s="9" t="s">
        <v>441</v>
      </c>
      <c r="D256" s="4">
        <v>962</v>
      </c>
      <c r="E256" t="str">
        <f>VLOOKUP(A256,HOP!A:L,12,0)</f>
        <v>962.00</v>
      </c>
      <c r="F256" t="str">
        <f>VLOOKUP(A256,HOP!A:C,3,0)</f>
        <v>4392116</v>
      </c>
      <c r="G256">
        <f t="shared" si="6"/>
        <v>0</v>
      </c>
      <c r="H256" t="str">
        <f t="shared" si="7"/>
        <v>，4392116</v>
      </c>
      <c r="I256" t="str">
        <f>VLOOKUP(A256,HOP!A:U,21,0)</f>
        <v>直采</v>
      </c>
    </row>
    <row r="257" ht="14.25" hidden="1" customHeight="1" spans="1:9">
      <c r="A257" s="8" t="s">
        <v>1977</v>
      </c>
      <c r="B257" s="9" t="s">
        <v>505</v>
      </c>
      <c r="C257" s="9" t="s">
        <v>441</v>
      </c>
      <c r="D257" s="4">
        <v>199</v>
      </c>
      <c r="E257" t="str">
        <f>VLOOKUP(A257,HOP!A:L,12,0)</f>
        <v>199.00</v>
      </c>
      <c r="F257" t="str">
        <f>VLOOKUP(A257,HOP!A:C,3,0)</f>
        <v>4391597</v>
      </c>
      <c r="G257">
        <f t="shared" si="6"/>
        <v>0</v>
      </c>
      <c r="H257" t="str">
        <f t="shared" si="7"/>
        <v>，4391597</v>
      </c>
      <c r="I257" t="str">
        <f>VLOOKUP(A257,HOP!A:U,21,0)</f>
        <v>直采</v>
      </c>
    </row>
    <row r="258" ht="14.25" hidden="1" customHeight="1" spans="1:9">
      <c r="A258" s="8" t="s">
        <v>1980</v>
      </c>
      <c r="B258" s="9" t="s">
        <v>396</v>
      </c>
      <c r="C258" s="9" t="s">
        <v>441</v>
      </c>
      <c r="D258" s="4">
        <v>962</v>
      </c>
      <c r="E258" t="str">
        <f>VLOOKUP(A258,HOP!A:L,12,0)</f>
        <v>962.00</v>
      </c>
      <c r="F258" t="str">
        <f>VLOOKUP(A258,HOP!A:C,3,0)</f>
        <v>4392104</v>
      </c>
      <c r="G258">
        <f t="shared" si="6"/>
        <v>0</v>
      </c>
      <c r="H258" t="str">
        <f t="shared" si="7"/>
        <v>，4392104</v>
      </c>
      <c r="I258" t="str">
        <f>VLOOKUP(A258,HOP!A:U,21,0)</f>
        <v>直采</v>
      </c>
    </row>
    <row r="259" ht="14.25" hidden="1" customHeight="1" spans="1:9">
      <c r="A259" s="8" t="s">
        <v>1983</v>
      </c>
      <c r="B259" s="9" t="s">
        <v>396</v>
      </c>
      <c r="C259" s="9" t="s">
        <v>441</v>
      </c>
      <c r="D259" s="4">
        <v>1088</v>
      </c>
      <c r="E259" t="str">
        <f>VLOOKUP(A259,HOP!A:L,12,0)</f>
        <v>1088.00</v>
      </c>
      <c r="F259" t="str">
        <f>VLOOKUP(A259,HOP!A:C,3,0)</f>
        <v>4393212</v>
      </c>
      <c r="G259">
        <f t="shared" ref="G259:G322" si="8">D259-E259</f>
        <v>0</v>
      </c>
      <c r="H259" t="str">
        <f t="shared" ref="H259:H322" si="9">$H$1&amp;F259</f>
        <v>，4393212</v>
      </c>
      <c r="I259" t="str">
        <f>VLOOKUP(A259,HOP!A:U,21,0)</f>
        <v>直采</v>
      </c>
    </row>
    <row r="260" ht="14.25" hidden="1" customHeight="1" spans="1:9">
      <c r="A260" s="8" t="s">
        <v>1989</v>
      </c>
      <c r="B260" s="9" t="s">
        <v>396</v>
      </c>
      <c r="C260" s="9" t="s">
        <v>441</v>
      </c>
      <c r="D260" s="4">
        <v>533</v>
      </c>
      <c r="E260" t="str">
        <f>VLOOKUP(A260,HOP!A:L,12,0)</f>
        <v>533.00</v>
      </c>
      <c r="F260" t="str">
        <f>VLOOKUP(A260,HOP!A:C,3,0)</f>
        <v>4393438</v>
      </c>
      <c r="G260">
        <f t="shared" si="8"/>
        <v>0</v>
      </c>
      <c r="H260" t="str">
        <f t="shared" si="9"/>
        <v>，4393438</v>
      </c>
      <c r="I260" t="str">
        <f>VLOOKUP(A260,HOP!A:U,21,0)</f>
        <v>直采</v>
      </c>
    </row>
    <row r="261" ht="14.25" hidden="1" customHeight="1" spans="1:9">
      <c r="A261" s="8" t="s">
        <v>1995</v>
      </c>
      <c r="B261" s="9" t="s">
        <v>396</v>
      </c>
      <c r="C261" s="9" t="s">
        <v>441</v>
      </c>
      <c r="D261" s="4">
        <v>481</v>
      </c>
      <c r="E261" t="str">
        <f>VLOOKUP(A261,HOP!A:L,12,0)</f>
        <v>481.00</v>
      </c>
      <c r="F261" t="str">
        <f>VLOOKUP(A261,HOP!A:C,3,0)</f>
        <v>4392112</v>
      </c>
      <c r="G261">
        <f t="shared" si="8"/>
        <v>0</v>
      </c>
      <c r="H261" t="str">
        <f t="shared" si="9"/>
        <v>，4392112</v>
      </c>
      <c r="I261" t="str">
        <f>VLOOKUP(A261,HOP!A:U,21,0)</f>
        <v>直采</v>
      </c>
    </row>
    <row r="262" ht="14.25" hidden="1" customHeight="1" spans="1:9">
      <c r="A262" s="8" t="s">
        <v>2000</v>
      </c>
      <c r="B262" s="9" t="s">
        <v>505</v>
      </c>
      <c r="C262" s="9" t="s">
        <v>441</v>
      </c>
      <c r="D262" s="4">
        <v>411</v>
      </c>
      <c r="E262" t="str">
        <f>VLOOKUP(A262,HOP!A:L,12,0)</f>
        <v>411.00</v>
      </c>
      <c r="F262" t="str">
        <f>VLOOKUP(A262,HOP!A:C,3,0)</f>
        <v>4399109</v>
      </c>
      <c r="G262">
        <f t="shared" si="8"/>
        <v>0</v>
      </c>
      <c r="H262" t="str">
        <f t="shared" si="9"/>
        <v>，4399109</v>
      </c>
      <c r="I262" t="str">
        <f>VLOOKUP(A262,HOP!A:U,21,0)</f>
        <v>直采</v>
      </c>
    </row>
    <row r="263" ht="14.25" hidden="1" customHeight="1" spans="1:9">
      <c r="A263" s="8" t="s">
        <v>2006</v>
      </c>
      <c r="B263" s="9" t="s">
        <v>505</v>
      </c>
      <c r="C263" s="9" t="s">
        <v>441</v>
      </c>
      <c r="D263" s="4">
        <v>193.04</v>
      </c>
      <c r="E263" t="str">
        <f>VLOOKUP(A263,HOP!A:L,12,0)</f>
        <v>193.04</v>
      </c>
      <c r="F263" t="str">
        <f>VLOOKUP(A263,HOP!A:C,3,0)</f>
        <v>4401177</v>
      </c>
      <c r="G263">
        <f t="shared" si="8"/>
        <v>0</v>
      </c>
      <c r="H263" t="str">
        <f t="shared" si="9"/>
        <v>，4401177</v>
      </c>
      <c r="I263" t="str">
        <f>VLOOKUP(A263,HOP!A:U,21,0)</f>
        <v>直连</v>
      </c>
    </row>
    <row r="264" ht="14.25" hidden="1" customHeight="1" spans="1:9">
      <c r="A264" s="8" t="s">
        <v>2013</v>
      </c>
      <c r="B264" s="9" t="s">
        <v>505</v>
      </c>
      <c r="C264" s="9" t="s">
        <v>441</v>
      </c>
      <c r="D264" s="4">
        <v>442.9</v>
      </c>
      <c r="E264" t="str">
        <f>VLOOKUP(A264,HOP!A:L,12,0)</f>
        <v>442.90</v>
      </c>
      <c r="F264" t="str">
        <f>VLOOKUP(A264,HOP!A:C,3,0)</f>
        <v>4103398</v>
      </c>
      <c r="G264">
        <f t="shared" si="8"/>
        <v>0</v>
      </c>
      <c r="H264" t="str">
        <f t="shared" si="9"/>
        <v>，4103398</v>
      </c>
      <c r="I264" t="str">
        <f>VLOOKUP(A264,HOP!A:U,21,0)</f>
        <v>直连</v>
      </c>
    </row>
    <row r="265" ht="14.25" hidden="1" customHeight="1" spans="1:9">
      <c r="A265" s="8" t="s">
        <v>2022</v>
      </c>
      <c r="B265" s="9" t="s">
        <v>396</v>
      </c>
      <c r="C265" s="9" t="s">
        <v>441</v>
      </c>
      <c r="D265" s="4">
        <v>885.8</v>
      </c>
      <c r="E265" t="str">
        <f>VLOOKUP(A265,HOP!A:L,12,0)</f>
        <v>885.80</v>
      </c>
      <c r="F265" t="str">
        <f>VLOOKUP(A265,HOP!A:C,3,0)</f>
        <v>4106124</v>
      </c>
      <c r="G265">
        <f t="shared" si="8"/>
        <v>0</v>
      </c>
      <c r="H265" t="str">
        <f t="shared" si="9"/>
        <v>，4106124</v>
      </c>
      <c r="I265" t="str">
        <f>VLOOKUP(A265,HOP!A:U,21,0)</f>
        <v>直连</v>
      </c>
    </row>
    <row r="266" ht="14.25" hidden="1" customHeight="1" spans="1:9">
      <c r="A266" s="8" t="s">
        <v>2029</v>
      </c>
      <c r="B266" s="9" t="s">
        <v>505</v>
      </c>
      <c r="C266" s="9" t="s">
        <v>441</v>
      </c>
      <c r="D266" s="4">
        <v>3300</v>
      </c>
      <c r="E266" t="str">
        <f>VLOOKUP(A266,HOP!A:L,12,0)</f>
        <v>3300.00</v>
      </c>
      <c r="F266" t="str">
        <f>VLOOKUP(A266,HOP!A:C,3,0)</f>
        <v>4168818</v>
      </c>
      <c r="G266">
        <f t="shared" si="8"/>
        <v>0</v>
      </c>
      <c r="H266" t="str">
        <f t="shared" si="9"/>
        <v>，4168818</v>
      </c>
      <c r="I266" t="str">
        <f>VLOOKUP(A266,HOP!A:U,21,0)</f>
        <v>直采</v>
      </c>
    </row>
    <row r="267" ht="14.25" hidden="1" customHeight="1" spans="1:9">
      <c r="A267" s="8" t="s">
        <v>2038</v>
      </c>
      <c r="B267" s="9" t="s">
        <v>396</v>
      </c>
      <c r="C267" s="9" t="s">
        <v>441</v>
      </c>
      <c r="D267" s="4">
        <v>1756</v>
      </c>
      <c r="E267" t="str">
        <f>VLOOKUP(A267,HOP!A:L,12,0)</f>
        <v>1756.00</v>
      </c>
      <c r="F267" t="str">
        <f>VLOOKUP(A267,HOP!A:C,3,0)</f>
        <v>4277268</v>
      </c>
      <c r="G267">
        <f t="shared" si="8"/>
        <v>0</v>
      </c>
      <c r="H267" t="str">
        <f t="shared" si="9"/>
        <v>，4277268</v>
      </c>
      <c r="I267" t="str">
        <f>VLOOKUP(A267,HOP!A:U,21,0)</f>
        <v>直采</v>
      </c>
    </row>
    <row r="268" ht="14.25" hidden="1" customHeight="1" spans="1:9">
      <c r="A268" s="8" t="s">
        <v>2047</v>
      </c>
      <c r="B268" s="9" t="s">
        <v>396</v>
      </c>
      <c r="C268" s="9" t="s">
        <v>441</v>
      </c>
      <c r="D268" s="4">
        <v>1832</v>
      </c>
      <c r="E268" t="str">
        <f>VLOOKUP(A268,HOP!A:L,12,0)</f>
        <v>1832.00</v>
      </c>
      <c r="F268" t="str">
        <f>VLOOKUP(A268,HOP!A:C,3,0)</f>
        <v>4296760</v>
      </c>
      <c r="G268">
        <f t="shared" si="8"/>
        <v>0</v>
      </c>
      <c r="H268" t="str">
        <f t="shared" si="9"/>
        <v>，4296760</v>
      </c>
      <c r="I268" t="str">
        <f>VLOOKUP(A268,HOP!A:U,21,0)</f>
        <v>直采</v>
      </c>
    </row>
    <row r="269" ht="14.25" hidden="1" customHeight="1" spans="1:9">
      <c r="A269" s="8" t="s">
        <v>2056</v>
      </c>
      <c r="B269" s="9" t="s">
        <v>396</v>
      </c>
      <c r="C269" s="9" t="s">
        <v>441</v>
      </c>
      <c r="D269" s="4">
        <v>2758</v>
      </c>
      <c r="E269" t="str">
        <f>VLOOKUP(A269,HOP!A:L,12,0)</f>
        <v>2758.00</v>
      </c>
      <c r="F269" t="str">
        <f>VLOOKUP(A269,HOP!A:C,3,0)</f>
        <v>4312579</v>
      </c>
      <c r="G269">
        <f t="shared" si="8"/>
        <v>0</v>
      </c>
      <c r="H269" t="str">
        <f t="shared" si="9"/>
        <v>，4312579</v>
      </c>
      <c r="I269" t="str">
        <f>VLOOKUP(A269,HOP!A:U,21,0)</f>
        <v>直采</v>
      </c>
    </row>
    <row r="270" ht="14.25" hidden="1" customHeight="1" spans="1:9">
      <c r="A270" s="8" t="s">
        <v>2062</v>
      </c>
      <c r="B270" s="9" t="s">
        <v>395</v>
      </c>
      <c r="C270" s="9" t="s">
        <v>441</v>
      </c>
      <c r="D270" s="4">
        <v>960</v>
      </c>
      <c r="E270" t="str">
        <f>VLOOKUP(A270,HOP!A:L,12,0)</f>
        <v>960.00</v>
      </c>
      <c r="F270" t="str">
        <f>VLOOKUP(A270,HOP!A:C,3,0)</f>
        <v>4250063</v>
      </c>
      <c r="G270">
        <f t="shared" si="8"/>
        <v>0</v>
      </c>
      <c r="H270" t="str">
        <f t="shared" si="9"/>
        <v>，4250063</v>
      </c>
      <c r="I270" t="str">
        <f>VLOOKUP(A270,HOP!A:U,21,0)</f>
        <v>直采</v>
      </c>
    </row>
    <row r="271" ht="14.25" hidden="1" customHeight="1" spans="1:9">
      <c r="A271" s="8" t="s">
        <v>2067</v>
      </c>
      <c r="B271" s="9" t="s">
        <v>396</v>
      </c>
      <c r="C271" s="9" t="s">
        <v>441</v>
      </c>
      <c r="D271" s="4">
        <v>662</v>
      </c>
      <c r="E271" t="str">
        <f>VLOOKUP(A271,HOP!A:L,12,0)</f>
        <v>662.00</v>
      </c>
      <c r="F271" t="str">
        <f>VLOOKUP(A271,HOP!A:C,3,0)</f>
        <v>4387616</v>
      </c>
      <c r="G271">
        <f t="shared" si="8"/>
        <v>0</v>
      </c>
      <c r="H271" t="str">
        <f t="shared" si="9"/>
        <v>，4387616</v>
      </c>
      <c r="I271" t="str">
        <f>VLOOKUP(A271,HOP!A:U,21,0)</f>
        <v>直采</v>
      </c>
    </row>
    <row r="272" ht="14.25" hidden="1" customHeight="1" spans="1:9">
      <c r="A272" s="8" t="s">
        <v>2075</v>
      </c>
      <c r="B272" s="9" t="s">
        <v>395</v>
      </c>
      <c r="C272" s="9" t="s">
        <v>441</v>
      </c>
      <c r="D272" s="4">
        <v>864</v>
      </c>
      <c r="E272" t="str">
        <f>VLOOKUP(A272,HOP!A:L,12,0)</f>
        <v>864.00</v>
      </c>
      <c r="F272" t="str">
        <f>VLOOKUP(A272,HOP!A:C,3,0)</f>
        <v>4386978</v>
      </c>
      <c r="G272">
        <f t="shared" si="8"/>
        <v>0</v>
      </c>
      <c r="H272" t="str">
        <f t="shared" si="9"/>
        <v>，4386978</v>
      </c>
      <c r="I272" t="str">
        <f>VLOOKUP(A272,HOP!A:U,21,0)</f>
        <v>直采</v>
      </c>
    </row>
    <row r="273" ht="14.25" hidden="1" customHeight="1" spans="1:9">
      <c r="A273" s="8" t="s">
        <v>2079</v>
      </c>
      <c r="B273" s="9" t="s">
        <v>396</v>
      </c>
      <c r="C273" s="9" t="s">
        <v>441</v>
      </c>
      <c r="D273" s="4">
        <v>2780</v>
      </c>
      <c r="E273" t="str">
        <f>VLOOKUP(A273,HOP!A:L,12,0)</f>
        <v>2780.00</v>
      </c>
      <c r="F273" t="str">
        <f>VLOOKUP(A273,HOP!A:C,3,0)</f>
        <v>4386772</v>
      </c>
      <c r="G273">
        <f t="shared" si="8"/>
        <v>0</v>
      </c>
      <c r="H273" t="str">
        <f t="shared" si="9"/>
        <v>，4386772</v>
      </c>
      <c r="I273" t="str">
        <f>VLOOKUP(A273,HOP!A:U,21,0)</f>
        <v>直采</v>
      </c>
    </row>
    <row r="274" ht="14.25" customHeight="1" spans="1:9">
      <c r="A274" s="8" t="s">
        <v>2084</v>
      </c>
      <c r="B274" s="9" t="s">
        <v>395</v>
      </c>
      <c r="C274" s="9" t="s">
        <v>441</v>
      </c>
      <c r="D274" s="4">
        <v>553.36</v>
      </c>
      <c r="E274" t="str">
        <f>VLOOKUP(A274,HOP!A:L,12,0)</f>
        <v>553.35</v>
      </c>
      <c r="F274" t="str">
        <f>VLOOKUP(A274,HOP!A:C,3,0)</f>
        <v>4391195</v>
      </c>
      <c r="G274">
        <f t="shared" si="8"/>
        <v>0.00999999999999091</v>
      </c>
      <c r="H274" t="str">
        <f t="shared" si="9"/>
        <v>，4391195</v>
      </c>
      <c r="I274" t="str">
        <f>VLOOKUP(A274,HOP!A:U,21,0)</f>
        <v>直连</v>
      </c>
    </row>
    <row r="275" ht="14.25" hidden="1" customHeight="1" spans="1:9">
      <c r="A275" s="8" t="s">
        <v>2093</v>
      </c>
      <c r="B275" s="9" t="s">
        <v>396</v>
      </c>
      <c r="C275" s="9" t="s">
        <v>441</v>
      </c>
      <c r="D275" s="4">
        <v>1408</v>
      </c>
      <c r="E275" t="str">
        <f>VLOOKUP(A275,HOP!A:L,12,0)</f>
        <v>1408.00</v>
      </c>
      <c r="F275" t="str">
        <f>VLOOKUP(A275,HOP!A:C,3,0)</f>
        <v>4395653</v>
      </c>
      <c r="G275">
        <f t="shared" si="8"/>
        <v>0</v>
      </c>
      <c r="H275" t="str">
        <f t="shared" si="9"/>
        <v>，4395653</v>
      </c>
      <c r="I275" t="str">
        <f>VLOOKUP(A275,HOP!A:U,21,0)</f>
        <v>直采</v>
      </c>
    </row>
    <row r="276" ht="14.25" hidden="1" customHeight="1" spans="1:9">
      <c r="A276" s="8" t="s">
        <v>2102</v>
      </c>
      <c r="B276" s="9" t="s">
        <v>505</v>
      </c>
      <c r="C276" s="9" t="s">
        <v>441</v>
      </c>
      <c r="D276" s="4">
        <v>864</v>
      </c>
      <c r="E276" t="str">
        <f>VLOOKUP(A276,HOP!A:L,12,0)</f>
        <v>864.00</v>
      </c>
      <c r="F276" t="str">
        <f>VLOOKUP(A276,HOP!A:C,3,0)</f>
        <v>4397309</v>
      </c>
      <c r="G276">
        <f t="shared" si="8"/>
        <v>0</v>
      </c>
      <c r="H276" t="str">
        <f t="shared" si="9"/>
        <v>，4397309</v>
      </c>
      <c r="I276" t="str">
        <f>VLOOKUP(A276,HOP!A:U,21,0)</f>
        <v>直采</v>
      </c>
    </row>
    <row r="277" ht="14.25" hidden="1" customHeight="1" spans="1:9">
      <c r="A277" s="8" t="s">
        <v>2108</v>
      </c>
      <c r="B277" s="9" t="s">
        <v>505</v>
      </c>
      <c r="C277" s="9" t="s">
        <v>441</v>
      </c>
      <c r="D277" s="4">
        <v>1793.79</v>
      </c>
      <c r="E277" t="str">
        <f>VLOOKUP(A277,HOP!A:L,12,0)</f>
        <v>1793.79</v>
      </c>
      <c r="F277" t="str">
        <f>VLOOKUP(A277,HOP!A:C,3,0)</f>
        <v>4400222</v>
      </c>
      <c r="G277">
        <f t="shared" si="8"/>
        <v>0</v>
      </c>
      <c r="H277" t="str">
        <f t="shared" si="9"/>
        <v>，4400222</v>
      </c>
      <c r="I277" t="str">
        <f>VLOOKUP(A277,HOP!A:U,21,0)</f>
        <v>直连</v>
      </c>
    </row>
    <row r="278" ht="14.25" hidden="1" customHeight="1" spans="1:9">
      <c r="A278" s="8" t="s">
        <v>2117</v>
      </c>
      <c r="B278" s="9" t="s">
        <v>396</v>
      </c>
      <c r="C278" s="9" t="s">
        <v>441</v>
      </c>
      <c r="D278" s="4">
        <v>1069.18</v>
      </c>
      <c r="E278" t="str">
        <f>VLOOKUP(A278,HOP!A:L,12,0)</f>
        <v>1069.18</v>
      </c>
      <c r="F278" t="str">
        <f>VLOOKUP(A278,HOP!A:C,3,0)</f>
        <v>4379353</v>
      </c>
      <c r="G278">
        <f t="shared" si="8"/>
        <v>0</v>
      </c>
      <c r="H278" t="str">
        <f t="shared" si="9"/>
        <v>，4379353</v>
      </c>
      <c r="I278" t="str">
        <f>VLOOKUP(A278,HOP!A:U,21,0)</f>
        <v>直连</v>
      </c>
    </row>
    <row r="279" ht="14.25" hidden="1" customHeight="1" spans="1:9">
      <c r="A279" s="8" t="s">
        <v>2126</v>
      </c>
      <c r="B279" s="9" t="s">
        <v>441</v>
      </c>
      <c r="C279" s="9" t="s">
        <v>834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8" t="s">
        <v>2130</v>
      </c>
      <c r="B280" s="9" t="s">
        <v>2135</v>
      </c>
      <c r="C280" s="9" t="s">
        <v>2136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8" t="s">
        <v>2140</v>
      </c>
      <c r="B281" s="9" t="s">
        <v>431</v>
      </c>
      <c r="C281" s="9" t="s">
        <v>533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8" t="s">
        <v>2148</v>
      </c>
      <c r="B282" s="9" t="s">
        <v>533</v>
      </c>
      <c r="C282" s="9" t="s">
        <v>83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8" t="s">
        <v>2155</v>
      </c>
      <c r="B283" s="9" t="s">
        <v>460</v>
      </c>
      <c r="C283" s="9" t="s">
        <v>1760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8" t="s">
        <v>2163</v>
      </c>
      <c r="B284" s="9" t="s">
        <v>505</v>
      </c>
      <c r="C284" s="9" t="s">
        <v>441</v>
      </c>
      <c r="D284" s="4">
        <v>726.22</v>
      </c>
      <c r="E284" t="str">
        <f>VLOOKUP(A284,HOP!A:L,12,0)</f>
        <v>726.22</v>
      </c>
      <c r="F284" t="str">
        <f>VLOOKUP(A284,HOP!A:C,3,0)</f>
        <v>4404027</v>
      </c>
      <c r="G284">
        <f t="shared" si="8"/>
        <v>0</v>
      </c>
      <c r="H284" t="str">
        <f t="shared" si="9"/>
        <v>，4404027</v>
      </c>
      <c r="I284" t="str">
        <f>VLOOKUP(A284,HOP!A:U,21,0)</f>
        <v>直连</v>
      </c>
    </row>
    <row r="285" ht="14.25" hidden="1" customHeight="1" spans="1:9">
      <c r="A285" s="8" t="s">
        <v>2172</v>
      </c>
      <c r="B285" s="9" t="s">
        <v>2175</v>
      </c>
      <c r="C285" s="9" t="s">
        <v>1804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8" t="s">
        <v>2179</v>
      </c>
      <c r="B286" s="9" t="s">
        <v>1886</v>
      </c>
      <c r="C286" s="9" t="s">
        <v>1759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8" t="s">
        <v>2186</v>
      </c>
      <c r="B287" s="9" t="s">
        <v>441</v>
      </c>
      <c r="C287" s="9" t="s">
        <v>834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8" t="s">
        <v>2194</v>
      </c>
      <c r="B288" s="9" t="s">
        <v>431</v>
      </c>
      <c r="C288" s="9" t="s">
        <v>533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8" t="s">
        <v>2202</v>
      </c>
      <c r="B289" s="9" t="s">
        <v>1442</v>
      </c>
      <c r="C289" s="9" t="s">
        <v>94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8" t="s">
        <v>2210</v>
      </c>
      <c r="B290" s="9" t="s">
        <v>505</v>
      </c>
      <c r="C290" s="9" t="s">
        <v>441</v>
      </c>
      <c r="D290" s="4">
        <v>831.07</v>
      </c>
      <c r="E290" t="str">
        <f>VLOOKUP(A290,HOP!A:L,12,0)</f>
        <v>831.07</v>
      </c>
      <c r="F290" t="str">
        <f>VLOOKUP(A290,HOP!A:C,3,0)</f>
        <v>4403992</v>
      </c>
      <c r="G290">
        <f t="shared" si="8"/>
        <v>0</v>
      </c>
      <c r="H290" t="str">
        <f t="shared" si="9"/>
        <v>，4403992</v>
      </c>
      <c r="I290" t="str">
        <f>VLOOKUP(A290,HOP!A:U,21,0)</f>
        <v>直连</v>
      </c>
    </row>
    <row r="291" ht="14.25" hidden="1" customHeight="1" spans="1:9">
      <c r="A291" s="8" t="s">
        <v>2218</v>
      </c>
      <c r="B291" s="9" t="s">
        <v>2223</v>
      </c>
      <c r="C291" s="9" t="s">
        <v>2224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8" t="s">
        <v>2227</v>
      </c>
      <c r="B292" s="9" t="s">
        <v>396</v>
      </c>
      <c r="C292" s="9" t="s">
        <v>441</v>
      </c>
      <c r="D292" s="4">
        <v>1391</v>
      </c>
      <c r="E292" t="str">
        <f>VLOOKUP(A292,HOP!A:L,12,0)</f>
        <v>1391.00</v>
      </c>
      <c r="F292" t="str">
        <f>VLOOKUP(A292,HOP!A:C,3,0)</f>
        <v>4083194</v>
      </c>
      <c r="G292">
        <f t="shared" si="8"/>
        <v>0</v>
      </c>
      <c r="H292" t="str">
        <f t="shared" si="9"/>
        <v>，4083194</v>
      </c>
      <c r="I292" t="str">
        <f>VLOOKUP(A292,HOP!A:U,21,0)</f>
        <v>直采</v>
      </c>
    </row>
    <row r="293" ht="14.25" hidden="1" customHeight="1" spans="1:9">
      <c r="A293" s="8" t="s">
        <v>2235</v>
      </c>
      <c r="B293" s="9" t="s">
        <v>396</v>
      </c>
      <c r="C293" s="9" t="s">
        <v>441</v>
      </c>
      <c r="D293" s="4">
        <v>1391</v>
      </c>
      <c r="E293" t="str">
        <f>VLOOKUP(A293,HOP!A:L,12,0)</f>
        <v>1391.00</v>
      </c>
      <c r="F293" t="str">
        <f>VLOOKUP(A293,HOP!A:C,3,0)</f>
        <v>4083200</v>
      </c>
      <c r="G293">
        <f t="shared" si="8"/>
        <v>0</v>
      </c>
      <c r="H293" t="str">
        <f t="shared" si="9"/>
        <v>，4083200</v>
      </c>
      <c r="I293" t="str">
        <f>VLOOKUP(A293,HOP!A:U,21,0)</f>
        <v>直采</v>
      </c>
    </row>
    <row r="294" ht="14.25" hidden="1" customHeight="1" spans="1:9">
      <c r="A294" s="8" t="s">
        <v>2245</v>
      </c>
      <c r="B294" s="9" t="s">
        <v>82</v>
      </c>
      <c r="C294" s="9" t="s">
        <v>83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8" t="s">
        <v>2252</v>
      </c>
      <c r="B295" s="9" t="s">
        <v>533</v>
      </c>
      <c r="C295" s="9" t="s">
        <v>83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8" t="s">
        <v>2260</v>
      </c>
      <c r="B296" s="9" t="s">
        <v>1901</v>
      </c>
      <c r="C296" s="9" t="s">
        <v>1116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8" t="s">
        <v>2267</v>
      </c>
      <c r="B297" s="9" t="s">
        <v>396</v>
      </c>
      <c r="C297" s="9" t="s">
        <v>834</v>
      </c>
      <c r="D297" s="4">
        <v>1152.18</v>
      </c>
      <c r="E297" t="str">
        <f>VLOOKUP(A297,HOP!A:L,12,0)</f>
        <v>1152.18</v>
      </c>
      <c r="F297" t="str">
        <f>VLOOKUP(A297,HOP!A:C,3,0)</f>
        <v>4215752</v>
      </c>
      <c r="G297">
        <f t="shared" si="8"/>
        <v>0</v>
      </c>
      <c r="H297" t="str">
        <f t="shared" si="9"/>
        <v>，4215752</v>
      </c>
      <c r="I297" t="str">
        <f>VLOOKUP(A297,HOP!A:U,21,0)</f>
        <v>直连</v>
      </c>
    </row>
    <row r="298" ht="14.25" hidden="1" customHeight="1" spans="1:9">
      <c r="A298" s="8" t="s">
        <v>2276</v>
      </c>
      <c r="B298" s="9" t="s">
        <v>441</v>
      </c>
      <c r="C298" s="9" t="s">
        <v>834</v>
      </c>
      <c r="D298" s="4">
        <v>1646.69</v>
      </c>
      <c r="E298" t="str">
        <f>VLOOKUP(A298,HOP!A:L,12,0)</f>
        <v>1646.69</v>
      </c>
      <c r="F298" t="str">
        <f>VLOOKUP(A298,HOP!A:C,3,0)</f>
        <v>4355605</v>
      </c>
      <c r="G298">
        <f t="shared" si="8"/>
        <v>0</v>
      </c>
      <c r="H298" t="str">
        <f t="shared" si="9"/>
        <v>，4355605</v>
      </c>
      <c r="I298" t="str">
        <f>VLOOKUP(A298,HOP!A:U,21,0)</f>
        <v>直连</v>
      </c>
    </row>
    <row r="299" ht="14.25" hidden="1" customHeight="1" spans="1:9">
      <c r="A299" s="8" t="s">
        <v>2284</v>
      </c>
      <c r="B299" s="9" t="s">
        <v>441</v>
      </c>
      <c r="C299" s="9" t="s">
        <v>834</v>
      </c>
      <c r="D299" s="4">
        <v>1127.33</v>
      </c>
      <c r="E299" t="str">
        <f>VLOOKUP(A299,HOP!A:L,12,0)</f>
        <v>1127.33</v>
      </c>
      <c r="F299" t="str">
        <f>VLOOKUP(A299,HOP!A:C,3,0)</f>
        <v>4393030</v>
      </c>
      <c r="G299">
        <f t="shared" si="8"/>
        <v>0</v>
      </c>
      <c r="H299" t="str">
        <f t="shared" si="9"/>
        <v>，4393030</v>
      </c>
      <c r="I299" t="str">
        <f>VLOOKUP(A299,HOP!A:U,21,0)</f>
        <v>直连</v>
      </c>
    </row>
    <row r="300" ht="14.25" hidden="1" customHeight="1" spans="1:9">
      <c r="A300" s="8" t="s">
        <v>2293</v>
      </c>
      <c r="B300" s="9" t="s">
        <v>441</v>
      </c>
      <c r="C300" s="9" t="s">
        <v>834</v>
      </c>
      <c r="D300" s="4">
        <v>2525</v>
      </c>
      <c r="E300" t="str">
        <f>VLOOKUP(A300,HOP!A:L,12,0)</f>
        <v>2525.00</v>
      </c>
      <c r="F300" t="str">
        <f>VLOOKUP(A300,HOP!A:C,3,0)</f>
        <v>4255140</v>
      </c>
      <c r="G300">
        <f t="shared" si="8"/>
        <v>0</v>
      </c>
      <c r="H300" t="str">
        <f t="shared" si="9"/>
        <v>，4255140</v>
      </c>
      <c r="I300" t="str">
        <f>VLOOKUP(A300,HOP!A:U,21,0)</f>
        <v>直连</v>
      </c>
    </row>
    <row r="301" ht="14.25" hidden="1" customHeight="1" spans="1:9">
      <c r="A301" s="8" t="s">
        <v>2300</v>
      </c>
      <c r="B301" s="9" t="s">
        <v>441</v>
      </c>
      <c r="C301" s="9" t="s">
        <v>834</v>
      </c>
      <c r="D301" s="4">
        <v>785</v>
      </c>
      <c r="E301" t="str">
        <f>VLOOKUP(A301,HOP!A:L,12,0)</f>
        <v>785.00</v>
      </c>
      <c r="F301" t="str">
        <f>VLOOKUP(A301,HOP!A:C,3,0)</f>
        <v>4264298</v>
      </c>
      <c r="G301">
        <f t="shared" si="8"/>
        <v>0</v>
      </c>
      <c r="H301" t="str">
        <f t="shared" si="9"/>
        <v>，4264298</v>
      </c>
      <c r="I301" t="str">
        <f>VLOOKUP(A301,HOP!A:U,21,0)</f>
        <v>直连</v>
      </c>
    </row>
    <row r="302" ht="14.25" hidden="1" customHeight="1" spans="1:9">
      <c r="A302" s="8" t="s">
        <v>2305</v>
      </c>
      <c r="B302" s="9" t="s">
        <v>441</v>
      </c>
      <c r="C302" s="9" t="s">
        <v>834</v>
      </c>
      <c r="D302" s="4">
        <v>785</v>
      </c>
      <c r="E302" t="str">
        <f>VLOOKUP(A302,HOP!A:L,12,0)</f>
        <v>785.00</v>
      </c>
      <c r="F302" t="str">
        <f>VLOOKUP(A302,HOP!A:C,3,0)</f>
        <v>4264323</v>
      </c>
      <c r="G302">
        <f t="shared" si="8"/>
        <v>0</v>
      </c>
      <c r="H302" t="str">
        <f t="shared" si="9"/>
        <v>，4264323</v>
      </c>
      <c r="I302" t="str">
        <f>VLOOKUP(A302,HOP!A:U,21,0)</f>
        <v>直连</v>
      </c>
    </row>
    <row r="303" ht="14.25" hidden="1" customHeight="1" spans="1:9">
      <c r="A303" s="8" t="s">
        <v>2308</v>
      </c>
      <c r="B303" s="9" t="s">
        <v>441</v>
      </c>
      <c r="C303" s="9" t="s">
        <v>834</v>
      </c>
      <c r="D303" s="4">
        <v>2323</v>
      </c>
      <c r="E303" t="str">
        <f>VLOOKUP(A303,HOP!A:L,12,0)</f>
        <v>2323.00</v>
      </c>
      <c r="F303" t="str">
        <f>VLOOKUP(A303,HOP!A:C,3,0)</f>
        <v>4231537</v>
      </c>
      <c r="G303">
        <f t="shared" si="8"/>
        <v>0</v>
      </c>
      <c r="H303" t="str">
        <f t="shared" si="9"/>
        <v>，4231537</v>
      </c>
      <c r="I303" t="str">
        <f>VLOOKUP(A303,HOP!A:U,21,0)</f>
        <v>直连</v>
      </c>
    </row>
    <row r="304" ht="14.25" hidden="1" customHeight="1" spans="1:9">
      <c r="A304" s="8" t="s">
        <v>2315</v>
      </c>
      <c r="B304" s="9" t="s">
        <v>505</v>
      </c>
      <c r="C304" s="9" t="s">
        <v>834</v>
      </c>
      <c r="D304" s="4">
        <v>782</v>
      </c>
      <c r="E304" t="str">
        <f>VLOOKUP(A304,HOP!A:L,12,0)</f>
        <v>782.00</v>
      </c>
      <c r="F304" t="str">
        <f>VLOOKUP(A304,HOP!A:C,3,0)</f>
        <v>4245625</v>
      </c>
      <c r="G304">
        <f t="shared" si="8"/>
        <v>0</v>
      </c>
      <c r="H304" t="str">
        <f t="shared" si="9"/>
        <v>，4245625</v>
      </c>
      <c r="I304" t="str">
        <f>VLOOKUP(A304,HOP!A:U,21,0)</f>
        <v>直连</v>
      </c>
    </row>
    <row r="305" ht="14.25" hidden="1" customHeight="1" spans="1:9">
      <c r="A305" s="8" t="s">
        <v>2321</v>
      </c>
      <c r="B305" s="9" t="s">
        <v>441</v>
      </c>
      <c r="C305" s="9" t="s">
        <v>834</v>
      </c>
      <c r="D305" s="4">
        <v>1554</v>
      </c>
      <c r="E305" t="str">
        <f>VLOOKUP(A305,HOP!A:L,12,0)</f>
        <v>1554.00</v>
      </c>
      <c r="F305" t="str">
        <f>VLOOKUP(A305,HOP!A:C,3,0)</f>
        <v>4274842</v>
      </c>
      <c r="G305">
        <f t="shared" si="8"/>
        <v>0</v>
      </c>
      <c r="H305" t="str">
        <f t="shared" si="9"/>
        <v>，4274842</v>
      </c>
      <c r="I305" t="str">
        <f>VLOOKUP(A305,HOP!A:U,21,0)</f>
        <v>直连</v>
      </c>
    </row>
    <row r="306" ht="14.25" hidden="1" customHeight="1" spans="1:9">
      <c r="A306" s="8" t="s">
        <v>2327</v>
      </c>
      <c r="B306" s="9" t="s">
        <v>396</v>
      </c>
      <c r="C306" s="9" t="s">
        <v>834</v>
      </c>
      <c r="D306" s="4">
        <v>900</v>
      </c>
      <c r="E306" t="str">
        <f>VLOOKUP(A306,HOP!A:L,12,0)</f>
        <v>900.00</v>
      </c>
      <c r="F306" t="str">
        <f>VLOOKUP(A306,HOP!A:C,3,0)</f>
        <v>4307339</v>
      </c>
      <c r="G306">
        <f t="shared" si="8"/>
        <v>0</v>
      </c>
      <c r="H306" t="str">
        <f t="shared" si="9"/>
        <v>，4307339</v>
      </c>
      <c r="I306" t="str">
        <f>VLOOKUP(A306,HOP!A:U,21,0)</f>
        <v>直采</v>
      </c>
    </row>
    <row r="307" ht="14.25" hidden="1" customHeight="1" spans="1:9">
      <c r="A307" s="8" t="s">
        <v>2336</v>
      </c>
      <c r="B307" s="9" t="s">
        <v>505</v>
      </c>
      <c r="C307" s="9" t="s">
        <v>834</v>
      </c>
      <c r="D307" s="4">
        <v>4899</v>
      </c>
      <c r="E307" t="str">
        <f>VLOOKUP(A307,HOP!A:L,12,0)</f>
        <v>4899.00</v>
      </c>
      <c r="F307" t="str">
        <f>VLOOKUP(A307,HOP!A:C,3,0)</f>
        <v>4302692</v>
      </c>
      <c r="G307">
        <f t="shared" si="8"/>
        <v>0</v>
      </c>
      <c r="H307" t="str">
        <f t="shared" si="9"/>
        <v>，4302692</v>
      </c>
      <c r="I307" t="str">
        <f>VLOOKUP(A307,HOP!A:U,21,0)</f>
        <v>直连</v>
      </c>
    </row>
    <row r="308" ht="14.25" hidden="1" customHeight="1" spans="1:9">
      <c r="A308" s="8" t="s">
        <v>2342</v>
      </c>
      <c r="B308" s="9" t="s">
        <v>505</v>
      </c>
      <c r="C308" s="9" t="s">
        <v>834</v>
      </c>
      <c r="D308" s="4">
        <v>2740</v>
      </c>
      <c r="E308" t="str">
        <f>VLOOKUP(A308,HOP!A:L,12,0)</f>
        <v>2740.00</v>
      </c>
      <c r="F308" t="str">
        <f>VLOOKUP(A308,HOP!A:C,3,0)</f>
        <v>4330527</v>
      </c>
      <c r="G308">
        <f t="shared" si="8"/>
        <v>0</v>
      </c>
      <c r="H308" t="str">
        <f t="shared" si="9"/>
        <v>，4330527</v>
      </c>
      <c r="I308" t="str">
        <f>VLOOKUP(A308,HOP!A:U,21,0)</f>
        <v>直连</v>
      </c>
    </row>
    <row r="309" ht="14.25" hidden="1" customHeight="1" spans="1:9">
      <c r="A309" s="8" t="s">
        <v>2348</v>
      </c>
      <c r="B309" s="9" t="s">
        <v>505</v>
      </c>
      <c r="C309" s="9" t="s">
        <v>834</v>
      </c>
      <c r="D309" s="4">
        <v>7414</v>
      </c>
      <c r="E309" t="str">
        <f>VLOOKUP(A309,HOP!A:L,12,0)</f>
        <v>7414.00</v>
      </c>
      <c r="F309" t="str">
        <f>VLOOKUP(A309,HOP!A:C,3,0)</f>
        <v>4205234</v>
      </c>
      <c r="G309">
        <f t="shared" si="8"/>
        <v>0</v>
      </c>
      <c r="H309" t="str">
        <f t="shared" si="9"/>
        <v>，4205234</v>
      </c>
      <c r="I309" t="str">
        <f>VLOOKUP(A309,HOP!A:U,21,0)</f>
        <v>直连</v>
      </c>
    </row>
    <row r="310" ht="14.25" hidden="1" customHeight="1" spans="1:9">
      <c r="A310" s="8" t="s">
        <v>2355</v>
      </c>
      <c r="B310" s="9" t="s">
        <v>505</v>
      </c>
      <c r="C310" s="9" t="s">
        <v>834</v>
      </c>
      <c r="D310" s="4">
        <v>1716</v>
      </c>
      <c r="E310" t="str">
        <f>VLOOKUP(A310,HOP!A:L,12,0)</f>
        <v>1716.00</v>
      </c>
      <c r="F310" t="str">
        <f>VLOOKUP(A310,HOP!A:C,3,0)</f>
        <v>4362422</v>
      </c>
      <c r="G310">
        <f t="shared" si="8"/>
        <v>0</v>
      </c>
      <c r="H310" t="str">
        <f t="shared" si="9"/>
        <v>，4362422</v>
      </c>
      <c r="I310" t="str">
        <f>VLOOKUP(A310,HOP!A:U,21,0)</f>
        <v>直连</v>
      </c>
    </row>
    <row r="311" ht="14.25" hidden="1" customHeight="1" spans="1:9">
      <c r="A311" s="8" t="s">
        <v>2360</v>
      </c>
      <c r="B311" s="9" t="s">
        <v>441</v>
      </c>
      <c r="C311" s="9" t="s">
        <v>834</v>
      </c>
      <c r="D311" s="4">
        <v>1585</v>
      </c>
      <c r="E311" t="str">
        <f>VLOOKUP(A311,HOP!A:L,12,0)</f>
        <v>1585.00</v>
      </c>
      <c r="F311" t="str">
        <f>VLOOKUP(A311,HOP!A:C,3,0)</f>
        <v>4335973</v>
      </c>
      <c r="G311">
        <f t="shared" si="8"/>
        <v>0</v>
      </c>
      <c r="H311" t="str">
        <f t="shared" si="9"/>
        <v>，4335973</v>
      </c>
      <c r="I311" t="str">
        <f>VLOOKUP(A311,HOP!A:U,21,0)</f>
        <v>直采</v>
      </c>
    </row>
    <row r="312" ht="14.25" hidden="1" customHeight="1" spans="1:9">
      <c r="A312" s="8" t="s">
        <v>2369</v>
      </c>
      <c r="B312" s="9" t="s">
        <v>441</v>
      </c>
      <c r="C312" s="9" t="s">
        <v>834</v>
      </c>
      <c r="D312" s="4">
        <v>2222</v>
      </c>
      <c r="E312" t="str">
        <f>VLOOKUP(A312,HOP!A:L,12,0)</f>
        <v>2222.00</v>
      </c>
      <c r="F312" t="str">
        <f>VLOOKUP(A312,HOP!A:C,3,0)</f>
        <v>4293951</v>
      </c>
      <c r="G312">
        <f t="shared" si="8"/>
        <v>0</v>
      </c>
      <c r="H312" t="str">
        <f t="shared" si="9"/>
        <v>，4293951</v>
      </c>
      <c r="I312" t="str">
        <f>VLOOKUP(A312,HOP!A:U,21,0)</f>
        <v>直连</v>
      </c>
    </row>
    <row r="313" ht="14.25" hidden="1" customHeight="1" spans="1:9">
      <c r="A313" s="8" t="s">
        <v>2375</v>
      </c>
      <c r="B313" s="9" t="s">
        <v>505</v>
      </c>
      <c r="C313" s="9" t="s">
        <v>834</v>
      </c>
      <c r="D313" s="4">
        <v>2442</v>
      </c>
      <c r="E313" t="str">
        <f>VLOOKUP(A313,HOP!A:L,12,0)</f>
        <v>2442.00</v>
      </c>
      <c r="F313" t="str">
        <f>VLOOKUP(A313,HOP!A:C,3,0)</f>
        <v>4357706</v>
      </c>
      <c r="G313">
        <f t="shared" si="8"/>
        <v>0</v>
      </c>
      <c r="H313" t="str">
        <f t="shared" si="9"/>
        <v>，4357706</v>
      </c>
      <c r="I313" t="str">
        <f>VLOOKUP(A313,HOP!A:U,21,0)</f>
        <v>直连</v>
      </c>
    </row>
    <row r="314" ht="14.25" hidden="1" customHeight="1" spans="1:9">
      <c r="A314" s="8" t="s">
        <v>2380</v>
      </c>
      <c r="B314" s="9" t="s">
        <v>505</v>
      </c>
      <c r="C314" s="9" t="s">
        <v>834</v>
      </c>
      <c r="D314" s="4">
        <v>1465.94</v>
      </c>
      <c r="E314" t="str">
        <f>VLOOKUP(A314,HOP!A:L,12,0)</f>
        <v>1465.94</v>
      </c>
      <c r="F314" t="str">
        <f>VLOOKUP(A314,HOP!A:C,3,0)</f>
        <v>4357195</v>
      </c>
      <c r="G314">
        <f t="shared" si="8"/>
        <v>0</v>
      </c>
      <c r="H314" t="str">
        <f t="shared" si="9"/>
        <v>，4357195</v>
      </c>
      <c r="I314" t="str">
        <f>VLOOKUP(A314,HOP!A:U,21,0)</f>
        <v>直连</v>
      </c>
    </row>
    <row r="315" ht="14.25" hidden="1" customHeight="1" spans="1:9">
      <c r="A315" s="8" t="s">
        <v>2388</v>
      </c>
      <c r="B315" s="9" t="s">
        <v>441</v>
      </c>
      <c r="C315" s="9" t="s">
        <v>834</v>
      </c>
      <c r="D315" s="4">
        <v>956.55</v>
      </c>
      <c r="E315" t="str">
        <f>VLOOKUP(A315,HOP!A:L,12,0)</f>
        <v>956.55</v>
      </c>
      <c r="F315" t="str">
        <f>VLOOKUP(A315,HOP!A:C,3,0)</f>
        <v>4266407</v>
      </c>
      <c r="G315">
        <f t="shared" si="8"/>
        <v>0</v>
      </c>
      <c r="H315" t="str">
        <f t="shared" si="9"/>
        <v>，4266407</v>
      </c>
      <c r="I315" t="str">
        <f>VLOOKUP(A315,HOP!A:U,21,0)</f>
        <v>直连</v>
      </c>
    </row>
    <row r="316" ht="14.25" hidden="1" customHeight="1" spans="1:9">
      <c r="A316" s="8" t="s">
        <v>2397</v>
      </c>
      <c r="B316" s="9" t="s">
        <v>505</v>
      </c>
      <c r="C316" s="9" t="s">
        <v>834</v>
      </c>
      <c r="D316" s="4">
        <v>2442</v>
      </c>
      <c r="E316" t="str">
        <f>VLOOKUP(A316,HOP!A:L,12,0)</f>
        <v>2442.00</v>
      </c>
      <c r="F316" t="str">
        <f>VLOOKUP(A316,HOP!A:C,3,0)</f>
        <v>4349070</v>
      </c>
      <c r="G316">
        <f t="shared" si="8"/>
        <v>0</v>
      </c>
      <c r="H316" t="str">
        <f t="shared" si="9"/>
        <v>，4349070</v>
      </c>
      <c r="I316" t="str">
        <f>VLOOKUP(A316,HOP!A:U,21,0)</f>
        <v>直连</v>
      </c>
    </row>
    <row r="317" ht="14.25" hidden="1" customHeight="1" spans="1:9">
      <c r="A317" s="8" t="s">
        <v>2402</v>
      </c>
      <c r="B317" s="9" t="s">
        <v>505</v>
      </c>
      <c r="C317" s="9" t="s">
        <v>834</v>
      </c>
      <c r="D317" s="4">
        <v>1716</v>
      </c>
      <c r="E317" t="str">
        <f>VLOOKUP(A317,HOP!A:L,12,0)</f>
        <v>1716.00</v>
      </c>
      <c r="F317" t="str">
        <f>VLOOKUP(A317,HOP!A:C,3,0)</f>
        <v>4373563</v>
      </c>
      <c r="G317">
        <f t="shared" si="8"/>
        <v>0</v>
      </c>
      <c r="H317" t="str">
        <f t="shared" si="9"/>
        <v>，4373563</v>
      </c>
      <c r="I317" t="str">
        <f>VLOOKUP(A317,HOP!A:U,21,0)</f>
        <v>直连</v>
      </c>
    </row>
    <row r="318" ht="14.25" hidden="1" customHeight="1" spans="1:9">
      <c r="A318" s="8" t="s">
        <v>2406</v>
      </c>
      <c r="B318" s="9" t="s">
        <v>396</v>
      </c>
      <c r="C318" s="9" t="s">
        <v>834</v>
      </c>
      <c r="D318" s="4">
        <v>1556</v>
      </c>
      <c r="E318" t="str">
        <f>VLOOKUP(A318,HOP!A:L,12,0)</f>
        <v>1556.01</v>
      </c>
      <c r="F318" t="str">
        <f>VLOOKUP(A318,HOP!A:C,3,0)</f>
        <v>4390860</v>
      </c>
      <c r="G318">
        <f t="shared" si="8"/>
        <v>-0.00999999999999091</v>
      </c>
      <c r="H318" t="str">
        <f t="shared" si="9"/>
        <v>，4390860</v>
      </c>
      <c r="I318" t="str">
        <f>VLOOKUP(A318,HOP!A:U,21,0)</f>
        <v>直采</v>
      </c>
    </row>
    <row r="319" ht="14.25" hidden="1" customHeight="1" spans="1:9">
      <c r="A319" s="8" t="s">
        <v>2413</v>
      </c>
      <c r="B319" s="9" t="s">
        <v>441</v>
      </c>
      <c r="C319" s="9" t="s">
        <v>834</v>
      </c>
      <c r="D319" s="4">
        <v>494</v>
      </c>
      <c r="E319" t="str">
        <f>VLOOKUP(A319,HOP!A:L,12,0)</f>
        <v>494.00</v>
      </c>
      <c r="F319" t="str">
        <f>VLOOKUP(A319,HOP!A:C,3,0)</f>
        <v>4373503</v>
      </c>
      <c r="G319">
        <f t="shared" si="8"/>
        <v>0</v>
      </c>
      <c r="H319" t="str">
        <f t="shared" si="9"/>
        <v>，4373503</v>
      </c>
      <c r="I319" t="str">
        <f>VLOOKUP(A319,HOP!A:U,21,0)</f>
        <v>直采</v>
      </c>
    </row>
    <row r="320" ht="14.25" hidden="1" customHeight="1" spans="1:9">
      <c r="A320" s="8" t="s">
        <v>2419</v>
      </c>
      <c r="B320" s="9" t="s">
        <v>441</v>
      </c>
      <c r="C320" s="9" t="s">
        <v>834</v>
      </c>
      <c r="D320" s="4">
        <v>943.09</v>
      </c>
      <c r="E320" t="str">
        <f>VLOOKUP(A320,HOP!A:L,12,0)</f>
        <v>943.09</v>
      </c>
      <c r="F320" t="str">
        <f>VLOOKUP(A320,HOP!A:C,3,0)</f>
        <v>4404039</v>
      </c>
      <c r="G320">
        <f t="shared" si="8"/>
        <v>0</v>
      </c>
      <c r="H320" t="str">
        <f t="shared" si="9"/>
        <v>，4404039</v>
      </c>
      <c r="I320" t="str">
        <f>VLOOKUP(A320,HOP!A:U,21,0)</f>
        <v>直连</v>
      </c>
    </row>
    <row r="321" ht="14.25" hidden="1" customHeight="1" spans="1:9">
      <c r="A321" s="8" t="s">
        <v>2428</v>
      </c>
      <c r="B321" s="9" t="s">
        <v>441</v>
      </c>
      <c r="C321" s="9" t="s">
        <v>834</v>
      </c>
      <c r="D321" s="4">
        <v>160.18</v>
      </c>
      <c r="E321" t="str">
        <f>VLOOKUP(A321,HOP!A:L,12,0)</f>
        <v>160.18</v>
      </c>
      <c r="F321" t="str">
        <f>VLOOKUP(A321,HOP!A:C,3,0)</f>
        <v>4405188</v>
      </c>
      <c r="G321">
        <f t="shared" si="8"/>
        <v>0</v>
      </c>
      <c r="H321" t="str">
        <f t="shared" si="9"/>
        <v>，4405188</v>
      </c>
      <c r="I321" t="str">
        <f>VLOOKUP(A321,HOP!A:U,21,0)</f>
        <v>直连</v>
      </c>
    </row>
    <row r="322" ht="14.25" hidden="1" customHeight="1" spans="1:9">
      <c r="A322" s="8" t="s">
        <v>2436</v>
      </c>
      <c r="B322" s="9" t="s">
        <v>441</v>
      </c>
      <c r="C322" s="9" t="s">
        <v>834</v>
      </c>
      <c r="D322" s="4">
        <v>196</v>
      </c>
      <c r="E322" t="str">
        <f>VLOOKUP(A322,HOP!A:L,12,0)</f>
        <v>196.00</v>
      </c>
      <c r="F322" t="str">
        <f>VLOOKUP(A322,HOP!A:C,3,0)</f>
        <v>4405940</v>
      </c>
      <c r="G322">
        <f t="shared" si="8"/>
        <v>0</v>
      </c>
      <c r="H322" t="str">
        <f t="shared" si="9"/>
        <v>，4405940</v>
      </c>
      <c r="I322" t="str">
        <f>VLOOKUP(A322,HOP!A:U,21,0)</f>
        <v>直采</v>
      </c>
    </row>
    <row r="323" ht="14.25" hidden="1" customHeight="1" spans="1:9">
      <c r="A323" s="8" t="s">
        <v>2440</v>
      </c>
      <c r="B323" s="9" t="s">
        <v>441</v>
      </c>
      <c r="C323" s="9" t="s">
        <v>834</v>
      </c>
      <c r="D323" s="4">
        <v>1407</v>
      </c>
      <c r="E323" t="str">
        <f>VLOOKUP(A323,HOP!A:L,12,0)</f>
        <v>1407.00</v>
      </c>
      <c r="F323" t="str">
        <f>VLOOKUP(A323,HOP!A:C,3,0)</f>
        <v>4074556</v>
      </c>
      <c r="G323">
        <f t="shared" ref="G323:G365" si="10">D323-E323</f>
        <v>0</v>
      </c>
      <c r="H323" t="str">
        <f t="shared" ref="H323:H365" si="11">$H$1&amp;F323</f>
        <v>，4074556</v>
      </c>
      <c r="I323" t="str">
        <f>VLOOKUP(A323,HOP!A:U,21,0)</f>
        <v>直采</v>
      </c>
    </row>
    <row r="324" ht="14.25" hidden="1" customHeight="1" spans="1:9">
      <c r="A324" s="8" t="s">
        <v>2447</v>
      </c>
      <c r="B324" s="9" t="s">
        <v>505</v>
      </c>
      <c r="C324" s="9" t="s">
        <v>834</v>
      </c>
      <c r="D324" s="4">
        <v>4421</v>
      </c>
      <c r="E324" t="str">
        <f>VLOOKUP(A324,HOP!A:L,12,0)</f>
        <v>4421.00</v>
      </c>
      <c r="F324" t="str">
        <f>VLOOKUP(A324,HOP!A:C,3,0)</f>
        <v>4016707</v>
      </c>
      <c r="G324">
        <f t="shared" si="10"/>
        <v>0</v>
      </c>
      <c r="H324" t="str">
        <f t="shared" si="11"/>
        <v>，4016707</v>
      </c>
      <c r="I324" t="str">
        <f>VLOOKUP(A324,HOP!A:U,21,0)</f>
        <v>直采</v>
      </c>
    </row>
    <row r="325" ht="14.25" hidden="1" customHeight="1" spans="1:9">
      <c r="A325" s="8" t="s">
        <v>2456</v>
      </c>
      <c r="B325" s="9" t="s">
        <v>441</v>
      </c>
      <c r="C325" s="9" t="s">
        <v>834</v>
      </c>
      <c r="D325" s="4">
        <v>454</v>
      </c>
      <c r="E325" t="str">
        <f>VLOOKUP(A325,HOP!A:L,12,0)</f>
        <v>454.00</v>
      </c>
      <c r="F325" t="str">
        <f>VLOOKUP(A325,HOP!A:C,3,0)</f>
        <v>4202948</v>
      </c>
      <c r="G325">
        <f t="shared" si="10"/>
        <v>0</v>
      </c>
      <c r="H325" t="str">
        <f t="shared" si="11"/>
        <v>，4202948</v>
      </c>
      <c r="I325" t="str">
        <f>VLOOKUP(A325,HOP!A:U,21,0)</f>
        <v>直采</v>
      </c>
    </row>
    <row r="326" ht="14.25" hidden="1" customHeight="1" spans="1:9">
      <c r="A326" s="8" t="s">
        <v>2465</v>
      </c>
      <c r="B326" s="9" t="s">
        <v>441</v>
      </c>
      <c r="C326" s="9" t="s">
        <v>834</v>
      </c>
      <c r="D326" s="4">
        <v>597</v>
      </c>
      <c r="E326" t="str">
        <f>VLOOKUP(A326,HOP!A:L,12,0)</f>
        <v>597.00</v>
      </c>
      <c r="F326" t="str">
        <f>VLOOKUP(A326,HOP!A:C,3,0)</f>
        <v>4194013</v>
      </c>
      <c r="G326">
        <f t="shared" si="10"/>
        <v>0</v>
      </c>
      <c r="H326" t="str">
        <f t="shared" si="11"/>
        <v>，4194013</v>
      </c>
      <c r="I326" t="str">
        <f>VLOOKUP(A326,HOP!A:U,21,0)</f>
        <v>直采</v>
      </c>
    </row>
    <row r="327" ht="14.25" hidden="1" customHeight="1" spans="1:9">
      <c r="A327" s="8" t="s">
        <v>2473</v>
      </c>
      <c r="B327" s="9" t="s">
        <v>505</v>
      </c>
      <c r="C327" s="9" t="s">
        <v>834</v>
      </c>
      <c r="D327" s="4">
        <v>3000</v>
      </c>
      <c r="E327" t="str">
        <f>VLOOKUP(A327,HOP!A:L,12,0)</f>
        <v>3000.00</v>
      </c>
      <c r="F327" t="str">
        <f>VLOOKUP(A327,HOP!A:C,3,0)</f>
        <v>4118322</v>
      </c>
      <c r="G327">
        <f t="shared" si="10"/>
        <v>0</v>
      </c>
      <c r="H327" t="str">
        <f t="shared" si="11"/>
        <v>，4118322</v>
      </c>
      <c r="I327" t="str">
        <f>VLOOKUP(A327,HOP!A:U,21,0)</f>
        <v>直采</v>
      </c>
    </row>
    <row r="328" ht="14.25" hidden="1" customHeight="1" spans="1:9">
      <c r="A328" s="8" t="s">
        <v>2480</v>
      </c>
      <c r="B328" s="9" t="s">
        <v>505</v>
      </c>
      <c r="C328" s="9" t="s">
        <v>834</v>
      </c>
      <c r="D328" s="4">
        <v>2220</v>
      </c>
      <c r="E328" t="str">
        <f>VLOOKUP(A328,HOP!A:L,12,0)</f>
        <v>2220.00</v>
      </c>
      <c r="F328" t="str">
        <f>VLOOKUP(A328,HOP!A:C,3,0)</f>
        <v>4290577</v>
      </c>
      <c r="G328">
        <f t="shared" si="10"/>
        <v>0</v>
      </c>
      <c r="H328" t="str">
        <f t="shared" si="11"/>
        <v>，4290577</v>
      </c>
      <c r="I328" t="str">
        <f>VLOOKUP(A328,HOP!A:U,21,0)</f>
        <v>新媒体</v>
      </c>
    </row>
    <row r="329" ht="14.25" hidden="1" customHeight="1" spans="1:9">
      <c r="A329" s="8" t="s">
        <v>2487</v>
      </c>
      <c r="B329" s="9" t="s">
        <v>396</v>
      </c>
      <c r="C329" s="9" t="s">
        <v>834</v>
      </c>
      <c r="D329" s="4">
        <v>930</v>
      </c>
      <c r="E329" t="str">
        <f>VLOOKUP(A329,HOP!A:L,12,0)</f>
        <v>930.00</v>
      </c>
      <c r="F329" t="str">
        <f>VLOOKUP(A329,HOP!A:C,3,0)</f>
        <v>4358989</v>
      </c>
      <c r="G329">
        <f t="shared" si="10"/>
        <v>0</v>
      </c>
      <c r="H329" t="str">
        <f t="shared" si="11"/>
        <v>，4358989</v>
      </c>
      <c r="I329" t="str">
        <f>VLOOKUP(A329,HOP!A:U,21,0)</f>
        <v>直采</v>
      </c>
    </row>
    <row r="330" ht="14.25" hidden="1" customHeight="1" spans="1:9">
      <c r="A330" s="8" t="s">
        <v>2493</v>
      </c>
      <c r="B330" s="9" t="s">
        <v>505</v>
      </c>
      <c r="C330" s="9" t="s">
        <v>834</v>
      </c>
      <c r="D330" s="4">
        <v>1154</v>
      </c>
      <c r="E330" t="str">
        <f>VLOOKUP(A330,HOP!A:L,12,0)</f>
        <v>1154.00</v>
      </c>
      <c r="F330" t="str">
        <f>VLOOKUP(A330,HOP!A:C,3,0)</f>
        <v>4362512</v>
      </c>
      <c r="G330">
        <f t="shared" si="10"/>
        <v>0</v>
      </c>
      <c r="H330" t="str">
        <f t="shared" si="11"/>
        <v>，4362512</v>
      </c>
      <c r="I330" t="str">
        <f>VLOOKUP(A330,HOP!A:U,21,0)</f>
        <v>直采</v>
      </c>
    </row>
    <row r="331" ht="14.25" customHeight="1" spans="1:9">
      <c r="A331" s="8" t="s">
        <v>2500</v>
      </c>
      <c r="B331" s="9" t="s">
        <v>505</v>
      </c>
      <c r="C331" s="9" t="s">
        <v>834</v>
      </c>
      <c r="D331" s="4">
        <v>462.85</v>
      </c>
      <c r="E331" t="str">
        <f>VLOOKUP(A331,HOP!A:L,12,0)</f>
        <v>462.86</v>
      </c>
      <c r="F331" t="str">
        <f>VLOOKUP(A331,HOP!A:C,3,0)</f>
        <v>4313297</v>
      </c>
      <c r="G331">
        <f t="shared" si="10"/>
        <v>-0.00999999999999091</v>
      </c>
      <c r="H331" t="str">
        <f t="shared" si="11"/>
        <v>，4313297</v>
      </c>
      <c r="I331" t="str">
        <f>VLOOKUP(A331,HOP!A:U,21,0)</f>
        <v>直连</v>
      </c>
    </row>
    <row r="332" ht="14.25" hidden="1" customHeight="1" spans="1:9">
      <c r="A332" s="8" t="s">
        <v>2509</v>
      </c>
      <c r="B332" s="9" t="s">
        <v>396</v>
      </c>
      <c r="C332" s="9" t="s">
        <v>834</v>
      </c>
      <c r="D332" s="4">
        <v>4152</v>
      </c>
      <c r="E332" t="str">
        <f>VLOOKUP(A332,HOP!A:L,12,0)</f>
        <v>4152.00</v>
      </c>
      <c r="F332" t="str">
        <f>VLOOKUP(A332,HOP!A:C,3,0)</f>
        <v>4380442</v>
      </c>
      <c r="G332">
        <f t="shared" si="10"/>
        <v>0</v>
      </c>
      <c r="H332" t="str">
        <f t="shared" si="11"/>
        <v>，4380442</v>
      </c>
      <c r="I332" t="str">
        <f>VLOOKUP(A332,HOP!A:U,21,0)</f>
        <v>直采</v>
      </c>
    </row>
    <row r="333" ht="14.25" hidden="1" customHeight="1" spans="1:9">
      <c r="A333" s="8" t="s">
        <v>2515</v>
      </c>
      <c r="B333" s="9" t="s">
        <v>505</v>
      </c>
      <c r="C333" s="9" t="s">
        <v>834</v>
      </c>
      <c r="D333" s="4">
        <v>488</v>
      </c>
      <c r="E333" t="str">
        <f>VLOOKUP(A333,HOP!A:L,12,0)</f>
        <v>488.00</v>
      </c>
      <c r="F333" t="str">
        <f>VLOOKUP(A333,HOP!A:C,3,0)</f>
        <v>4371223</v>
      </c>
      <c r="G333">
        <f t="shared" si="10"/>
        <v>0</v>
      </c>
      <c r="H333" t="str">
        <f t="shared" si="11"/>
        <v>，4371223</v>
      </c>
      <c r="I333" t="str">
        <f>VLOOKUP(A333,HOP!A:U,21,0)</f>
        <v>直采</v>
      </c>
    </row>
    <row r="334" ht="14.25" hidden="1" customHeight="1" spans="1:9">
      <c r="A334" s="8" t="s">
        <v>2519</v>
      </c>
      <c r="B334" s="9" t="s">
        <v>441</v>
      </c>
      <c r="C334" s="9" t="s">
        <v>834</v>
      </c>
      <c r="D334" s="4">
        <v>1000</v>
      </c>
      <c r="E334" t="str">
        <f>VLOOKUP(A334,HOP!A:L,12,0)</f>
        <v>1000.00</v>
      </c>
      <c r="F334" t="str">
        <f>VLOOKUP(A334,HOP!A:C,3,0)</f>
        <v>4379665</v>
      </c>
      <c r="G334">
        <f t="shared" si="10"/>
        <v>0</v>
      </c>
      <c r="H334" t="str">
        <f t="shared" si="11"/>
        <v>，4379665</v>
      </c>
      <c r="I334" t="str">
        <f>VLOOKUP(A334,HOP!A:U,21,0)</f>
        <v>直采</v>
      </c>
    </row>
    <row r="335" ht="14.25" hidden="1" customHeight="1" spans="1:9">
      <c r="A335" s="8" t="s">
        <v>2524</v>
      </c>
      <c r="B335" s="9" t="s">
        <v>441</v>
      </c>
      <c r="C335" s="9" t="s">
        <v>834</v>
      </c>
      <c r="D335" s="4">
        <v>2054.71</v>
      </c>
      <c r="E335" t="str">
        <f>VLOOKUP(A335,HOP!A:L,12,0)</f>
        <v>2054.71</v>
      </c>
      <c r="F335" t="str">
        <f>VLOOKUP(A335,HOP!A:C,3,0)</f>
        <v>4387634</v>
      </c>
      <c r="G335">
        <f t="shared" si="10"/>
        <v>0</v>
      </c>
      <c r="H335" t="str">
        <f t="shared" si="11"/>
        <v>，4387634</v>
      </c>
      <c r="I335" t="str">
        <f>VLOOKUP(A335,HOP!A:U,21,0)</f>
        <v>直连</v>
      </c>
    </row>
    <row r="336" ht="14.25" hidden="1" customHeight="1" spans="1:9">
      <c r="A336" s="8" t="s">
        <v>2533</v>
      </c>
      <c r="B336" s="9" t="s">
        <v>505</v>
      </c>
      <c r="C336" s="9" t="s">
        <v>834</v>
      </c>
      <c r="D336" s="4">
        <v>456</v>
      </c>
      <c r="E336" t="str">
        <f>VLOOKUP(A336,HOP!A:L,12,0)</f>
        <v>456.00</v>
      </c>
      <c r="F336" t="str">
        <f>VLOOKUP(A336,HOP!A:C,3,0)</f>
        <v>4391747</v>
      </c>
      <c r="G336">
        <f t="shared" si="10"/>
        <v>0</v>
      </c>
      <c r="H336" t="str">
        <f t="shared" si="11"/>
        <v>，4391747</v>
      </c>
      <c r="I336" t="str">
        <f>VLOOKUP(A336,HOP!A:U,21,0)</f>
        <v>直采</v>
      </c>
    </row>
    <row r="337" ht="14.25" hidden="1" customHeight="1" spans="1:9">
      <c r="A337" s="8" t="s">
        <v>2536</v>
      </c>
      <c r="B337" s="9" t="s">
        <v>395</v>
      </c>
      <c r="C337" s="9" t="s">
        <v>834</v>
      </c>
      <c r="D337" s="4">
        <v>3744</v>
      </c>
      <c r="E337" t="str">
        <f>VLOOKUP(A337,HOP!A:L,12,0)</f>
        <v>3744.00</v>
      </c>
      <c r="F337" t="str">
        <f>VLOOKUP(A337,HOP!A:C,3,0)</f>
        <v>4388185</v>
      </c>
      <c r="G337">
        <f t="shared" si="10"/>
        <v>0</v>
      </c>
      <c r="H337" t="str">
        <f t="shared" si="11"/>
        <v>，4388185</v>
      </c>
      <c r="I337" t="str">
        <f>VLOOKUP(A337,HOP!A:U,21,0)</f>
        <v>直采</v>
      </c>
    </row>
    <row r="338" ht="14.25" hidden="1" customHeight="1" spans="1:9">
      <c r="A338" s="8" t="s">
        <v>2543</v>
      </c>
      <c r="B338" s="9" t="s">
        <v>395</v>
      </c>
      <c r="C338" s="9" t="s">
        <v>834</v>
      </c>
      <c r="D338" s="4">
        <v>3036</v>
      </c>
      <c r="E338" t="str">
        <f>VLOOKUP(A338,HOP!A:L,12,0)</f>
        <v>3036.00</v>
      </c>
      <c r="F338" t="str">
        <f>VLOOKUP(A338,HOP!A:C,3,0)</f>
        <v>4385821</v>
      </c>
      <c r="G338">
        <f t="shared" si="10"/>
        <v>0</v>
      </c>
      <c r="H338" t="str">
        <f t="shared" si="11"/>
        <v>，4385821</v>
      </c>
      <c r="I338" t="str">
        <f>VLOOKUP(A338,HOP!A:U,21,0)</f>
        <v>直采</v>
      </c>
    </row>
    <row r="339" ht="14.25" hidden="1" customHeight="1" spans="1:9">
      <c r="A339" s="8" t="s">
        <v>2549</v>
      </c>
      <c r="B339" s="9" t="s">
        <v>505</v>
      </c>
      <c r="C339" s="9" t="s">
        <v>834</v>
      </c>
      <c r="D339" s="4">
        <v>786</v>
      </c>
      <c r="E339" t="str">
        <f>VLOOKUP(A339,HOP!A:L,12,0)</f>
        <v>786.00</v>
      </c>
      <c r="F339" t="str">
        <f>VLOOKUP(A339,HOP!A:C,3,0)</f>
        <v>4389782</v>
      </c>
      <c r="G339">
        <f t="shared" si="10"/>
        <v>0</v>
      </c>
      <c r="H339" t="str">
        <f t="shared" si="11"/>
        <v>，4389782</v>
      </c>
      <c r="I339" t="str">
        <f>VLOOKUP(A339,HOP!A:U,21,0)</f>
        <v>直采</v>
      </c>
    </row>
    <row r="340" ht="14.25" hidden="1" customHeight="1" spans="1:9">
      <c r="A340" s="8" t="s">
        <v>2557</v>
      </c>
      <c r="B340" s="9" t="s">
        <v>505</v>
      </c>
      <c r="C340" s="9" t="s">
        <v>834</v>
      </c>
      <c r="D340" s="4">
        <v>3328</v>
      </c>
      <c r="E340" t="str">
        <f>VLOOKUP(A340,HOP!A:L,12,0)</f>
        <v>3328.00</v>
      </c>
      <c r="F340" t="str">
        <f>VLOOKUP(A340,HOP!A:C,3,0)</f>
        <v>4394512</v>
      </c>
      <c r="G340">
        <f t="shared" si="10"/>
        <v>0</v>
      </c>
      <c r="H340" t="str">
        <f t="shared" si="11"/>
        <v>，4394512</v>
      </c>
      <c r="I340" t="str">
        <f>VLOOKUP(A340,HOP!A:U,21,0)</f>
        <v>直采</v>
      </c>
    </row>
    <row r="341" ht="14.25" hidden="1" customHeight="1" spans="1:9">
      <c r="A341" s="8" t="s">
        <v>2566</v>
      </c>
      <c r="B341" s="9" t="s">
        <v>441</v>
      </c>
      <c r="C341" s="9" t="s">
        <v>834</v>
      </c>
      <c r="D341" s="4">
        <v>933</v>
      </c>
      <c r="E341" t="str">
        <f>VLOOKUP(A341,HOP!A:L,12,0)</f>
        <v>933.00</v>
      </c>
      <c r="F341" t="str">
        <f>VLOOKUP(A341,HOP!A:C,3,0)</f>
        <v>4396526</v>
      </c>
      <c r="G341">
        <f t="shared" si="10"/>
        <v>0</v>
      </c>
      <c r="H341" t="str">
        <f t="shared" si="11"/>
        <v>，4396526</v>
      </c>
      <c r="I341" t="str">
        <f>VLOOKUP(A341,HOP!A:U,21,0)</f>
        <v>直采</v>
      </c>
    </row>
    <row r="342" ht="14.25" hidden="1" customHeight="1" spans="1:9">
      <c r="A342" s="8" t="s">
        <v>2571</v>
      </c>
      <c r="B342" s="9" t="s">
        <v>505</v>
      </c>
      <c r="C342" s="9" t="s">
        <v>834</v>
      </c>
      <c r="D342" s="4">
        <v>1084</v>
      </c>
      <c r="E342" t="str">
        <f>VLOOKUP(A342,HOP!A:L,12,0)</f>
        <v>1084.00</v>
      </c>
      <c r="F342" t="str">
        <f>VLOOKUP(A342,HOP!A:C,3,0)</f>
        <v>4397381</v>
      </c>
      <c r="G342">
        <f t="shared" si="10"/>
        <v>0</v>
      </c>
      <c r="H342" t="str">
        <f t="shared" si="11"/>
        <v>，4397381</v>
      </c>
      <c r="I342" t="str">
        <f>VLOOKUP(A342,HOP!A:U,21,0)</f>
        <v>直采</v>
      </c>
    </row>
    <row r="343" ht="14.25" hidden="1" customHeight="1" spans="1:9">
      <c r="A343" s="8" t="s">
        <v>2575</v>
      </c>
      <c r="B343" s="9" t="s">
        <v>441</v>
      </c>
      <c r="C343" s="9" t="s">
        <v>834</v>
      </c>
      <c r="D343" s="4">
        <v>367</v>
      </c>
      <c r="E343" t="str">
        <f>VLOOKUP(A343,HOP!A:L,12,0)</f>
        <v>367.00</v>
      </c>
      <c r="F343" t="str">
        <f>VLOOKUP(A343,HOP!A:C,3,0)</f>
        <v>4399570</v>
      </c>
      <c r="G343">
        <f t="shared" si="10"/>
        <v>0</v>
      </c>
      <c r="H343" t="str">
        <f t="shared" si="11"/>
        <v>，4399570</v>
      </c>
      <c r="I343" t="str">
        <f>VLOOKUP(A343,HOP!A:U,21,0)</f>
        <v>直采</v>
      </c>
    </row>
    <row r="344" ht="14.25" hidden="1" customHeight="1" spans="1:9">
      <c r="A344" s="8" t="s">
        <v>2581</v>
      </c>
      <c r="B344" s="9" t="s">
        <v>441</v>
      </c>
      <c r="C344" s="9" t="s">
        <v>834</v>
      </c>
      <c r="D344" s="4">
        <v>367</v>
      </c>
      <c r="E344" t="str">
        <f>VLOOKUP(A344,HOP!A:L,12,0)</f>
        <v>367.00</v>
      </c>
      <c r="F344" t="str">
        <f>VLOOKUP(A344,HOP!A:C,3,0)</f>
        <v>4399694</v>
      </c>
      <c r="G344">
        <f t="shared" si="10"/>
        <v>0</v>
      </c>
      <c r="H344" t="str">
        <f t="shared" si="11"/>
        <v>，4399694</v>
      </c>
      <c r="I344" t="str">
        <f>VLOOKUP(A344,HOP!A:U,21,0)</f>
        <v>直采</v>
      </c>
    </row>
    <row r="345" ht="14.25" hidden="1" customHeight="1" spans="1:9">
      <c r="A345" s="8" t="s">
        <v>2584</v>
      </c>
      <c r="B345" s="9" t="s">
        <v>505</v>
      </c>
      <c r="C345" s="9" t="s">
        <v>834</v>
      </c>
      <c r="D345" s="4">
        <v>830</v>
      </c>
      <c r="E345" t="str">
        <f>VLOOKUP(A345,HOP!A:L,12,0)</f>
        <v>830.00</v>
      </c>
      <c r="F345" t="str">
        <f>VLOOKUP(A345,HOP!A:C,3,0)</f>
        <v>4397387</v>
      </c>
      <c r="G345">
        <f t="shared" si="10"/>
        <v>0</v>
      </c>
      <c r="H345" t="str">
        <f t="shared" si="11"/>
        <v>，4397387</v>
      </c>
      <c r="I345" t="str">
        <f>VLOOKUP(A345,HOP!A:U,21,0)</f>
        <v>直采</v>
      </c>
    </row>
    <row r="346" ht="14.25" hidden="1" customHeight="1" spans="1:9">
      <c r="A346" s="8" t="s">
        <v>2590</v>
      </c>
      <c r="B346" s="9" t="s">
        <v>441</v>
      </c>
      <c r="C346" s="9" t="s">
        <v>834</v>
      </c>
      <c r="D346" s="4">
        <v>1277.11</v>
      </c>
      <c r="E346" t="str">
        <f>VLOOKUP(A346,HOP!A:L,12,0)</f>
        <v>1277.11</v>
      </c>
      <c r="F346" t="str">
        <f>VLOOKUP(A346,HOP!A:C,3,0)</f>
        <v>4406016</v>
      </c>
      <c r="G346">
        <f t="shared" si="10"/>
        <v>0</v>
      </c>
      <c r="H346" t="str">
        <f t="shared" si="11"/>
        <v>，4406016</v>
      </c>
      <c r="I346" t="str">
        <f>VLOOKUP(A346,HOP!A:U,21,0)</f>
        <v>直连</v>
      </c>
    </row>
    <row r="347" ht="14.25" hidden="1" customHeight="1" spans="1:9">
      <c r="A347" s="8" t="s">
        <v>2599</v>
      </c>
      <c r="B347" s="9" t="s">
        <v>441</v>
      </c>
      <c r="C347" s="9" t="s">
        <v>834</v>
      </c>
      <c r="D347" s="4">
        <v>250.91</v>
      </c>
      <c r="E347" t="str">
        <f>VLOOKUP(A347,HOP!A:L,12,0)</f>
        <v>250.91</v>
      </c>
      <c r="F347" t="str">
        <f>VLOOKUP(A347,HOP!A:C,3,0)</f>
        <v>4406655</v>
      </c>
      <c r="G347">
        <f t="shared" si="10"/>
        <v>0</v>
      </c>
      <c r="H347" t="str">
        <f t="shared" si="11"/>
        <v>，4406655</v>
      </c>
      <c r="I347" t="str">
        <f>VLOOKUP(A347,HOP!A:U,21,0)</f>
        <v>直连</v>
      </c>
    </row>
    <row r="348" ht="14.25" hidden="1" customHeight="1" spans="1:9">
      <c r="A348" s="8" t="s">
        <v>2608</v>
      </c>
      <c r="B348" s="9" t="s">
        <v>441</v>
      </c>
      <c r="C348" s="9" t="s">
        <v>834</v>
      </c>
      <c r="D348" s="4">
        <v>762</v>
      </c>
      <c r="E348" t="str">
        <f>VLOOKUP(A348,HOP!A:L,12,0)</f>
        <v>762.00</v>
      </c>
      <c r="F348" t="str">
        <f>VLOOKUP(A348,HOP!A:C,3,0)</f>
        <v>4408060</v>
      </c>
      <c r="G348">
        <f t="shared" si="10"/>
        <v>0</v>
      </c>
      <c r="H348" t="str">
        <f t="shared" si="11"/>
        <v>，4408060</v>
      </c>
      <c r="I348" t="str">
        <f>VLOOKUP(A348,HOP!A:U,21,0)</f>
        <v>直采</v>
      </c>
    </row>
    <row r="349" ht="14.25" hidden="1" customHeight="1" spans="1:9">
      <c r="A349" s="8" t="s">
        <v>2614</v>
      </c>
      <c r="B349" s="9" t="s">
        <v>441</v>
      </c>
      <c r="C349" s="9" t="s">
        <v>834</v>
      </c>
      <c r="D349" s="4">
        <v>1174.03</v>
      </c>
      <c r="E349" t="str">
        <f>VLOOKUP(A349,HOP!A:L,12,0)</f>
        <v>1174.03</v>
      </c>
      <c r="F349" t="str">
        <f>VLOOKUP(A349,HOP!A:C,3,0)</f>
        <v>4407111</v>
      </c>
      <c r="G349">
        <f t="shared" si="10"/>
        <v>0</v>
      </c>
      <c r="H349" t="str">
        <f t="shared" si="11"/>
        <v>，4407111</v>
      </c>
      <c r="I349" t="str">
        <f>VLOOKUP(A349,HOP!A:U,21,0)</f>
        <v>直连</v>
      </c>
    </row>
    <row r="350" ht="14.25" hidden="1" customHeight="1" spans="1:9">
      <c r="A350" s="8" t="s">
        <v>2620</v>
      </c>
      <c r="B350" s="9" t="s">
        <v>441</v>
      </c>
      <c r="C350" s="9" t="s">
        <v>834</v>
      </c>
      <c r="D350" s="4">
        <v>731.88</v>
      </c>
      <c r="E350" t="str">
        <f>VLOOKUP(A350,HOP!A:L,12,0)</f>
        <v>731.88</v>
      </c>
      <c r="F350" t="str">
        <f>VLOOKUP(A350,HOP!A:C,3,0)</f>
        <v>4408491</v>
      </c>
      <c r="G350">
        <f t="shared" si="10"/>
        <v>0</v>
      </c>
      <c r="H350" t="str">
        <f t="shared" si="11"/>
        <v>，4408491</v>
      </c>
      <c r="I350" t="str">
        <f>VLOOKUP(A350,HOP!A:U,21,0)</f>
        <v>直连</v>
      </c>
    </row>
    <row r="351" ht="14.25" hidden="1" customHeight="1" spans="1:9">
      <c r="A351" s="8" t="s">
        <v>2628</v>
      </c>
      <c r="B351" s="9" t="s">
        <v>1901</v>
      </c>
      <c r="C351" s="9" t="s">
        <v>1485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8" t="s">
        <v>2636</v>
      </c>
      <c r="B352" s="9" t="s">
        <v>441</v>
      </c>
      <c r="C352" s="9" t="s">
        <v>834</v>
      </c>
      <c r="D352" s="4">
        <v>1491.81</v>
      </c>
      <c r="E352" t="str">
        <f>VLOOKUP(A352,HOP!A:L,12,0)</f>
        <v>1491.81</v>
      </c>
      <c r="F352" t="str">
        <f>VLOOKUP(A352,HOP!A:C,3,0)</f>
        <v>4410496</v>
      </c>
      <c r="G352">
        <f t="shared" si="10"/>
        <v>0</v>
      </c>
      <c r="H352" t="str">
        <f t="shared" si="11"/>
        <v>，4410496</v>
      </c>
      <c r="I352" t="str">
        <f>VLOOKUP(A352,HOP!A:U,21,0)</f>
        <v>直连</v>
      </c>
    </row>
    <row r="353" ht="14.25" hidden="1" customHeight="1" spans="1:9">
      <c r="A353" s="8" t="s">
        <v>2645</v>
      </c>
      <c r="B353" s="9" t="s">
        <v>459</v>
      </c>
      <c r="C353" s="9" t="s">
        <v>1886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t="14.25" hidden="1" customHeight="1" spans="1:9">
      <c r="A354" s="8" t="s">
        <v>2652</v>
      </c>
      <c r="B354" s="9" t="s">
        <v>459</v>
      </c>
      <c r="C354" s="9" t="s">
        <v>1759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t="14.25" hidden="1" customHeight="1" spans="1:9">
      <c r="A355" s="8" t="s">
        <v>2659</v>
      </c>
      <c r="B355" s="9" t="s">
        <v>835</v>
      </c>
      <c r="C355" s="9" t="s">
        <v>460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8" t="s">
        <v>2666</v>
      </c>
      <c r="B356" s="9" t="s">
        <v>1760</v>
      </c>
      <c r="C356" s="9" t="s">
        <v>1187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8" t="s">
        <v>2672</v>
      </c>
      <c r="B357" s="9" t="s">
        <v>94</v>
      </c>
      <c r="C357" s="9" t="s">
        <v>95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8" t="s">
        <v>2679</v>
      </c>
      <c r="B358" s="9" t="s">
        <v>2684</v>
      </c>
      <c r="C358" s="9" t="s">
        <v>2685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8" t="s">
        <v>2689</v>
      </c>
      <c r="B359" s="9" t="s">
        <v>459</v>
      </c>
      <c r="C359" s="9" t="s">
        <v>1886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spans="1:10">
      <c r="A360" s="9" t="s">
        <v>99</v>
      </c>
      <c r="D360" s="10">
        <v>-962</v>
      </c>
      <c r="E360" t="str">
        <f>VLOOKUP(A360,HOP!A:L,12,0)</f>
        <v>0.00</v>
      </c>
      <c r="F360" t="str">
        <f>VLOOKUP(A360,HOP!A:C,3,0)</f>
        <v>4366388</v>
      </c>
      <c r="G360">
        <f t="shared" si="10"/>
        <v>-962</v>
      </c>
      <c r="H360" t="str">
        <f t="shared" si="11"/>
        <v>，4366388</v>
      </c>
      <c r="I360" t="str">
        <f>VLOOKUP(A360,HOP!A:U,21,0)</f>
        <v>直连</v>
      </c>
      <c r="J360" s="7" t="s">
        <v>2732</v>
      </c>
    </row>
    <row r="361" spans="1:10">
      <c r="A361" s="9" t="s">
        <v>490</v>
      </c>
      <c r="D361" s="10">
        <v>-962</v>
      </c>
      <c r="E361" t="str">
        <f>VLOOKUP(A361,HOP!A:L,12,0)</f>
        <v>0.00</v>
      </c>
      <c r="F361" t="str">
        <f>VLOOKUP(A361,HOP!A:C,3,0)</f>
        <v>4366735</v>
      </c>
      <c r="G361">
        <f t="shared" si="10"/>
        <v>-962</v>
      </c>
      <c r="H361" t="str">
        <f t="shared" si="11"/>
        <v>，4366735</v>
      </c>
      <c r="I361" t="str">
        <f>VLOOKUP(A361,HOP!A:U,21,0)</f>
        <v>直连</v>
      </c>
      <c r="J361" s="7" t="s">
        <v>2732</v>
      </c>
    </row>
    <row r="362" s="3" customFormat="1" spans="1:10">
      <c r="A362" s="11" t="s">
        <v>2715</v>
      </c>
      <c r="D362" s="12">
        <v>284</v>
      </c>
      <c r="E362" s="3" t="e">
        <f>VLOOKUP(A362,HOP!A:L,12,0)</f>
        <v>#N/A</v>
      </c>
      <c r="F362" s="3">
        <v>4294719</v>
      </c>
      <c r="G362" s="3" t="e">
        <f t="shared" si="10"/>
        <v>#N/A</v>
      </c>
      <c r="H362" s="3" t="str">
        <f t="shared" si="11"/>
        <v>，4294719</v>
      </c>
      <c r="I362" s="14" t="s">
        <v>2733</v>
      </c>
      <c r="J362" s="14" t="s">
        <v>2734</v>
      </c>
    </row>
    <row r="363" hidden="1" spans="1:10">
      <c r="A363" s="9" t="s">
        <v>1839</v>
      </c>
      <c r="D363" s="10">
        <v>-858</v>
      </c>
      <c r="E363">
        <v>0</v>
      </c>
      <c r="F363" t="str">
        <f>VLOOKUP(A363,HOP!A:C,3,0)</f>
        <v>4399688</v>
      </c>
      <c r="G363">
        <f t="shared" si="10"/>
        <v>-858</v>
      </c>
      <c r="H363" t="str">
        <f t="shared" si="11"/>
        <v>，4399688</v>
      </c>
      <c r="I363" t="str">
        <f>VLOOKUP(A363,HOP!A:U,21,0)</f>
        <v>直采</v>
      </c>
      <c r="J363" s="7" t="s">
        <v>2735</v>
      </c>
    </row>
    <row r="364" hidden="1" spans="1:10">
      <c r="A364" s="9" t="s">
        <v>1905</v>
      </c>
      <c r="D364" s="10">
        <v>-1130</v>
      </c>
      <c r="E364">
        <v>0</v>
      </c>
      <c r="F364" t="str">
        <f>VLOOKUP(A364,HOP!A:C,3,0)</f>
        <v>4344703</v>
      </c>
      <c r="G364">
        <f t="shared" si="10"/>
        <v>-1130</v>
      </c>
      <c r="H364" t="str">
        <f t="shared" si="11"/>
        <v>，4344703</v>
      </c>
      <c r="I364" t="str">
        <f>VLOOKUP(A364,HOP!A:U,21,0)</f>
        <v>直采</v>
      </c>
      <c r="J364" s="7" t="s">
        <v>2736</v>
      </c>
    </row>
    <row r="365" hidden="1" spans="1:10">
      <c r="A365" s="48" t="s">
        <v>2238</v>
      </c>
      <c r="D365" s="10">
        <v>-1310</v>
      </c>
      <c r="E365" t="e">
        <f>VLOOKUP(A365,HOP!A:L,12,0)</f>
        <v>#N/A</v>
      </c>
      <c r="F365">
        <v>4405221</v>
      </c>
      <c r="G365" t="e">
        <f t="shared" si="10"/>
        <v>#N/A</v>
      </c>
      <c r="H365" t="str">
        <f t="shared" si="11"/>
        <v>，4405221</v>
      </c>
      <c r="I365" s="7" t="s">
        <v>2737</v>
      </c>
      <c r="J365" s="7" t="s">
        <v>2738</v>
      </c>
    </row>
    <row r="367" spans="4:4">
      <c r="D367" s="4">
        <f>SUM(D2:D366)</f>
        <v>427424.67</v>
      </c>
    </row>
    <row r="370" ht="14.25" spans="4:4">
      <c r="D370" s="13" t="s">
        <v>24</v>
      </c>
    </row>
    <row r="373" spans="1:3">
      <c r="A373" t="s">
        <v>2739</v>
      </c>
      <c r="C373">
        <v>2220</v>
      </c>
    </row>
    <row r="374" spans="1:3">
      <c r="A374" t="s">
        <v>2740</v>
      </c>
      <c r="C374">
        <v>197264</v>
      </c>
    </row>
    <row r="375" spans="1:3">
      <c r="A375" t="s">
        <v>2741</v>
      </c>
      <c r="C375">
        <v>227940.67</v>
      </c>
    </row>
    <row r="376" spans="1:3">
      <c r="A376" s="7" t="s">
        <v>2742</v>
      </c>
      <c r="C376">
        <f>SUBTOTAL(9,C373:C375)</f>
        <v>427424.67</v>
      </c>
    </row>
  </sheetData>
  <autoFilter ref="A1:I365">
    <filterColumn colId="3">
      <filters>
        <filter val="-858.00"/>
        <filter val="-962.00"/>
        <filter val="1,000.00"/>
        <filter val="1,014.00"/>
        <filter val="1,027.00"/>
        <filter val="1,050.00"/>
        <filter val="1,054.00"/>
        <filter val="1,084.00"/>
        <filter val="1,088.00"/>
        <filter val="2,095.10"/>
        <filter val="-1,130.00"/>
        <filter val="1,131.00"/>
        <filter val="1,150.00"/>
        <filter val="1,154.00"/>
        <filter val="1,165.00"/>
        <filter val="1,166.00"/>
        <filter val="1,183.00"/>
        <filter val="1,229.00"/>
        <filter val="1,237.00"/>
        <filter val="1,250.00"/>
        <filter val="1,285.00"/>
        <filter val="1,290.00"/>
        <filter val="1,296.00"/>
        <filter val="1,304.00"/>
        <filter val="-1,310.00"/>
        <filter val="1,330.00"/>
        <filter val="1,336.00"/>
        <filter val="1,385.00"/>
        <filter val="1,391.00"/>
        <filter val="1,394.00"/>
        <filter val="1,404.00"/>
        <filter val="1,407.00"/>
        <filter val="1,408.00"/>
        <filter val="1,419.00"/>
        <filter val="1,434.00"/>
        <filter val="1,444.00"/>
        <filter val="1,458.00"/>
        <filter val="1,464.00"/>
        <filter val="1,545.00"/>
        <filter val="1,554.00"/>
        <filter val="1,556.00"/>
        <filter val="1,585.00"/>
        <filter val="1,636.00"/>
        <filter val="1,644.00"/>
        <filter val="1,660.00"/>
        <filter val="1,676.00"/>
        <filter val="1,680.00"/>
        <filter val="1,690.00"/>
        <filter val="1,716.00"/>
        <filter val="1,738.00"/>
        <filter val="1,756.00"/>
        <filter val="1,818.00"/>
        <filter val="1,832.00"/>
        <filter val="1,840.00"/>
        <filter val="1,842.00"/>
        <filter val="1,851.00"/>
        <filter val="1,856.00"/>
        <filter val="1,869.00"/>
        <filter val="1,919.00"/>
        <filter val="1,958.00"/>
        <filter val="1,970.00"/>
        <filter val="1,174.03"/>
        <filter val="2,170.17"/>
        <filter val="1,809.07"/>
        <filter val="1,595.08"/>
        <filter val="2,889.22"/>
        <filter val="196.00"/>
        <filter val="199.00"/>
        <filter val="221.00"/>
        <filter val="233.00"/>
        <filter val="246.00"/>
        <filter val="252.00"/>
        <filter val="258.00"/>
        <filter val="265.00"/>
        <filter val="280.00"/>
        <filter val="284.00"/>
        <filter val="292.00"/>
        <filter val="310.00"/>
        <filter val="320.00"/>
        <filter val="327.00"/>
        <filter val="330.00"/>
        <filter val="367.00"/>
        <filter val="370.00"/>
        <filter val="375.00"/>
        <filter val="378.00"/>
        <filter val="385.00"/>
        <filter val="407.00"/>
        <filter val="411.00"/>
        <filter val="413.00"/>
        <filter val="416.00"/>
        <filter val="418.00"/>
        <filter val="454.00"/>
        <filter val="456.00"/>
        <filter val="458.00"/>
        <filter val="481.00"/>
        <filter val="488.00"/>
        <filter val="494.00"/>
        <filter val="502.00"/>
        <filter val="533.00"/>
        <filter val="583.00"/>
        <filter val="597.00"/>
        <filter val="612.00"/>
        <filter val="625.00"/>
        <filter val="627.00"/>
        <filter val="640.00"/>
        <filter val="662.00"/>
        <filter val="709.00"/>
        <filter val="730.00"/>
        <filter val="738.00"/>
        <filter val="750.00"/>
        <filter val="753.00"/>
        <filter val="762.00"/>
        <filter val="770.00"/>
        <filter val="782.00"/>
        <filter val="785.00"/>
        <filter val="786.00"/>
        <filter val="795.00"/>
        <filter val="820.00"/>
        <filter val="830.00"/>
        <filter val="860.00"/>
        <filter val="864.00"/>
        <filter val="897.00"/>
        <filter val="900.00"/>
        <filter val="930.00"/>
        <filter val="933.00"/>
        <filter val="958.00"/>
        <filter val="960.00"/>
        <filter val="962.00"/>
        <filter val="996.00"/>
        <filter val="749.02"/>
        <filter val="193.04"/>
        <filter val="289.05"/>
        <filter val="4,703.25"/>
        <filter val="639.06"/>
        <filter val="831.07"/>
        <filter val="874.08"/>
        <filter val="943.09"/>
        <filter val="497.10"/>
        <filter val="944.10"/>
        <filter val="11,041.44"/>
        <filter val="160.18"/>
        <filter val="903.18"/>
        <filter val="24,030.00"/>
        <filter val="4,078.00"/>
        <filter val="4,152.00"/>
        <filter val="4,421.00"/>
        <filter val="4,880.00"/>
        <filter val="4,899.00"/>
        <filter val="1,953.30"/>
        <filter val="726.22"/>
        <filter val="1,797.32"/>
        <filter val="1,127.33"/>
        <filter val="1,295.34"/>
        <filter val="579.25"/>
        <filter val="472.30"/>
        <filter val="3,000.00"/>
        <filter val="3,036.00"/>
        <filter val="3,057.00"/>
        <filter val="3,100.00"/>
        <filter val="3,131.00"/>
        <filter val="3,265.00"/>
        <filter val="3,300.00"/>
        <filter val="3,303.00"/>
        <filter val="3,328.00"/>
        <filter val="3,440.00"/>
        <filter val="3,669.00"/>
        <filter val="3,673.00"/>
        <filter val="3,692.00"/>
        <filter val="3,744.00"/>
        <filter val="3,800.00"/>
        <filter val="601.34"/>
        <filter val="553.36"/>
        <filter val="571.39"/>
        <filter val="2,020.00"/>
        <filter val="2,071.00"/>
        <filter val="2,073.00"/>
        <filter val="2,124.00"/>
        <filter val="2,150.00"/>
        <filter val="2,172.00"/>
        <filter val="2,187.00"/>
        <filter val="2,196.00"/>
        <filter val="2,220.00"/>
        <filter val="2,222.00"/>
        <filter val="2,256.00"/>
        <filter val="2,277.00"/>
        <filter val="2,296.00"/>
        <filter val="2,323.00"/>
        <filter val="2,336.00"/>
        <filter val="2,442.00"/>
        <filter val="2,453.00"/>
        <filter val="2,464.00"/>
        <filter val="2,476.00"/>
        <filter val="2,525.00"/>
        <filter val="2,580.00"/>
        <filter val="2,680.00"/>
        <filter val="2,740.00"/>
        <filter val="2,757.00"/>
        <filter val="2,758.00"/>
        <filter val="2,765.00"/>
        <filter val="2,780.00"/>
        <filter val="2,846.00"/>
        <filter val="2,925.00"/>
        <filter val="2,929.00"/>
        <filter val="591.41"/>
        <filter val="1,277.11"/>
        <filter val="2,452.02"/>
        <filter val="315.43"/>
        <filter val="620.43"/>
        <filter val="1,239.14"/>
        <filter val="1,069.18"/>
        <filter val="1,152.18"/>
        <filter val="1,491.81"/>
        <filter val="633.52"/>
        <filter val="1,353.84"/>
        <filter val="956.55"/>
        <filter val="762.62"/>
        <filter val="449.64"/>
        <filter val="1,630.74"/>
        <filter val="1,793.79"/>
        <filter val="619.70"/>
        <filter val="672.70"/>
        <filter val="948.70"/>
        <filter val="7,414.00"/>
        <filter val="474.73"/>
        <filter val="1,385.63"/>
        <filter val="640.75"/>
        <filter val="355.76"/>
        <filter val="1,551.67"/>
        <filter val="1,646.69"/>
        <filter val="198.80"/>
        <filter val="885.80"/>
        <filter val="1,393.50"/>
        <filter val="462.85"/>
        <filter val="5,446.96"/>
        <filter val="6,608.07"/>
        <filter val="731.88"/>
        <filter val="442.90"/>
        <filter val="250.91"/>
        <filter val="739.92"/>
        <filter val="819.92"/>
        <filter val="2,844.68"/>
        <filter val="3,617.59"/>
        <filter val="2,054.71"/>
        <filter val="1,465.94"/>
      </filters>
    </filterColumn>
    <filterColumn colId="6">
      <filters>
        <filter val="-1130"/>
        <filter val="#N/A"/>
        <filter val="0.01"/>
        <filter val="-0.01"/>
        <filter val="-962"/>
        <filter val="-0.02"/>
        <filter val="-0.06"/>
        <filter val="-85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2743</v>
      </c>
      <c r="B1" s="2" t="s">
        <v>2744</v>
      </c>
      <c r="C1" s="2" t="s">
        <v>2745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2746</v>
      </c>
      <c r="I1" s="2" t="s">
        <v>2747</v>
      </c>
      <c r="J1" s="2" t="s">
        <v>2748</v>
      </c>
      <c r="K1" s="2" t="s">
        <v>2749</v>
      </c>
      <c r="L1" s="2" t="s">
        <v>2750</v>
      </c>
      <c r="M1" s="2" t="s">
        <v>2751</v>
      </c>
      <c r="N1" s="2" t="s">
        <v>2752</v>
      </c>
      <c r="O1" s="2" t="s">
        <v>2753</v>
      </c>
      <c r="P1" s="2" t="s">
        <v>2754</v>
      </c>
      <c r="Q1" s="2" t="s">
        <v>2755</v>
      </c>
      <c r="R1" s="2" t="s">
        <v>2756</v>
      </c>
      <c r="S1" s="2" t="s">
        <v>2757</v>
      </c>
      <c r="T1" s="2" t="s">
        <v>2758</v>
      </c>
      <c r="U1" s="2" t="s">
        <v>2759</v>
      </c>
      <c r="V1" s="2" t="s">
        <v>2760</v>
      </c>
    </row>
    <row r="2" s="1" customFormat="1" spans="1:22">
      <c r="A2" s="1" t="s">
        <v>109</v>
      </c>
      <c r="B2" s="1" t="s">
        <v>114</v>
      </c>
      <c r="C2" s="1" t="s">
        <v>110</v>
      </c>
      <c r="D2" s="1" t="s">
        <v>112</v>
      </c>
      <c r="E2" s="1" t="s">
        <v>2761</v>
      </c>
      <c r="F2" s="1" t="s">
        <v>115</v>
      </c>
      <c r="G2" s="1" t="s">
        <v>105</v>
      </c>
      <c r="H2" s="1" t="s">
        <v>2762</v>
      </c>
      <c r="I2" s="1" t="s">
        <v>2763</v>
      </c>
      <c r="J2" s="1" t="s">
        <v>2764</v>
      </c>
      <c r="K2" s="1" t="s">
        <v>2763</v>
      </c>
      <c r="L2" s="1" t="s">
        <v>2763</v>
      </c>
      <c r="M2" s="1" t="s">
        <v>2765</v>
      </c>
      <c r="N2" s="1" t="s">
        <v>2765</v>
      </c>
      <c r="O2" s="1" t="s">
        <v>2766</v>
      </c>
      <c r="P2" s="1" t="s">
        <v>2767</v>
      </c>
      <c r="Q2" s="1" t="s">
        <v>2768</v>
      </c>
      <c r="R2" s="1" t="s">
        <v>2769</v>
      </c>
      <c r="S2" s="1" t="s">
        <v>75</v>
      </c>
      <c r="T2" s="1" t="s">
        <v>2770</v>
      </c>
      <c r="U2" s="1" t="s">
        <v>2737</v>
      </c>
      <c r="V2" s="1" t="s">
        <v>2771</v>
      </c>
    </row>
    <row r="3" s="1" customFormat="1" spans="1:22">
      <c r="A3" s="1" t="s">
        <v>2447</v>
      </c>
      <c r="B3" s="1" t="s">
        <v>2452</v>
      </c>
      <c r="C3" s="1" t="s">
        <v>2448</v>
      </c>
      <c r="D3" s="1" t="s">
        <v>2450</v>
      </c>
      <c r="E3" s="1" t="s">
        <v>2772</v>
      </c>
      <c r="F3" s="1" t="s">
        <v>505</v>
      </c>
      <c r="G3" s="1" t="s">
        <v>834</v>
      </c>
      <c r="H3" s="1" t="s">
        <v>2762</v>
      </c>
      <c r="I3" s="1" t="s">
        <v>2773</v>
      </c>
      <c r="J3" s="1" t="s">
        <v>2764</v>
      </c>
      <c r="K3" s="1" t="s">
        <v>2773</v>
      </c>
      <c r="L3" s="1" t="s">
        <v>2773</v>
      </c>
      <c r="M3" s="1" t="s">
        <v>2765</v>
      </c>
      <c r="N3" s="1" t="s">
        <v>2765</v>
      </c>
      <c r="O3" s="1" t="s">
        <v>2766</v>
      </c>
      <c r="P3" s="1" t="s">
        <v>2767</v>
      </c>
      <c r="Q3" s="1" t="s">
        <v>2768</v>
      </c>
      <c r="R3" s="1" t="s">
        <v>2774</v>
      </c>
      <c r="S3" s="1" t="s">
        <v>75</v>
      </c>
      <c r="T3" s="1" t="s">
        <v>2770</v>
      </c>
      <c r="U3" s="1" t="s">
        <v>2737</v>
      </c>
      <c r="V3" s="1" t="s">
        <v>2775</v>
      </c>
    </row>
    <row r="4" s="1" customFormat="1" spans="1:22">
      <c r="A4" s="1" t="s">
        <v>2440</v>
      </c>
      <c r="B4" s="1" t="s">
        <v>2443</v>
      </c>
      <c r="C4" s="1" t="s">
        <v>2441</v>
      </c>
      <c r="D4" s="1" t="s">
        <v>2363</v>
      </c>
      <c r="E4" s="1" t="s">
        <v>2776</v>
      </c>
      <c r="F4" s="1" t="s">
        <v>441</v>
      </c>
      <c r="G4" s="1" t="s">
        <v>834</v>
      </c>
      <c r="H4" s="1" t="s">
        <v>2762</v>
      </c>
      <c r="I4" s="1" t="s">
        <v>2777</v>
      </c>
      <c r="J4" s="1" t="s">
        <v>2764</v>
      </c>
      <c r="K4" s="1" t="s">
        <v>2777</v>
      </c>
      <c r="L4" s="1" t="s">
        <v>2777</v>
      </c>
      <c r="M4" s="1" t="s">
        <v>2765</v>
      </c>
      <c r="N4" s="1" t="s">
        <v>2765</v>
      </c>
      <c r="O4" s="1" t="s">
        <v>2766</v>
      </c>
      <c r="P4" s="1" t="s">
        <v>2767</v>
      </c>
      <c r="Q4" s="1" t="s">
        <v>2768</v>
      </c>
      <c r="R4" s="1" t="s">
        <v>2778</v>
      </c>
      <c r="S4" s="1" t="s">
        <v>75</v>
      </c>
      <c r="T4" s="1" t="s">
        <v>2770</v>
      </c>
      <c r="U4" s="1" t="s">
        <v>2737</v>
      </c>
      <c r="V4" s="1" t="s">
        <v>2779</v>
      </c>
    </row>
    <row r="5" s="1" customFormat="1" spans="1:22">
      <c r="A5" s="1" t="s">
        <v>2227</v>
      </c>
      <c r="B5" s="1" t="s">
        <v>2232</v>
      </c>
      <c r="C5" s="1" t="s">
        <v>2228</v>
      </c>
      <c r="D5" s="1" t="s">
        <v>2780</v>
      </c>
      <c r="E5" s="1" t="s">
        <v>2781</v>
      </c>
      <c r="F5" s="1" t="s">
        <v>396</v>
      </c>
      <c r="G5" s="1" t="s">
        <v>441</v>
      </c>
      <c r="H5" s="1" t="s">
        <v>2762</v>
      </c>
      <c r="I5" s="1" t="s">
        <v>2782</v>
      </c>
      <c r="J5" s="1" t="s">
        <v>2764</v>
      </c>
      <c r="K5" s="1" t="s">
        <v>2782</v>
      </c>
      <c r="L5" s="1" t="s">
        <v>2782</v>
      </c>
      <c r="M5" s="1" t="s">
        <v>2765</v>
      </c>
      <c r="N5" s="1" t="s">
        <v>2765</v>
      </c>
      <c r="O5" s="1" t="s">
        <v>2766</v>
      </c>
      <c r="P5" s="1" t="s">
        <v>2767</v>
      </c>
      <c r="Q5" s="1" t="s">
        <v>2768</v>
      </c>
      <c r="R5" s="1" t="s">
        <v>2783</v>
      </c>
      <c r="S5" s="1" t="s">
        <v>75</v>
      </c>
      <c r="T5" s="1" t="s">
        <v>2770</v>
      </c>
      <c r="U5" s="1" t="s">
        <v>2737</v>
      </c>
      <c r="V5" s="1" t="s">
        <v>2784</v>
      </c>
    </row>
    <row r="6" s="1" customFormat="1" spans="1:22">
      <c r="A6" s="1" t="s">
        <v>2235</v>
      </c>
      <c r="B6" s="1" t="s">
        <v>2232</v>
      </c>
      <c r="C6" s="1" t="s">
        <v>2236</v>
      </c>
      <c r="D6" s="1" t="s">
        <v>2780</v>
      </c>
      <c r="E6" s="1" t="s">
        <v>2785</v>
      </c>
      <c r="F6" s="1" t="s">
        <v>396</v>
      </c>
      <c r="G6" s="1" t="s">
        <v>441</v>
      </c>
      <c r="H6" s="1" t="s">
        <v>2762</v>
      </c>
      <c r="I6" s="1" t="s">
        <v>2782</v>
      </c>
      <c r="J6" s="1" t="s">
        <v>2764</v>
      </c>
      <c r="K6" s="1" t="s">
        <v>2782</v>
      </c>
      <c r="L6" s="1" t="s">
        <v>2782</v>
      </c>
      <c r="M6" s="1" t="s">
        <v>2765</v>
      </c>
      <c r="N6" s="1" t="s">
        <v>2765</v>
      </c>
      <c r="O6" s="1" t="s">
        <v>2766</v>
      </c>
      <c r="P6" s="1" t="s">
        <v>2767</v>
      </c>
      <c r="Q6" s="1" t="s">
        <v>2768</v>
      </c>
      <c r="R6" s="1" t="s">
        <v>2786</v>
      </c>
      <c r="S6" s="1" t="s">
        <v>75</v>
      </c>
      <c r="T6" s="1" t="s">
        <v>2770</v>
      </c>
      <c r="U6" s="1" t="s">
        <v>2737</v>
      </c>
      <c r="V6" s="1" t="s">
        <v>2784</v>
      </c>
    </row>
    <row r="7" s="1" customFormat="1" spans="1:22">
      <c r="A7" s="1" t="s">
        <v>2013</v>
      </c>
      <c r="B7" s="1" t="s">
        <v>2018</v>
      </c>
      <c r="C7" s="1" t="s">
        <v>2014</v>
      </c>
      <c r="D7" s="1" t="s">
        <v>2016</v>
      </c>
      <c r="E7" s="1" t="s">
        <v>2787</v>
      </c>
      <c r="F7" s="1" t="s">
        <v>505</v>
      </c>
      <c r="G7" s="1" t="s">
        <v>441</v>
      </c>
      <c r="H7" s="1" t="s">
        <v>2762</v>
      </c>
      <c r="I7" s="1" t="s">
        <v>2788</v>
      </c>
      <c r="J7" s="1" t="s">
        <v>2764</v>
      </c>
      <c r="K7" s="1" t="s">
        <v>2788</v>
      </c>
      <c r="L7" s="1" t="s">
        <v>2788</v>
      </c>
      <c r="M7" s="1" t="s">
        <v>2765</v>
      </c>
      <c r="N7" s="1" t="s">
        <v>2765</v>
      </c>
      <c r="O7" s="1" t="s">
        <v>2766</v>
      </c>
      <c r="P7" s="1" t="s">
        <v>2767</v>
      </c>
      <c r="Q7" s="1" t="s">
        <v>2768</v>
      </c>
      <c r="R7" s="1" t="s">
        <v>2789</v>
      </c>
      <c r="S7" s="1" t="s">
        <v>75</v>
      </c>
      <c r="T7" s="1" t="s">
        <v>2770</v>
      </c>
      <c r="U7" s="1" t="s">
        <v>2733</v>
      </c>
      <c r="V7" s="1" t="s">
        <v>2775</v>
      </c>
    </row>
    <row r="8" s="1" customFormat="1" spans="1:22">
      <c r="A8" s="1" t="s">
        <v>2022</v>
      </c>
      <c r="B8" s="1" t="s">
        <v>2025</v>
      </c>
      <c r="C8" s="1" t="s">
        <v>2023</v>
      </c>
      <c r="D8" s="1" t="s">
        <v>2016</v>
      </c>
      <c r="E8" s="1" t="s">
        <v>2790</v>
      </c>
      <c r="F8" s="1" t="s">
        <v>396</v>
      </c>
      <c r="G8" s="1" t="s">
        <v>441</v>
      </c>
      <c r="H8" s="1" t="s">
        <v>2762</v>
      </c>
      <c r="I8" s="1" t="s">
        <v>2791</v>
      </c>
      <c r="J8" s="1" t="s">
        <v>2764</v>
      </c>
      <c r="K8" s="1" t="s">
        <v>2791</v>
      </c>
      <c r="L8" s="1" t="s">
        <v>2791</v>
      </c>
      <c r="M8" s="1" t="s">
        <v>2765</v>
      </c>
      <c r="N8" s="1" t="s">
        <v>2765</v>
      </c>
      <c r="O8" s="1" t="s">
        <v>2766</v>
      </c>
      <c r="P8" s="1" t="s">
        <v>2767</v>
      </c>
      <c r="Q8" s="1" t="s">
        <v>2768</v>
      </c>
      <c r="R8" s="1" t="s">
        <v>2792</v>
      </c>
      <c r="S8" s="1" t="s">
        <v>75</v>
      </c>
      <c r="T8" s="1" t="s">
        <v>2770</v>
      </c>
      <c r="U8" s="1" t="s">
        <v>2733</v>
      </c>
      <c r="V8" s="1" t="s">
        <v>2775</v>
      </c>
    </row>
    <row r="9" s="1" customFormat="1" spans="1:22">
      <c r="A9" s="1" t="s">
        <v>2473</v>
      </c>
      <c r="B9" s="1" t="s">
        <v>937</v>
      </c>
      <c r="C9" s="1" t="s">
        <v>2474</v>
      </c>
      <c r="D9" s="1" t="s">
        <v>531</v>
      </c>
      <c r="E9" s="1" t="s">
        <v>2793</v>
      </c>
      <c r="F9" s="1" t="s">
        <v>505</v>
      </c>
      <c r="G9" s="1" t="s">
        <v>834</v>
      </c>
      <c r="H9" s="1" t="s">
        <v>2762</v>
      </c>
      <c r="I9" s="1" t="s">
        <v>2794</v>
      </c>
      <c r="J9" s="1" t="s">
        <v>2764</v>
      </c>
      <c r="K9" s="1" t="s">
        <v>2794</v>
      </c>
      <c r="L9" s="1" t="s">
        <v>2794</v>
      </c>
      <c r="M9" s="1" t="s">
        <v>2765</v>
      </c>
      <c r="N9" s="1" t="s">
        <v>2765</v>
      </c>
      <c r="O9" s="1" t="s">
        <v>2766</v>
      </c>
      <c r="P9" s="1" t="s">
        <v>2767</v>
      </c>
      <c r="Q9" s="1" t="s">
        <v>2768</v>
      </c>
      <c r="R9" s="1" t="s">
        <v>2795</v>
      </c>
      <c r="S9" s="1" t="s">
        <v>75</v>
      </c>
      <c r="T9" s="1" t="s">
        <v>2770</v>
      </c>
      <c r="U9" s="1" t="s">
        <v>2737</v>
      </c>
      <c r="V9" s="1" t="s">
        <v>2775</v>
      </c>
    </row>
    <row r="10" s="1" customFormat="1" spans="1:22">
      <c r="A10" s="1" t="s">
        <v>934</v>
      </c>
      <c r="B10" s="1" t="s">
        <v>937</v>
      </c>
      <c r="C10" s="1" t="s">
        <v>935</v>
      </c>
      <c r="D10" s="1" t="s">
        <v>549</v>
      </c>
      <c r="E10" s="1" t="s">
        <v>2796</v>
      </c>
      <c r="F10" s="1" t="s">
        <v>440</v>
      </c>
      <c r="G10" s="1" t="s">
        <v>395</v>
      </c>
      <c r="H10" s="1" t="s">
        <v>2762</v>
      </c>
      <c r="I10" s="1" t="s">
        <v>2797</v>
      </c>
      <c r="J10" s="1" t="s">
        <v>2764</v>
      </c>
      <c r="K10" s="1" t="s">
        <v>2797</v>
      </c>
      <c r="L10" s="1" t="s">
        <v>2797</v>
      </c>
      <c r="M10" s="1" t="s">
        <v>2765</v>
      </c>
      <c r="N10" s="1" t="s">
        <v>2765</v>
      </c>
      <c r="O10" s="1" t="s">
        <v>2766</v>
      </c>
      <c r="P10" s="1" t="s">
        <v>2767</v>
      </c>
      <c r="Q10" s="1" t="s">
        <v>2768</v>
      </c>
      <c r="R10" s="1" t="s">
        <v>2798</v>
      </c>
      <c r="S10" s="1" t="s">
        <v>75</v>
      </c>
      <c r="T10" s="1" t="s">
        <v>2770</v>
      </c>
      <c r="U10" s="1" t="s">
        <v>2733</v>
      </c>
      <c r="V10" s="1" t="s">
        <v>2779</v>
      </c>
    </row>
    <row r="11" s="1" customFormat="1" spans="1:22">
      <c r="A11" s="1" t="s">
        <v>149</v>
      </c>
      <c r="B11" s="1" t="s">
        <v>154</v>
      </c>
      <c r="C11" s="1" t="s">
        <v>150</v>
      </c>
      <c r="D11" s="1" t="s">
        <v>152</v>
      </c>
      <c r="E11" s="1" t="s">
        <v>2799</v>
      </c>
      <c r="F11" s="1" t="s">
        <v>104</v>
      </c>
      <c r="G11" s="1" t="s">
        <v>105</v>
      </c>
      <c r="H11" s="1" t="s">
        <v>2762</v>
      </c>
      <c r="I11" s="1" t="s">
        <v>2800</v>
      </c>
      <c r="J11" s="1" t="s">
        <v>2764</v>
      </c>
      <c r="K11" s="1" t="s">
        <v>2800</v>
      </c>
      <c r="L11" s="1" t="s">
        <v>2800</v>
      </c>
      <c r="M11" s="1" t="s">
        <v>2765</v>
      </c>
      <c r="N11" s="1" t="s">
        <v>2765</v>
      </c>
      <c r="O11" s="1" t="s">
        <v>2766</v>
      </c>
      <c r="P11" s="1" t="s">
        <v>2767</v>
      </c>
      <c r="Q11" s="1" t="s">
        <v>2768</v>
      </c>
      <c r="R11" s="1" t="s">
        <v>2801</v>
      </c>
      <c r="S11" s="1" t="s">
        <v>75</v>
      </c>
      <c r="T11" s="1" t="s">
        <v>2770</v>
      </c>
      <c r="U11" s="1" t="s">
        <v>2733</v>
      </c>
      <c r="V11" s="1" t="s">
        <v>2802</v>
      </c>
    </row>
    <row r="12" s="1" customFormat="1" spans="1:22">
      <c r="A12" s="1" t="s">
        <v>1353</v>
      </c>
      <c r="B12" s="1" t="s">
        <v>678</v>
      </c>
      <c r="C12" s="1" t="s">
        <v>1354</v>
      </c>
      <c r="D12" s="1" t="s">
        <v>1356</v>
      </c>
      <c r="E12" s="1" t="s">
        <v>2803</v>
      </c>
      <c r="F12" s="1" t="s">
        <v>395</v>
      </c>
      <c r="G12" s="1" t="s">
        <v>396</v>
      </c>
      <c r="H12" s="1" t="s">
        <v>2762</v>
      </c>
      <c r="I12" s="1" t="s">
        <v>2804</v>
      </c>
      <c r="J12" s="1" t="s">
        <v>2764</v>
      </c>
      <c r="K12" s="1" t="s">
        <v>2804</v>
      </c>
      <c r="L12" s="1" t="s">
        <v>2804</v>
      </c>
      <c r="M12" s="1" t="s">
        <v>2765</v>
      </c>
      <c r="N12" s="1" t="s">
        <v>2765</v>
      </c>
      <c r="O12" s="1" t="s">
        <v>2766</v>
      </c>
      <c r="P12" s="1" t="s">
        <v>2767</v>
      </c>
      <c r="Q12" s="1" t="s">
        <v>2768</v>
      </c>
      <c r="R12" s="1" t="s">
        <v>2805</v>
      </c>
      <c r="S12" s="1" t="s">
        <v>75</v>
      </c>
      <c r="T12" s="1" t="s">
        <v>2770</v>
      </c>
      <c r="U12" s="1" t="s">
        <v>2737</v>
      </c>
      <c r="V12" s="1" t="s">
        <v>2775</v>
      </c>
    </row>
    <row r="13" s="1" customFormat="1" spans="1:22">
      <c r="A13" s="1" t="s">
        <v>673</v>
      </c>
      <c r="B13" s="1" t="s">
        <v>678</v>
      </c>
      <c r="C13" s="1" t="s">
        <v>674</v>
      </c>
      <c r="D13" s="1" t="s">
        <v>676</v>
      </c>
      <c r="E13" s="1" t="s">
        <v>2806</v>
      </c>
      <c r="F13" s="1" t="s">
        <v>105</v>
      </c>
      <c r="G13" s="1" t="s">
        <v>440</v>
      </c>
      <c r="H13" s="1" t="s">
        <v>2762</v>
      </c>
      <c r="I13" s="1" t="s">
        <v>2807</v>
      </c>
      <c r="J13" s="1" t="s">
        <v>2764</v>
      </c>
      <c r="K13" s="1" t="s">
        <v>2807</v>
      </c>
      <c r="L13" s="1" t="s">
        <v>2807</v>
      </c>
      <c r="M13" s="1" t="s">
        <v>2765</v>
      </c>
      <c r="N13" s="1" t="s">
        <v>2765</v>
      </c>
      <c r="O13" s="1" t="s">
        <v>2766</v>
      </c>
      <c r="P13" s="1" t="s">
        <v>2767</v>
      </c>
      <c r="Q13" s="1" t="s">
        <v>2768</v>
      </c>
      <c r="R13" s="1" t="s">
        <v>2808</v>
      </c>
      <c r="S13" s="1" t="s">
        <v>75</v>
      </c>
      <c r="T13" s="1" t="s">
        <v>2770</v>
      </c>
      <c r="U13" s="1" t="s">
        <v>2733</v>
      </c>
      <c r="V13" s="1" t="s">
        <v>2775</v>
      </c>
    </row>
    <row r="14" s="1" customFormat="1" spans="1:22">
      <c r="A14" s="1" t="s">
        <v>546</v>
      </c>
      <c r="B14" s="1" t="s">
        <v>551</v>
      </c>
      <c r="C14" s="1" t="s">
        <v>547</v>
      </c>
      <c r="D14" s="1" t="s">
        <v>549</v>
      </c>
      <c r="E14" s="1" t="s">
        <v>2809</v>
      </c>
      <c r="F14" s="1" t="s">
        <v>105</v>
      </c>
      <c r="G14" s="1" t="s">
        <v>440</v>
      </c>
      <c r="H14" s="1" t="s">
        <v>2762</v>
      </c>
      <c r="I14" s="1" t="s">
        <v>2797</v>
      </c>
      <c r="J14" s="1" t="s">
        <v>2764</v>
      </c>
      <c r="K14" s="1" t="s">
        <v>2797</v>
      </c>
      <c r="L14" s="1" t="s">
        <v>2797</v>
      </c>
      <c r="M14" s="1" t="s">
        <v>2765</v>
      </c>
      <c r="N14" s="1" t="s">
        <v>2765</v>
      </c>
      <c r="O14" s="1" t="s">
        <v>2766</v>
      </c>
      <c r="P14" s="1" t="s">
        <v>2767</v>
      </c>
      <c r="Q14" s="1" t="s">
        <v>2768</v>
      </c>
      <c r="R14" s="1" t="s">
        <v>2810</v>
      </c>
      <c r="S14" s="1" t="s">
        <v>75</v>
      </c>
      <c r="T14" s="1" t="s">
        <v>2770</v>
      </c>
      <c r="U14" s="1" t="s">
        <v>2733</v>
      </c>
      <c r="V14" s="1" t="s">
        <v>2779</v>
      </c>
    </row>
    <row r="15" s="1" customFormat="1" spans="1:22">
      <c r="A15" s="1" t="s">
        <v>1615</v>
      </c>
      <c r="B15" s="1" t="s">
        <v>1620</v>
      </c>
      <c r="C15" s="1" t="s">
        <v>1616</v>
      </c>
      <c r="D15" s="1" t="s">
        <v>1618</v>
      </c>
      <c r="E15" s="1" t="s">
        <v>2811</v>
      </c>
      <c r="F15" s="1" t="s">
        <v>440</v>
      </c>
      <c r="G15" s="1" t="s">
        <v>505</v>
      </c>
      <c r="H15" s="1" t="s">
        <v>2762</v>
      </c>
      <c r="I15" s="1" t="s">
        <v>2812</v>
      </c>
      <c r="J15" s="1" t="s">
        <v>2764</v>
      </c>
      <c r="K15" s="1" t="s">
        <v>2812</v>
      </c>
      <c r="L15" s="1" t="s">
        <v>2812</v>
      </c>
      <c r="M15" s="1" t="s">
        <v>2765</v>
      </c>
      <c r="N15" s="1" t="s">
        <v>2765</v>
      </c>
      <c r="O15" s="1" t="s">
        <v>2766</v>
      </c>
      <c r="P15" s="1" t="s">
        <v>2767</v>
      </c>
      <c r="Q15" s="1" t="s">
        <v>2768</v>
      </c>
      <c r="R15" s="1" t="s">
        <v>2813</v>
      </c>
      <c r="S15" s="1" t="s">
        <v>75</v>
      </c>
      <c r="T15" s="1" t="s">
        <v>2770</v>
      </c>
      <c r="U15" s="1" t="s">
        <v>2733</v>
      </c>
      <c r="V15" s="1" t="s">
        <v>2814</v>
      </c>
    </row>
    <row r="16" s="1" customFormat="1" spans="1:22">
      <c r="A16" s="1" t="s">
        <v>588</v>
      </c>
      <c r="B16" s="1" t="s">
        <v>593</v>
      </c>
      <c r="C16" s="1" t="s">
        <v>589</v>
      </c>
      <c r="D16" s="1" t="s">
        <v>591</v>
      </c>
      <c r="E16" s="1" t="s">
        <v>2815</v>
      </c>
      <c r="F16" s="1" t="s">
        <v>104</v>
      </c>
      <c r="G16" s="1" t="s">
        <v>440</v>
      </c>
      <c r="H16" s="1" t="s">
        <v>2762</v>
      </c>
      <c r="I16" s="1" t="s">
        <v>2816</v>
      </c>
      <c r="J16" s="1" t="s">
        <v>2764</v>
      </c>
      <c r="K16" s="1" t="s">
        <v>2816</v>
      </c>
      <c r="L16" s="1" t="s">
        <v>2816</v>
      </c>
      <c r="M16" s="1" t="s">
        <v>2765</v>
      </c>
      <c r="N16" s="1" t="s">
        <v>2765</v>
      </c>
      <c r="O16" s="1" t="s">
        <v>2766</v>
      </c>
      <c r="P16" s="1" t="s">
        <v>2767</v>
      </c>
      <c r="Q16" s="1" t="s">
        <v>2768</v>
      </c>
      <c r="R16" s="1" t="s">
        <v>2817</v>
      </c>
      <c r="S16" s="1" t="s">
        <v>75</v>
      </c>
      <c r="T16" s="1" t="s">
        <v>2770</v>
      </c>
      <c r="U16" s="1" t="s">
        <v>2737</v>
      </c>
      <c r="V16" s="1" t="s">
        <v>2818</v>
      </c>
    </row>
    <row r="17" s="1" customFormat="1" spans="1:22">
      <c r="A17" s="1" t="s">
        <v>2029</v>
      </c>
      <c r="B17" s="1" t="s">
        <v>593</v>
      </c>
      <c r="C17" s="1" t="s">
        <v>2030</v>
      </c>
      <c r="D17" s="1" t="s">
        <v>2032</v>
      </c>
      <c r="E17" s="1" t="s">
        <v>2819</v>
      </c>
      <c r="F17" s="1" t="s">
        <v>505</v>
      </c>
      <c r="G17" s="1" t="s">
        <v>441</v>
      </c>
      <c r="H17" s="1" t="s">
        <v>2762</v>
      </c>
      <c r="I17" s="1" t="s">
        <v>2820</v>
      </c>
      <c r="J17" s="1" t="s">
        <v>2764</v>
      </c>
      <c r="K17" s="1" t="s">
        <v>2820</v>
      </c>
      <c r="L17" s="1" t="s">
        <v>2820</v>
      </c>
      <c r="M17" s="1" t="s">
        <v>2765</v>
      </c>
      <c r="N17" s="1" t="s">
        <v>2765</v>
      </c>
      <c r="O17" s="1" t="s">
        <v>2766</v>
      </c>
      <c r="P17" s="1" t="s">
        <v>2767</v>
      </c>
      <c r="Q17" s="1" t="s">
        <v>2768</v>
      </c>
      <c r="R17" s="1" t="s">
        <v>2821</v>
      </c>
      <c r="S17" s="1" t="s">
        <v>75</v>
      </c>
      <c r="T17" s="1" t="s">
        <v>2770</v>
      </c>
      <c r="U17" s="1" t="s">
        <v>2737</v>
      </c>
      <c r="V17" s="1" t="s">
        <v>2775</v>
      </c>
    </row>
    <row r="18" s="1" customFormat="1" spans="1:22">
      <c r="A18" s="1" t="s">
        <v>2465</v>
      </c>
      <c r="B18" s="1" t="s">
        <v>332</v>
      </c>
      <c r="C18" s="1" t="s">
        <v>2466</v>
      </c>
      <c r="D18" s="1" t="s">
        <v>2468</v>
      </c>
      <c r="E18" s="1" t="s">
        <v>2822</v>
      </c>
      <c r="F18" s="1" t="s">
        <v>441</v>
      </c>
      <c r="G18" s="1" t="s">
        <v>834</v>
      </c>
      <c r="H18" s="1" t="s">
        <v>2762</v>
      </c>
      <c r="I18" s="1" t="s">
        <v>2823</v>
      </c>
      <c r="J18" s="1" t="s">
        <v>2764</v>
      </c>
      <c r="K18" s="1" t="s">
        <v>2823</v>
      </c>
      <c r="L18" s="1" t="s">
        <v>2823</v>
      </c>
      <c r="M18" s="1" t="s">
        <v>2765</v>
      </c>
      <c r="N18" s="1" t="s">
        <v>2765</v>
      </c>
      <c r="O18" s="1" t="s">
        <v>2766</v>
      </c>
      <c r="P18" s="1" t="s">
        <v>2767</v>
      </c>
      <c r="Q18" s="1" t="s">
        <v>2768</v>
      </c>
      <c r="R18" s="1" t="s">
        <v>2824</v>
      </c>
      <c r="S18" s="1" t="s">
        <v>75</v>
      </c>
      <c r="T18" s="1" t="s">
        <v>2770</v>
      </c>
      <c r="U18" s="1" t="s">
        <v>2737</v>
      </c>
      <c r="V18" s="1" t="s">
        <v>2775</v>
      </c>
    </row>
    <row r="19" s="1" customFormat="1" spans="1:22">
      <c r="A19" s="1" t="s">
        <v>327</v>
      </c>
      <c r="B19" s="1" t="s">
        <v>332</v>
      </c>
      <c r="C19" s="1" t="s">
        <v>328</v>
      </c>
      <c r="D19" s="1" t="s">
        <v>2825</v>
      </c>
      <c r="E19" s="1" t="s">
        <v>2826</v>
      </c>
      <c r="F19" s="1" t="s">
        <v>104</v>
      </c>
      <c r="G19" s="1" t="s">
        <v>105</v>
      </c>
      <c r="H19" s="1" t="s">
        <v>2762</v>
      </c>
      <c r="I19" s="1" t="s">
        <v>2827</v>
      </c>
      <c r="J19" s="1" t="s">
        <v>2764</v>
      </c>
      <c r="K19" s="1" t="s">
        <v>2827</v>
      </c>
      <c r="L19" s="1" t="s">
        <v>2827</v>
      </c>
      <c r="M19" s="1" t="s">
        <v>2765</v>
      </c>
      <c r="N19" s="1" t="s">
        <v>2765</v>
      </c>
      <c r="O19" s="1" t="s">
        <v>2766</v>
      </c>
      <c r="P19" s="1" t="s">
        <v>2767</v>
      </c>
      <c r="Q19" s="1" t="s">
        <v>2768</v>
      </c>
      <c r="R19" s="1" t="s">
        <v>2828</v>
      </c>
      <c r="S19" s="1" t="s">
        <v>75</v>
      </c>
      <c r="T19" s="1" t="s">
        <v>2770</v>
      </c>
      <c r="U19" s="1" t="s">
        <v>2733</v>
      </c>
      <c r="V19" s="1" t="s">
        <v>2775</v>
      </c>
    </row>
    <row r="20" s="1" customFormat="1" spans="1:22">
      <c r="A20" s="1" t="s">
        <v>2456</v>
      </c>
      <c r="B20" s="1" t="s">
        <v>2351</v>
      </c>
      <c r="C20" s="1" t="s">
        <v>2457</v>
      </c>
      <c r="D20" s="1" t="s">
        <v>2459</v>
      </c>
      <c r="E20" s="1" t="s">
        <v>2829</v>
      </c>
      <c r="F20" s="1" t="s">
        <v>441</v>
      </c>
      <c r="G20" s="1" t="s">
        <v>834</v>
      </c>
      <c r="H20" s="1" t="s">
        <v>2762</v>
      </c>
      <c r="I20" s="1" t="s">
        <v>2830</v>
      </c>
      <c r="J20" s="1" t="s">
        <v>2764</v>
      </c>
      <c r="K20" s="1" t="s">
        <v>2830</v>
      </c>
      <c r="L20" s="1" t="s">
        <v>2830</v>
      </c>
      <c r="M20" s="1" t="s">
        <v>2765</v>
      </c>
      <c r="N20" s="1" t="s">
        <v>2765</v>
      </c>
      <c r="O20" s="1" t="s">
        <v>2766</v>
      </c>
      <c r="P20" s="1" t="s">
        <v>2767</v>
      </c>
      <c r="Q20" s="1" t="s">
        <v>2768</v>
      </c>
      <c r="R20" s="1" t="s">
        <v>2831</v>
      </c>
      <c r="S20" s="1" t="s">
        <v>75</v>
      </c>
      <c r="T20" s="1" t="s">
        <v>2770</v>
      </c>
      <c r="U20" s="1" t="s">
        <v>2737</v>
      </c>
      <c r="V20" s="1" t="s">
        <v>2775</v>
      </c>
    </row>
    <row r="21" s="1" customFormat="1" spans="1:22">
      <c r="A21" s="1" t="s">
        <v>2348</v>
      </c>
      <c r="B21" s="1" t="s">
        <v>2351</v>
      </c>
      <c r="C21" s="1" t="s">
        <v>2349</v>
      </c>
      <c r="D21" s="1" t="s">
        <v>208</v>
      </c>
      <c r="E21" s="1" t="s">
        <v>2832</v>
      </c>
      <c r="F21" s="1" t="s">
        <v>505</v>
      </c>
      <c r="G21" s="1" t="s">
        <v>834</v>
      </c>
      <c r="H21" s="1" t="s">
        <v>2762</v>
      </c>
      <c r="I21" s="1" t="s">
        <v>2833</v>
      </c>
      <c r="J21" s="1" t="s">
        <v>2764</v>
      </c>
      <c r="K21" s="1" t="s">
        <v>2833</v>
      </c>
      <c r="L21" s="1" t="s">
        <v>2833</v>
      </c>
      <c r="M21" s="1" t="s">
        <v>2765</v>
      </c>
      <c r="N21" s="1" t="s">
        <v>2765</v>
      </c>
      <c r="O21" s="1" t="s">
        <v>2766</v>
      </c>
      <c r="P21" s="1" t="s">
        <v>2767</v>
      </c>
      <c r="Q21" s="1" t="s">
        <v>2768</v>
      </c>
      <c r="R21" s="1" t="s">
        <v>2834</v>
      </c>
      <c r="S21" s="1" t="s">
        <v>75</v>
      </c>
      <c r="T21" s="1" t="s">
        <v>2770</v>
      </c>
      <c r="U21" s="1" t="s">
        <v>2733</v>
      </c>
      <c r="V21" s="1" t="s">
        <v>2802</v>
      </c>
    </row>
    <row r="22" s="1" customFormat="1" spans="1:22">
      <c r="A22" s="1" t="s">
        <v>159</v>
      </c>
      <c r="B22" s="1" t="s">
        <v>164</v>
      </c>
      <c r="C22" s="1" t="s">
        <v>160</v>
      </c>
      <c r="D22" s="1" t="s">
        <v>162</v>
      </c>
      <c r="E22" s="1" t="s">
        <v>2835</v>
      </c>
      <c r="F22" s="1" t="s">
        <v>135</v>
      </c>
      <c r="G22" s="1" t="s">
        <v>105</v>
      </c>
      <c r="H22" s="1" t="s">
        <v>2762</v>
      </c>
      <c r="I22" s="1" t="s">
        <v>2836</v>
      </c>
      <c r="J22" s="1" t="s">
        <v>2764</v>
      </c>
      <c r="K22" s="1" t="s">
        <v>2836</v>
      </c>
      <c r="L22" s="1" t="s">
        <v>2836</v>
      </c>
      <c r="M22" s="1" t="s">
        <v>2765</v>
      </c>
      <c r="N22" s="1" t="s">
        <v>2765</v>
      </c>
      <c r="O22" s="1" t="s">
        <v>2766</v>
      </c>
      <c r="P22" s="1" t="s">
        <v>2767</v>
      </c>
      <c r="Q22" s="1" t="s">
        <v>2768</v>
      </c>
      <c r="R22" s="1" t="s">
        <v>2837</v>
      </c>
      <c r="S22" s="1" t="s">
        <v>75</v>
      </c>
      <c r="T22" s="1" t="s">
        <v>2770</v>
      </c>
      <c r="U22" s="1" t="s">
        <v>2733</v>
      </c>
      <c r="V22" s="1" t="s">
        <v>2802</v>
      </c>
    </row>
    <row r="23" s="1" customFormat="1" spans="1:22">
      <c r="A23" s="1" t="s">
        <v>1137</v>
      </c>
      <c r="B23" s="1" t="s">
        <v>164</v>
      </c>
      <c r="C23" s="1" t="s">
        <v>1138</v>
      </c>
      <c r="D23" s="1" t="s">
        <v>2838</v>
      </c>
      <c r="E23" s="1" t="s">
        <v>2839</v>
      </c>
      <c r="F23" s="1" t="s">
        <v>105</v>
      </c>
      <c r="G23" s="1" t="s">
        <v>395</v>
      </c>
      <c r="H23" s="1" t="s">
        <v>2762</v>
      </c>
      <c r="I23" s="1" t="s">
        <v>2840</v>
      </c>
      <c r="J23" s="1" t="s">
        <v>2764</v>
      </c>
      <c r="K23" s="1" t="s">
        <v>2840</v>
      </c>
      <c r="L23" s="1" t="s">
        <v>2840</v>
      </c>
      <c r="M23" s="1" t="s">
        <v>2765</v>
      </c>
      <c r="N23" s="1" t="s">
        <v>2765</v>
      </c>
      <c r="O23" s="1" t="s">
        <v>2766</v>
      </c>
      <c r="P23" s="1" t="s">
        <v>2767</v>
      </c>
      <c r="Q23" s="1" t="s">
        <v>2768</v>
      </c>
      <c r="R23" s="1" t="s">
        <v>2841</v>
      </c>
      <c r="S23" s="1" t="s">
        <v>75</v>
      </c>
      <c r="T23" s="1" t="s">
        <v>2770</v>
      </c>
      <c r="U23" s="1" t="s">
        <v>2733</v>
      </c>
      <c r="V23" s="1" t="s">
        <v>2842</v>
      </c>
    </row>
    <row r="24" s="1" customFormat="1" spans="1:22">
      <c r="A24" s="1" t="s">
        <v>2267</v>
      </c>
      <c r="B24" s="1" t="s">
        <v>1933</v>
      </c>
      <c r="C24" s="1" t="s">
        <v>2268</v>
      </c>
      <c r="D24" s="1" t="s">
        <v>2270</v>
      </c>
      <c r="E24" s="1" t="s">
        <v>2843</v>
      </c>
      <c r="F24" s="1" t="s">
        <v>396</v>
      </c>
      <c r="G24" s="1" t="s">
        <v>834</v>
      </c>
      <c r="H24" s="1" t="s">
        <v>2762</v>
      </c>
      <c r="I24" s="1" t="s">
        <v>2844</v>
      </c>
      <c r="J24" s="1" t="s">
        <v>2764</v>
      </c>
      <c r="K24" s="1" t="s">
        <v>2844</v>
      </c>
      <c r="L24" s="1" t="s">
        <v>2844</v>
      </c>
      <c r="M24" s="1" t="s">
        <v>2765</v>
      </c>
      <c r="N24" s="1" t="s">
        <v>2765</v>
      </c>
      <c r="O24" s="1" t="s">
        <v>2766</v>
      </c>
      <c r="P24" s="1" t="s">
        <v>2767</v>
      </c>
      <c r="Q24" s="1" t="s">
        <v>2768</v>
      </c>
      <c r="R24" s="1" t="s">
        <v>2845</v>
      </c>
      <c r="S24" s="1" t="s">
        <v>75</v>
      </c>
      <c r="T24" s="1" t="s">
        <v>2770</v>
      </c>
      <c r="U24" s="1" t="s">
        <v>2733</v>
      </c>
      <c r="V24" s="1" t="s">
        <v>2846</v>
      </c>
    </row>
    <row r="25" s="1" customFormat="1" spans="1:22">
      <c r="A25" s="1" t="s">
        <v>1928</v>
      </c>
      <c r="B25" s="1" t="s">
        <v>1933</v>
      </c>
      <c r="C25" s="1" t="s">
        <v>1929</v>
      </c>
      <c r="D25" s="1" t="s">
        <v>1931</v>
      </c>
      <c r="E25" s="1" t="s">
        <v>2847</v>
      </c>
      <c r="F25" s="1" t="s">
        <v>505</v>
      </c>
      <c r="G25" s="1" t="s">
        <v>441</v>
      </c>
      <c r="H25" s="1" t="s">
        <v>2762</v>
      </c>
      <c r="I25" s="1" t="s">
        <v>2848</v>
      </c>
      <c r="J25" s="1" t="s">
        <v>2764</v>
      </c>
      <c r="K25" s="1" t="s">
        <v>2848</v>
      </c>
      <c r="L25" s="1" t="s">
        <v>2848</v>
      </c>
      <c r="M25" s="1" t="s">
        <v>2765</v>
      </c>
      <c r="N25" s="1" t="s">
        <v>2765</v>
      </c>
      <c r="O25" s="1" t="s">
        <v>2766</v>
      </c>
      <c r="P25" s="1" t="s">
        <v>2767</v>
      </c>
      <c r="Q25" s="1" t="s">
        <v>2768</v>
      </c>
      <c r="R25" s="1" t="s">
        <v>2849</v>
      </c>
      <c r="S25" s="1" t="s">
        <v>75</v>
      </c>
      <c r="T25" s="1" t="s">
        <v>2770</v>
      </c>
      <c r="U25" s="1" t="s">
        <v>2733</v>
      </c>
      <c r="V25" s="1" t="s">
        <v>2802</v>
      </c>
    </row>
    <row r="26" s="1" customFormat="1" spans="1:22">
      <c r="A26" s="1" t="s">
        <v>2850</v>
      </c>
      <c r="B26" s="1" t="s">
        <v>403</v>
      </c>
      <c r="C26" s="1" t="s">
        <v>2851</v>
      </c>
      <c r="D26" s="1" t="s">
        <v>2416</v>
      </c>
      <c r="E26" s="1" t="s">
        <v>2852</v>
      </c>
      <c r="F26" s="1" t="s">
        <v>441</v>
      </c>
      <c r="G26" s="1" t="s">
        <v>834</v>
      </c>
      <c r="H26" s="1" t="s">
        <v>2762</v>
      </c>
      <c r="I26" s="1" t="s">
        <v>2766</v>
      </c>
      <c r="J26" s="1" t="s">
        <v>2764</v>
      </c>
      <c r="K26" s="1" t="s">
        <v>2766</v>
      </c>
      <c r="L26" s="1" t="s">
        <v>2766</v>
      </c>
      <c r="M26" s="1" t="s">
        <v>2765</v>
      </c>
      <c r="N26" s="1" t="s">
        <v>2765</v>
      </c>
      <c r="O26" s="1" t="s">
        <v>2766</v>
      </c>
      <c r="P26" s="1" t="s">
        <v>2767</v>
      </c>
      <c r="Q26" s="1" t="s">
        <v>2768</v>
      </c>
      <c r="R26" s="1" t="s">
        <v>2853</v>
      </c>
      <c r="S26" s="1" t="s">
        <v>75</v>
      </c>
      <c r="T26" s="1" t="s">
        <v>2770</v>
      </c>
      <c r="U26" s="1" t="s">
        <v>2737</v>
      </c>
      <c r="V26" s="1" t="s">
        <v>2779</v>
      </c>
    </row>
    <row r="27" s="1" customFormat="1" spans="1:22">
      <c r="A27" s="1" t="s">
        <v>573</v>
      </c>
      <c r="B27" s="1" t="s">
        <v>403</v>
      </c>
      <c r="C27" s="1" t="s">
        <v>574</v>
      </c>
      <c r="D27" s="1" t="s">
        <v>162</v>
      </c>
      <c r="E27" s="1" t="s">
        <v>2854</v>
      </c>
      <c r="F27" s="1" t="s">
        <v>104</v>
      </c>
      <c r="G27" s="1" t="s">
        <v>440</v>
      </c>
      <c r="H27" s="1" t="s">
        <v>2762</v>
      </c>
      <c r="I27" s="1" t="s">
        <v>2855</v>
      </c>
      <c r="J27" s="1" t="s">
        <v>2764</v>
      </c>
      <c r="K27" s="1" t="s">
        <v>2855</v>
      </c>
      <c r="L27" s="1" t="s">
        <v>2855</v>
      </c>
      <c r="M27" s="1" t="s">
        <v>2765</v>
      </c>
      <c r="N27" s="1" t="s">
        <v>2765</v>
      </c>
      <c r="O27" s="1" t="s">
        <v>2766</v>
      </c>
      <c r="P27" s="1" t="s">
        <v>2767</v>
      </c>
      <c r="Q27" s="1" t="s">
        <v>2768</v>
      </c>
      <c r="R27" s="1" t="s">
        <v>2856</v>
      </c>
      <c r="S27" s="1" t="s">
        <v>75</v>
      </c>
      <c r="T27" s="1" t="s">
        <v>2770</v>
      </c>
      <c r="U27" s="1" t="s">
        <v>2733</v>
      </c>
      <c r="V27" s="1" t="s">
        <v>2802</v>
      </c>
    </row>
    <row r="28" s="1" customFormat="1" spans="1:22">
      <c r="A28" s="1" t="s">
        <v>1034</v>
      </c>
      <c r="B28" s="1" t="s">
        <v>403</v>
      </c>
      <c r="C28" s="1" t="s">
        <v>1035</v>
      </c>
      <c r="D28" s="1" t="s">
        <v>1037</v>
      </c>
      <c r="E28" s="1" t="s">
        <v>2857</v>
      </c>
      <c r="F28" s="1" t="s">
        <v>440</v>
      </c>
      <c r="G28" s="1" t="s">
        <v>395</v>
      </c>
      <c r="H28" s="1" t="s">
        <v>2762</v>
      </c>
      <c r="I28" s="1" t="s">
        <v>2858</v>
      </c>
      <c r="J28" s="1" t="s">
        <v>2764</v>
      </c>
      <c r="K28" s="1" t="s">
        <v>2858</v>
      </c>
      <c r="L28" s="1" t="s">
        <v>2858</v>
      </c>
      <c r="M28" s="1" t="s">
        <v>2765</v>
      </c>
      <c r="N28" s="1" t="s">
        <v>2765</v>
      </c>
      <c r="O28" s="1" t="s">
        <v>2766</v>
      </c>
      <c r="P28" s="1" t="s">
        <v>2767</v>
      </c>
      <c r="Q28" s="1" t="s">
        <v>2768</v>
      </c>
      <c r="R28" s="1" t="s">
        <v>2859</v>
      </c>
      <c r="S28" s="1" t="s">
        <v>75</v>
      </c>
      <c r="T28" s="1" t="s">
        <v>2770</v>
      </c>
      <c r="U28" s="1" t="s">
        <v>2737</v>
      </c>
      <c r="V28" s="1" t="s">
        <v>2775</v>
      </c>
    </row>
    <row r="29" s="1" customFormat="1" spans="1:22">
      <c r="A29" s="1" t="s">
        <v>2308</v>
      </c>
      <c r="B29" s="1" t="s">
        <v>2311</v>
      </c>
      <c r="C29" s="1" t="s">
        <v>2309</v>
      </c>
      <c r="D29" s="1" t="s">
        <v>208</v>
      </c>
      <c r="E29" s="1" t="s">
        <v>2860</v>
      </c>
      <c r="F29" s="1" t="s">
        <v>441</v>
      </c>
      <c r="G29" s="1" t="s">
        <v>834</v>
      </c>
      <c r="H29" s="1" t="s">
        <v>2762</v>
      </c>
      <c r="I29" s="1" t="s">
        <v>2861</v>
      </c>
      <c r="J29" s="1" t="s">
        <v>2764</v>
      </c>
      <c r="K29" s="1" t="s">
        <v>2861</v>
      </c>
      <c r="L29" s="1" t="s">
        <v>2861</v>
      </c>
      <c r="M29" s="1" t="s">
        <v>2765</v>
      </c>
      <c r="N29" s="1" t="s">
        <v>2765</v>
      </c>
      <c r="O29" s="1" t="s">
        <v>2766</v>
      </c>
      <c r="P29" s="1" t="s">
        <v>2767</v>
      </c>
      <c r="Q29" s="1" t="s">
        <v>2768</v>
      </c>
      <c r="R29" s="1" t="s">
        <v>2862</v>
      </c>
      <c r="S29" s="1" t="s">
        <v>75</v>
      </c>
      <c r="T29" s="1" t="s">
        <v>2770</v>
      </c>
      <c r="U29" s="1" t="s">
        <v>2733</v>
      </c>
      <c r="V29" s="1" t="s">
        <v>2802</v>
      </c>
    </row>
    <row r="30" s="1" customFormat="1" spans="1:22">
      <c r="A30" s="1" t="s">
        <v>1831</v>
      </c>
      <c r="B30" s="1" t="s">
        <v>688</v>
      </c>
      <c r="C30" s="1" t="s">
        <v>1832</v>
      </c>
      <c r="D30" s="1" t="s">
        <v>1834</v>
      </c>
      <c r="E30" s="1" t="s">
        <v>2863</v>
      </c>
      <c r="F30" s="1" t="s">
        <v>396</v>
      </c>
      <c r="G30" s="1" t="s">
        <v>505</v>
      </c>
      <c r="H30" s="1" t="s">
        <v>2762</v>
      </c>
      <c r="I30" s="1" t="s">
        <v>2864</v>
      </c>
      <c r="J30" s="1" t="s">
        <v>2764</v>
      </c>
      <c r="K30" s="1" t="s">
        <v>2864</v>
      </c>
      <c r="L30" s="1" t="s">
        <v>2864</v>
      </c>
      <c r="M30" s="1" t="s">
        <v>2765</v>
      </c>
      <c r="N30" s="1" t="s">
        <v>2765</v>
      </c>
      <c r="O30" s="1" t="s">
        <v>2766</v>
      </c>
      <c r="P30" s="1" t="s">
        <v>2767</v>
      </c>
      <c r="Q30" s="1" t="s">
        <v>2768</v>
      </c>
      <c r="R30" s="1" t="s">
        <v>2865</v>
      </c>
      <c r="S30" s="1" t="s">
        <v>75</v>
      </c>
      <c r="T30" s="1" t="s">
        <v>2770</v>
      </c>
      <c r="U30" s="1" t="s">
        <v>2733</v>
      </c>
      <c r="V30" s="1" t="s">
        <v>2866</v>
      </c>
    </row>
    <row r="31" s="1" customFormat="1" spans="1:22">
      <c r="A31" s="1" t="s">
        <v>683</v>
      </c>
      <c r="B31" s="1" t="s">
        <v>688</v>
      </c>
      <c r="C31" s="1" t="s">
        <v>684</v>
      </c>
      <c r="D31" s="1" t="s">
        <v>686</v>
      </c>
      <c r="E31" s="1" t="s">
        <v>2867</v>
      </c>
      <c r="F31" s="1" t="s">
        <v>81</v>
      </c>
      <c r="G31" s="1" t="s">
        <v>440</v>
      </c>
      <c r="H31" s="1" t="s">
        <v>2762</v>
      </c>
      <c r="I31" s="1" t="s">
        <v>2868</v>
      </c>
      <c r="J31" s="1" t="s">
        <v>2764</v>
      </c>
      <c r="K31" s="1" t="s">
        <v>2868</v>
      </c>
      <c r="L31" s="1" t="s">
        <v>2868</v>
      </c>
      <c r="M31" s="1" t="s">
        <v>2765</v>
      </c>
      <c r="N31" s="1" t="s">
        <v>2765</v>
      </c>
      <c r="O31" s="1" t="s">
        <v>2766</v>
      </c>
      <c r="P31" s="1" t="s">
        <v>2767</v>
      </c>
      <c r="Q31" s="1" t="s">
        <v>2768</v>
      </c>
      <c r="R31" s="1" t="s">
        <v>2869</v>
      </c>
      <c r="S31" s="1" t="s">
        <v>75</v>
      </c>
      <c r="T31" s="1" t="s">
        <v>2770</v>
      </c>
      <c r="U31" s="1" t="s">
        <v>2737</v>
      </c>
      <c r="V31" s="1" t="s">
        <v>2870</v>
      </c>
    </row>
    <row r="32" s="1" customFormat="1" spans="1:22">
      <c r="A32" s="1" t="s">
        <v>566</v>
      </c>
      <c r="B32" s="1" t="s">
        <v>569</v>
      </c>
      <c r="C32" s="1" t="s">
        <v>567</v>
      </c>
      <c r="D32" s="1" t="s">
        <v>162</v>
      </c>
      <c r="E32" s="1" t="s">
        <v>2871</v>
      </c>
      <c r="F32" s="1" t="s">
        <v>104</v>
      </c>
      <c r="G32" s="1" t="s">
        <v>440</v>
      </c>
      <c r="H32" s="1" t="s">
        <v>2762</v>
      </c>
      <c r="I32" s="1" t="s">
        <v>2872</v>
      </c>
      <c r="J32" s="1" t="s">
        <v>2764</v>
      </c>
      <c r="K32" s="1" t="s">
        <v>2872</v>
      </c>
      <c r="L32" s="1" t="s">
        <v>2872</v>
      </c>
      <c r="M32" s="1" t="s">
        <v>2765</v>
      </c>
      <c r="N32" s="1" t="s">
        <v>2765</v>
      </c>
      <c r="O32" s="1" t="s">
        <v>2766</v>
      </c>
      <c r="P32" s="1" t="s">
        <v>2767</v>
      </c>
      <c r="Q32" s="1" t="s">
        <v>2768</v>
      </c>
      <c r="R32" s="1" t="s">
        <v>2873</v>
      </c>
      <c r="S32" s="1" t="s">
        <v>75</v>
      </c>
      <c r="T32" s="1" t="s">
        <v>2770</v>
      </c>
      <c r="U32" s="1" t="s">
        <v>2733</v>
      </c>
      <c r="V32" s="1" t="s">
        <v>2802</v>
      </c>
    </row>
    <row r="33" s="1" customFormat="1" spans="1:22">
      <c r="A33" s="1" t="s">
        <v>2315</v>
      </c>
      <c r="B33" s="1" t="s">
        <v>963</v>
      </c>
      <c r="C33" s="1" t="s">
        <v>2316</v>
      </c>
      <c r="D33" s="1" t="s">
        <v>549</v>
      </c>
      <c r="E33" s="1" t="s">
        <v>2874</v>
      </c>
      <c r="F33" s="1" t="s">
        <v>505</v>
      </c>
      <c r="G33" s="1" t="s">
        <v>834</v>
      </c>
      <c r="H33" s="1" t="s">
        <v>2762</v>
      </c>
      <c r="I33" s="1" t="s">
        <v>2875</v>
      </c>
      <c r="J33" s="1" t="s">
        <v>2764</v>
      </c>
      <c r="K33" s="1" t="s">
        <v>2875</v>
      </c>
      <c r="L33" s="1" t="s">
        <v>2875</v>
      </c>
      <c r="M33" s="1" t="s">
        <v>2765</v>
      </c>
      <c r="N33" s="1" t="s">
        <v>2765</v>
      </c>
      <c r="O33" s="1" t="s">
        <v>2766</v>
      </c>
      <c r="P33" s="1" t="s">
        <v>2767</v>
      </c>
      <c r="Q33" s="1" t="s">
        <v>2768</v>
      </c>
      <c r="R33" s="1" t="s">
        <v>2876</v>
      </c>
      <c r="S33" s="1" t="s">
        <v>75</v>
      </c>
      <c r="T33" s="1" t="s">
        <v>2770</v>
      </c>
      <c r="U33" s="1" t="s">
        <v>2733</v>
      </c>
      <c r="V33" s="1" t="s">
        <v>2779</v>
      </c>
    </row>
    <row r="34" s="1" customFormat="1" spans="1:22">
      <c r="A34" s="1" t="s">
        <v>960</v>
      </c>
      <c r="B34" s="1" t="s">
        <v>963</v>
      </c>
      <c r="C34" s="1" t="s">
        <v>961</v>
      </c>
      <c r="D34" s="1" t="s">
        <v>162</v>
      </c>
      <c r="E34" s="1" t="s">
        <v>2877</v>
      </c>
      <c r="F34" s="1" t="s">
        <v>105</v>
      </c>
      <c r="G34" s="1" t="s">
        <v>395</v>
      </c>
      <c r="H34" s="1" t="s">
        <v>2762</v>
      </c>
      <c r="I34" s="1" t="s">
        <v>2878</v>
      </c>
      <c r="J34" s="1" t="s">
        <v>2764</v>
      </c>
      <c r="K34" s="1" t="s">
        <v>2878</v>
      </c>
      <c r="L34" s="1" t="s">
        <v>2878</v>
      </c>
      <c r="M34" s="1" t="s">
        <v>2765</v>
      </c>
      <c r="N34" s="1" t="s">
        <v>2765</v>
      </c>
      <c r="O34" s="1" t="s">
        <v>2766</v>
      </c>
      <c r="P34" s="1" t="s">
        <v>2767</v>
      </c>
      <c r="Q34" s="1" t="s">
        <v>2768</v>
      </c>
      <c r="R34" s="1" t="s">
        <v>2879</v>
      </c>
      <c r="S34" s="1" t="s">
        <v>75</v>
      </c>
      <c r="T34" s="1" t="s">
        <v>2770</v>
      </c>
      <c r="U34" s="1" t="s">
        <v>2733</v>
      </c>
      <c r="V34" s="1" t="s">
        <v>2802</v>
      </c>
    </row>
    <row r="35" s="1" customFormat="1" spans="1:22">
      <c r="A35" s="1" t="s">
        <v>1223</v>
      </c>
      <c r="B35" s="1" t="s">
        <v>963</v>
      </c>
      <c r="C35" s="1" t="s">
        <v>1224</v>
      </c>
      <c r="D35" s="1" t="s">
        <v>1226</v>
      </c>
      <c r="E35" s="1" t="s">
        <v>2880</v>
      </c>
      <c r="F35" s="1" t="s">
        <v>105</v>
      </c>
      <c r="G35" s="1" t="s">
        <v>396</v>
      </c>
      <c r="H35" s="1" t="s">
        <v>2762</v>
      </c>
      <c r="I35" s="1" t="s">
        <v>2881</v>
      </c>
      <c r="J35" s="1" t="s">
        <v>2764</v>
      </c>
      <c r="K35" s="1" t="s">
        <v>2881</v>
      </c>
      <c r="L35" s="1" t="s">
        <v>2881</v>
      </c>
      <c r="M35" s="1" t="s">
        <v>2765</v>
      </c>
      <c r="N35" s="1" t="s">
        <v>2765</v>
      </c>
      <c r="O35" s="1" t="s">
        <v>2766</v>
      </c>
      <c r="P35" s="1" t="s">
        <v>2767</v>
      </c>
      <c r="Q35" s="1" t="s">
        <v>2768</v>
      </c>
      <c r="R35" s="1" t="s">
        <v>2882</v>
      </c>
      <c r="S35" s="1" t="s">
        <v>75</v>
      </c>
      <c r="T35" s="1" t="s">
        <v>2770</v>
      </c>
      <c r="U35" s="1" t="s">
        <v>2737</v>
      </c>
      <c r="V35" s="1" t="s">
        <v>2779</v>
      </c>
    </row>
    <row r="36" s="1" customFormat="1" spans="1:22">
      <c r="A36" s="1" t="s">
        <v>2062</v>
      </c>
      <c r="B36" s="1" t="s">
        <v>963</v>
      </c>
      <c r="C36" s="1" t="s">
        <v>2063</v>
      </c>
      <c r="D36" s="1" t="s">
        <v>1356</v>
      </c>
      <c r="E36" s="1" t="s">
        <v>2883</v>
      </c>
      <c r="F36" s="1" t="s">
        <v>395</v>
      </c>
      <c r="G36" s="1" t="s">
        <v>441</v>
      </c>
      <c r="H36" s="1" t="s">
        <v>2762</v>
      </c>
      <c r="I36" s="1" t="s">
        <v>2884</v>
      </c>
      <c r="J36" s="1" t="s">
        <v>2764</v>
      </c>
      <c r="K36" s="1" t="s">
        <v>2884</v>
      </c>
      <c r="L36" s="1" t="s">
        <v>2884</v>
      </c>
      <c r="M36" s="1" t="s">
        <v>2765</v>
      </c>
      <c r="N36" s="1" t="s">
        <v>2765</v>
      </c>
      <c r="O36" s="1" t="s">
        <v>2766</v>
      </c>
      <c r="P36" s="1" t="s">
        <v>2767</v>
      </c>
      <c r="Q36" s="1" t="s">
        <v>2768</v>
      </c>
      <c r="R36" s="1" t="s">
        <v>2885</v>
      </c>
      <c r="S36" s="1" t="s">
        <v>75</v>
      </c>
      <c r="T36" s="1" t="s">
        <v>2770</v>
      </c>
      <c r="U36" s="1" t="s">
        <v>2737</v>
      </c>
      <c r="V36" s="1" t="s">
        <v>2775</v>
      </c>
    </row>
    <row r="37" s="1" customFormat="1" spans="1:22">
      <c r="A37" s="1" t="s">
        <v>1042</v>
      </c>
      <c r="B37" s="1" t="s">
        <v>963</v>
      </c>
      <c r="C37" s="1" t="s">
        <v>1043</v>
      </c>
      <c r="D37" s="1" t="s">
        <v>1045</v>
      </c>
      <c r="E37" s="1" t="s">
        <v>2886</v>
      </c>
      <c r="F37" s="1" t="s">
        <v>81</v>
      </c>
      <c r="G37" s="1" t="s">
        <v>395</v>
      </c>
      <c r="H37" s="1" t="s">
        <v>2762</v>
      </c>
      <c r="I37" s="1" t="s">
        <v>2887</v>
      </c>
      <c r="J37" s="1" t="s">
        <v>2764</v>
      </c>
      <c r="K37" s="1" t="s">
        <v>2887</v>
      </c>
      <c r="L37" s="1" t="s">
        <v>2887</v>
      </c>
      <c r="M37" s="1" t="s">
        <v>2765</v>
      </c>
      <c r="N37" s="1" t="s">
        <v>2765</v>
      </c>
      <c r="O37" s="1" t="s">
        <v>2766</v>
      </c>
      <c r="P37" s="1" t="s">
        <v>2767</v>
      </c>
      <c r="Q37" s="1" t="s">
        <v>2768</v>
      </c>
      <c r="R37" s="1" t="s">
        <v>2888</v>
      </c>
      <c r="S37" s="1" t="s">
        <v>75</v>
      </c>
      <c r="T37" s="1" t="s">
        <v>2770</v>
      </c>
      <c r="U37" s="1" t="s">
        <v>2733</v>
      </c>
      <c r="V37" s="1" t="s">
        <v>2775</v>
      </c>
    </row>
    <row r="38" s="1" customFormat="1" spans="1:22">
      <c r="A38" s="1" t="s">
        <v>2293</v>
      </c>
      <c r="B38" s="1" t="s">
        <v>2296</v>
      </c>
      <c r="C38" s="1" t="s">
        <v>2294</v>
      </c>
      <c r="D38" s="1" t="s">
        <v>208</v>
      </c>
      <c r="E38" s="1" t="s">
        <v>2889</v>
      </c>
      <c r="F38" s="1" t="s">
        <v>441</v>
      </c>
      <c r="G38" s="1" t="s">
        <v>834</v>
      </c>
      <c r="H38" s="1" t="s">
        <v>2762</v>
      </c>
      <c r="I38" s="1" t="s">
        <v>2890</v>
      </c>
      <c r="J38" s="1" t="s">
        <v>2764</v>
      </c>
      <c r="K38" s="1" t="s">
        <v>2890</v>
      </c>
      <c r="L38" s="1" t="s">
        <v>2890</v>
      </c>
      <c r="M38" s="1" t="s">
        <v>2765</v>
      </c>
      <c r="N38" s="1" t="s">
        <v>2765</v>
      </c>
      <c r="O38" s="1" t="s">
        <v>2766</v>
      </c>
      <c r="P38" s="1" t="s">
        <v>2767</v>
      </c>
      <c r="Q38" s="1" t="s">
        <v>2768</v>
      </c>
      <c r="R38" s="1" t="s">
        <v>2891</v>
      </c>
      <c r="S38" s="1" t="s">
        <v>75</v>
      </c>
      <c r="T38" s="1" t="s">
        <v>2770</v>
      </c>
      <c r="U38" s="1" t="s">
        <v>2733</v>
      </c>
      <c r="V38" s="1" t="s">
        <v>2802</v>
      </c>
    </row>
    <row r="39" s="1" customFormat="1" spans="1:22">
      <c r="A39" s="1" t="s">
        <v>493</v>
      </c>
      <c r="B39" s="1" t="s">
        <v>303</v>
      </c>
      <c r="C39" s="1" t="s">
        <v>494</v>
      </c>
      <c r="D39" s="1" t="s">
        <v>496</v>
      </c>
      <c r="E39" s="1" t="s">
        <v>2892</v>
      </c>
      <c r="F39" s="1" t="s">
        <v>115</v>
      </c>
      <c r="G39" s="1" t="s">
        <v>105</v>
      </c>
      <c r="H39" s="1" t="s">
        <v>2762</v>
      </c>
      <c r="I39" s="1" t="s">
        <v>2893</v>
      </c>
      <c r="J39" s="1" t="s">
        <v>2764</v>
      </c>
      <c r="K39" s="1" t="s">
        <v>2893</v>
      </c>
      <c r="L39" s="1" t="s">
        <v>2893</v>
      </c>
      <c r="M39" s="1" t="s">
        <v>2765</v>
      </c>
      <c r="N39" s="1" t="s">
        <v>2765</v>
      </c>
      <c r="O39" s="1" t="s">
        <v>2766</v>
      </c>
      <c r="P39" s="1" t="s">
        <v>2767</v>
      </c>
      <c r="Q39" s="1" t="s">
        <v>2768</v>
      </c>
      <c r="R39" s="1" t="s">
        <v>2894</v>
      </c>
      <c r="S39" s="1" t="s">
        <v>75</v>
      </c>
      <c r="T39" s="1" t="s">
        <v>2770</v>
      </c>
      <c r="U39" s="1" t="s">
        <v>2733</v>
      </c>
      <c r="V39" s="1" t="s">
        <v>2779</v>
      </c>
    </row>
    <row r="40" s="1" customFormat="1" spans="1:22">
      <c r="A40" s="1" t="s">
        <v>298</v>
      </c>
      <c r="B40" s="1" t="s">
        <v>303</v>
      </c>
      <c r="C40" s="1" t="s">
        <v>299</v>
      </c>
      <c r="D40" s="1" t="s">
        <v>2895</v>
      </c>
      <c r="E40" s="1" t="s">
        <v>2896</v>
      </c>
      <c r="F40" s="1" t="s">
        <v>104</v>
      </c>
      <c r="G40" s="1" t="s">
        <v>105</v>
      </c>
      <c r="H40" s="1" t="s">
        <v>2762</v>
      </c>
      <c r="I40" s="1" t="s">
        <v>2897</v>
      </c>
      <c r="J40" s="1" t="s">
        <v>2764</v>
      </c>
      <c r="K40" s="1" t="s">
        <v>2897</v>
      </c>
      <c r="L40" s="1" t="s">
        <v>2897</v>
      </c>
      <c r="M40" s="1" t="s">
        <v>2765</v>
      </c>
      <c r="N40" s="1" t="s">
        <v>2765</v>
      </c>
      <c r="O40" s="1" t="s">
        <v>2766</v>
      </c>
      <c r="P40" s="1" t="s">
        <v>2767</v>
      </c>
      <c r="Q40" s="1" t="s">
        <v>2768</v>
      </c>
      <c r="R40" s="1" t="s">
        <v>2898</v>
      </c>
      <c r="S40" s="1" t="s">
        <v>75</v>
      </c>
      <c r="T40" s="1" t="s">
        <v>2770</v>
      </c>
      <c r="U40" s="1" t="s">
        <v>2737</v>
      </c>
      <c r="V40" s="1" t="s">
        <v>2775</v>
      </c>
    </row>
    <row r="41" s="1" customFormat="1" spans="1:22">
      <c r="A41" s="1" t="s">
        <v>556</v>
      </c>
      <c r="B41" s="1" t="s">
        <v>303</v>
      </c>
      <c r="C41" s="1" t="s">
        <v>557</v>
      </c>
      <c r="D41" s="1" t="s">
        <v>162</v>
      </c>
      <c r="E41" s="1" t="s">
        <v>2899</v>
      </c>
      <c r="F41" s="1" t="s">
        <v>81</v>
      </c>
      <c r="G41" s="1" t="s">
        <v>440</v>
      </c>
      <c r="H41" s="1" t="s">
        <v>2762</v>
      </c>
      <c r="I41" s="1" t="s">
        <v>2900</v>
      </c>
      <c r="J41" s="1" t="s">
        <v>2764</v>
      </c>
      <c r="K41" s="1" t="s">
        <v>2900</v>
      </c>
      <c r="L41" s="1" t="s">
        <v>2900</v>
      </c>
      <c r="M41" s="1" t="s">
        <v>2765</v>
      </c>
      <c r="N41" s="1" t="s">
        <v>2765</v>
      </c>
      <c r="O41" s="1" t="s">
        <v>2766</v>
      </c>
      <c r="P41" s="1" t="s">
        <v>2767</v>
      </c>
      <c r="Q41" s="1" t="s">
        <v>2768</v>
      </c>
      <c r="R41" s="1" t="s">
        <v>2901</v>
      </c>
      <c r="S41" s="1" t="s">
        <v>75</v>
      </c>
      <c r="T41" s="1" t="s">
        <v>2770</v>
      </c>
      <c r="U41" s="1" t="s">
        <v>2733</v>
      </c>
      <c r="V41" s="1" t="s">
        <v>2802</v>
      </c>
    </row>
    <row r="42" s="1" customFormat="1" spans="1:22">
      <c r="A42" s="1" t="s">
        <v>563</v>
      </c>
      <c r="B42" s="1" t="s">
        <v>303</v>
      </c>
      <c r="C42" s="1" t="s">
        <v>564</v>
      </c>
      <c r="D42" s="1" t="s">
        <v>162</v>
      </c>
      <c r="E42" s="1" t="s">
        <v>2902</v>
      </c>
      <c r="F42" s="1" t="s">
        <v>81</v>
      </c>
      <c r="G42" s="1" t="s">
        <v>440</v>
      </c>
      <c r="H42" s="1" t="s">
        <v>2762</v>
      </c>
      <c r="I42" s="1" t="s">
        <v>2900</v>
      </c>
      <c r="J42" s="1" t="s">
        <v>2764</v>
      </c>
      <c r="K42" s="1" t="s">
        <v>2900</v>
      </c>
      <c r="L42" s="1" t="s">
        <v>2900</v>
      </c>
      <c r="M42" s="1" t="s">
        <v>2765</v>
      </c>
      <c r="N42" s="1" t="s">
        <v>2765</v>
      </c>
      <c r="O42" s="1" t="s">
        <v>2766</v>
      </c>
      <c r="P42" s="1" t="s">
        <v>2767</v>
      </c>
      <c r="Q42" s="1" t="s">
        <v>2768</v>
      </c>
      <c r="R42" s="1" t="s">
        <v>2903</v>
      </c>
      <c r="S42" s="1" t="s">
        <v>75</v>
      </c>
      <c r="T42" s="1" t="s">
        <v>2770</v>
      </c>
      <c r="U42" s="1" t="s">
        <v>2733</v>
      </c>
      <c r="V42" s="1" t="s">
        <v>2802</v>
      </c>
    </row>
    <row r="43" s="1" customFormat="1" spans="1:22">
      <c r="A43" s="1" t="s">
        <v>464</v>
      </c>
      <c r="B43" s="1" t="s">
        <v>286</v>
      </c>
      <c r="C43" s="1" t="s">
        <v>465</v>
      </c>
      <c r="D43" s="1" t="s">
        <v>2904</v>
      </c>
      <c r="E43" s="1" t="s">
        <v>2905</v>
      </c>
      <c r="F43" s="1" t="s">
        <v>81</v>
      </c>
      <c r="G43" s="1" t="s">
        <v>105</v>
      </c>
      <c r="H43" s="1" t="s">
        <v>2762</v>
      </c>
      <c r="I43" s="1" t="s">
        <v>2906</v>
      </c>
      <c r="J43" s="1" t="s">
        <v>2764</v>
      </c>
      <c r="K43" s="1" t="s">
        <v>2906</v>
      </c>
      <c r="L43" s="1" t="s">
        <v>2906</v>
      </c>
      <c r="M43" s="1" t="s">
        <v>2765</v>
      </c>
      <c r="N43" s="1" t="s">
        <v>2765</v>
      </c>
      <c r="O43" s="1" t="s">
        <v>2766</v>
      </c>
      <c r="P43" s="1" t="s">
        <v>2767</v>
      </c>
      <c r="Q43" s="1" t="s">
        <v>2768</v>
      </c>
      <c r="R43" s="1" t="s">
        <v>2907</v>
      </c>
      <c r="S43" s="1" t="s">
        <v>75</v>
      </c>
      <c r="T43" s="1" t="s">
        <v>2770</v>
      </c>
      <c r="U43" s="1" t="s">
        <v>2737</v>
      </c>
      <c r="V43" s="1" t="s">
        <v>2784</v>
      </c>
    </row>
    <row r="44" s="1" customFormat="1" spans="1:22">
      <c r="A44" s="1" t="s">
        <v>1299</v>
      </c>
      <c r="B44" s="1" t="s">
        <v>286</v>
      </c>
      <c r="C44" s="1" t="s">
        <v>1300</v>
      </c>
      <c r="D44" s="1" t="s">
        <v>208</v>
      </c>
      <c r="E44" s="1" t="s">
        <v>2908</v>
      </c>
      <c r="F44" s="1" t="s">
        <v>440</v>
      </c>
      <c r="G44" s="1" t="s">
        <v>396</v>
      </c>
      <c r="H44" s="1" t="s">
        <v>2762</v>
      </c>
      <c r="I44" s="1" t="s">
        <v>2909</v>
      </c>
      <c r="J44" s="1" t="s">
        <v>2764</v>
      </c>
      <c r="K44" s="1" t="s">
        <v>2909</v>
      </c>
      <c r="L44" s="1" t="s">
        <v>2909</v>
      </c>
      <c r="M44" s="1" t="s">
        <v>2765</v>
      </c>
      <c r="N44" s="1" t="s">
        <v>2765</v>
      </c>
      <c r="O44" s="1" t="s">
        <v>2766</v>
      </c>
      <c r="P44" s="1" t="s">
        <v>2767</v>
      </c>
      <c r="Q44" s="1" t="s">
        <v>2768</v>
      </c>
      <c r="R44" s="1" t="s">
        <v>2910</v>
      </c>
      <c r="S44" s="1" t="s">
        <v>75</v>
      </c>
      <c r="T44" s="1" t="s">
        <v>2770</v>
      </c>
      <c r="U44" s="1" t="s">
        <v>2733</v>
      </c>
      <c r="V44" s="1" t="s">
        <v>2802</v>
      </c>
    </row>
    <row r="45" s="1" customFormat="1" spans="1:22">
      <c r="A45" s="1" t="s">
        <v>2300</v>
      </c>
      <c r="B45" s="1" t="s">
        <v>286</v>
      </c>
      <c r="C45" s="1" t="s">
        <v>2301</v>
      </c>
      <c r="D45" s="1" t="s">
        <v>162</v>
      </c>
      <c r="E45" s="1" t="s">
        <v>2911</v>
      </c>
      <c r="F45" s="1" t="s">
        <v>441</v>
      </c>
      <c r="G45" s="1" t="s">
        <v>834</v>
      </c>
      <c r="H45" s="1" t="s">
        <v>2762</v>
      </c>
      <c r="I45" s="1" t="s">
        <v>2912</v>
      </c>
      <c r="J45" s="1" t="s">
        <v>2764</v>
      </c>
      <c r="K45" s="1" t="s">
        <v>2912</v>
      </c>
      <c r="L45" s="1" t="s">
        <v>2912</v>
      </c>
      <c r="M45" s="1" t="s">
        <v>2765</v>
      </c>
      <c r="N45" s="1" t="s">
        <v>2765</v>
      </c>
      <c r="O45" s="1" t="s">
        <v>2766</v>
      </c>
      <c r="P45" s="1" t="s">
        <v>2767</v>
      </c>
      <c r="Q45" s="1" t="s">
        <v>2768</v>
      </c>
      <c r="R45" s="1" t="s">
        <v>2913</v>
      </c>
      <c r="S45" s="1" t="s">
        <v>75</v>
      </c>
      <c r="T45" s="1" t="s">
        <v>2770</v>
      </c>
      <c r="U45" s="1" t="s">
        <v>2733</v>
      </c>
      <c r="V45" s="1" t="s">
        <v>2802</v>
      </c>
    </row>
    <row r="46" s="1" customFormat="1" spans="1:22">
      <c r="A46" s="1" t="s">
        <v>281</v>
      </c>
      <c r="B46" s="1" t="s">
        <v>286</v>
      </c>
      <c r="C46" s="1" t="s">
        <v>282</v>
      </c>
      <c r="D46" s="1" t="s">
        <v>284</v>
      </c>
      <c r="E46" s="1" t="s">
        <v>2914</v>
      </c>
      <c r="F46" s="1" t="s">
        <v>115</v>
      </c>
      <c r="G46" s="1" t="s">
        <v>105</v>
      </c>
      <c r="H46" s="1" t="s">
        <v>2762</v>
      </c>
      <c r="I46" s="1" t="s">
        <v>2915</v>
      </c>
      <c r="J46" s="1" t="s">
        <v>2764</v>
      </c>
      <c r="K46" s="1" t="s">
        <v>2915</v>
      </c>
      <c r="L46" s="1" t="s">
        <v>2915</v>
      </c>
      <c r="M46" s="1" t="s">
        <v>2765</v>
      </c>
      <c r="N46" s="1" t="s">
        <v>2765</v>
      </c>
      <c r="O46" s="1" t="s">
        <v>2766</v>
      </c>
      <c r="P46" s="1" t="s">
        <v>2767</v>
      </c>
      <c r="Q46" s="1" t="s">
        <v>2768</v>
      </c>
      <c r="R46" s="1" t="s">
        <v>2916</v>
      </c>
      <c r="S46" s="1" t="s">
        <v>75</v>
      </c>
      <c r="T46" s="1" t="s">
        <v>2770</v>
      </c>
      <c r="U46" s="1" t="s">
        <v>2737</v>
      </c>
      <c r="V46" s="1" t="s">
        <v>2775</v>
      </c>
    </row>
    <row r="47" s="1" customFormat="1" spans="1:22">
      <c r="A47" s="1" t="s">
        <v>2305</v>
      </c>
      <c r="B47" s="1" t="s">
        <v>286</v>
      </c>
      <c r="C47" s="1" t="s">
        <v>2306</v>
      </c>
      <c r="D47" s="1" t="s">
        <v>162</v>
      </c>
      <c r="E47" s="1" t="s">
        <v>2917</v>
      </c>
      <c r="F47" s="1" t="s">
        <v>441</v>
      </c>
      <c r="G47" s="1" t="s">
        <v>834</v>
      </c>
      <c r="H47" s="1" t="s">
        <v>2762</v>
      </c>
      <c r="I47" s="1" t="s">
        <v>2912</v>
      </c>
      <c r="J47" s="1" t="s">
        <v>2764</v>
      </c>
      <c r="K47" s="1" t="s">
        <v>2912</v>
      </c>
      <c r="L47" s="1" t="s">
        <v>2912</v>
      </c>
      <c r="M47" s="1" t="s">
        <v>2765</v>
      </c>
      <c r="N47" s="1" t="s">
        <v>2765</v>
      </c>
      <c r="O47" s="1" t="s">
        <v>2766</v>
      </c>
      <c r="P47" s="1" t="s">
        <v>2767</v>
      </c>
      <c r="Q47" s="1" t="s">
        <v>2768</v>
      </c>
      <c r="R47" s="1" t="s">
        <v>2918</v>
      </c>
      <c r="S47" s="1" t="s">
        <v>75</v>
      </c>
      <c r="T47" s="1" t="s">
        <v>2770</v>
      </c>
      <c r="U47" s="1" t="s">
        <v>2733</v>
      </c>
      <c r="V47" s="1" t="s">
        <v>2802</v>
      </c>
    </row>
    <row r="48" s="1" customFormat="1" spans="1:22">
      <c r="A48" s="1" t="s">
        <v>1582</v>
      </c>
      <c r="B48" s="1" t="s">
        <v>286</v>
      </c>
      <c r="C48" s="1" t="s">
        <v>1583</v>
      </c>
      <c r="D48" s="1" t="s">
        <v>617</v>
      </c>
      <c r="E48" s="1" t="s">
        <v>2919</v>
      </c>
      <c r="F48" s="1" t="s">
        <v>396</v>
      </c>
      <c r="G48" s="1" t="s">
        <v>505</v>
      </c>
      <c r="H48" s="1" t="s">
        <v>2762</v>
      </c>
      <c r="I48" s="1" t="s">
        <v>2920</v>
      </c>
      <c r="J48" s="1" t="s">
        <v>2764</v>
      </c>
      <c r="K48" s="1" t="s">
        <v>2920</v>
      </c>
      <c r="L48" s="1" t="s">
        <v>2920</v>
      </c>
      <c r="M48" s="1" t="s">
        <v>2765</v>
      </c>
      <c r="N48" s="1" t="s">
        <v>2765</v>
      </c>
      <c r="O48" s="1" t="s">
        <v>2766</v>
      </c>
      <c r="P48" s="1" t="s">
        <v>2767</v>
      </c>
      <c r="Q48" s="1" t="s">
        <v>2768</v>
      </c>
      <c r="R48" s="1" t="s">
        <v>2921</v>
      </c>
      <c r="S48" s="1" t="s">
        <v>75</v>
      </c>
      <c r="T48" s="1" t="s">
        <v>2770</v>
      </c>
      <c r="U48" s="1" t="s">
        <v>2733</v>
      </c>
      <c r="V48" s="1" t="s">
        <v>2802</v>
      </c>
    </row>
    <row r="49" s="1" customFormat="1" spans="1:22">
      <c r="A49" s="1" t="s">
        <v>622</v>
      </c>
      <c r="B49" s="1" t="s">
        <v>286</v>
      </c>
      <c r="C49" s="1" t="s">
        <v>623</v>
      </c>
      <c r="D49" s="1" t="s">
        <v>617</v>
      </c>
      <c r="E49" s="1" t="s">
        <v>2922</v>
      </c>
      <c r="F49" s="1" t="s">
        <v>105</v>
      </c>
      <c r="G49" s="1" t="s">
        <v>440</v>
      </c>
      <c r="H49" s="1" t="s">
        <v>2762</v>
      </c>
      <c r="I49" s="1" t="s">
        <v>2923</v>
      </c>
      <c r="J49" s="1" t="s">
        <v>2764</v>
      </c>
      <c r="K49" s="1" t="s">
        <v>2923</v>
      </c>
      <c r="L49" s="1" t="s">
        <v>2923</v>
      </c>
      <c r="M49" s="1" t="s">
        <v>2765</v>
      </c>
      <c r="N49" s="1" t="s">
        <v>2765</v>
      </c>
      <c r="O49" s="1" t="s">
        <v>2766</v>
      </c>
      <c r="P49" s="1" t="s">
        <v>2767</v>
      </c>
      <c r="Q49" s="1" t="s">
        <v>2768</v>
      </c>
      <c r="R49" s="1" t="s">
        <v>2924</v>
      </c>
      <c r="S49" s="1" t="s">
        <v>75</v>
      </c>
      <c r="T49" s="1" t="s">
        <v>2770</v>
      </c>
      <c r="U49" s="1" t="s">
        <v>2733</v>
      </c>
      <c r="V49" s="1" t="s">
        <v>2802</v>
      </c>
    </row>
    <row r="50" s="1" customFormat="1" spans="1:22">
      <c r="A50" s="1" t="s">
        <v>2388</v>
      </c>
      <c r="B50" s="1" t="s">
        <v>286</v>
      </c>
      <c r="C50" s="1" t="s">
        <v>2389</v>
      </c>
      <c r="D50" s="1" t="s">
        <v>2925</v>
      </c>
      <c r="E50" s="1" t="s">
        <v>2926</v>
      </c>
      <c r="F50" s="1" t="s">
        <v>441</v>
      </c>
      <c r="G50" s="1" t="s">
        <v>834</v>
      </c>
      <c r="H50" s="1" t="s">
        <v>2762</v>
      </c>
      <c r="I50" s="1" t="s">
        <v>2927</v>
      </c>
      <c r="J50" s="1" t="s">
        <v>2764</v>
      </c>
      <c r="K50" s="1" t="s">
        <v>2927</v>
      </c>
      <c r="L50" s="1" t="s">
        <v>2927</v>
      </c>
      <c r="M50" s="1" t="s">
        <v>2765</v>
      </c>
      <c r="N50" s="1" t="s">
        <v>2765</v>
      </c>
      <c r="O50" s="1" t="s">
        <v>2766</v>
      </c>
      <c r="P50" s="1" t="s">
        <v>2767</v>
      </c>
      <c r="Q50" s="1" t="s">
        <v>2768</v>
      </c>
      <c r="R50" s="1" t="s">
        <v>2928</v>
      </c>
      <c r="S50" s="1" t="s">
        <v>75</v>
      </c>
      <c r="T50" s="1" t="s">
        <v>2770</v>
      </c>
      <c r="U50" s="1" t="s">
        <v>2733</v>
      </c>
      <c r="V50" s="1" t="s">
        <v>2818</v>
      </c>
    </row>
    <row r="51" s="1" customFormat="1" spans="1:22">
      <c r="A51" s="1" t="s">
        <v>1504</v>
      </c>
      <c r="B51" s="1" t="s">
        <v>286</v>
      </c>
      <c r="C51" s="1" t="s">
        <v>1505</v>
      </c>
      <c r="D51" s="1" t="s">
        <v>2929</v>
      </c>
      <c r="E51" s="1" t="s">
        <v>2930</v>
      </c>
      <c r="F51" s="1" t="s">
        <v>396</v>
      </c>
      <c r="G51" s="1" t="s">
        <v>505</v>
      </c>
      <c r="H51" s="1" t="s">
        <v>2762</v>
      </c>
      <c r="I51" s="1" t="s">
        <v>2931</v>
      </c>
      <c r="J51" s="1" t="s">
        <v>2764</v>
      </c>
      <c r="K51" s="1" t="s">
        <v>2931</v>
      </c>
      <c r="L51" s="1" t="s">
        <v>2931</v>
      </c>
      <c r="M51" s="1" t="s">
        <v>2765</v>
      </c>
      <c r="N51" s="1" t="s">
        <v>2765</v>
      </c>
      <c r="O51" s="1" t="s">
        <v>2766</v>
      </c>
      <c r="P51" s="1" t="s">
        <v>2767</v>
      </c>
      <c r="Q51" s="1" t="s">
        <v>2768</v>
      </c>
      <c r="R51" s="1" t="s">
        <v>2932</v>
      </c>
      <c r="S51" s="1" t="s">
        <v>75</v>
      </c>
      <c r="T51" s="1" t="s">
        <v>2770</v>
      </c>
      <c r="U51" s="1" t="s">
        <v>2733</v>
      </c>
      <c r="V51" s="1" t="s">
        <v>2846</v>
      </c>
    </row>
    <row r="52" s="1" customFormat="1" spans="1:22">
      <c r="A52" s="1" t="s">
        <v>169</v>
      </c>
      <c r="B52" s="1" t="s">
        <v>174</v>
      </c>
      <c r="C52" s="1" t="s">
        <v>170</v>
      </c>
      <c r="D52" s="1" t="s">
        <v>172</v>
      </c>
      <c r="E52" s="1" t="s">
        <v>2933</v>
      </c>
      <c r="F52" s="1" t="s">
        <v>135</v>
      </c>
      <c r="G52" s="1" t="s">
        <v>105</v>
      </c>
      <c r="H52" s="1" t="s">
        <v>2762</v>
      </c>
      <c r="I52" s="1" t="s">
        <v>2934</v>
      </c>
      <c r="J52" s="1" t="s">
        <v>2764</v>
      </c>
      <c r="K52" s="1" t="s">
        <v>2934</v>
      </c>
      <c r="L52" s="1" t="s">
        <v>2934</v>
      </c>
      <c r="M52" s="1" t="s">
        <v>2765</v>
      </c>
      <c r="N52" s="1" t="s">
        <v>2765</v>
      </c>
      <c r="O52" s="1" t="s">
        <v>2766</v>
      </c>
      <c r="P52" s="1" t="s">
        <v>2767</v>
      </c>
      <c r="Q52" s="1" t="s">
        <v>2768</v>
      </c>
      <c r="R52" s="1" t="s">
        <v>2935</v>
      </c>
      <c r="S52" s="1" t="s">
        <v>75</v>
      </c>
      <c r="T52" s="1" t="s">
        <v>2770</v>
      </c>
      <c r="U52" s="1" t="s">
        <v>2733</v>
      </c>
      <c r="V52" s="1" t="s">
        <v>2802</v>
      </c>
    </row>
    <row r="53" s="1" customFormat="1" spans="1:22">
      <c r="A53" s="1" t="s">
        <v>1232</v>
      </c>
      <c r="B53" s="1" t="s">
        <v>174</v>
      </c>
      <c r="C53" s="1" t="s">
        <v>1233</v>
      </c>
      <c r="D53" s="1" t="s">
        <v>172</v>
      </c>
      <c r="E53" s="1" t="s">
        <v>2936</v>
      </c>
      <c r="F53" s="1" t="s">
        <v>105</v>
      </c>
      <c r="G53" s="1" t="s">
        <v>396</v>
      </c>
      <c r="H53" s="1" t="s">
        <v>2762</v>
      </c>
      <c r="I53" s="1" t="s">
        <v>2937</v>
      </c>
      <c r="J53" s="1" t="s">
        <v>2764</v>
      </c>
      <c r="K53" s="1" t="s">
        <v>2937</v>
      </c>
      <c r="L53" s="1" t="s">
        <v>2937</v>
      </c>
      <c r="M53" s="1" t="s">
        <v>2765</v>
      </c>
      <c r="N53" s="1" t="s">
        <v>2765</v>
      </c>
      <c r="O53" s="1" t="s">
        <v>2766</v>
      </c>
      <c r="P53" s="1" t="s">
        <v>2767</v>
      </c>
      <c r="Q53" s="1" t="s">
        <v>2768</v>
      </c>
      <c r="R53" s="1" t="s">
        <v>2938</v>
      </c>
      <c r="S53" s="1" t="s">
        <v>75</v>
      </c>
      <c r="T53" s="1" t="s">
        <v>2770</v>
      </c>
      <c r="U53" s="1" t="s">
        <v>2733</v>
      </c>
      <c r="V53" s="1" t="s">
        <v>2802</v>
      </c>
    </row>
    <row r="54" s="1" customFormat="1" spans="1:22">
      <c r="A54" s="1" t="s">
        <v>1943</v>
      </c>
      <c r="B54" s="1" t="s">
        <v>174</v>
      </c>
      <c r="C54" s="1" t="s">
        <v>1944</v>
      </c>
      <c r="D54" s="1" t="s">
        <v>1946</v>
      </c>
      <c r="E54" s="1" t="s">
        <v>2939</v>
      </c>
      <c r="F54" s="1" t="s">
        <v>505</v>
      </c>
      <c r="G54" s="1" t="s">
        <v>441</v>
      </c>
      <c r="H54" s="1" t="s">
        <v>2762</v>
      </c>
      <c r="I54" s="1" t="s">
        <v>2940</v>
      </c>
      <c r="J54" s="1" t="s">
        <v>2764</v>
      </c>
      <c r="K54" s="1" t="s">
        <v>2940</v>
      </c>
      <c r="L54" s="1" t="s">
        <v>2940</v>
      </c>
      <c r="M54" s="1" t="s">
        <v>2765</v>
      </c>
      <c r="N54" s="1" t="s">
        <v>2765</v>
      </c>
      <c r="O54" s="1" t="s">
        <v>2766</v>
      </c>
      <c r="P54" s="1" t="s">
        <v>2767</v>
      </c>
      <c r="Q54" s="1" t="s">
        <v>2768</v>
      </c>
      <c r="R54" s="1" t="s">
        <v>2941</v>
      </c>
      <c r="S54" s="1" t="s">
        <v>75</v>
      </c>
      <c r="T54" s="1" t="s">
        <v>2770</v>
      </c>
      <c r="U54" s="1" t="s">
        <v>2733</v>
      </c>
      <c r="V54" s="1" t="s">
        <v>2814</v>
      </c>
    </row>
    <row r="55" s="1" customFormat="1" spans="1:22">
      <c r="A55" s="1" t="s">
        <v>2321</v>
      </c>
      <c r="B55" s="1" t="s">
        <v>295</v>
      </c>
      <c r="C55" s="1" t="s">
        <v>2322</v>
      </c>
      <c r="D55" s="1" t="s">
        <v>162</v>
      </c>
      <c r="E55" s="1" t="s">
        <v>2942</v>
      </c>
      <c r="F55" s="1" t="s">
        <v>441</v>
      </c>
      <c r="G55" s="1" t="s">
        <v>834</v>
      </c>
      <c r="H55" s="1" t="s">
        <v>2762</v>
      </c>
      <c r="I55" s="1" t="s">
        <v>2943</v>
      </c>
      <c r="J55" s="1" t="s">
        <v>2764</v>
      </c>
      <c r="K55" s="1" t="s">
        <v>2943</v>
      </c>
      <c r="L55" s="1" t="s">
        <v>2943</v>
      </c>
      <c r="M55" s="1" t="s">
        <v>2765</v>
      </c>
      <c r="N55" s="1" t="s">
        <v>2765</v>
      </c>
      <c r="O55" s="1" t="s">
        <v>2766</v>
      </c>
      <c r="P55" s="1" t="s">
        <v>2767</v>
      </c>
      <c r="Q55" s="1" t="s">
        <v>2768</v>
      </c>
      <c r="R55" s="1" t="s">
        <v>2944</v>
      </c>
      <c r="S55" s="1" t="s">
        <v>75</v>
      </c>
      <c r="T55" s="1" t="s">
        <v>2770</v>
      </c>
      <c r="U55" s="1" t="s">
        <v>2733</v>
      </c>
      <c r="V55" s="1" t="s">
        <v>2802</v>
      </c>
    </row>
    <row r="56" s="1" customFormat="1" spans="1:22">
      <c r="A56" s="1" t="s">
        <v>1655</v>
      </c>
      <c r="B56" s="1" t="s">
        <v>295</v>
      </c>
      <c r="C56" s="1" t="s">
        <v>1656</v>
      </c>
      <c r="D56" s="1" t="s">
        <v>2895</v>
      </c>
      <c r="E56" s="1" t="s">
        <v>2945</v>
      </c>
      <c r="F56" s="1" t="s">
        <v>396</v>
      </c>
      <c r="G56" s="1" t="s">
        <v>505</v>
      </c>
      <c r="H56" s="1" t="s">
        <v>2762</v>
      </c>
      <c r="I56" s="1" t="s">
        <v>2946</v>
      </c>
      <c r="J56" s="1" t="s">
        <v>2764</v>
      </c>
      <c r="K56" s="1" t="s">
        <v>2946</v>
      </c>
      <c r="L56" s="1" t="s">
        <v>2946</v>
      </c>
      <c r="M56" s="1" t="s">
        <v>2765</v>
      </c>
      <c r="N56" s="1" t="s">
        <v>2765</v>
      </c>
      <c r="O56" s="1" t="s">
        <v>2766</v>
      </c>
      <c r="P56" s="1" t="s">
        <v>2767</v>
      </c>
      <c r="Q56" s="1" t="s">
        <v>2768</v>
      </c>
      <c r="R56" s="1" t="s">
        <v>2947</v>
      </c>
      <c r="S56" s="1" t="s">
        <v>75</v>
      </c>
      <c r="T56" s="1" t="s">
        <v>2770</v>
      </c>
      <c r="U56" s="1" t="s">
        <v>2737</v>
      </c>
      <c r="V56" s="1" t="s">
        <v>2775</v>
      </c>
    </row>
    <row r="57" s="1" customFormat="1" spans="1:22">
      <c r="A57" s="1" t="s">
        <v>1937</v>
      </c>
      <c r="B57" s="1" t="s">
        <v>295</v>
      </c>
      <c r="C57" s="1" t="s">
        <v>1938</v>
      </c>
      <c r="D57" s="1" t="s">
        <v>91</v>
      </c>
      <c r="E57" s="1" t="s">
        <v>2948</v>
      </c>
      <c r="F57" s="1" t="s">
        <v>105</v>
      </c>
      <c r="G57" s="1" t="s">
        <v>441</v>
      </c>
      <c r="H57" s="1" t="s">
        <v>2762</v>
      </c>
      <c r="I57" s="1" t="s">
        <v>2949</v>
      </c>
      <c r="J57" s="1" t="s">
        <v>2764</v>
      </c>
      <c r="K57" s="1" t="s">
        <v>2949</v>
      </c>
      <c r="L57" s="1" t="s">
        <v>2949</v>
      </c>
      <c r="M57" s="1" t="s">
        <v>2765</v>
      </c>
      <c r="N57" s="1" t="s">
        <v>2765</v>
      </c>
      <c r="O57" s="1" t="s">
        <v>2766</v>
      </c>
      <c r="P57" s="1" t="s">
        <v>2767</v>
      </c>
      <c r="Q57" s="1" t="s">
        <v>2768</v>
      </c>
      <c r="R57" s="1" t="s">
        <v>2950</v>
      </c>
      <c r="S57" s="1" t="s">
        <v>75</v>
      </c>
      <c r="T57" s="1" t="s">
        <v>2770</v>
      </c>
      <c r="U57" s="1" t="s">
        <v>2733</v>
      </c>
      <c r="V57" s="1" t="s">
        <v>2802</v>
      </c>
    </row>
    <row r="58" s="1" customFormat="1" spans="1:22">
      <c r="A58" s="1" t="s">
        <v>2038</v>
      </c>
      <c r="B58" s="1" t="s">
        <v>295</v>
      </c>
      <c r="C58" s="1" t="s">
        <v>2039</v>
      </c>
      <c r="D58" s="1" t="s">
        <v>2951</v>
      </c>
      <c r="E58" s="1" t="s">
        <v>2952</v>
      </c>
      <c r="F58" s="1" t="s">
        <v>396</v>
      </c>
      <c r="G58" s="1" t="s">
        <v>441</v>
      </c>
      <c r="H58" s="1" t="s">
        <v>2762</v>
      </c>
      <c r="I58" s="1" t="s">
        <v>2953</v>
      </c>
      <c r="J58" s="1" t="s">
        <v>2764</v>
      </c>
      <c r="K58" s="1" t="s">
        <v>2953</v>
      </c>
      <c r="L58" s="1" t="s">
        <v>2953</v>
      </c>
      <c r="M58" s="1" t="s">
        <v>2765</v>
      </c>
      <c r="N58" s="1" t="s">
        <v>2765</v>
      </c>
      <c r="O58" s="1" t="s">
        <v>2766</v>
      </c>
      <c r="P58" s="1" t="s">
        <v>2767</v>
      </c>
      <c r="Q58" s="1" t="s">
        <v>2768</v>
      </c>
      <c r="R58" s="1" t="s">
        <v>2954</v>
      </c>
      <c r="S58" s="1" t="s">
        <v>75</v>
      </c>
      <c r="T58" s="1" t="s">
        <v>2770</v>
      </c>
      <c r="U58" s="1" t="s">
        <v>2737</v>
      </c>
      <c r="V58" s="1" t="s">
        <v>2775</v>
      </c>
    </row>
    <row r="59" s="1" customFormat="1" spans="1:22">
      <c r="A59" s="1" t="s">
        <v>290</v>
      </c>
      <c r="B59" s="1" t="s">
        <v>184</v>
      </c>
      <c r="C59" s="1" t="s">
        <v>291</v>
      </c>
      <c r="D59" s="1" t="s">
        <v>293</v>
      </c>
      <c r="E59" s="1" t="s">
        <v>2955</v>
      </c>
      <c r="F59" s="1" t="s">
        <v>104</v>
      </c>
      <c r="G59" s="1" t="s">
        <v>105</v>
      </c>
      <c r="H59" s="1" t="s">
        <v>2762</v>
      </c>
      <c r="I59" s="1" t="s">
        <v>2956</v>
      </c>
      <c r="J59" s="1" t="s">
        <v>2764</v>
      </c>
      <c r="K59" s="1" t="s">
        <v>2956</v>
      </c>
      <c r="L59" s="1" t="s">
        <v>2956</v>
      </c>
      <c r="M59" s="1" t="s">
        <v>2765</v>
      </c>
      <c r="N59" s="1" t="s">
        <v>2765</v>
      </c>
      <c r="O59" s="1" t="s">
        <v>2766</v>
      </c>
      <c r="P59" s="1" t="s">
        <v>2767</v>
      </c>
      <c r="Q59" s="1" t="s">
        <v>2768</v>
      </c>
      <c r="R59" s="1" t="s">
        <v>2957</v>
      </c>
      <c r="S59" s="1" t="s">
        <v>75</v>
      </c>
      <c r="T59" s="1" t="s">
        <v>2770</v>
      </c>
      <c r="U59" s="1" t="s">
        <v>2737</v>
      </c>
      <c r="V59" s="1" t="s">
        <v>2775</v>
      </c>
    </row>
    <row r="60" s="1" customFormat="1" spans="1:22">
      <c r="A60" s="1" t="s">
        <v>1238</v>
      </c>
      <c r="B60" s="1" t="s">
        <v>184</v>
      </c>
      <c r="C60" s="1" t="s">
        <v>1239</v>
      </c>
      <c r="D60" s="1" t="s">
        <v>172</v>
      </c>
      <c r="E60" s="1" t="s">
        <v>2958</v>
      </c>
      <c r="F60" s="1" t="s">
        <v>105</v>
      </c>
      <c r="G60" s="1" t="s">
        <v>396</v>
      </c>
      <c r="H60" s="1" t="s">
        <v>2762</v>
      </c>
      <c r="I60" s="1" t="s">
        <v>2937</v>
      </c>
      <c r="J60" s="1" t="s">
        <v>2764</v>
      </c>
      <c r="K60" s="1" t="s">
        <v>2937</v>
      </c>
      <c r="L60" s="1" t="s">
        <v>2937</v>
      </c>
      <c r="M60" s="1" t="s">
        <v>2765</v>
      </c>
      <c r="N60" s="1" t="s">
        <v>2765</v>
      </c>
      <c r="O60" s="1" t="s">
        <v>2766</v>
      </c>
      <c r="P60" s="1" t="s">
        <v>2767</v>
      </c>
      <c r="Q60" s="1" t="s">
        <v>2768</v>
      </c>
      <c r="R60" s="1" t="s">
        <v>2959</v>
      </c>
      <c r="S60" s="1" t="s">
        <v>75</v>
      </c>
      <c r="T60" s="1" t="s">
        <v>2770</v>
      </c>
      <c r="U60" s="1" t="s">
        <v>2733</v>
      </c>
      <c r="V60" s="1" t="s">
        <v>2802</v>
      </c>
    </row>
    <row r="61" s="1" customFormat="1" spans="1:22">
      <c r="A61" s="1" t="s">
        <v>2480</v>
      </c>
      <c r="B61" s="1" t="s">
        <v>184</v>
      </c>
      <c r="C61" s="1" t="s">
        <v>2481</v>
      </c>
      <c r="D61" s="1" t="s">
        <v>2483</v>
      </c>
      <c r="E61" s="1" t="s">
        <v>2960</v>
      </c>
      <c r="F61" s="1" t="s">
        <v>505</v>
      </c>
      <c r="G61" s="1" t="s">
        <v>834</v>
      </c>
      <c r="H61" s="1" t="s">
        <v>2762</v>
      </c>
      <c r="I61" s="1" t="s">
        <v>2961</v>
      </c>
      <c r="J61" s="1" t="s">
        <v>2764</v>
      </c>
      <c r="K61" s="1" t="s">
        <v>2961</v>
      </c>
      <c r="L61" s="1" t="s">
        <v>2961</v>
      </c>
      <c r="M61" s="1" t="s">
        <v>2765</v>
      </c>
      <c r="N61" s="1" t="s">
        <v>2765</v>
      </c>
      <c r="O61" s="1" t="s">
        <v>2766</v>
      </c>
      <c r="P61" s="1" t="s">
        <v>2767</v>
      </c>
      <c r="Q61" s="1" t="s">
        <v>2768</v>
      </c>
      <c r="R61" s="1" t="s">
        <v>2962</v>
      </c>
      <c r="S61" s="1" t="s">
        <v>75</v>
      </c>
      <c r="T61" s="1" t="s">
        <v>2770</v>
      </c>
      <c r="U61" s="1" t="s">
        <v>2963</v>
      </c>
      <c r="V61" s="1" t="s">
        <v>2775</v>
      </c>
    </row>
    <row r="62" s="1" customFormat="1" spans="1:22">
      <c r="A62" s="1" t="s">
        <v>579</v>
      </c>
      <c r="B62" s="1" t="s">
        <v>184</v>
      </c>
      <c r="C62" s="1" t="s">
        <v>580</v>
      </c>
      <c r="D62" s="1" t="s">
        <v>582</v>
      </c>
      <c r="E62" s="1" t="s">
        <v>2964</v>
      </c>
      <c r="F62" s="1" t="s">
        <v>105</v>
      </c>
      <c r="G62" s="1" t="s">
        <v>440</v>
      </c>
      <c r="H62" s="1" t="s">
        <v>2762</v>
      </c>
      <c r="I62" s="1" t="s">
        <v>2965</v>
      </c>
      <c r="J62" s="1" t="s">
        <v>2764</v>
      </c>
      <c r="K62" s="1" t="s">
        <v>2965</v>
      </c>
      <c r="L62" s="1" t="s">
        <v>2965</v>
      </c>
      <c r="M62" s="1" t="s">
        <v>2765</v>
      </c>
      <c r="N62" s="1" t="s">
        <v>2765</v>
      </c>
      <c r="O62" s="1" t="s">
        <v>2766</v>
      </c>
      <c r="P62" s="1" t="s">
        <v>2767</v>
      </c>
      <c r="Q62" s="1" t="s">
        <v>2768</v>
      </c>
      <c r="R62" s="1" t="s">
        <v>2966</v>
      </c>
      <c r="S62" s="1" t="s">
        <v>75</v>
      </c>
      <c r="T62" s="1" t="s">
        <v>2770</v>
      </c>
      <c r="U62" s="1" t="s">
        <v>2737</v>
      </c>
      <c r="V62" s="1" t="s">
        <v>2779</v>
      </c>
    </row>
    <row r="63" s="1" customFormat="1" spans="1:22">
      <c r="A63" s="1" t="s">
        <v>179</v>
      </c>
      <c r="B63" s="1" t="s">
        <v>184</v>
      </c>
      <c r="C63" s="1" t="s">
        <v>180</v>
      </c>
      <c r="D63" s="1" t="s">
        <v>182</v>
      </c>
      <c r="E63" s="1" t="s">
        <v>2967</v>
      </c>
      <c r="F63" s="1" t="s">
        <v>104</v>
      </c>
      <c r="G63" s="1" t="s">
        <v>105</v>
      </c>
      <c r="H63" s="1" t="s">
        <v>2762</v>
      </c>
      <c r="I63" s="1" t="s">
        <v>2968</v>
      </c>
      <c r="J63" s="1" t="s">
        <v>2764</v>
      </c>
      <c r="K63" s="1" t="s">
        <v>2968</v>
      </c>
      <c r="L63" s="1" t="s">
        <v>2968</v>
      </c>
      <c r="M63" s="1" t="s">
        <v>2765</v>
      </c>
      <c r="N63" s="1" t="s">
        <v>2765</v>
      </c>
      <c r="O63" s="1" t="s">
        <v>2766</v>
      </c>
      <c r="P63" s="1" t="s">
        <v>2767</v>
      </c>
      <c r="Q63" s="1" t="s">
        <v>2768</v>
      </c>
      <c r="R63" s="1" t="s">
        <v>2969</v>
      </c>
      <c r="S63" s="1" t="s">
        <v>75</v>
      </c>
      <c r="T63" s="1" t="s">
        <v>2770</v>
      </c>
      <c r="U63" s="1" t="s">
        <v>2733</v>
      </c>
      <c r="V63" s="1" t="s">
        <v>2779</v>
      </c>
    </row>
    <row r="64" s="1" customFormat="1" spans="1:22">
      <c r="A64" s="1" t="s">
        <v>719</v>
      </c>
      <c r="B64" s="1" t="s">
        <v>184</v>
      </c>
      <c r="C64" s="1" t="s">
        <v>720</v>
      </c>
      <c r="D64" s="1" t="s">
        <v>320</v>
      </c>
      <c r="E64" s="1" t="s">
        <v>2970</v>
      </c>
      <c r="F64" s="1" t="s">
        <v>105</v>
      </c>
      <c r="G64" s="1" t="s">
        <v>440</v>
      </c>
      <c r="H64" s="1" t="s">
        <v>2762</v>
      </c>
      <c r="I64" s="1" t="s">
        <v>2971</v>
      </c>
      <c r="J64" s="1" t="s">
        <v>2764</v>
      </c>
      <c r="K64" s="1" t="s">
        <v>2971</v>
      </c>
      <c r="L64" s="1" t="s">
        <v>2971</v>
      </c>
      <c r="M64" s="1" t="s">
        <v>2765</v>
      </c>
      <c r="N64" s="1" t="s">
        <v>2765</v>
      </c>
      <c r="O64" s="1" t="s">
        <v>2766</v>
      </c>
      <c r="P64" s="1" t="s">
        <v>2767</v>
      </c>
      <c r="Q64" s="1" t="s">
        <v>2768</v>
      </c>
      <c r="R64" s="1" t="s">
        <v>2972</v>
      </c>
      <c r="S64" s="1" t="s">
        <v>75</v>
      </c>
      <c r="T64" s="1" t="s">
        <v>2770</v>
      </c>
      <c r="U64" s="1" t="s">
        <v>2737</v>
      </c>
      <c r="V64" s="1" t="s">
        <v>2775</v>
      </c>
    </row>
    <row r="65" s="1" customFormat="1" spans="1:22">
      <c r="A65" s="1" t="s">
        <v>2369</v>
      </c>
      <c r="B65" s="1" t="s">
        <v>322</v>
      </c>
      <c r="C65" s="1" t="s">
        <v>2370</v>
      </c>
      <c r="D65" s="1" t="s">
        <v>617</v>
      </c>
      <c r="E65" s="1" t="s">
        <v>2973</v>
      </c>
      <c r="F65" s="1" t="s">
        <v>441</v>
      </c>
      <c r="G65" s="1" t="s">
        <v>834</v>
      </c>
      <c r="H65" s="1" t="s">
        <v>2762</v>
      </c>
      <c r="I65" s="1" t="s">
        <v>2974</v>
      </c>
      <c r="J65" s="1" t="s">
        <v>2764</v>
      </c>
      <c r="K65" s="1" t="s">
        <v>2974</v>
      </c>
      <c r="L65" s="1" t="s">
        <v>2974</v>
      </c>
      <c r="M65" s="1" t="s">
        <v>2765</v>
      </c>
      <c r="N65" s="1" t="s">
        <v>2765</v>
      </c>
      <c r="O65" s="1" t="s">
        <v>2766</v>
      </c>
      <c r="P65" s="1" t="s">
        <v>2767</v>
      </c>
      <c r="Q65" s="1" t="s">
        <v>2768</v>
      </c>
      <c r="R65" s="1" t="s">
        <v>2975</v>
      </c>
      <c r="S65" s="1" t="s">
        <v>75</v>
      </c>
      <c r="T65" s="1" t="s">
        <v>2770</v>
      </c>
      <c r="U65" s="1" t="s">
        <v>2733</v>
      </c>
      <c r="V65" s="1" t="s">
        <v>2802</v>
      </c>
    </row>
    <row r="66" s="1" customFormat="1" spans="1:22">
      <c r="A66" s="1" t="s">
        <v>940</v>
      </c>
      <c r="B66" s="1" t="s">
        <v>322</v>
      </c>
      <c r="C66" s="1" t="s">
        <v>941</v>
      </c>
      <c r="D66" s="1" t="s">
        <v>172</v>
      </c>
      <c r="E66" s="1" t="s">
        <v>2976</v>
      </c>
      <c r="F66" s="1" t="s">
        <v>105</v>
      </c>
      <c r="G66" s="1" t="s">
        <v>395</v>
      </c>
      <c r="H66" s="1" t="s">
        <v>2762</v>
      </c>
      <c r="I66" s="1" t="s">
        <v>2977</v>
      </c>
      <c r="J66" s="1" t="s">
        <v>2764</v>
      </c>
      <c r="K66" s="1" t="s">
        <v>2977</v>
      </c>
      <c r="L66" s="1" t="s">
        <v>2977</v>
      </c>
      <c r="M66" s="1" t="s">
        <v>2765</v>
      </c>
      <c r="N66" s="1" t="s">
        <v>2765</v>
      </c>
      <c r="O66" s="1" t="s">
        <v>2766</v>
      </c>
      <c r="P66" s="1" t="s">
        <v>2767</v>
      </c>
      <c r="Q66" s="1" t="s">
        <v>2768</v>
      </c>
      <c r="R66" s="1" t="s">
        <v>2978</v>
      </c>
      <c r="S66" s="1" t="s">
        <v>75</v>
      </c>
      <c r="T66" s="1" t="s">
        <v>2770</v>
      </c>
      <c r="U66" s="1" t="s">
        <v>2733</v>
      </c>
      <c r="V66" s="1" t="s">
        <v>2802</v>
      </c>
    </row>
    <row r="67" s="1" customFormat="1" spans="1:22">
      <c r="A67" s="1" t="s">
        <v>2047</v>
      </c>
      <c r="B67" s="1" t="s">
        <v>322</v>
      </c>
      <c r="C67" s="1" t="s">
        <v>2048</v>
      </c>
      <c r="D67" s="1" t="s">
        <v>2979</v>
      </c>
      <c r="E67" s="1" t="s">
        <v>2980</v>
      </c>
      <c r="F67" s="1" t="s">
        <v>396</v>
      </c>
      <c r="G67" s="1" t="s">
        <v>441</v>
      </c>
      <c r="H67" s="1" t="s">
        <v>2762</v>
      </c>
      <c r="I67" s="1" t="s">
        <v>2981</v>
      </c>
      <c r="J67" s="1" t="s">
        <v>2764</v>
      </c>
      <c r="K67" s="1" t="s">
        <v>2981</v>
      </c>
      <c r="L67" s="1" t="s">
        <v>2981</v>
      </c>
      <c r="M67" s="1" t="s">
        <v>2765</v>
      </c>
      <c r="N67" s="1" t="s">
        <v>2765</v>
      </c>
      <c r="O67" s="1" t="s">
        <v>2766</v>
      </c>
      <c r="P67" s="1" t="s">
        <v>2767</v>
      </c>
      <c r="Q67" s="1" t="s">
        <v>2768</v>
      </c>
      <c r="R67" s="1" t="s">
        <v>2982</v>
      </c>
      <c r="S67" s="1" t="s">
        <v>75</v>
      </c>
      <c r="T67" s="1" t="s">
        <v>2770</v>
      </c>
      <c r="U67" s="1" t="s">
        <v>2737</v>
      </c>
      <c r="V67" s="1" t="s">
        <v>2775</v>
      </c>
    </row>
    <row r="68" s="1" customFormat="1" spans="1:22">
      <c r="A68" s="1" t="s">
        <v>1009</v>
      </c>
      <c r="B68" s="1" t="s">
        <v>322</v>
      </c>
      <c r="C68" s="1" t="s">
        <v>1010</v>
      </c>
      <c r="D68" s="1" t="s">
        <v>1012</v>
      </c>
      <c r="E68" s="1" t="s">
        <v>2983</v>
      </c>
      <c r="F68" s="1" t="s">
        <v>81</v>
      </c>
      <c r="G68" s="1" t="s">
        <v>395</v>
      </c>
      <c r="H68" s="1" t="s">
        <v>2762</v>
      </c>
      <c r="I68" s="1" t="s">
        <v>2984</v>
      </c>
      <c r="J68" s="1" t="s">
        <v>2764</v>
      </c>
      <c r="K68" s="1" t="s">
        <v>2984</v>
      </c>
      <c r="L68" s="1" t="s">
        <v>2984</v>
      </c>
      <c r="M68" s="1" t="s">
        <v>2765</v>
      </c>
      <c r="N68" s="1" t="s">
        <v>2765</v>
      </c>
      <c r="O68" s="1" t="s">
        <v>2766</v>
      </c>
      <c r="P68" s="1" t="s">
        <v>2767</v>
      </c>
      <c r="Q68" s="1" t="s">
        <v>2768</v>
      </c>
      <c r="R68" s="1" t="s">
        <v>2985</v>
      </c>
      <c r="S68" s="1" t="s">
        <v>75</v>
      </c>
      <c r="T68" s="1" t="s">
        <v>2770</v>
      </c>
      <c r="U68" s="1" t="s">
        <v>2737</v>
      </c>
      <c r="V68" s="1" t="s">
        <v>2779</v>
      </c>
    </row>
    <row r="69" s="1" customFormat="1" spans="1:22">
      <c r="A69" s="1" t="s">
        <v>1206</v>
      </c>
      <c r="B69" s="1" t="s">
        <v>322</v>
      </c>
      <c r="C69" s="1" t="s">
        <v>1207</v>
      </c>
      <c r="D69" s="1" t="s">
        <v>2986</v>
      </c>
      <c r="E69" s="1" t="s">
        <v>2987</v>
      </c>
      <c r="F69" s="1" t="s">
        <v>81</v>
      </c>
      <c r="G69" s="1" t="s">
        <v>396</v>
      </c>
      <c r="H69" s="1" t="s">
        <v>2762</v>
      </c>
      <c r="I69" s="1" t="s">
        <v>2988</v>
      </c>
      <c r="J69" s="1" t="s">
        <v>2764</v>
      </c>
      <c r="K69" s="1" t="s">
        <v>2988</v>
      </c>
      <c r="L69" s="1" t="s">
        <v>2988</v>
      </c>
      <c r="M69" s="1" t="s">
        <v>2765</v>
      </c>
      <c r="N69" s="1" t="s">
        <v>2765</v>
      </c>
      <c r="O69" s="1" t="s">
        <v>2766</v>
      </c>
      <c r="P69" s="1" t="s">
        <v>2767</v>
      </c>
      <c r="Q69" s="1" t="s">
        <v>2768</v>
      </c>
      <c r="R69" s="1" t="s">
        <v>2989</v>
      </c>
      <c r="S69" s="1" t="s">
        <v>75</v>
      </c>
      <c r="T69" s="1" t="s">
        <v>2770</v>
      </c>
      <c r="U69" s="1" t="s">
        <v>2733</v>
      </c>
      <c r="V69" s="1" t="s">
        <v>2771</v>
      </c>
    </row>
    <row r="70" s="1" customFormat="1" spans="1:22">
      <c r="A70" s="1" t="s">
        <v>693</v>
      </c>
      <c r="B70" s="1" t="s">
        <v>322</v>
      </c>
      <c r="C70" s="1" t="s">
        <v>694</v>
      </c>
      <c r="D70" s="1" t="s">
        <v>696</v>
      </c>
      <c r="E70" s="1" t="s">
        <v>2990</v>
      </c>
      <c r="F70" s="1" t="s">
        <v>135</v>
      </c>
      <c r="G70" s="1" t="s">
        <v>440</v>
      </c>
      <c r="H70" s="1" t="s">
        <v>2762</v>
      </c>
      <c r="I70" s="1" t="s">
        <v>2991</v>
      </c>
      <c r="J70" s="1" t="s">
        <v>2764</v>
      </c>
      <c r="K70" s="1" t="s">
        <v>2991</v>
      </c>
      <c r="L70" s="1" t="s">
        <v>2991</v>
      </c>
      <c r="M70" s="1" t="s">
        <v>2765</v>
      </c>
      <c r="N70" s="1" t="s">
        <v>2765</v>
      </c>
      <c r="O70" s="1" t="s">
        <v>2766</v>
      </c>
      <c r="P70" s="1" t="s">
        <v>2767</v>
      </c>
      <c r="Q70" s="1" t="s">
        <v>2768</v>
      </c>
      <c r="R70" s="1" t="s">
        <v>2992</v>
      </c>
      <c r="S70" s="1" t="s">
        <v>75</v>
      </c>
      <c r="T70" s="1" t="s">
        <v>2770</v>
      </c>
      <c r="U70" s="1" t="s">
        <v>2737</v>
      </c>
      <c r="V70" s="1" t="s">
        <v>2775</v>
      </c>
    </row>
    <row r="71" s="1" customFormat="1" spans="1:22">
      <c r="A71" s="1" t="s">
        <v>317</v>
      </c>
      <c r="B71" s="1" t="s">
        <v>322</v>
      </c>
      <c r="C71" s="1" t="s">
        <v>318</v>
      </c>
      <c r="D71" s="1" t="s">
        <v>320</v>
      </c>
      <c r="E71" s="1" t="s">
        <v>2993</v>
      </c>
      <c r="F71" s="1" t="s">
        <v>81</v>
      </c>
      <c r="G71" s="1" t="s">
        <v>105</v>
      </c>
      <c r="H71" s="1" t="s">
        <v>2762</v>
      </c>
      <c r="I71" s="1" t="s">
        <v>2994</v>
      </c>
      <c r="J71" s="1" t="s">
        <v>2764</v>
      </c>
      <c r="K71" s="1" t="s">
        <v>2994</v>
      </c>
      <c r="L71" s="1" t="s">
        <v>2994</v>
      </c>
      <c r="M71" s="1" t="s">
        <v>2765</v>
      </c>
      <c r="N71" s="1" t="s">
        <v>2765</v>
      </c>
      <c r="O71" s="1" t="s">
        <v>2766</v>
      </c>
      <c r="P71" s="1" t="s">
        <v>2767</v>
      </c>
      <c r="Q71" s="1" t="s">
        <v>2768</v>
      </c>
      <c r="R71" s="1" t="s">
        <v>2995</v>
      </c>
      <c r="S71" s="1" t="s">
        <v>75</v>
      </c>
      <c r="T71" s="1" t="s">
        <v>2770</v>
      </c>
      <c r="U71" s="1" t="s">
        <v>2737</v>
      </c>
      <c r="V71" s="1" t="s">
        <v>2775</v>
      </c>
    </row>
    <row r="72" s="1" customFormat="1" spans="1:22">
      <c r="A72" s="1" t="s">
        <v>2336</v>
      </c>
      <c r="B72" s="1" t="s">
        <v>192</v>
      </c>
      <c r="C72" s="1" t="s">
        <v>2337</v>
      </c>
      <c r="D72" s="1" t="s">
        <v>208</v>
      </c>
      <c r="E72" s="1" t="s">
        <v>2996</v>
      </c>
      <c r="F72" s="1" t="s">
        <v>505</v>
      </c>
      <c r="G72" s="1" t="s">
        <v>834</v>
      </c>
      <c r="H72" s="1" t="s">
        <v>2762</v>
      </c>
      <c r="I72" s="1" t="s">
        <v>2997</v>
      </c>
      <c r="J72" s="1" t="s">
        <v>2764</v>
      </c>
      <c r="K72" s="1" t="s">
        <v>2997</v>
      </c>
      <c r="L72" s="1" t="s">
        <v>2997</v>
      </c>
      <c r="M72" s="1" t="s">
        <v>2765</v>
      </c>
      <c r="N72" s="1" t="s">
        <v>2765</v>
      </c>
      <c r="O72" s="1" t="s">
        <v>2766</v>
      </c>
      <c r="P72" s="1" t="s">
        <v>2767</v>
      </c>
      <c r="Q72" s="1" t="s">
        <v>2768</v>
      </c>
      <c r="R72" s="1" t="s">
        <v>2998</v>
      </c>
      <c r="S72" s="1" t="s">
        <v>75</v>
      </c>
      <c r="T72" s="1" t="s">
        <v>2770</v>
      </c>
      <c r="U72" s="1" t="s">
        <v>2733</v>
      </c>
      <c r="V72" s="1" t="s">
        <v>2802</v>
      </c>
    </row>
    <row r="73" s="1" customFormat="1" spans="1:22">
      <c r="A73" s="1" t="s">
        <v>1594</v>
      </c>
      <c r="B73" s="1" t="s">
        <v>192</v>
      </c>
      <c r="C73" s="1" t="s">
        <v>1595</v>
      </c>
      <c r="D73" s="1" t="s">
        <v>617</v>
      </c>
      <c r="E73" s="1" t="s">
        <v>2999</v>
      </c>
      <c r="F73" s="1" t="s">
        <v>396</v>
      </c>
      <c r="G73" s="1" t="s">
        <v>505</v>
      </c>
      <c r="H73" s="1" t="s">
        <v>2762</v>
      </c>
      <c r="I73" s="1" t="s">
        <v>3000</v>
      </c>
      <c r="J73" s="1" t="s">
        <v>2764</v>
      </c>
      <c r="K73" s="1" t="s">
        <v>3000</v>
      </c>
      <c r="L73" s="1" t="s">
        <v>3000</v>
      </c>
      <c r="M73" s="1" t="s">
        <v>2765</v>
      </c>
      <c r="N73" s="1" t="s">
        <v>2765</v>
      </c>
      <c r="O73" s="1" t="s">
        <v>2766</v>
      </c>
      <c r="P73" s="1" t="s">
        <v>2767</v>
      </c>
      <c r="Q73" s="1" t="s">
        <v>2768</v>
      </c>
      <c r="R73" s="1" t="s">
        <v>3001</v>
      </c>
      <c r="S73" s="1" t="s">
        <v>75</v>
      </c>
      <c r="T73" s="1" t="s">
        <v>2770</v>
      </c>
      <c r="U73" s="1" t="s">
        <v>2733</v>
      </c>
      <c r="V73" s="1" t="s">
        <v>2802</v>
      </c>
    </row>
    <row r="74" s="1" customFormat="1" spans="1:22">
      <c r="A74" s="1" t="s">
        <v>1588</v>
      </c>
      <c r="B74" s="1" t="s">
        <v>192</v>
      </c>
      <c r="C74" s="1" t="s">
        <v>1589</v>
      </c>
      <c r="D74" s="1" t="s">
        <v>617</v>
      </c>
      <c r="E74" s="1" t="s">
        <v>3002</v>
      </c>
      <c r="F74" s="1" t="s">
        <v>396</v>
      </c>
      <c r="G74" s="1" t="s">
        <v>505</v>
      </c>
      <c r="H74" s="1" t="s">
        <v>2762</v>
      </c>
      <c r="I74" s="1" t="s">
        <v>3000</v>
      </c>
      <c r="J74" s="1" t="s">
        <v>2764</v>
      </c>
      <c r="K74" s="1" t="s">
        <v>3000</v>
      </c>
      <c r="L74" s="1" t="s">
        <v>3000</v>
      </c>
      <c r="M74" s="1" t="s">
        <v>2765</v>
      </c>
      <c r="N74" s="1" t="s">
        <v>2765</v>
      </c>
      <c r="O74" s="1" t="s">
        <v>2766</v>
      </c>
      <c r="P74" s="1" t="s">
        <v>2767</v>
      </c>
      <c r="Q74" s="1" t="s">
        <v>2768</v>
      </c>
      <c r="R74" s="1" t="s">
        <v>3003</v>
      </c>
      <c r="S74" s="1" t="s">
        <v>75</v>
      </c>
      <c r="T74" s="1" t="s">
        <v>2770</v>
      </c>
      <c r="U74" s="1" t="s">
        <v>2733</v>
      </c>
      <c r="V74" s="1" t="s">
        <v>2802</v>
      </c>
    </row>
    <row r="75" s="1" customFormat="1" spans="1:22">
      <c r="A75" s="1" t="s">
        <v>979</v>
      </c>
      <c r="B75" s="1" t="s">
        <v>192</v>
      </c>
      <c r="C75" s="1" t="s">
        <v>980</v>
      </c>
      <c r="D75" s="1" t="s">
        <v>617</v>
      </c>
      <c r="E75" s="1" t="s">
        <v>3004</v>
      </c>
      <c r="F75" s="1" t="s">
        <v>440</v>
      </c>
      <c r="G75" s="1" t="s">
        <v>395</v>
      </c>
      <c r="H75" s="1" t="s">
        <v>2762</v>
      </c>
      <c r="I75" s="1" t="s">
        <v>3005</v>
      </c>
      <c r="J75" s="1" t="s">
        <v>2764</v>
      </c>
      <c r="K75" s="1" t="s">
        <v>3005</v>
      </c>
      <c r="L75" s="1" t="s">
        <v>3005</v>
      </c>
      <c r="M75" s="1" t="s">
        <v>2765</v>
      </c>
      <c r="N75" s="1" t="s">
        <v>2765</v>
      </c>
      <c r="O75" s="1" t="s">
        <v>2766</v>
      </c>
      <c r="P75" s="1" t="s">
        <v>2767</v>
      </c>
      <c r="Q75" s="1" t="s">
        <v>2768</v>
      </c>
      <c r="R75" s="1" t="s">
        <v>3006</v>
      </c>
      <c r="S75" s="1" t="s">
        <v>75</v>
      </c>
      <c r="T75" s="1" t="s">
        <v>2770</v>
      </c>
      <c r="U75" s="1" t="s">
        <v>2733</v>
      </c>
      <c r="V75" s="1" t="s">
        <v>2802</v>
      </c>
    </row>
    <row r="76" s="1" customFormat="1" spans="1:22">
      <c r="A76" s="1" t="s">
        <v>947</v>
      </c>
      <c r="B76" s="1" t="s">
        <v>192</v>
      </c>
      <c r="C76" s="1" t="s">
        <v>948</v>
      </c>
      <c r="D76" s="1" t="s">
        <v>3007</v>
      </c>
      <c r="E76" s="1" t="s">
        <v>3008</v>
      </c>
      <c r="F76" s="1" t="s">
        <v>105</v>
      </c>
      <c r="G76" s="1" t="s">
        <v>395</v>
      </c>
      <c r="H76" s="1" t="s">
        <v>2762</v>
      </c>
      <c r="I76" s="1" t="s">
        <v>3009</v>
      </c>
      <c r="J76" s="1" t="s">
        <v>2764</v>
      </c>
      <c r="K76" s="1" t="s">
        <v>3009</v>
      </c>
      <c r="L76" s="1" t="s">
        <v>3009</v>
      </c>
      <c r="M76" s="1" t="s">
        <v>2765</v>
      </c>
      <c r="N76" s="1" t="s">
        <v>2765</v>
      </c>
      <c r="O76" s="1" t="s">
        <v>2766</v>
      </c>
      <c r="P76" s="1" t="s">
        <v>2767</v>
      </c>
      <c r="Q76" s="1" t="s">
        <v>2768</v>
      </c>
      <c r="R76" s="1" t="s">
        <v>3010</v>
      </c>
      <c r="S76" s="1" t="s">
        <v>75</v>
      </c>
      <c r="T76" s="1" t="s">
        <v>2770</v>
      </c>
      <c r="U76" s="1" t="s">
        <v>2733</v>
      </c>
      <c r="V76" s="1" t="s">
        <v>2779</v>
      </c>
    </row>
    <row r="77" s="1" customFormat="1" spans="1:22">
      <c r="A77" s="1" t="s">
        <v>189</v>
      </c>
      <c r="B77" s="1" t="s">
        <v>192</v>
      </c>
      <c r="C77" s="1" t="s">
        <v>190</v>
      </c>
      <c r="D77" s="1" t="s">
        <v>172</v>
      </c>
      <c r="E77" s="1" t="s">
        <v>3011</v>
      </c>
      <c r="F77" s="1" t="s">
        <v>104</v>
      </c>
      <c r="G77" s="1" t="s">
        <v>105</v>
      </c>
      <c r="H77" s="1" t="s">
        <v>2762</v>
      </c>
      <c r="I77" s="1" t="s">
        <v>3012</v>
      </c>
      <c r="J77" s="1" t="s">
        <v>2764</v>
      </c>
      <c r="K77" s="1" t="s">
        <v>3012</v>
      </c>
      <c r="L77" s="1" t="s">
        <v>3012</v>
      </c>
      <c r="M77" s="1" t="s">
        <v>2765</v>
      </c>
      <c r="N77" s="1" t="s">
        <v>2765</v>
      </c>
      <c r="O77" s="1" t="s">
        <v>2766</v>
      </c>
      <c r="P77" s="1" t="s">
        <v>2767</v>
      </c>
      <c r="Q77" s="1" t="s">
        <v>2768</v>
      </c>
      <c r="R77" s="1" t="s">
        <v>3013</v>
      </c>
      <c r="S77" s="1" t="s">
        <v>75</v>
      </c>
      <c r="T77" s="1" t="s">
        <v>2770</v>
      </c>
      <c r="U77" s="1" t="s">
        <v>2733</v>
      </c>
      <c r="V77" s="1" t="s">
        <v>2802</v>
      </c>
    </row>
    <row r="78" s="1" customFormat="1" spans="1:22">
      <c r="A78" s="1" t="s">
        <v>196</v>
      </c>
      <c r="B78" s="1" t="s">
        <v>192</v>
      </c>
      <c r="C78" s="1" t="s">
        <v>197</v>
      </c>
      <c r="D78" s="1" t="s">
        <v>199</v>
      </c>
      <c r="E78" s="1" t="s">
        <v>3014</v>
      </c>
      <c r="F78" s="1" t="s">
        <v>104</v>
      </c>
      <c r="G78" s="1" t="s">
        <v>105</v>
      </c>
      <c r="H78" s="1" t="s">
        <v>2762</v>
      </c>
      <c r="I78" s="1" t="s">
        <v>3015</v>
      </c>
      <c r="J78" s="1" t="s">
        <v>2764</v>
      </c>
      <c r="K78" s="1" t="s">
        <v>3015</v>
      </c>
      <c r="L78" s="1" t="s">
        <v>3015</v>
      </c>
      <c r="M78" s="1" t="s">
        <v>2765</v>
      </c>
      <c r="N78" s="1" t="s">
        <v>2765</v>
      </c>
      <c r="O78" s="1" t="s">
        <v>2766</v>
      </c>
      <c r="P78" s="1" t="s">
        <v>2767</v>
      </c>
      <c r="Q78" s="1" t="s">
        <v>2768</v>
      </c>
      <c r="R78" s="1" t="s">
        <v>3016</v>
      </c>
      <c r="S78" s="1" t="s">
        <v>75</v>
      </c>
      <c r="T78" s="1" t="s">
        <v>2770</v>
      </c>
      <c r="U78" s="1" t="s">
        <v>2733</v>
      </c>
      <c r="V78" s="1" t="s">
        <v>2802</v>
      </c>
    </row>
    <row r="79" s="1" customFormat="1" spans="1:22">
      <c r="A79" s="1" t="s">
        <v>1625</v>
      </c>
      <c r="B79" s="1" t="s">
        <v>192</v>
      </c>
      <c r="C79" s="1" t="s">
        <v>1626</v>
      </c>
      <c r="D79" s="1" t="s">
        <v>1045</v>
      </c>
      <c r="E79" s="1" t="s">
        <v>3017</v>
      </c>
      <c r="F79" s="1" t="s">
        <v>105</v>
      </c>
      <c r="G79" s="1" t="s">
        <v>505</v>
      </c>
      <c r="H79" s="1" t="s">
        <v>2762</v>
      </c>
      <c r="I79" s="1" t="s">
        <v>3018</v>
      </c>
      <c r="J79" s="1" t="s">
        <v>2764</v>
      </c>
      <c r="K79" s="1" t="s">
        <v>3018</v>
      </c>
      <c r="L79" s="1" t="s">
        <v>3018</v>
      </c>
      <c r="M79" s="1" t="s">
        <v>2765</v>
      </c>
      <c r="N79" s="1" t="s">
        <v>2765</v>
      </c>
      <c r="O79" s="1" t="s">
        <v>2766</v>
      </c>
      <c r="P79" s="1" t="s">
        <v>2767</v>
      </c>
      <c r="Q79" s="1" t="s">
        <v>2768</v>
      </c>
      <c r="R79" s="1" t="s">
        <v>3019</v>
      </c>
      <c r="S79" s="1" t="s">
        <v>75</v>
      </c>
      <c r="T79" s="1" t="s">
        <v>2770</v>
      </c>
      <c r="U79" s="1" t="s">
        <v>2733</v>
      </c>
      <c r="V79" s="1" t="s">
        <v>2775</v>
      </c>
    </row>
    <row r="80" s="1" customFormat="1" spans="1:22">
      <c r="A80" s="1" t="s">
        <v>2327</v>
      </c>
      <c r="B80" s="1" t="s">
        <v>267</v>
      </c>
      <c r="C80" s="1" t="s">
        <v>2328</v>
      </c>
      <c r="D80" s="1" t="s">
        <v>2330</v>
      </c>
      <c r="E80" s="1" t="s">
        <v>3020</v>
      </c>
      <c r="F80" s="1" t="s">
        <v>396</v>
      </c>
      <c r="G80" s="1" t="s">
        <v>834</v>
      </c>
      <c r="H80" s="1" t="s">
        <v>2762</v>
      </c>
      <c r="I80" s="1" t="s">
        <v>3021</v>
      </c>
      <c r="J80" s="1" t="s">
        <v>2764</v>
      </c>
      <c r="K80" s="1" t="s">
        <v>3021</v>
      </c>
      <c r="L80" s="1" t="s">
        <v>3021</v>
      </c>
      <c r="M80" s="1" t="s">
        <v>2765</v>
      </c>
      <c r="N80" s="1" t="s">
        <v>2765</v>
      </c>
      <c r="O80" s="1" t="s">
        <v>2766</v>
      </c>
      <c r="P80" s="1" t="s">
        <v>2767</v>
      </c>
      <c r="Q80" s="1" t="s">
        <v>2768</v>
      </c>
      <c r="R80" s="1" t="s">
        <v>3022</v>
      </c>
      <c r="S80" s="1" t="s">
        <v>75</v>
      </c>
      <c r="T80" s="1" t="s">
        <v>2770</v>
      </c>
      <c r="U80" s="1" t="s">
        <v>2737</v>
      </c>
      <c r="V80" s="1" t="s">
        <v>2779</v>
      </c>
    </row>
    <row r="81" s="1" customFormat="1" spans="1:22">
      <c r="A81" s="1" t="s">
        <v>1247</v>
      </c>
      <c r="B81" s="1" t="s">
        <v>267</v>
      </c>
      <c r="C81" s="1" t="s">
        <v>1248</v>
      </c>
      <c r="D81" s="1" t="s">
        <v>218</v>
      </c>
      <c r="E81" s="1" t="s">
        <v>3023</v>
      </c>
      <c r="F81" s="1" t="s">
        <v>81</v>
      </c>
      <c r="G81" s="1" t="s">
        <v>396</v>
      </c>
      <c r="H81" s="1" t="s">
        <v>2762</v>
      </c>
      <c r="I81" s="1" t="s">
        <v>3024</v>
      </c>
      <c r="J81" s="1" t="s">
        <v>2764</v>
      </c>
      <c r="K81" s="1" t="s">
        <v>3024</v>
      </c>
      <c r="L81" s="1" t="s">
        <v>3024</v>
      </c>
      <c r="M81" s="1" t="s">
        <v>2765</v>
      </c>
      <c r="N81" s="1" t="s">
        <v>2765</v>
      </c>
      <c r="O81" s="1" t="s">
        <v>2766</v>
      </c>
      <c r="P81" s="1" t="s">
        <v>2767</v>
      </c>
      <c r="Q81" s="1" t="s">
        <v>2768</v>
      </c>
      <c r="R81" s="1" t="s">
        <v>3025</v>
      </c>
      <c r="S81" s="1" t="s">
        <v>75</v>
      </c>
      <c r="T81" s="1" t="s">
        <v>2770</v>
      </c>
      <c r="U81" s="1" t="s">
        <v>2733</v>
      </c>
      <c r="V81" s="1" t="s">
        <v>2802</v>
      </c>
    </row>
    <row r="82" s="1" customFormat="1" spans="1:22">
      <c r="A82" s="1" t="s">
        <v>264</v>
      </c>
      <c r="B82" s="1" t="s">
        <v>267</v>
      </c>
      <c r="C82" s="1" t="s">
        <v>265</v>
      </c>
      <c r="D82" s="1" t="s">
        <v>199</v>
      </c>
      <c r="E82" s="1" t="s">
        <v>3026</v>
      </c>
      <c r="F82" s="1" t="s">
        <v>104</v>
      </c>
      <c r="G82" s="1" t="s">
        <v>105</v>
      </c>
      <c r="H82" s="1" t="s">
        <v>2762</v>
      </c>
      <c r="I82" s="1" t="s">
        <v>3027</v>
      </c>
      <c r="J82" s="1" t="s">
        <v>2764</v>
      </c>
      <c r="K82" s="1" t="s">
        <v>3027</v>
      </c>
      <c r="L82" s="1" t="s">
        <v>3027</v>
      </c>
      <c r="M82" s="1" t="s">
        <v>2765</v>
      </c>
      <c r="N82" s="1" t="s">
        <v>2765</v>
      </c>
      <c r="O82" s="1" t="s">
        <v>2766</v>
      </c>
      <c r="P82" s="1" t="s">
        <v>2767</v>
      </c>
      <c r="Q82" s="1" t="s">
        <v>2768</v>
      </c>
      <c r="R82" s="1" t="s">
        <v>3028</v>
      </c>
      <c r="S82" s="1" t="s">
        <v>75</v>
      </c>
      <c r="T82" s="1" t="s">
        <v>2770</v>
      </c>
      <c r="U82" s="1" t="s">
        <v>2733</v>
      </c>
      <c r="V82" s="1" t="s">
        <v>2802</v>
      </c>
    </row>
    <row r="83" s="1" customFormat="1" spans="1:22">
      <c r="A83" s="1" t="s">
        <v>954</v>
      </c>
      <c r="B83" s="1" t="s">
        <v>267</v>
      </c>
      <c r="C83" s="1" t="s">
        <v>955</v>
      </c>
      <c r="D83" s="1" t="s">
        <v>218</v>
      </c>
      <c r="E83" s="1" t="s">
        <v>3029</v>
      </c>
      <c r="F83" s="1" t="s">
        <v>81</v>
      </c>
      <c r="G83" s="1" t="s">
        <v>395</v>
      </c>
      <c r="H83" s="1" t="s">
        <v>2762</v>
      </c>
      <c r="I83" s="1" t="s">
        <v>3030</v>
      </c>
      <c r="J83" s="1" t="s">
        <v>2764</v>
      </c>
      <c r="K83" s="1" t="s">
        <v>3030</v>
      </c>
      <c r="L83" s="1" t="s">
        <v>3030</v>
      </c>
      <c r="M83" s="1" t="s">
        <v>2765</v>
      </c>
      <c r="N83" s="1" t="s">
        <v>2765</v>
      </c>
      <c r="O83" s="1" t="s">
        <v>2766</v>
      </c>
      <c r="P83" s="1" t="s">
        <v>2767</v>
      </c>
      <c r="Q83" s="1" t="s">
        <v>2768</v>
      </c>
      <c r="R83" s="1" t="s">
        <v>3031</v>
      </c>
      <c r="S83" s="1" t="s">
        <v>75</v>
      </c>
      <c r="T83" s="1" t="s">
        <v>2770</v>
      </c>
      <c r="U83" s="1" t="s">
        <v>2733</v>
      </c>
      <c r="V83" s="1" t="s">
        <v>2802</v>
      </c>
    </row>
    <row r="84" s="1" customFormat="1" spans="1:22">
      <c r="A84" s="1" t="s">
        <v>614</v>
      </c>
      <c r="B84" s="1" t="s">
        <v>267</v>
      </c>
      <c r="C84" s="1" t="s">
        <v>615</v>
      </c>
      <c r="D84" s="1" t="s">
        <v>617</v>
      </c>
      <c r="E84" s="1" t="s">
        <v>3032</v>
      </c>
      <c r="F84" s="1" t="s">
        <v>105</v>
      </c>
      <c r="G84" s="1" t="s">
        <v>440</v>
      </c>
      <c r="H84" s="1" t="s">
        <v>2762</v>
      </c>
      <c r="I84" s="1" t="s">
        <v>3033</v>
      </c>
      <c r="J84" s="1" t="s">
        <v>2764</v>
      </c>
      <c r="K84" s="1" t="s">
        <v>3033</v>
      </c>
      <c r="L84" s="1" t="s">
        <v>3033</v>
      </c>
      <c r="M84" s="1" t="s">
        <v>2765</v>
      </c>
      <c r="N84" s="1" t="s">
        <v>2765</v>
      </c>
      <c r="O84" s="1" t="s">
        <v>2766</v>
      </c>
      <c r="P84" s="1" t="s">
        <v>2767</v>
      </c>
      <c r="Q84" s="1" t="s">
        <v>2768</v>
      </c>
      <c r="R84" s="1" t="s">
        <v>3034</v>
      </c>
      <c r="S84" s="1" t="s">
        <v>75</v>
      </c>
      <c r="T84" s="1" t="s">
        <v>2770</v>
      </c>
      <c r="U84" s="1" t="s">
        <v>2733</v>
      </c>
      <c r="V84" s="1" t="s">
        <v>2802</v>
      </c>
    </row>
    <row r="85" s="1" customFormat="1" spans="1:22">
      <c r="A85" s="1" t="s">
        <v>710</v>
      </c>
      <c r="B85" s="1" t="s">
        <v>267</v>
      </c>
      <c r="C85" s="1" t="s">
        <v>711</v>
      </c>
      <c r="D85" s="1" t="s">
        <v>713</v>
      </c>
      <c r="E85" s="1" t="s">
        <v>3035</v>
      </c>
      <c r="F85" s="1" t="s">
        <v>105</v>
      </c>
      <c r="G85" s="1" t="s">
        <v>440</v>
      </c>
      <c r="H85" s="1" t="s">
        <v>2762</v>
      </c>
      <c r="I85" s="1" t="s">
        <v>3036</v>
      </c>
      <c r="J85" s="1" t="s">
        <v>2764</v>
      </c>
      <c r="K85" s="1" t="s">
        <v>3036</v>
      </c>
      <c r="L85" s="1" t="s">
        <v>3036</v>
      </c>
      <c r="M85" s="1" t="s">
        <v>2765</v>
      </c>
      <c r="N85" s="1" t="s">
        <v>2765</v>
      </c>
      <c r="O85" s="1" t="s">
        <v>2766</v>
      </c>
      <c r="P85" s="1" t="s">
        <v>2767</v>
      </c>
      <c r="Q85" s="1" t="s">
        <v>2768</v>
      </c>
      <c r="R85" s="1" t="s">
        <v>3037</v>
      </c>
      <c r="S85" s="1" t="s">
        <v>75</v>
      </c>
      <c r="T85" s="1" t="s">
        <v>2770</v>
      </c>
      <c r="U85" s="1" t="s">
        <v>2733</v>
      </c>
      <c r="V85" s="1" t="s">
        <v>2775</v>
      </c>
    </row>
    <row r="86" s="1" customFormat="1" spans="1:22">
      <c r="A86" s="1" t="s">
        <v>1003</v>
      </c>
      <c r="B86" s="1" t="s">
        <v>267</v>
      </c>
      <c r="C86" s="1" t="s">
        <v>1004</v>
      </c>
      <c r="D86" s="1" t="s">
        <v>218</v>
      </c>
      <c r="E86" s="1" t="s">
        <v>3038</v>
      </c>
      <c r="F86" s="1" t="s">
        <v>81</v>
      </c>
      <c r="G86" s="1" t="s">
        <v>395</v>
      </c>
      <c r="H86" s="1" t="s">
        <v>2762</v>
      </c>
      <c r="I86" s="1" t="s">
        <v>3039</v>
      </c>
      <c r="J86" s="1" t="s">
        <v>2764</v>
      </c>
      <c r="K86" s="1" t="s">
        <v>3039</v>
      </c>
      <c r="L86" s="1" t="s">
        <v>3039</v>
      </c>
      <c r="M86" s="1" t="s">
        <v>2765</v>
      </c>
      <c r="N86" s="1" t="s">
        <v>2765</v>
      </c>
      <c r="O86" s="1" t="s">
        <v>2766</v>
      </c>
      <c r="P86" s="1" t="s">
        <v>2767</v>
      </c>
      <c r="Q86" s="1" t="s">
        <v>2768</v>
      </c>
      <c r="R86" s="1" t="s">
        <v>3040</v>
      </c>
      <c r="S86" s="1" t="s">
        <v>75</v>
      </c>
      <c r="T86" s="1" t="s">
        <v>2770</v>
      </c>
      <c r="U86" s="1" t="s">
        <v>2733</v>
      </c>
      <c r="V86" s="1" t="s">
        <v>2802</v>
      </c>
    </row>
    <row r="87" s="1" customFormat="1" spans="1:22">
      <c r="A87" s="1" t="s">
        <v>2056</v>
      </c>
      <c r="B87" s="1" t="s">
        <v>267</v>
      </c>
      <c r="C87" s="1" t="s">
        <v>2057</v>
      </c>
      <c r="D87" s="1" t="s">
        <v>3041</v>
      </c>
      <c r="E87" s="1" t="s">
        <v>3042</v>
      </c>
      <c r="F87" s="1" t="s">
        <v>396</v>
      </c>
      <c r="G87" s="1" t="s">
        <v>441</v>
      </c>
      <c r="H87" s="1" t="s">
        <v>2762</v>
      </c>
      <c r="I87" s="1" t="s">
        <v>3043</v>
      </c>
      <c r="J87" s="1" t="s">
        <v>2764</v>
      </c>
      <c r="K87" s="1" t="s">
        <v>3043</v>
      </c>
      <c r="L87" s="1" t="s">
        <v>3043</v>
      </c>
      <c r="M87" s="1" t="s">
        <v>2765</v>
      </c>
      <c r="N87" s="1" t="s">
        <v>2765</v>
      </c>
      <c r="O87" s="1" t="s">
        <v>2766</v>
      </c>
      <c r="P87" s="1" t="s">
        <v>2767</v>
      </c>
      <c r="Q87" s="1" t="s">
        <v>2768</v>
      </c>
      <c r="R87" s="1" t="s">
        <v>3044</v>
      </c>
      <c r="S87" s="1" t="s">
        <v>75</v>
      </c>
      <c r="T87" s="1" t="s">
        <v>2770</v>
      </c>
      <c r="U87" s="1" t="s">
        <v>2737</v>
      </c>
      <c r="V87" s="1" t="s">
        <v>2775</v>
      </c>
    </row>
    <row r="88" s="1" customFormat="1" spans="1:22">
      <c r="A88" s="1" t="s">
        <v>2500</v>
      </c>
      <c r="B88" s="1" t="s">
        <v>267</v>
      </c>
      <c r="C88" s="1" t="s">
        <v>2501</v>
      </c>
      <c r="D88" s="1" t="s">
        <v>2503</v>
      </c>
      <c r="E88" s="1" t="s">
        <v>3045</v>
      </c>
      <c r="F88" s="1" t="s">
        <v>505</v>
      </c>
      <c r="G88" s="1" t="s">
        <v>834</v>
      </c>
      <c r="H88" s="1" t="s">
        <v>2762</v>
      </c>
      <c r="I88" s="1" t="s">
        <v>3046</v>
      </c>
      <c r="J88" s="1" t="s">
        <v>2764</v>
      </c>
      <c r="K88" s="1" t="s">
        <v>3046</v>
      </c>
      <c r="L88" s="1" t="s">
        <v>3046</v>
      </c>
      <c r="M88" s="1" t="s">
        <v>2765</v>
      </c>
      <c r="N88" s="1" t="s">
        <v>2765</v>
      </c>
      <c r="O88" s="1" t="s">
        <v>2766</v>
      </c>
      <c r="P88" s="1" t="s">
        <v>2767</v>
      </c>
      <c r="Q88" s="1" t="s">
        <v>2768</v>
      </c>
      <c r="R88" s="1" t="s">
        <v>3047</v>
      </c>
      <c r="S88" s="1" t="s">
        <v>75</v>
      </c>
      <c r="T88" s="1" t="s">
        <v>2770</v>
      </c>
      <c r="U88" s="1" t="s">
        <v>2733</v>
      </c>
      <c r="V88" s="1" t="s">
        <v>2775</v>
      </c>
    </row>
    <row r="89" s="1" customFormat="1" spans="1:22">
      <c r="A89" s="1" t="s">
        <v>1952</v>
      </c>
      <c r="B89" s="1" t="s">
        <v>210</v>
      </c>
      <c r="C89" s="1" t="s">
        <v>1953</v>
      </c>
      <c r="D89" s="1" t="s">
        <v>182</v>
      </c>
      <c r="E89" s="1" t="s">
        <v>3048</v>
      </c>
      <c r="F89" s="1" t="s">
        <v>395</v>
      </c>
      <c r="G89" s="1" t="s">
        <v>441</v>
      </c>
      <c r="H89" s="1" t="s">
        <v>2762</v>
      </c>
      <c r="I89" s="1" t="s">
        <v>3049</v>
      </c>
      <c r="J89" s="1" t="s">
        <v>2764</v>
      </c>
      <c r="K89" s="1" t="s">
        <v>3049</v>
      </c>
      <c r="L89" s="1" t="s">
        <v>3049</v>
      </c>
      <c r="M89" s="1" t="s">
        <v>2765</v>
      </c>
      <c r="N89" s="1" t="s">
        <v>2765</v>
      </c>
      <c r="O89" s="1" t="s">
        <v>2766</v>
      </c>
      <c r="P89" s="1" t="s">
        <v>2767</v>
      </c>
      <c r="Q89" s="1" t="s">
        <v>2768</v>
      </c>
      <c r="R89" s="1" t="s">
        <v>3050</v>
      </c>
      <c r="S89" s="1" t="s">
        <v>75</v>
      </c>
      <c r="T89" s="1" t="s">
        <v>2770</v>
      </c>
      <c r="U89" s="1" t="s">
        <v>2733</v>
      </c>
      <c r="V89" s="1" t="s">
        <v>2779</v>
      </c>
    </row>
    <row r="90" s="1" customFormat="1" spans="1:22">
      <c r="A90" s="1" t="s">
        <v>1051</v>
      </c>
      <c r="B90" s="1" t="s">
        <v>210</v>
      </c>
      <c r="C90" s="1" t="s">
        <v>1052</v>
      </c>
      <c r="D90" s="1" t="s">
        <v>1054</v>
      </c>
      <c r="E90" s="1" t="s">
        <v>3051</v>
      </c>
      <c r="F90" s="1" t="s">
        <v>105</v>
      </c>
      <c r="G90" s="1" t="s">
        <v>395</v>
      </c>
      <c r="H90" s="1" t="s">
        <v>2762</v>
      </c>
      <c r="I90" s="1" t="s">
        <v>2961</v>
      </c>
      <c r="J90" s="1" t="s">
        <v>2764</v>
      </c>
      <c r="K90" s="1" t="s">
        <v>2961</v>
      </c>
      <c r="L90" s="1" t="s">
        <v>2961</v>
      </c>
      <c r="M90" s="1" t="s">
        <v>2765</v>
      </c>
      <c r="N90" s="1" t="s">
        <v>2765</v>
      </c>
      <c r="O90" s="1" t="s">
        <v>2766</v>
      </c>
      <c r="P90" s="1" t="s">
        <v>2767</v>
      </c>
      <c r="Q90" s="1" t="s">
        <v>2768</v>
      </c>
      <c r="R90" s="1" t="s">
        <v>3052</v>
      </c>
      <c r="S90" s="1" t="s">
        <v>75</v>
      </c>
      <c r="T90" s="1" t="s">
        <v>2770</v>
      </c>
      <c r="U90" s="1" t="s">
        <v>2737</v>
      </c>
      <c r="V90" s="1" t="s">
        <v>2775</v>
      </c>
    </row>
    <row r="91" s="1" customFormat="1" spans="1:22">
      <c r="A91" s="1" t="s">
        <v>445</v>
      </c>
      <c r="B91" s="1" t="s">
        <v>210</v>
      </c>
      <c r="C91" s="1" t="s">
        <v>446</v>
      </c>
      <c r="D91" s="1" t="s">
        <v>448</v>
      </c>
      <c r="E91" s="1" t="s">
        <v>3053</v>
      </c>
      <c r="F91" s="1" t="s">
        <v>81</v>
      </c>
      <c r="G91" s="1" t="s">
        <v>105</v>
      </c>
      <c r="H91" s="1" t="s">
        <v>2762</v>
      </c>
      <c r="I91" s="1" t="s">
        <v>3054</v>
      </c>
      <c r="J91" s="1" t="s">
        <v>2764</v>
      </c>
      <c r="K91" s="1" t="s">
        <v>3054</v>
      </c>
      <c r="L91" s="1" t="s">
        <v>3054</v>
      </c>
      <c r="M91" s="1" t="s">
        <v>2765</v>
      </c>
      <c r="N91" s="1" t="s">
        <v>2765</v>
      </c>
      <c r="O91" s="1" t="s">
        <v>2766</v>
      </c>
      <c r="P91" s="1" t="s">
        <v>2767</v>
      </c>
      <c r="Q91" s="1" t="s">
        <v>2768</v>
      </c>
      <c r="R91" s="1" t="s">
        <v>3055</v>
      </c>
      <c r="S91" s="1" t="s">
        <v>75</v>
      </c>
      <c r="T91" s="1" t="s">
        <v>2770</v>
      </c>
      <c r="U91" s="1" t="s">
        <v>2733</v>
      </c>
      <c r="V91" s="1" t="s">
        <v>3056</v>
      </c>
    </row>
    <row r="92" s="1" customFormat="1" spans="1:22">
      <c r="A92" s="1" t="s">
        <v>1360</v>
      </c>
      <c r="B92" s="1" t="s">
        <v>210</v>
      </c>
      <c r="C92" s="1" t="s">
        <v>1361</v>
      </c>
      <c r="D92" s="1" t="s">
        <v>1054</v>
      </c>
      <c r="E92" s="1" t="s">
        <v>3057</v>
      </c>
      <c r="F92" s="1" t="s">
        <v>395</v>
      </c>
      <c r="G92" s="1" t="s">
        <v>396</v>
      </c>
      <c r="H92" s="1" t="s">
        <v>2762</v>
      </c>
      <c r="I92" s="1" t="s">
        <v>3058</v>
      </c>
      <c r="J92" s="1" t="s">
        <v>2764</v>
      </c>
      <c r="K92" s="1" t="s">
        <v>3058</v>
      </c>
      <c r="L92" s="1" t="s">
        <v>3058</v>
      </c>
      <c r="M92" s="1" t="s">
        <v>2765</v>
      </c>
      <c r="N92" s="1" t="s">
        <v>2765</v>
      </c>
      <c r="O92" s="1" t="s">
        <v>2766</v>
      </c>
      <c r="P92" s="1" t="s">
        <v>2767</v>
      </c>
      <c r="Q92" s="1" t="s">
        <v>2768</v>
      </c>
      <c r="R92" s="1" t="s">
        <v>3059</v>
      </c>
      <c r="S92" s="1" t="s">
        <v>75</v>
      </c>
      <c r="T92" s="1" t="s">
        <v>2770</v>
      </c>
      <c r="U92" s="1" t="s">
        <v>2737</v>
      </c>
      <c r="V92" s="1" t="s">
        <v>2775</v>
      </c>
    </row>
    <row r="93" s="1" customFormat="1" spans="1:22">
      <c r="A93" s="1" t="s">
        <v>308</v>
      </c>
      <c r="B93" s="1" t="s">
        <v>210</v>
      </c>
      <c r="C93" s="1" t="s">
        <v>309</v>
      </c>
      <c r="D93" s="1" t="s">
        <v>3060</v>
      </c>
      <c r="E93" s="1" t="s">
        <v>3061</v>
      </c>
      <c r="F93" s="1" t="s">
        <v>135</v>
      </c>
      <c r="G93" s="1" t="s">
        <v>105</v>
      </c>
      <c r="H93" s="1" t="s">
        <v>2762</v>
      </c>
      <c r="I93" s="1" t="s">
        <v>3062</v>
      </c>
      <c r="J93" s="1" t="s">
        <v>2764</v>
      </c>
      <c r="K93" s="1" t="s">
        <v>3062</v>
      </c>
      <c r="L93" s="1" t="s">
        <v>3062</v>
      </c>
      <c r="M93" s="1" t="s">
        <v>2765</v>
      </c>
      <c r="N93" s="1" t="s">
        <v>2765</v>
      </c>
      <c r="O93" s="1" t="s">
        <v>2766</v>
      </c>
      <c r="P93" s="1" t="s">
        <v>2767</v>
      </c>
      <c r="Q93" s="1" t="s">
        <v>2768</v>
      </c>
      <c r="R93" s="1" t="s">
        <v>3063</v>
      </c>
      <c r="S93" s="1" t="s">
        <v>75</v>
      </c>
      <c r="T93" s="1" t="s">
        <v>2770</v>
      </c>
      <c r="U93" s="1" t="s">
        <v>2737</v>
      </c>
      <c r="V93" s="1" t="s">
        <v>2775</v>
      </c>
    </row>
    <row r="94" s="1" customFormat="1" spans="1:22">
      <c r="A94" s="1" t="s">
        <v>537</v>
      </c>
      <c r="B94" s="1" t="s">
        <v>210</v>
      </c>
      <c r="C94" s="1" t="s">
        <v>538</v>
      </c>
      <c r="D94" s="1" t="s">
        <v>540</v>
      </c>
      <c r="E94" s="1" t="s">
        <v>3064</v>
      </c>
      <c r="F94" s="1" t="s">
        <v>105</v>
      </c>
      <c r="G94" s="1" t="s">
        <v>440</v>
      </c>
      <c r="H94" s="1" t="s">
        <v>2762</v>
      </c>
      <c r="I94" s="1" t="s">
        <v>3065</v>
      </c>
      <c r="J94" s="1" t="s">
        <v>2764</v>
      </c>
      <c r="K94" s="1" t="s">
        <v>3065</v>
      </c>
      <c r="L94" s="1" t="s">
        <v>3065</v>
      </c>
      <c r="M94" s="1" t="s">
        <v>2765</v>
      </c>
      <c r="N94" s="1" t="s">
        <v>2765</v>
      </c>
      <c r="O94" s="1" t="s">
        <v>2766</v>
      </c>
      <c r="P94" s="1" t="s">
        <v>2767</v>
      </c>
      <c r="Q94" s="1" t="s">
        <v>2768</v>
      </c>
      <c r="R94" s="1" t="s">
        <v>3066</v>
      </c>
      <c r="S94" s="1" t="s">
        <v>75</v>
      </c>
      <c r="T94" s="1" t="s">
        <v>2770</v>
      </c>
      <c r="U94" s="1" t="s">
        <v>2733</v>
      </c>
      <c r="V94" s="1" t="s">
        <v>2846</v>
      </c>
    </row>
    <row r="95" s="1" customFormat="1" spans="1:22">
      <c r="A95" s="1" t="s">
        <v>1215</v>
      </c>
      <c r="B95" s="1" t="s">
        <v>210</v>
      </c>
      <c r="C95" s="1" t="s">
        <v>1216</v>
      </c>
      <c r="D95" s="1" t="s">
        <v>1218</v>
      </c>
      <c r="E95" s="1" t="s">
        <v>3067</v>
      </c>
      <c r="F95" s="1" t="s">
        <v>440</v>
      </c>
      <c r="G95" s="1" t="s">
        <v>396</v>
      </c>
      <c r="H95" s="1" t="s">
        <v>2762</v>
      </c>
      <c r="I95" s="1" t="s">
        <v>3068</v>
      </c>
      <c r="J95" s="1" t="s">
        <v>2764</v>
      </c>
      <c r="K95" s="1" t="s">
        <v>3068</v>
      </c>
      <c r="L95" s="1" t="s">
        <v>3068</v>
      </c>
      <c r="M95" s="1" t="s">
        <v>2765</v>
      </c>
      <c r="N95" s="1" t="s">
        <v>2765</v>
      </c>
      <c r="O95" s="1" t="s">
        <v>2766</v>
      </c>
      <c r="P95" s="1" t="s">
        <v>2767</v>
      </c>
      <c r="Q95" s="1" t="s">
        <v>2768</v>
      </c>
      <c r="R95" s="1" t="s">
        <v>3069</v>
      </c>
      <c r="S95" s="1" t="s">
        <v>75</v>
      </c>
      <c r="T95" s="1" t="s">
        <v>2770</v>
      </c>
      <c r="U95" s="1" t="s">
        <v>2737</v>
      </c>
      <c r="V95" s="1" t="s">
        <v>2771</v>
      </c>
    </row>
    <row r="96" s="1" customFormat="1" spans="1:22">
      <c r="A96" s="1" t="s">
        <v>205</v>
      </c>
      <c r="B96" s="1" t="s">
        <v>210</v>
      </c>
      <c r="C96" s="1" t="s">
        <v>206</v>
      </c>
      <c r="D96" s="1" t="s">
        <v>208</v>
      </c>
      <c r="E96" s="1" t="s">
        <v>3070</v>
      </c>
      <c r="F96" s="1" t="s">
        <v>81</v>
      </c>
      <c r="G96" s="1" t="s">
        <v>105</v>
      </c>
      <c r="H96" s="1" t="s">
        <v>2762</v>
      </c>
      <c r="I96" s="1" t="s">
        <v>3071</v>
      </c>
      <c r="J96" s="1" t="s">
        <v>2764</v>
      </c>
      <c r="K96" s="1" t="s">
        <v>3071</v>
      </c>
      <c r="L96" s="1" t="s">
        <v>3071</v>
      </c>
      <c r="M96" s="1" t="s">
        <v>2765</v>
      </c>
      <c r="N96" s="1" t="s">
        <v>2765</v>
      </c>
      <c r="O96" s="1" t="s">
        <v>2766</v>
      </c>
      <c r="P96" s="1" t="s">
        <v>2767</v>
      </c>
      <c r="Q96" s="1" t="s">
        <v>2768</v>
      </c>
      <c r="R96" s="1" t="s">
        <v>3072</v>
      </c>
      <c r="S96" s="1" t="s">
        <v>75</v>
      </c>
      <c r="T96" s="1" t="s">
        <v>2770</v>
      </c>
      <c r="U96" s="1" t="s">
        <v>2733</v>
      </c>
      <c r="V96" s="1" t="s">
        <v>2802</v>
      </c>
    </row>
    <row r="97" s="1" customFormat="1" spans="1:22">
      <c r="A97" s="1" t="s">
        <v>215</v>
      </c>
      <c r="B97" s="1" t="s">
        <v>210</v>
      </c>
      <c r="C97" s="1" t="s">
        <v>216</v>
      </c>
      <c r="D97" s="1" t="s">
        <v>218</v>
      </c>
      <c r="E97" s="1" t="s">
        <v>3073</v>
      </c>
      <c r="F97" s="1" t="s">
        <v>104</v>
      </c>
      <c r="G97" s="1" t="s">
        <v>105</v>
      </c>
      <c r="H97" s="1" t="s">
        <v>2762</v>
      </c>
      <c r="I97" s="1" t="s">
        <v>3074</v>
      </c>
      <c r="J97" s="1" t="s">
        <v>2764</v>
      </c>
      <c r="K97" s="1" t="s">
        <v>3074</v>
      </c>
      <c r="L97" s="1" t="s">
        <v>3074</v>
      </c>
      <c r="M97" s="1" t="s">
        <v>2765</v>
      </c>
      <c r="N97" s="1" t="s">
        <v>2765</v>
      </c>
      <c r="O97" s="1" t="s">
        <v>2766</v>
      </c>
      <c r="P97" s="1" t="s">
        <v>2767</v>
      </c>
      <c r="Q97" s="1" t="s">
        <v>2768</v>
      </c>
      <c r="R97" s="1" t="s">
        <v>3075</v>
      </c>
      <c r="S97" s="1" t="s">
        <v>75</v>
      </c>
      <c r="T97" s="1" t="s">
        <v>2770</v>
      </c>
      <c r="U97" s="1" t="s">
        <v>2733</v>
      </c>
      <c r="V97" s="1" t="s">
        <v>2802</v>
      </c>
    </row>
    <row r="98" s="1" customFormat="1" spans="1:22">
      <c r="A98" s="1" t="s">
        <v>598</v>
      </c>
      <c r="B98" s="1" t="s">
        <v>227</v>
      </c>
      <c r="C98" s="1" t="s">
        <v>599</v>
      </c>
      <c r="D98" s="1" t="s">
        <v>172</v>
      </c>
      <c r="E98" s="1" t="s">
        <v>3076</v>
      </c>
      <c r="F98" s="1" t="s">
        <v>81</v>
      </c>
      <c r="G98" s="1" t="s">
        <v>440</v>
      </c>
      <c r="H98" s="1" t="s">
        <v>2762</v>
      </c>
      <c r="I98" s="1" t="s">
        <v>3077</v>
      </c>
      <c r="J98" s="1" t="s">
        <v>2764</v>
      </c>
      <c r="K98" s="1" t="s">
        <v>3077</v>
      </c>
      <c r="L98" s="1" t="s">
        <v>3077</v>
      </c>
      <c r="M98" s="1" t="s">
        <v>2765</v>
      </c>
      <c r="N98" s="1" t="s">
        <v>2765</v>
      </c>
      <c r="O98" s="1" t="s">
        <v>2766</v>
      </c>
      <c r="P98" s="1" t="s">
        <v>2767</v>
      </c>
      <c r="Q98" s="1" t="s">
        <v>2768</v>
      </c>
      <c r="R98" s="1" t="s">
        <v>3078</v>
      </c>
      <c r="S98" s="1" t="s">
        <v>75</v>
      </c>
      <c r="T98" s="1" t="s">
        <v>2770</v>
      </c>
      <c r="U98" s="1" t="s">
        <v>2733</v>
      </c>
      <c r="V98" s="1" t="s">
        <v>2802</v>
      </c>
    </row>
    <row r="99" s="1" customFormat="1" spans="1:22">
      <c r="A99" s="1" t="s">
        <v>1241</v>
      </c>
      <c r="B99" s="1" t="s">
        <v>227</v>
      </c>
      <c r="C99" s="1" t="s">
        <v>1242</v>
      </c>
      <c r="D99" s="1" t="s">
        <v>218</v>
      </c>
      <c r="E99" s="1" t="s">
        <v>3079</v>
      </c>
      <c r="F99" s="1" t="s">
        <v>105</v>
      </c>
      <c r="G99" s="1" t="s">
        <v>396</v>
      </c>
      <c r="H99" s="1" t="s">
        <v>2762</v>
      </c>
      <c r="I99" s="1" t="s">
        <v>3080</v>
      </c>
      <c r="J99" s="1" t="s">
        <v>2764</v>
      </c>
      <c r="K99" s="1" t="s">
        <v>3080</v>
      </c>
      <c r="L99" s="1" t="s">
        <v>3080</v>
      </c>
      <c r="M99" s="1" t="s">
        <v>2765</v>
      </c>
      <c r="N99" s="1" t="s">
        <v>2765</v>
      </c>
      <c r="O99" s="1" t="s">
        <v>2766</v>
      </c>
      <c r="P99" s="1" t="s">
        <v>2767</v>
      </c>
      <c r="Q99" s="1" t="s">
        <v>2768</v>
      </c>
      <c r="R99" s="1" t="s">
        <v>3081</v>
      </c>
      <c r="S99" s="1" t="s">
        <v>75</v>
      </c>
      <c r="T99" s="1" t="s">
        <v>2770</v>
      </c>
      <c r="U99" s="1" t="s">
        <v>2733</v>
      </c>
      <c r="V99" s="1" t="s">
        <v>2802</v>
      </c>
    </row>
    <row r="100" s="1" customFormat="1" spans="1:22">
      <c r="A100" s="1" t="s">
        <v>1253</v>
      </c>
      <c r="B100" s="1" t="s">
        <v>227</v>
      </c>
      <c r="C100" s="1" t="s">
        <v>1254</v>
      </c>
      <c r="D100" s="1" t="s">
        <v>218</v>
      </c>
      <c r="E100" s="1" t="s">
        <v>3082</v>
      </c>
      <c r="F100" s="1" t="s">
        <v>440</v>
      </c>
      <c r="G100" s="1" t="s">
        <v>396</v>
      </c>
      <c r="H100" s="1" t="s">
        <v>2762</v>
      </c>
      <c r="I100" s="1" t="s">
        <v>3083</v>
      </c>
      <c r="J100" s="1" t="s">
        <v>2764</v>
      </c>
      <c r="K100" s="1" t="s">
        <v>3083</v>
      </c>
      <c r="L100" s="1" t="s">
        <v>3083</v>
      </c>
      <c r="M100" s="1" t="s">
        <v>2765</v>
      </c>
      <c r="N100" s="1" t="s">
        <v>2765</v>
      </c>
      <c r="O100" s="1" t="s">
        <v>2766</v>
      </c>
      <c r="P100" s="1" t="s">
        <v>2767</v>
      </c>
      <c r="Q100" s="1" t="s">
        <v>2768</v>
      </c>
      <c r="R100" s="1" t="s">
        <v>3084</v>
      </c>
      <c r="S100" s="1" t="s">
        <v>75</v>
      </c>
      <c r="T100" s="1" t="s">
        <v>2770</v>
      </c>
      <c r="U100" s="1" t="s">
        <v>2733</v>
      </c>
      <c r="V100" s="1" t="s">
        <v>2802</v>
      </c>
    </row>
    <row r="101" s="1" customFormat="1" spans="1:22">
      <c r="A101" s="1" t="s">
        <v>873</v>
      </c>
      <c r="B101" s="1" t="s">
        <v>227</v>
      </c>
      <c r="C101" s="1" t="s">
        <v>874</v>
      </c>
      <c r="D101" s="1" t="s">
        <v>876</v>
      </c>
      <c r="E101" s="1" t="s">
        <v>3085</v>
      </c>
      <c r="F101" s="1" t="s">
        <v>440</v>
      </c>
      <c r="G101" s="1" t="s">
        <v>395</v>
      </c>
      <c r="H101" s="1" t="s">
        <v>2762</v>
      </c>
      <c r="I101" s="1" t="s">
        <v>3086</v>
      </c>
      <c r="J101" s="1" t="s">
        <v>2764</v>
      </c>
      <c r="K101" s="1" t="s">
        <v>3086</v>
      </c>
      <c r="L101" s="1" t="s">
        <v>3086</v>
      </c>
      <c r="M101" s="1" t="s">
        <v>2765</v>
      </c>
      <c r="N101" s="1" t="s">
        <v>2765</v>
      </c>
      <c r="O101" s="1" t="s">
        <v>2766</v>
      </c>
      <c r="P101" s="1" t="s">
        <v>2767</v>
      </c>
      <c r="Q101" s="1" t="s">
        <v>2768</v>
      </c>
      <c r="R101" s="1" t="s">
        <v>3087</v>
      </c>
      <c r="S101" s="1" t="s">
        <v>75</v>
      </c>
      <c r="T101" s="1" t="s">
        <v>2770</v>
      </c>
      <c r="U101" s="1" t="s">
        <v>2733</v>
      </c>
      <c r="V101" s="1" t="s">
        <v>2846</v>
      </c>
    </row>
    <row r="102" s="1" customFormat="1" spans="1:22">
      <c r="A102" s="1" t="s">
        <v>1259</v>
      </c>
      <c r="B102" s="1" t="s">
        <v>227</v>
      </c>
      <c r="C102" s="1" t="s">
        <v>1260</v>
      </c>
      <c r="D102" s="1" t="s">
        <v>218</v>
      </c>
      <c r="E102" s="1" t="s">
        <v>3088</v>
      </c>
      <c r="F102" s="1" t="s">
        <v>440</v>
      </c>
      <c r="G102" s="1" t="s">
        <v>396</v>
      </c>
      <c r="H102" s="1" t="s">
        <v>2762</v>
      </c>
      <c r="I102" s="1" t="s">
        <v>3089</v>
      </c>
      <c r="J102" s="1" t="s">
        <v>2764</v>
      </c>
      <c r="K102" s="1" t="s">
        <v>3089</v>
      </c>
      <c r="L102" s="1" t="s">
        <v>3089</v>
      </c>
      <c r="M102" s="1" t="s">
        <v>2765</v>
      </c>
      <c r="N102" s="1" t="s">
        <v>2765</v>
      </c>
      <c r="O102" s="1" t="s">
        <v>2766</v>
      </c>
      <c r="P102" s="1" t="s">
        <v>2767</v>
      </c>
      <c r="Q102" s="1" t="s">
        <v>2768</v>
      </c>
      <c r="R102" s="1" t="s">
        <v>3090</v>
      </c>
      <c r="S102" s="1" t="s">
        <v>75</v>
      </c>
      <c r="T102" s="1" t="s">
        <v>2770</v>
      </c>
      <c r="U102" s="1" t="s">
        <v>2733</v>
      </c>
      <c r="V102" s="1" t="s">
        <v>2802</v>
      </c>
    </row>
    <row r="103" s="1" customFormat="1" spans="1:22">
      <c r="A103" s="1" t="s">
        <v>224</v>
      </c>
      <c r="B103" s="1" t="s">
        <v>227</v>
      </c>
      <c r="C103" s="1" t="s">
        <v>225</v>
      </c>
      <c r="D103" s="1" t="s">
        <v>218</v>
      </c>
      <c r="E103" s="1" t="s">
        <v>3091</v>
      </c>
      <c r="F103" s="1" t="s">
        <v>104</v>
      </c>
      <c r="G103" s="1" t="s">
        <v>105</v>
      </c>
      <c r="H103" s="1" t="s">
        <v>2762</v>
      </c>
      <c r="I103" s="1" t="s">
        <v>3074</v>
      </c>
      <c r="J103" s="1" t="s">
        <v>2764</v>
      </c>
      <c r="K103" s="1" t="s">
        <v>3074</v>
      </c>
      <c r="L103" s="1" t="s">
        <v>3074</v>
      </c>
      <c r="M103" s="1" t="s">
        <v>2765</v>
      </c>
      <c r="N103" s="1" t="s">
        <v>2765</v>
      </c>
      <c r="O103" s="1" t="s">
        <v>2766</v>
      </c>
      <c r="P103" s="1" t="s">
        <v>2767</v>
      </c>
      <c r="Q103" s="1" t="s">
        <v>2768</v>
      </c>
      <c r="R103" s="1" t="s">
        <v>3092</v>
      </c>
      <c r="S103" s="1" t="s">
        <v>75</v>
      </c>
      <c r="T103" s="1" t="s">
        <v>2770</v>
      </c>
      <c r="U103" s="1" t="s">
        <v>2733</v>
      </c>
      <c r="V103" s="1" t="s">
        <v>2802</v>
      </c>
    </row>
    <row r="104" s="1" customFormat="1" spans="1:22">
      <c r="A104" s="1" t="s">
        <v>882</v>
      </c>
      <c r="B104" s="1" t="s">
        <v>227</v>
      </c>
      <c r="C104" s="1" t="s">
        <v>883</v>
      </c>
      <c r="D104" s="1" t="s">
        <v>876</v>
      </c>
      <c r="E104" s="1" t="s">
        <v>3093</v>
      </c>
      <c r="F104" s="1" t="s">
        <v>440</v>
      </c>
      <c r="G104" s="1" t="s">
        <v>395</v>
      </c>
      <c r="H104" s="1" t="s">
        <v>2762</v>
      </c>
      <c r="I104" s="1" t="s">
        <v>3086</v>
      </c>
      <c r="J104" s="1" t="s">
        <v>2764</v>
      </c>
      <c r="K104" s="1" t="s">
        <v>3086</v>
      </c>
      <c r="L104" s="1" t="s">
        <v>3086</v>
      </c>
      <c r="M104" s="1" t="s">
        <v>2765</v>
      </c>
      <c r="N104" s="1" t="s">
        <v>2765</v>
      </c>
      <c r="O104" s="1" t="s">
        <v>2766</v>
      </c>
      <c r="P104" s="1" t="s">
        <v>2767</v>
      </c>
      <c r="Q104" s="1" t="s">
        <v>2768</v>
      </c>
      <c r="R104" s="1" t="s">
        <v>3094</v>
      </c>
      <c r="S104" s="1" t="s">
        <v>75</v>
      </c>
      <c r="T104" s="1" t="s">
        <v>2770</v>
      </c>
      <c r="U104" s="1" t="s">
        <v>2733</v>
      </c>
      <c r="V104" s="1" t="s">
        <v>2846</v>
      </c>
    </row>
    <row r="105" s="1" customFormat="1" spans="1:22">
      <c r="A105" s="1" t="s">
        <v>1636</v>
      </c>
      <c r="B105" s="1" t="s">
        <v>227</v>
      </c>
      <c r="C105" s="1" t="s">
        <v>1637</v>
      </c>
      <c r="D105" s="1" t="s">
        <v>1639</v>
      </c>
      <c r="E105" s="1" t="s">
        <v>3095</v>
      </c>
      <c r="F105" s="1" t="s">
        <v>440</v>
      </c>
      <c r="G105" s="1" t="s">
        <v>505</v>
      </c>
      <c r="H105" s="1" t="s">
        <v>2762</v>
      </c>
      <c r="I105" s="1" t="s">
        <v>3096</v>
      </c>
      <c r="J105" s="1" t="s">
        <v>2764</v>
      </c>
      <c r="K105" s="1" t="s">
        <v>3096</v>
      </c>
      <c r="L105" s="1" t="s">
        <v>3096</v>
      </c>
      <c r="M105" s="1" t="s">
        <v>2765</v>
      </c>
      <c r="N105" s="1" t="s">
        <v>2765</v>
      </c>
      <c r="O105" s="1" t="s">
        <v>2766</v>
      </c>
      <c r="P105" s="1" t="s">
        <v>2767</v>
      </c>
      <c r="Q105" s="1" t="s">
        <v>2768</v>
      </c>
      <c r="R105" s="1" t="s">
        <v>3097</v>
      </c>
      <c r="S105" s="1" t="s">
        <v>75</v>
      </c>
      <c r="T105" s="1" t="s">
        <v>2770</v>
      </c>
      <c r="U105" s="1" t="s">
        <v>2737</v>
      </c>
      <c r="V105" s="1" t="s">
        <v>2775</v>
      </c>
    </row>
    <row r="106" s="1" customFormat="1" spans="1:22">
      <c r="A106" s="1" t="s">
        <v>1271</v>
      </c>
      <c r="B106" s="1" t="s">
        <v>227</v>
      </c>
      <c r="C106" s="1" t="s">
        <v>1272</v>
      </c>
      <c r="D106" s="1" t="s">
        <v>218</v>
      </c>
      <c r="E106" s="1" t="s">
        <v>3098</v>
      </c>
      <c r="F106" s="1" t="s">
        <v>440</v>
      </c>
      <c r="G106" s="1" t="s">
        <v>396</v>
      </c>
      <c r="H106" s="1" t="s">
        <v>2762</v>
      </c>
      <c r="I106" s="1" t="s">
        <v>3099</v>
      </c>
      <c r="J106" s="1" t="s">
        <v>2764</v>
      </c>
      <c r="K106" s="1" t="s">
        <v>3099</v>
      </c>
      <c r="L106" s="1" t="s">
        <v>3099</v>
      </c>
      <c r="M106" s="1" t="s">
        <v>2765</v>
      </c>
      <c r="N106" s="1" t="s">
        <v>2765</v>
      </c>
      <c r="O106" s="1" t="s">
        <v>2766</v>
      </c>
      <c r="P106" s="1" t="s">
        <v>2767</v>
      </c>
      <c r="Q106" s="1" t="s">
        <v>2768</v>
      </c>
      <c r="R106" s="1" t="s">
        <v>3100</v>
      </c>
      <c r="S106" s="1" t="s">
        <v>75</v>
      </c>
      <c r="T106" s="1" t="s">
        <v>2770</v>
      </c>
      <c r="U106" s="1" t="s">
        <v>2733</v>
      </c>
      <c r="V106" s="1" t="s">
        <v>2802</v>
      </c>
    </row>
    <row r="107" s="1" customFormat="1" spans="1:22">
      <c r="A107" s="1" t="s">
        <v>725</v>
      </c>
      <c r="B107" s="1" t="s">
        <v>609</v>
      </c>
      <c r="C107" s="1" t="s">
        <v>726</v>
      </c>
      <c r="D107" s="1" t="s">
        <v>293</v>
      </c>
      <c r="E107" s="1" t="s">
        <v>3101</v>
      </c>
      <c r="F107" s="1" t="s">
        <v>81</v>
      </c>
      <c r="G107" s="1" t="s">
        <v>440</v>
      </c>
      <c r="H107" s="1" t="s">
        <v>2762</v>
      </c>
      <c r="I107" s="1" t="s">
        <v>3102</v>
      </c>
      <c r="J107" s="1" t="s">
        <v>2764</v>
      </c>
      <c r="K107" s="1" t="s">
        <v>3102</v>
      </c>
      <c r="L107" s="1" t="s">
        <v>3102</v>
      </c>
      <c r="M107" s="1" t="s">
        <v>2765</v>
      </c>
      <c r="N107" s="1" t="s">
        <v>2765</v>
      </c>
      <c r="O107" s="1" t="s">
        <v>2766</v>
      </c>
      <c r="P107" s="1" t="s">
        <v>2767</v>
      </c>
      <c r="Q107" s="1" t="s">
        <v>2768</v>
      </c>
      <c r="R107" s="1" t="s">
        <v>3103</v>
      </c>
      <c r="S107" s="1" t="s">
        <v>75</v>
      </c>
      <c r="T107" s="1" t="s">
        <v>2770</v>
      </c>
      <c r="U107" s="1" t="s">
        <v>2737</v>
      </c>
      <c r="V107" s="1" t="s">
        <v>2775</v>
      </c>
    </row>
    <row r="108" s="1" customFormat="1" spans="1:22">
      <c r="A108" s="1" t="s">
        <v>731</v>
      </c>
      <c r="B108" s="1" t="s">
        <v>609</v>
      </c>
      <c r="C108" s="1" t="s">
        <v>732</v>
      </c>
      <c r="D108" s="1" t="s">
        <v>293</v>
      </c>
      <c r="E108" s="1" t="s">
        <v>3104</v>
      </c>
      <c r="F108" s="1" t="s">
        <v>81</v>
      </c>
      <c r="G108" s="1" t="s">
        <v>440</v>
      </c>
      <c r="H108" s="1" t="s">
        <v>2762</v>
      </c>
      <c r="I108" s="1" t="s">
        <v>3105</v>
      </c>
      <c r="J108" s="1" t="s">
        <v>2764</v>
      </c>
      <c r="K108" s="1" t="s">
        <v>3105</v>
      </c>
      <c r="L108" s="1" t="s">
        <v>3105</v>
      </c>
      <c r="M108" s="1" t="s">
        <v>2765</v>
      </c>
      <c r="N108" s="1" t="s">
        <v>2765</v>
      </c>
      <c r="O108" s="1" t="s">
        <v>2766</v>
      </c>
      <c r="P108" s="1" t="s">
        <v>2767</v>
      </c>
      <c r="Q108" s="1" t="s">
        <v>2768</v>
      </c>
      <c r="R108" s="1" t="s">
        <v>3106</v>
      </c>
      <c r="S108" s="1" t="s">
        <v>75</v>
      </c>
      <c r="T108" s="1" t="s">
        <v>2770</v>
      </c>
      <c r="U108" s="1" t="s">
        <v>2737</v>
      </c>
      <c r="V108" s="1" t="s">
        <v>2775</v>
      </c>
    </row>
    <row r="109" s="1" customFormat="1" spans="1:22">
      <c r="A109" s="1" t="s">
        <v>736</v>
      </c>
      <c r="B109" s="1" t="s">
        <v>609</v>
      </c>
      <c r="C109" s="1" t="s">
        <v>737</v>
      </c>
      <c r="D109" s="1" t="s">
        <v>3107</v>
      </c>
      <c r="E109" s="1" t="s">
        <v>3108</v>
      </c>
      <c r="F109" s="1" t="s">
        <v>81</v>
      </c>
      <c r="G109" s="1" t="s">
        <v>440</v>
      </c>
      <c r="H109" s="1" t="s">
        <v>2762</v>
      </c>
      <c r="I109" s="1" t="s">
        <v>3109</v>
      </c>
      <c r="J109" s="1" t="s">
        <v>2764</v>
      </c>
      <c r="K109" s="1" t="s">
        <v>3109</v>
      </c>
      <c r="L109" s="1" t="s">
        <v>3109</v>
      </c>
      <c r="M109" s="1" t="s">
        <v>2765</v>
      </c>
      <c r="N109" s="1" t="s">
        <v>2765</v>
      </c>
      <c r="O109" s="1" t="s">
        <v>2766</v>
      </c>
      <c r="P109" s="1" t="s">
        <v>2767</v>
      </c>
      <c r="Q109" s="1" t="s">
        <v>2768</v>
      </c>
      <c r="R109" s="1" t="s">
        <v>3110</v>
      </c>
      <c r="S109" s="1" t="s">
        <v>75</v>
      </c>
      <c r="T109" s="1" t="s">
        <v>2770</v>
      </c>
      <c r="U109" s="1" t="s">
        <v>2737</v>
      </c>
      <c r="V109" s="1" t="s">
        <v>2775</v>
      </c>
    </row>
    <row r="110" s="1" customFormat="1" spans="1:22">
      <c r="A110" s="1" t="s">
        <v>604</v>
      </c>
      <c r="B110" s="1" t="s">
        <v>609</v>
      </c>
      <c r="C110" s="1" t="s">
        <v>605</v>
      </c>
      <c r="D110" s="1" t="s">
        <v>3111</v>
      </c>
      <c r="E110" s="1" t="s">
        <v>3112</v>
      </c>
      <c r="F110" s="1" t="s">
        <v>104</v>
      </c>
      <c r="G110" s="1" t="s">
        <v>440</v>
      </c>
      <c r="H110" s="1" t="s">
        <v>2762</v>
      </c>
      <c r="I110" s="1" t="s">
        <v>3113</v>
      </c>
      <c r="J110" s="1" t="s">
        <v>2764</v>
      </c>
      <c r="K110" s="1" t="s">
        <v>3113</v>
      </c>
      <c r="L110" s="1" t="s">
        <v>3113</v>
      </c>
      <c r="M110" s="1" t="s">
        <v>2765</v>
      </c>
      <c r="N110" s="1" t="s">
        <v>2765</v>
      </c>
      <c r="O110" s="1" t="s">
        <v>2766</v>
      </c>
      <c r="P110" s="1" t="s">
        <v>2767</v>
      </c>
      <c r="Q110" s="1" t="s">
        <v>2768</v>
      </c>
      <c r="R110" s="1" t="s">
        <v>3114</v>
      </c>
      <c r="S110" s="1" t="s">
        <v>75</v>
      </c>
      <c r="T110" s="1" t="s">
        <v>2770</v>
      </c>
      <c r="U110" s="1" t="s">
        <v>2733</v>
      </c>
      <c r="V110" s="1" t="s">
        <v>2779</v>
      </c>
    </row>
    <row r="111" s="1" customFormat="1" spans="1:22">
      <c r="A111" s="1" t="s">
        <v>2342</v>
      </c>
      <c r="B111" s="1" t="s">
        <v>609</v>
      </c>
      <c r="C111" s="1" t="s">
        <v>2343</v>
      </c>
      <c r="D111" s="1" t="s">
        <v>199</v>
      </c>
      <c r="E111" s="1" t="s">
        <v>3115</v>
      </c>
      <c r="F111" s="1" t="s">
        <v>505</v>
      </c>
      <c r="G111" s="1" t="s">
        <v>834</v>
      </c>
      <c r="H111" s="1" t="s">
        <v>2762</v>
      </c>
      <c r="I111" s="1" t="s">
        <v>3116</v>
      </c>
      <c r="J111" s="1" t="s">
        <v>2764</v>
      </c>
      <c r="K111" s="1" t="s">
        <v>3116</v>
      </c>
      <c r="L111" s="1" t="s">
        <v>3116</v>
      </c>
      <c r="M111" s="1" t="s">
        <v>2765</v>
      </c>
      <c r="N111" s="1" t="s">
        <v>2765</v>
      </c>
      <c r="O111" s="1" t="s">
        <v>2766</v>
      </c>
      <c r="P111" s="1" t="s">
        <v>2767</v>
      </c>
      <c r="Q111" s="1" t="s">
        <v>2768</v>
      </c>
      <c r="R111" s="1" t="s">
        <v>3117</v>
      </c>
      <c r="S111" s="1" t="s">
        <v>75</v>
      </c>
      <c r="T111" s="1" t="s">
        <v>2770</v>
      </c>
      <c r="U111" s="1" t="s">
        <v>2733</v>
      </c>
      <c r="V111" s="1" t="s">
        <v>2802</v>
      </c>
    </row>
    <row r="112" s="1" customFormat="1" spans="1:22">
      <c r="A112" s="1" t="s">
        <v>1631</v>
      </c>
      <c r="B112" s="1" t="s">
        <v>609</v>
      </c>
      <c r="C112" s="1" t="s">
        <v>1632</v>
      </c>
      <c r="D112" s="1" t="s">
        <v>284</v>
      </c>
      <c r="E112" s="1" t="s">
        <v>3118</v>
      </c>
      <c r="F112" s="1" t="s">
        <v>105</v>
      </c>
      <c r="G112" s="1" t="s">
        <v>505</v>
      </c>
      <c r="H112" s="1" t="s">
        <v>2762</v>
      </c>
      <c r="I112" s="1" t="s">
        <v>3119</v>
      </c>
      <c r="J112" s="1" t="s">
        <v>2764</v>
      </c>
      <c r="K112" s="1" t="s">
        <v>3119</v>
      </c>
      <c r="L112" s="1" t="s">
        <v>3119</v>
      </c>
      <c r="M112" s="1" t="s">
        <v>2765</v>
      </c>
      <c r="N112" s="1" t="s">
        <v>2765</v>
      </c>
      <c r="O112" s="1" t="s">
        <v>2766</v>
      </c>
      <c r="P112" s="1" t="s">
        <v>2767</v>
      </c>
      <c r="Q112" s="1" t="s">
        <v>2768</v>
      </c>
      <c r="R112" s="1" t="s">
        <v>3120</v>
      </c>
      <c r="S112" s="1" t="s">
        <v>75</v>
      </c>
      <c r="T112" s="1" t="s">
        <v>2770</v>
      </c>
      <c r="U112" s="1" t="s">
        <v>2737</v>
      </c>
      <c r="V112" s="1" t="s">
        <v>2775</v>
      </c>
    </row>
    <row r="113" s="1" customFormat="1" spans="1:22">
      <c r="A113" s="1" t="s">
        <v>1263</v>
      </c>
      <c r="B113" s="1" t="s">
        <v>235</v>
      </c>
      <c r="C113" s="1" t="s">
        <v>1264</v>
      </c>
      <c r="D113" s="1" t="s">
        <v>1266</v>
      </c>
      <c r="E113" s="1" t="s">
        <v>3121</v>
      </c>
      <c r="F113" s="1" t="s">
        <v>105</v>
      </c>
      <c r="G113" s="1" t="s">
        <v>396</v>
      </c>
      <c r="H113" s="1" t="s">
        <v>2762</v>
      </c>
      <c r="I113" s="1" t="s">
        <v>3122</v>
      </c>
      <c r="J113" s="1" t="s">
        <v>2764</v>
      </c>
      <c r="K113" s="1" t="s">
        <v>3122</v>
      </c>
      <c r="L113" s="1" t="s">
        <v>3122</v>
      </c>
      <c r="M113" s="1" t="s">
        <v>2765</v>
      </c>
      <c r="N113" s="1" t="s">
        <v>2765</v>
      </c>
      <c r="O113" s="1" t="s">
        <v>2766</v>
      </c>
      <c r="P113" s="1" t="s">
        <v>2767</v>
      </c>
      <c r="Q113" s="1" t="s">
        <v>2768</v>
      </c>
      <c r="R113" s="1" t="s">
        <v>3123</v>
      </c>
      <c r="S113" s="1" t="s">
        <v>75</v>
      </c>
      <c r="T113" s="1" t="s">
        <v>2770</v>
      </c>
      <c r="U113" s="1" t="s">
        <v>2737</v>
      </c>
      <c r="V113" s="1" t="s">
        <v>2779</v>
      </c>
    </row>
    <row r="114" s="1" customFormat="1" spans="1:22">
      <c r="A114" s="1" t="s">
        <v>1284</v>
      </c>
      <c r="B114" s="1" t="s">
        <v>235</v>
      </c>
      <c r="C114" s="1" t="s">
        <v>1285</v>
      </c>
      <c r="D114" s="1" t="s">
        <v>218</v>
      </c>
      <c r="E114" s="1" t="s">
        <v>3124</v>
      </c>
      <c r="F114" s="1" t="s">
        <v>105</v>
      </c>
      <c r="G114" s="1" t="s">
        <v>396</v>
      </c>
      <c r="H114" s="1" t="s">
        <v>2762</v>
      </c>
      <c r="I114" s="1" t="s">
        <v>3125</v>
      </c>
      <c r="J114" s="1" t="s">
        <v>2764</v>
      </c>
      <c r="K114" s="1" t="s">
        <v>3125</v>
      </c>
      <c r="L114" s="1" t="s">
        <v>3125</v>
      </c>
      <c r="M114" s="1" t="s">
        <v>2765</v>
      </c>
      <c r="N114" s="1" t="s">
        <v>2765</v>
      </c>
      <c r="O114" s="1" t="s">
        <v>2766</v>
      </c>
      <c r="P114" s="1" t="s">
        <v>2767</v>
      </c>
      <c r="Q114" s="1" t="s">
        <v>2768</v>
      </c>
      <c r="R114" s="1" t="s">
        <v>3126</v>
      </c>
      <c r="S114" s="1" t="s">
        <v>75</v>
      </c>
      <c r="T114" s="1" t="s">
        <v>2770</v>
      </c>
      <c r="U114" s="1" t="s">
        <v>2733</v>
      </c>
      <c r="V114" s="1" t="s">
        <v>2802</v>
      </c>
    </row>
    <row r="115" s="1" customFormat="1" spans="1:22">
      <c r="A115" s="1" t="s">
        <v>240</v>
      </c>
      <c r="B115" s="1" t="s">
        <v>235</v>
      </c>
      <c r="C115" s="1" t="s">
        <v>241</v>
      </c>
      <c r="D115" s="1" t="s">
        <v>208</v>
      </c>
      <c r="E115" s="1" t="s">
        <v>3127</v>
      </c>
      <c r="F115" s="1" t="s">
        <v>81</v>
      </c>
      <c r="G115" s="1" t="s">
        <v>105</v>
      </c>
      <c r="H115" s="1" t="s">
        <v>2762</v>
      </c>
      <c r="I115" s="1" t="s">
        <v>3128</v>
      </c>
      <c r="J115" s="1" t="s">
        <v>2764</v>
      </c>
      <c r="K115" s="1" t="s">
        <v>3128</v>
      </c>
      <c r="L115" s="1" t="s">
        <v>3128</v>
      </c>
      <c r="M115" s="1" t="s">
        <v>2765</v>
      </c>
      <c r="N115" s="1" t="s">
        <v>2765</v>
      </c>
      <c r="O115" s="1" t="s">
        <v>2766</v>
      </c>
      <c r="P115" s="1" t="s">
        <v>2767</v>
      </c>
      <c r="Q115" s="1" t="s">
        <v>2768</v>
      </c>
      <c r="R115" s="1" t="s">
        <v>3129</v>
      </c>
      <c r="S115" s="1" t="s">
        <v>75</v>
      </c>
      <c r="T115" s="1" t="s">
        <v>2770</v>
      </c>
      <c r="U115" s="1" t="s">
        <v>2733</v>
      </c>
      <c r="V115" s="1" t="s">
        <v>2802</v>
      </c>
    </row>
    <row r="116" s="1" customFormat="1" spans="1:22">
      <c r="A116" s="1" t="s">
        <v>973</v>
      </c>
      <c r="B116" s="1" t="s">
        <v>235</v>
      </c>
      <c r="C116" s="1" t="s">
        <v>974</v>
      </c>
      <c r="D116" s="1" t="s">
        <v>667</v>
      </c>
      <c r="E116" s="1" t="s">
        <v>3130</v>
      </c>
      <c r="F116" s="1" t="s">
        <v>81</v>
      </c>
      <c r="G116" s="1" t="s">
        <v>395</v>
      </c>
      <c r="H116" s="1" t="s">
        <v>2762</v>
      </c>
      <c r="I116" s="1" t="s">
        <v>3131</v>
      </c>
      <c r="J116" s="1" t="s">
        <v>2764</v>
      </c>
      <c r="K116" s="1" t="s">
        <v>3131</v>
      </c>
      <c r="L116" s="1" t="s">
        <v>3131</v>
      </c>
      <c r="M116" s="1" t="s">
        <v>2765</v>
      </c>
      <c r="N116" s="1" t="s">
        <v>2765</v>
      </c>
      <c r="O116" s="1" t="s">
        <v>2766</v>
      </c>
      <c r="P116" s="1" t="s">
        <v>2767</v>
      </c>
      <c r="Q116" s="1" t="s">
        <v>2768</v>
      </c>
      <c r="R116" s="1" t="s">
        <v>3132</v>
      </c>
      <c r="S116" s="1" t="s">
        <v>75</v>
      </c>
      <c r="T116" s="1" t="s">
        <v>2770</v>
      </c>
      <c r="U116" s="1" t="s">
        <v>2733</v>
      </c>
      <c r="V116" s="1" t="s">
        <v>2779</v>
      </c>
    </row>
    <row r="117" s="1" customFormat="1" spans="1:22">
      <c r="A117" s="1" t="s">
        <v>230</v>
      </c>
      <c r="B117" s="1" t="s">
        <v>235</v>
      </c>
      <c r="C117" s="1" t="s">
        <v>231</v>
      </c>
      <c r="D117" s="1" t="s">
        <v>3133</v>
      </c>
      <c r="E117" s="1" t="s">
        <v>3134</v>
      </c>
      <c r="F117" s="1" t="s">
        <v>81</v>
      </c>
      <c r="G117" s="1" t="s">
        <v>105</v>
      </c>
      <c r="H117" s="1" t="s">
        <v>2762</v>
      </c>
      <c r="I117" s="1" t="s">
        <v>3135</v>
      </c>
      <c r="J117" s="1" t="s">
        <v>2764</v>
      </c>
      <c r="K117" s="1" t="s">
        <v>3135</v>
      </c>
      <c r="L117" s="1" t="s">
        <v>3135</v>
      </c>
      <c r="M117" s="1" t="s">
        <v>2765</v>
      </c>
      <c r="N117" s="1" t="s">
        <v>2765</v>
      </c>
      <c r="O117" s="1" t="s">
        <v>2766</v>
      </c>
      <c r="P117" s="1" t="s">
        <v>2767</v>
      </c>
      <c r="Q117" s="1" t="s">
        <v>2768</v>
      </c>
      <c r="R117" s="1" t="s">
        <v>3136</v>
      </c>
      <c r="S117" s="1" t="s">
        <v>75</v>
      </c>
      <c r="T117" s="1" t="s">
        <v>2770</v>
      </c>
      <c r="U117" s="1" t="s">
        <v>2737</v>
      </c>
      <c r="V117" s="1" t="s">
        <v>2779</v>
      </c>
    </row>
    <row r="118" s="1" customFormat="1" spans="1:22">
      <c r="A118" s="1" t="s">
        <v>2360</v>
      </c>
      <c r="B118" s="1" t="s">
        <v>235</v>
      </c>
      <c r="C118" s="1" t="s">
        <v>2361</v>
      </c>
      <c r="D118" s="1" t="s">
        <v>2363</v>
      </c>
      <c r="E118" s="1" t="s">
        <v>3137</v>
      </c>
      <c r="F118" s="1" t="s">
        <v>441</v>
      </c>
      <c r="G118" s="1" t="s">
        <v>834</v>
      </c>
      <c r="H118" s="1" t="s">
        <v>2762</v>
      </c>
      <c r="I118" s="1" t="s">
        <v>3138</v>
      </c>
      <c r="J118" s="1" t="s">
        <v>2764</v>
      </c>
      <c r="K118" s="1" t="s">
        <v>3138</v>
      </c>
      <c r="L118" s="1" t="s">
        <v>3138</v>
      </c>
      <c r="M118" s="1" t="s">
        <v>2765</v>
      </c>
      <c r="N118" s="1" t="s">
        <v>2765</v>
      </c>
      <c r="O118" s="1" t="s">
        <v>2766</v>
      </c>
      <c r="P118" s="1" t="s">
        <v>2767</v>
      </c>
      <c r="Q118" s="1" t="s">
        <v>2768</v>
      </c>
      <c r="R118" s="1" t="s">
        <v>3139</v>
      </c>
      <c r="S118" s="1" t="s">
        <v>75</v>
      </c>
      <c r="T118" s="1" t="s">
        <v>2770</v>
      </c>
      <c r="U118" s="1" t="s">
        <v>2737</v>
      </c>
      <c r="V118" s="1" t="s">
        <v>2779</v>
      </c>
    </row>
    <row r="119" s="1" customFormat="1" spans="1:22">
      <c r="A119" s="1" t="s">
        <v>1647</v>
      </c>
      <c r="B119" s="1" t="s">
        <v>235</v>
      </c>
      <c r="C119" s="1" t="s">
        <v>1648</v>
      </c>
      <c r="D119" s="1" t="s">
        <v>1650</v>
      </c>
      <c r="E119" s="1" t="s">
        <v>3140</v>
      </c>
      <c r="F119" s="1" t="s">
        <v>396</v>
      </c>
      <c r="G119" s="1" t="s">
        <v>505</v>
      </c>
      <c r="H119" s="1" t="s">
        <v>2762</v>
      </c>
      <c r="I119" s="1" t="s">
        <v>3141</v>
      </c>
      <c r="J119" s="1" t="s">
        <v>2764</v>
      </c>
      <c r="K119" s="1" t="s">
        <v>3141</v>
      </c>
      <c r="L119" s="1" t="s">
        <v>3141</v>
      </c>
      <c r="M119" s="1" t="s">
        <v>2765</v>
      </c>
      <c r="N119" s="1" t="s">
        <v>2765</v>
      </c>
      <c r="O119" s="1" t="s">
        <v>2766</v>
      </c>
      <c r="P119" s="1" t="s">
        <v>2767</v>
      </c>
      <c r="Q119" s="1" t="s">
        <v>2768</v>
      </c>
      <c r="R119" s="1" t="s">
        <v>3142</v>
      </c>
      <c r="S119" s="1" t="s">
        <v>75</v>
      </c>
      <c r="T119" s="1" t="s">
        <v>2770</v>
      </c>
      <c r="U119" s="1" t="s">
        <v>2737</v>
      </c>
      <c r="V119" s="1" t="s">
        <v>2775</v>
      </c>
    </row>
    <row r="120" s="1" customFormat="1" spans="1:22">
      <c r="A120" s="1" t="s">
        <v>628</v>
      </c>
      <c r="B120" s="1" t="s">
        <v>125</v>
      </c>
      <c r="C120" s="1" t="s">
        <v>629</v>
      </c>
      <c r="D120" s="1" t="s">
        <v>218</v>
      </c>
      <c r="E120" s="1" t="s">
        <v>3143</v>
      </c>
      <c r="F120" s="1" t="s">
        <v>81</v>
      </c>
      <c r="G120" s="1" t="s">
        <v>440</v>
      </c>
      <c r="H120" s="1" t="s">
        <v>2762</v>
      </c>
      <c r="I120" s="1" t="s">
        <v>3144</v>
      </c>
      <c r="J120" s="1" t="s">
        <v>2764</v>
      </c>
      <c r="K120" s="1" t="s">
        <v>3144</v>
      </c>
      <c r="L120" s="1" t="s">
        <v>3144</v>
      </c>
      <c r="M120" s="1" t="s">
        <v>2765</v>
      </c>
      <c r="N120" s="1" t="s">
        <v>2765</v>
      </c>
      <c r="O120" s="1" t="s">
        <v>2766</v>
      </c>
      <c r="P120" s="1" t="s">
        <v>2767</v>
      </c>
      <c r="Q120" s="1" t="s">
        <v>2768</v>
      </c>
      <c r="R120" s="1" t="s">
        <v>3145</v>
      </c>
      <c r="S120" s="1" t="s">
        <v>75</v>
      </c>
      <c r="T120" s="1" t="s">
        <v>2770</v>
      </c>
      <c r="U120" s="1" t="s">
        <v>2733</v>
      </c>
      <c r="V120" s="1" t="s">
        <v>2802</v>
      </c>
    </row>
    <row r="121" s="1" customFormat="1" spans="1:22">
      <c r="A121" s="1" t="s">
        <v>967</v>
      </c>
      <c r="B121" s="1" t="s">
        <v>125</v>
      </c>
      <c r="C121" s="1" t="s">
        <v>968</v>
      </c>
      <c r="D121" s="1" t="s">
        <v>208</v>
      </c>
      <c r="E121" s="1" t="s">
        <v>3146</v>
      </c>
      <c r="F121" s="1" t="s">
        <v>440</v>
      </c>
      <c r="G121" s="1" t="s">
        <v>395</v>
      </c>
      <c r="H121" s="1" t="s">
        <v>2762</v>
      </c>
      <c r="I121" s="1" t="s">
        <v>3147</v>
      </c>
      <c r="J121" s="1" t="s">
        <v>2764</v>
      </c>
      <c r="K121" s="1" t="s">
        <v>3147</v>
      </c>
      <c r="L121" s="1" t="s">
        <v>3147</v>
      </c>
      <c r="M121" s="1" t="s">
        <v>2765</v>
      </c>
      <c r="N121" s="1" t="s">
        <v>2765</v>
      </c>
      <c r="O121" s="1" t="s">
        <v>2766</v>
      </c>
      <c r="P121" s="1" t="s">
        <v>2767</v>
      </c>
      <c r="Q121" s="1" t="s">
        <v>2768</v>
      </c>
      <c r="R121" s="1" t="s">
        <v>3148</v>
      </c>
      <c r="S121" s="1" t="s">
        <v>75</v>
      </c>
      <c r="T121" s="1" t="s">
        <v>2770</v>
      </c>
      <c r="U121" s="1" t="s">
        <v>2733</v>
      </c>
      <c r="V121" s="1" t="s">
        <v>2802</v>
      </c>
    </row>
    <row r="122" s="1" customFormat="1" spans="1:22">
      <c r="A122" s="1" t="s">
        <v>1545</v>
      </c>
      <c r="B122" s="1" t="s">
        <v>125</v>
      </c>
      <c r="C122" s="1" t="s">
        <v>1546</v>
      </c>
      <c r="D122" s="1" t="s">
        <v>1548</v>
      </c>
      <c r="E122" s="1" t="s">
        <v>3149</v>
      </c>
      <c r="F122" s="1" t="s">
        <v>396</v>
      </c>
      <c r="G122" s="1" t="s">
        <v>505</v>
      </c>
      <c r="H122" s="1" t="s">
        <v>2762</v>
      </c>
      <c r="I122" s="1" t="s">
        <v>3150</v>
      </c>
      <c r="J122" s="1" t="s">
        <v>2764</v>
      </c>
      <c r="K122" s="1" t="s">
        <v>3150</v>
      </c>
      <c r="L122" s="1" t="s">
        <v>3150</v>
      </c>
      <c r="M122" s="1" t="s">
        <v>2765</v>
      </c>
      <c r="N122" s="1" t="s">
        <v>2765</v>
      </c>
      <c r="O122" s="1" t="s">
        <v>2766</v>
      </c>
      <c r="P122" s="1" t="s">
        <v>2767</v>
      </c>
      <c r="Q122" s="1" t="s">
        <v>2768</v>
      </c>
      <c r="R122" s="1" t="s">
        <v>3151</v>
      </c>
      <c r="S122" s="1" t="s">
        <v>75</v>
      </c>
      <c r="T122" s="1" t="s">
        <v>2770</v>
      </c>
      <c r="U122" s="1" t="s">
        <v>2737</v>
      </c>
      <c r="V122" s="1" t="s">
        <v>2779</v>
      </c>
    </row>
    <row r="123" s="1" customFormat="1" spans="1:22">
      <c r="A123" s="1" t="s">
        <v>1539</v>
      </c>
      <c r="B123" s="1" t="s">
        <v>125</v>
      </c>
      <c r="C123" s="1" t="s">
        <v>1540</v>
      </c>
      <c r="D123" s="1" t="s">
        <v>172</v>
      </c>
      <c r="E123" s="1" t="s">
        <v>3152</v>
      </c>
      <c r="F123" s="1" t="s">
        <v>440</v>
      </c>
      <c r="G123" s="1" t="s">
        <v>505</v>
      </c>
      <c r="H123" s="1" t="s">
        <v>2762</v>
      </c>
      <c r="I123" s="1" t="s">
        <v>3153</v>
      </c>
      <c r="J123" s="1" t="s">
        <v>2764</v>
      </c>
      <c r="K123" s="1" t="s">
        <v>3153</v>
      </c>
      <c r="L123" s="1" t="s">
        <v>3153</v>
      </c>
      <c r="M123" s="1" t="s">
        <v>2765</v>
      </c>
      <c r="N123" s="1" t="s">
        <v>2765</v>
      </c>
      <c r="O123" s="1" t="s">
        <v>2766</v>
      </c>
      <c r="P123" s="1" t="s">
        <v>2767</v>
      </c>
      <c r="Q123" s="1" t="s">
        <v>2768</v>
      </c>
      <c r="R123" s="1" t="s">
        <v>3154</v>
      </c>
      <c r="S123" s="1" t="s">
        <v>75</v>
      </c>
      <c r="T123" s="1" t="s">
        <v>2770</v>
      </c>
      <c r="U123" s="1" t="s">
        <v>2733</v>
      </c>
      <c r="V123" s="1" t="s">
        <v>2802</v>
      </c>
    </row>
    <row r="124" s="1" customFormat="1" spans="1:22">
      <c r="A124" s="1" t="s">
        <v>702</v>
      </c>
      <c r="B124" s="1" t="s">
        <v>125</v>
      </c>
      <c r="C124" s="1" t="s">
        <v>703</v>
      </c>
      <c r="D124" s="1" t="s">
        <v>705</v>
      </c>
      <c r="E124" s="1" t="s">
        <v>3155</v>
      </c>
      <c r="F124" s="1" t="s">
        <v>135</v>
      </c>
      <c r="G124" s="1" t="s">
        <v>440</v>
      </c>
      <c r="H124" s="1" t="s">
        <v>2762</v>
      </c>
      <c r="I124" s="1" t="s">
        <v>3156</v>
      </c>
      <c r="J124" s="1" t="s">
        <v>2764</v>
      </c>
      <c r="K124" s="1" t="s">
        <v>3156</v>
      </c>
      <c r="L124" s="1" t="s">
        <v>3156</v>
      </c>
      <c r="M124" s="1" t="s">
        <v>2765</v>
      </c>
      <c r="N124" s="1" t="s">
        <v>2765</v>
      </c>
      <c r="O124" s="1" t="s">
        <v>2766</v>
      </c>
      <c r="P124" s="1" t="s">
        <v>2767</v>
      </c>
      <c r="Q124" s="1" t="s">
        <v>2768</v>
      </c>
      <c r="R124" s="1" t="s">
        <v>3157</v>
      </c>
      <c r="S124" s="1" t="s">
        <v>75</v>
      </c>
      <c r="T124" s="1" t="s">
        <v>2770</v>
      </c>
      <c r="U124" s="1" t="s">
        <v>2737</v>
      </c>
      <c r="V124" s="1" t="s">
        <v>2775</v>
      </c>
    </row>
    <row r="125" s="1" customFormat="1" spans="1:22">
      <c r="A125" s="1" t="s">
        <v>1513</v>
      </c>
      <c r="B125" s="1" t="s">
        <v>125</v>
      </c>
      <c r="C125" s="1" t="s">
        <v>1514</v>
      </c>
      <c r="D125" s="1" t="s">
        <v>1516</v>
      </c>
      <c r="E125" s="1" t="s">
        <v>3158</v>
      </c>
      <c r="F125" s="1" t="s">
        <v>396</v>
      </c>
      <c r="G125" s="1" t="s">
        <v>505</v>
      </c>
      <c r="H125" s="1" t="s">
        <v>2762</v>
      </c>
      <c r="I125" s="1" t="s">
        <v>3159</v>
      </c>
      <c r="J125" s="1" t="s">
        <v>2764</v>
      </c>
      <c r="K125" s="1" t="s">
        <v>3159</v>
      </c>
      <c r="L125" s="1" t="s">
        <v>3159</v>
      </c>
      <c r="M125" s="1" t="s">
        <v>2765</v>
      </c>
      <c r="N125" s="1" t="s">
        <v>2765</v>
      </c>
      <c r="O125" s="1" t="s">
        <v>2766</v>
      </c>
      <c r="P125" s="1" t="s">
        <v>2767</v>
      </c>
      <c r="Q125" s="1" t="s">
        <v>2768</v>
      </c>
      <c r="R125" s="1" t="s">
        <v>3160</v>
      </c>
      <c r="S125" s="1" t="s">
        <v>75</v>
      </c>
      <c r="T125" s="1" t="s">
        <v>2770</v>
      </c>
      <c r="U125" s="1" t="s">
        <v>2733</v>
      </c>
      <c r="V125" s="1" t="s">
        <v>2846</v>
      </c>
    </row>
    <row r="126" s="1" customFormat="1" spans="1:22">
      <c r="A126" s="1" t="s">
        <v>120</v>
      </c>
      <c r="B126" s="1" t="s">
        <v>125</v>
      </c>
      <c r="C126" s="1" t="s">
        <v>121</v>
      </c>
      <c r="D126" s="1" t="s">
        <v>3161</v>
      </c>
      <c r="E126" s="1" t="s">
        <v>3162</v>
      </c>
      <c r="F126" s="1" t="s">
        <v>81</v>
      </c>
      <c r="G126" s="1" t="s">
        <v>105</v>
      </c>
      <c r="H126" s="1" t="s">
        <v>2762</v>
      </c>
      <c r="I126" s="1" t="s">
        <v>3163</v>
      </c>
      <c r="J126" s="1" t="s">
        <v>2764</v>
      </c>
      <c r="K126" s="1" t="s">
        <v>3163</v>
      </c>
      <c r="L126" s="1" t="s">
        <v>3163</v>
      </c>
      <c r="M126" s="1" t="s">
        <v>2765</v>
      </c>
      <c r="N126" s="1" t="s">
        <v>2765</v>
      </c>
      <c r="O126" s="1" t="s">
        <v>2766</v>
      </c>
      <c r="P126" s="1" t="s">
        <v>2767</v>
      </c>
      <c r="Q126" s="1" t="s">
        <v>2768</v>
      </c>
      <c r="R126" s="1" t="s">
        <v>3164</v>
      </c>
      <c r="S126" s="1" t="s">
        <v>75</v>
      </c>
      <c r="T126" s="1" t="s">
        <v>2770</v>
      </c>
      <c r="U126" s="1" t="s">
        <v>2737</v>
      </c>
      <c r="V126" s="1" t="s">
        <v>2846</v>
      </c>
    </row>
    <row r="127" s="1" customFormat="1" spans="1:22">
      <c r="A127" s="1" t="s">
        <v>1290</v>
      </c>
      <c r="B127" s="1" t="s">
        <v>93</v>
      </c>
      <c r="C127" s="1" t="s">
        <v>1291</v>
      </c>
      <c r="D127" s="1" t="s">
        <v>1293</v>
      </c>
      <c r="E127" s="1" t="s">
        <v>3165</v>
      </c>
      <c r="F127" s="1" t="s">
        <v>81</v>
      </c>
      <c r="G127" s="1" t="s">
        <v>396</v>
      </c>
      <c r="H127" s="1" t="s">
        <v>2762</v>
      </c>
      <c r="I127" s="1" t="s">
        <v>3166</v>
      </c>
      <c r="J127" s="1" t="s">
        <v>2764</v>
      </c>
      <c r="K127" s="1" t="s">
        <v>3166</v>
      </c>
      <c r="L127" s="1" t="s">
        <v>3166</v>
      </c>
      <c r="M127" s="1" t="s">
        <v>2765</v>
      </c>
      <c r="N127" s="1" t="s">
        <v>2765</v>
      </c>
      <c r="O127" s="1" t="s">
        <v>2766</v>
      </c>
      <c r="P127" s="1" t="s">
        <v>2767</v>
      </c>
      <c r="Q127" s="1" t="s">
        <v>2768</v>
      </c>
      <c r="R127" s="1" t="s">
        <v>3167</v>
      </c>
      <c r="S127" s="1" t="s">
        <v>75</v>
      </c>
      <c r="T127" s="1" t="s">
        <v>2770</v>
      </c>
      <c r="U127" s="1" t="s">
        <v>2733</v>
      </c>
      <c r="V127" s="1" t="s">
        <v>2818</v>
      </c>
    </row>
    <row r="128" s="1" customFormat="1" spans="1:22">
      <c r="A128" s="1" t="s">
        <v>1382</v>
      </c>
      <c r="B128" s="1" t="s">
        <v>93</v>
      </c>
      <c r="C128" s="1" t="s">
        <v>1383</v>
      </c>
      <c r="D128" s="1" t="s">
        <v>320</v>
      </c>
      <c r="E128" s="1" t="s">
        <v>3168</v>
      </c>
      <c r="F128" s="1" t="s">
        <v>440</v>
      </c>
      <c r="G128" s="1" t="s">
        <v>396</v>
      </c>
      <c r="H128" s="1" t="s">
        <v>2762</v>
      </c>
      <c r="I128" s="1" t="s">
        <v>2906</v>
      </c>
      <c r="J128" s="1" t="s">
        <v>2764</v>
      </c>
      <c r="K128" s="1" t="s">
        <v>2906</v>
      </c>
      <c r="L128" s="1" t="s">
        <v>2906</v>
      </c>
      <c r="M128" s="1" t="s">
        <v>2765</v>
      </c>
      <c r="N128" s="1" t="s">
        <v>2765</v>
      </c>
      <c r="O128" s="1" t="s">
        <v>2766</v>
      </c>
      <c r="P128" s="1" t="s">
        <v>2767</v>
      </c>
      <c r="Q128" s="1" t="s">
        <v>2768</v>
      </c>
      <c r="R128" s="1" t="s">
        <v>3169</v>
      </c>
      <c r="S128" s="1" t="s">
        <v>75</v>
      </c>
      <c r="T128" s="1" t="s">
        <v>2770</v>
      </c>
      <c r="U128" s="1" t="s">
        <v>2737</v>
      </c>
      <c r="V128" s="1" t="s">
        <v>2775</v>
      </c>
    </row>
    <row r="129" s="1" customFormat="1" spans="1:22">
      <c r="A129" s="1" t="s">
        <v>1905</v>
      </c>
      <c r="B129" s="1" t="s">
        <v>93</v>
      </c>
      <c r="C129" s="1" t="s">
        <v>1906</v>
      </c>
      <c r="D129" s="1" t="s">
        <v>1842</v>
      </c>
      <c r="E129" s="1" t="s">
        <v>3170</v>
      </c>
      <c r="F129" s="1" t="s">
        <v>505</v>
      </c>
      <c r="G129" s="1" t="s">
        <v>441</v>
      </c>
      <c r="H129" s="1" t="s">
        <v>2762</v>
      </c>
      <c r="I129" s="1" t="s">
        <v>3171</v>
      </c>
      <c r="J129" s="1" t="s">
        <v>2764</v>
      </c>
      <c r="K129" s="1" t="s">
        <v>3171</v>
      </c>
      <c r="L129" s="1" t="s">
        <v>3171</v>
      </c>
      <c r="M129" s="1" t="s">
        <v>2765</v>
      </c>
      <c r="N129" s="1" t="s">
        <v>2765</v>
      </c>
      <c r="O129" s="1" t="s">
        <v>2766</v>
      </c>
      <c r="P129" s="1" t="s">
        <v>2767</v>
      </c>
      <c r="Q129" s="1" t="s">
        <v>2768</v>
      </c>
      <c r="R129" s="1" t="s">
        <v>3172</v>
      </c>
      <c r="S129" s="1" t="s">
        <v>75</v>
      </c>
      <c r="T129" s="1" t="s">
        <v>2770</v>
      </c>
      <c r="U129" s="1" t="s">
        <v>2737</v>
      </c>
      <c r="V129" s="1" t="s">
        <v>2775</v>
      </c>
    </row>
    <row r="130" s="1" customFormat="1" spans="1:22">
      <c r="A130" s="1" t="s">
        <v>1344</v>
      </c>
      <c r="B130" s="1" t="s">
        <v>93</v>
      </c>
      <c r="C130" s="1" t="s">
        <v>1345</v>
      </c>
      <c r="D130" s="1" t="s">
        <v>3173</v>
      </c>
      <c r="E130" s="1" t="s">
        <v>3174</v>
      </c>
      <c r="F130" s="1" t="s">
        <v>395</v>
      </c>
      <c r="G130" s="1" t="s">
        <v>396</v>
      </c>
      <c r="H130" s="1" t="s">
        <v>2762</v>
      </c>
      <c r="I130" s="1" t="s">
        <v>3175</v>
      </c>
      <c r="J130" s="1" t="s">
        <v>2764</v>
      </c>
      <c r="K130" s="1" t="s">
        <v>3175</v>
      </c>
      <c r="L130" s="1" t="s">
        <v>3175</v>
      </c>
      <c r="M130" s="1" t="s">
        <v>2765</v>
      </c>
      <c r="N130" s="1" t="s">
        <v>2765</v>
      </c>
      <c r="O130" s="1" t="s">
        <v>2766</v>
      </c>
      <c r="P130" s="1" t="s">
        <v>2767</v>
      </c>
      <c r="Q130" s="1" t="s">
        <v>2768</v>
      </c>
      <c r="R130" s="1" t="s">
        <v>3176</v>
      </c>
      <c r="S130" s="1" t="s">
        <v>75</v>
      </c>
      <c r="T130" s="1" t="s">
        <v>2770</v>
      </c>
      <c r="U130" s="1" t="s">
        <v>2737</v>
      </c>
      <c r="V130" s="1" t="s">
        <v>2779</v>
      </c>
    </row>
    <row r="131" s="1" customFormat="1" spans="1:22">
      <c r="A131" s="1" t="s">
        <v>1577</v>
      </c>
      <c r="B131" s="1" t="s">
        <v>93</v>
      </c>
      <c r="C131" s="1" t="s">
        <v>1578</v>
      </c>
      <c r="D131" s="1" t="s">
        <v>617</v>
      </c>
      <c r="E131" s="1" t="s">
        <v>3177</v>
      </c>
      <c r="F131" s="1" t="s">
        <v>396</v>
      </c>
      <c r="G131" s="1" t="s">
        <v>505</v>
      </c>
      <c r="H131" s="1" t="s">
        <v>2762</v>
      </c>
      <c r="I131" s="1" t="s">
        <v>3178</v>
      </c>
      <c r="J131" s="1" t="s">
        <v>2764</v>
      </c>
      <c r="K131" s="1" t="s">
        <v>3178</v>
      </c>
      <c r="L131" s="1" t="s">
        <v>3178</v>
      </c>
      <c r="M131" s="1" t="s">
        <v>2765</v>
      </c>
      <c r="N131" s="1" t="s">
        <v>2765</v>
      </c>
      <c r="O131" s="1" t="s">
        <v>2766</v>
      </c>
      <c r="P131" s="1" t="s">
        <v>2767</v>
      </c>
      <c r="Q131" s="1" t="s">
        <v>2768</v>
      </c>
      <c r="R131" s="1" t="s">
        <v>3179</v>
      </c>
      <c r="S131" s="1" t="s">
        <v>75</v>
      </c>
      <c r="T131" s="1" t="s">
        <v>2770</v>
      </c>
      <c r="U131" s="1" t="s">
        <v>2733</v>
      </c>
      <c r="V131" s="1" t="s">
        <v>2802</v>
      </c>
    </row>
    <row r="132" s="1" customFormat="1" spans="1:22">
      <c r="A132" s="1" t="s">
        <v>885</v>
      </c>
      <c r="B132" s="1" t="s">
        <v>93</v>
      </c>
      <c r="C132" s="1" t="s">
        <v>886</v>
      </c>
      <c r="D132" s="1" t="s">
        <v>888</v>
      </c>
      <c r="E132" s="1" t="s">
        <v>3180</v>
      </c>
      <c r="F132" s="1" t="s">
        <v>440</v>
      </c>
      <c r="G132" s="1" t="s">
        <v>395</v>
      </c>
      <c r="H132" s="1" t="s">
        <v>2762</v>
      </c>
      <c r="I132" s="1" t="s">
        <v>3181</v>
      </c>
      <c r="J132" s="1" t="s">
        <v>2764</v>
      </c>
      <c r="K132" s="1" t="s">
        <v>3181</v>
      </c>
      <c r="L132" s="1" t="s">
        <v>3181</v>
      </c>
      <c r="M132" s="1" t="s">
        <v>2765</v>
      </c>
      <c r="N132" s="1" t="s">
        <v>2765</v>
      </c>
      <c r="O132" s="1" t="s">
        <v>2766</v>
      </c>
      <c r="P132" s="1" t="s">
        <v>2767</v>
      </c>
      <c r="Q132" s="1" t="s">
        <v>2768</v>
      </c>
      <c r="R132" s="1" t="s">
        <v>3182</v>
      </c>
      <c r="S132" s="1" t="s">
        <v>75</v>
      </c>
      <c r="T132" s="1" t="s">
        <v>2770</v>
      </c>
      <c r="U132" s="1" t="s">
        <v>2733</v>
      </c>
      <c r="V132" s="1" t="s">
        <v>2846</v>
      </c>
    </row>
    <row r="133" s="1" customFormat="1" spans="1:22">
      <c r="A133" s="1" t="s">
        <v>246</v>
      </c>
      <c r="B133" s="1" t="s">
        <v>93</v>
      </c>
      <c r="C133" s="1" t="s">
        <v>247</v>
      </c>
      <c r="D133" s="1" t="s">
        <v>249</v>
      </c>
      <c r="E133" s="1" t="s">
        <v>3183</v>
      </c>
      <c r="F133" s="1" t="s">
        <v>104</v>
      </c>
      <c r="G133" s="1" t="s">
        <v>105</v>
      </c>
      <c r="H133" s="1" t="s">
        <v>2762</v>
      </c>
      <c r="I133" s="1" t="s">
        <v>3184</v>
      </c>
      <c r="J133" s="1" t="s">
        <v>2764</v>
      </c>
      <c r="K133" s="1" t="s">
        <v>3184</v>
      </c>
      <c r="L133" s="1" t="s">
        <v>3184</v>
      </c>
      <c r="M133" s="1" t="s">
        <v>2765</v>
      </c>
      <c r="N133" s="1" t="s">
        <v>2765</v>
      </c>
      <c r="O133" s="1" t="s">
        <v>2766</v>
      </c>
      <c r="P133" s="1" t="s">
        <v>2767</v>
      </c>
      <c r="Q133" s="1" t="s">
        <v>2768</v>
      </c>
      <c r="R133" s="1" t="s">
        <v>3185</v>
      </c>
      <c r="S133" s="1" t="s">
        <v>75</v>
      </c>
      <c r="T133" s="1" t="s">
        <v>2770</v>
      </c>
      <c r="U133" s="1" t="s">
        <v>2737</v>
      </c>
      <c r="V133" s="1" t="s">
        <v>2779</v>
      </c>
    </row>
    <row r="134" s="1" customFormat="1" spans="1:22">
      <c r="A134" s="1" t="s">
        <v>2397</v>
      </c>
      <c r="B134" s="1" t="s">
        <v>93</v>
      </c>
      <c r="C134" s="1" t="s">
        <v>2398</v>
      </c>
      <c r="D134" s="1" t="s">
        <v>218</v>
      </c>
      <c r="E134" s="1" t="s">
        <v>3186</v>
      </c>
      <c r="F134" s="1" t="s">
        <v>505</v>
      </c>
      <c r="G134" s="1" t="s">
        <v>834</v>
      </c>
      <c r="H134" s="1" t="s">
        <v>2762</v>
      </c>
      <c r="I134" s="1" t="s">
        <v>3187</v>
      </c>
      <c r="J134" s="1" t="s">
        <v>2764</v>
      </c>
      <c r="K134" s="1" t="s">
        <v>3187</v>
      </c>
      <c r="L134" s="1" t="s">
        <v>3187</v>
      </c>
      <c r="M134" s="1" t="s">
        <v>2765</v>
      </c>
      <c r="N134" s="1" t="s">
        <v>2765</v>
      </c>
      <c r="O134" s="1" t="s">
        <v>2766</v>
      </c>
      <c r="P134" s="1" t="s">
        <v>2767</v>
      </c>
      <c r="Q134" s="1" t="s">
        <v>2768</v>
      </c>
      <c r="R134" s="1" t="s">
        <v>3188</v>
      </c>
      <c r="S134" s="1" t="s">
        <v>75</v>
      </c>
      <c r="T134" s="1" t="s">
        <v>2770</v>
      </c>
      <c r="U134" s="1" t="s">
        <v>2733</v>
      </c>
      <c r="V134" s="1" t="s">
        <v>2802</v>
      </c>
    </row>
    <row r="135" s="1" customFormat="1" spans="1:22">
      <c r="A135" s="1" t="s">
        <v>337</v>
      </c>
      <c r="B135" s="1" t="s">
        <v>115</v>
      </c>
      <c r="C135" s="1" t="s">
        <v>338</v>
      </c>
      <c r="D135" s="1" t="s">
        <v>284</v>
      </c>
      <c r="E135" s="1" t="s">
        <v>3189</v>
      </c>
      <c r="F135" s="1" t="s">
        <v>135</v>
      </c>
      <c r="G135" s="1" t="s">
        <v>105</v>
      </c>
      <c r="H135" s="1" t="s">
        <v>2762</v>
      </c>
      <c r="I135" s="1" t="s">
        <v>3190</v>
      </c>
      <c r="J135" s="1" t="s">
        <v>2764</v>
      </c>
      <c r="K135" s="1" t="s">
        <v>3190</v>
      </c>
      <c r="L135" s="1" t="s">
        <v>3190</v>
      </c>
      <c r="M135" s="1" t="s">
        <v>2765</v>
      </c>
      <c r="N135" s="1" t="s">
        <v>2765</v>
      </c>
      <c r="O135" s="1" t="s">
        <v>2766</v>
      </c>
      <c r="P135" s="1" t="s">
        <v>2767</v>
      </c>
      <c r="Q135" s="1" t="s">
        <v>2768</v>
      </c>
      <c r="R135" s="1" t="s">
        <v>3191</v>
      </c>
      <c r="S135" s="1" t="s">
        <v>75</v>
      </c>
      <c r="T135" s="1" t="s">
        <v>2770</v>
      </c>
      <c r="U135" s="1" t="s">
        <v>2737</v>
      </c>
      <c r="V135" s="1" t="s">
        <v>2775</v>
      </c>
    </row>
    <row r="136" s="1" customFormat="1" spans="1:22">
      <c r="A136" s="1" t="s">
        <v>1305</v>
      </c>
      <c r="B136" s="1" t="s">
        <v>115</v>
      </c>
      <c r="C136" s="1" t="s">
        <v>1306</v>
      </c>
      <c r="D136" s="1" t="s">
        <v>208</v>
      </c>
      <c r="E136" s="1" t="s">
        <v>3192</v>
      </c>
      <c r="F136" s="1" t="s">
        <v>395</v>
      </c>
      <c r="G136" s="1" t="s">
        <v>396</v>
      </c>
      <c r="H136" s="1" t="s">
        <v>2762</v>
      </c>
      <c r="I136" s="1" t="s">
        <v>3147</v>
      </c>
      <c r="J136" s="1" t="s">
        <v>2764</v>
      </c>
      <c r="K136" s="1" t="s">
        <v>3147</v>
      </c>
      <c r="L136" s="1" t="s">
        <v>3147</v>
      </c>
      <c r="M136" s="1" t="s">
        <v>2765</v>
      </c>
      <c r="N136" s="1" t="s">
        <v>2765</v>
      </c>
      <c r="O136" s="1" t="s">
        <v>2766</v>
      </c>
      <c r="P136" s="1" t="s">
        <v>2767</v>
      </c>
      <c r="Q136" s="1" t="s">
        <v>2768</v>
      </c>
      <c r="R136" s="1" t="s">
        <v>3193</v>
      </c>
      <c r="S136" s="1" t="s">
        <v>75</v>
      </c>
      <c r="T136" s="1" t="s">
        <v>2770</v>
      </c>
      <c r="U136" s="1" t="s">
        <v>2733</v>
      </c>
      <c r="V136" s="1" t="s">
        <v>2802</v>
      </c>
    </row>
    <row r="137" s="1" customFormat="1" spans="1:22">
      <c r="A137" s="1" t="s">
        <v>1672</v>
      </c>
      <c r="B137" s="1" t="s">
        <v>115</v>
      </c>
      <c r="C137" s="1" t="s">
        <v>1673</v>
      </c>
      <c r="D137" s="1" t="s">
        <v>1675</v>
      </c>
      <c r="E137" s="1" t="s">
        <v>3194</v>
      </c>
      <c r="F137" s="1" t="s">
        <v>105</v>
      </c>
      <c r="G137" s="1" t="s">
        <v>505</v>
      </c>
      <c r="H137" s="1" t="s">
        <v>2762</v>
      </c>
      <c r="I137" s="1" t="s">
        <v>3195</v>
      </c>
      <c r="J137" s="1" t="s">
        <v>2764</v>
      </c>
      <c r="K137" s="1" t="s">
        <v>3195</v>
      </c>
      <c r="L137" s="1" t="s">
        <v>3195</v>
      </c>
      <c r="M137" s="1" t="s">
        <v>2765</v>
      </c>
      <c r="N137" s="1" t="s">
        <v>2765</v>
      </c>
      <c r="O137" s="1" t="s">
        <v>2766</v>
      </c>
      <c r="P137" s="1" t="s">
        <v>2767</v>
      </c>
      <c r="Q137" s="1" t="s">
        <v>2768</v>
      </c>
      <c r="R137" s="1" t="s">
        <v>3196</v>
      </c>
      <c r="S137" s="1" t="s">
        <v>75</v>
      </c>
      <c r="T137" s="1" t="s">
        <v>2770</v>
      </c>
      <c r="U137" s="1" t="s">
        <v>2737</v>
      </c>
      <c r="V137" s="1" t="s">
        <v>2775</v>
      </c>
    </row>
    <row r="138" s="1" customFormat="1" spans="1:22">
      <c r="A138" s="1" t="s">
        <v>1367</v>
      </c>
      <c r="B138" s="1" t="s">
        <v>115</v>
      </c>
      <c r="C138" s="1" t="s">
        <v>1368</v>
      </c>
      <c r="D138" s="1" t="s">
        <v>284</v>
      </c>
      <c r="E138" s="1" t="s">
        <v>3197</v>
      </c>
      <c r="F138" s="1" t="s">
        <v>104</v>
      </c>
      <c r="G138" s="1" t="s">
        <v>396</v>
      </c>
      <c r="H138" s="1" t="s">
        <v>2762</v>
      </c>
      <c r="I138" s="1" t="s">
        <v>2906</v>
      </c>
      <c r="J138" s="1" t="s">
        <v>2764</v>
      </c>
      <c r="K138" s="1" t="s">
        <v>2906</v>
      </c>
      <c r="L138" s="1" t="s">
        <v>2906</v>
      </c>
      <c r="M138" s="1" t="s">
        <v>2765</v>
      </c>
      <c r="N138" s="1" t="s">
        <v>2765</v>
      </c>
      <c r="O138" s="1" t="s">
        <v>2766</v>
      </c>
      <c r="P138" s="1" t="s">
        <v>2767</v>
      </c>
      <c r="Q138" s="1" t="s">
        <v>2768</v>
      </c>
      <c r="R138" s="1" t="s">
        <v>3198</v>
      </c>
      <c r="S138" s="1" t="s">
        <v>75</v>
      </c>
      <c r="T138" s="1" t="s">
        <v>2770</v>
      </c>
      <c r="U138" s="1" t="s">
        <v>2737</v>
      </c>
      <c r="V138" s="1" t="s">
        <v>2775</v>
      </c>
    </row>
    <row r="139" s="1" customFormat="1" spans="1:22">
      <c r="A139" s="1" t="s">
        <v>1379</v>
      </c>
      <c r="B139" s="1" t="s">
        <v>115</v>
      </c>
      <c r="C139" s="1" t="s">
        <v>1380</v>
      </c>
      <c r="D139" s="1" t="s">
        <v>284</v>
      </c>
      <c r="E139" s="1" t="s">
        <v>3199</v>
      </c>
      <c r="F139" s="1" t="s">
        <v>104</v>
      </c>
      <c r="G139" s="1" t="s">
        <v>396</v>
      </c>
      <c r="H139" s="1" t="s">
        <v>2762</v>
      </c>
      <c r="I139" s="1" t="s">
        <v>2906</v>
      </c>
      <c r="J139" s="1" t="s">
        <v>2764</v>
      </c>
      <c r="K139" s="1" t="s">
        <v>2906</v>
      </c>
      <c r="L139" s="1" t="s">
        <v>2906</v>
      </c>
      <c r="M139" s="1" t="s">
        <v>2765</v>
      </c>
      <c r="N139" s="1" t="s">
        <v>2765</v>
      </c>
      <c r="O139" s="1" t="s">
        <v>2766</v>
      </c>
      <c r="P139" s="1" t="s">
        <v>2767</v>
      </c>
      <c r="Q139" s="1" t="s">
        <v>2768</v>
      </c>
      <c r="R139" s="1" t="s">
        <v>3200</v>
      </c>
      <c r="S139" s="1" t="s">
        <v>75</v>
      </c>
      <c r="T139" s="1" t="s">
        <v>2770</v>
      </c>
      <c r="U139" s="1" t="s">
        <v>2737</v>
      </c>
      <c r="V139" s="1" t="s">
        <v>2775</v>
      </c>
    </row>
    <row r="140" s="1" customFormat="1" spans="1:22">
      <c r="A140" s="1" t="s">
        <v>1320</v>
      </c>
      <c r="B140" s="1" t="s">
        <v>115</v>
      </c>
      <c r="C140" s="1" t="s">
        <v>1321</v>
      </c>
      <c r="D140" s="1" t="s">
        <v>3201</v>
      </c>
      <c r="E140" s="1" t="s">
        <v>3202</v>
      </c>
      <c r="F140" s="1" t="s">
        <v>395</v>
      </c>
      <c r="G140" s="1" t="s">
        <v>396</v>
      </c>
      <c r="H140" s="1" t="s">
        <v>2762</v>
      </c>
      <c r="I140" s="1" t="s">
        <v>3203</v>
      </c>
      <c r="J140" s="1" t="s">
        <v>2764</v>
      </c>
      <c r="K140" s="1" t="s">
        <v>3203</v>
      </c>
      <c r="L140" s="1" t="s">
        <v>3203</v>
      </c>
      <c r="M140" s="1" t="s">
        <v>2765</v>
      </c>
      <c r="N140" s="1" t="s">
        <v>2765</v>
      </c>
      <c r="O140" s="1" t="s">
        <v>2766</v>
      </c>
      <c r="P140" s="1" t="s">
        <v>2767</v>
      </c>
      <c r="Q140" s="1" t="s">
        <v>2768</v>
      </c>
      <c r="R140" s="1" t="s">
        <v>3204</v>
      </c>
      <c r="S140" s="1" t="s">
        <v>75</v>
      </c>
      <c r="T140" s="1" t="s">
        <v>2770</v>
      </c>
      <c r="U140" s="1" t="s">
        <v>2737</v>
      </c>
      <c r="V140" s="1" t="s">
        <v>2818</v>
      </c>
    </row>
    <row r="141" s="1" customFormat="1" spans="1:22">
      <c r="A141" s="1" t="s">
        <v>1553</v>
      </c>
      <c r="B141" s="1" t="s">
        <v>115</v>
      </c>
      <c r="C141" s="1" t="s">
        <v>1554</v>
      </c>
      <c r="D141" s="1" t="s">
        <v>3205</v>
      </c>
      <c r="E141" s="1" t="s">
        <v>3206</v>
      </c>
      <c r="F141" s="1" t="s">
        <v>440</v>
      </c>
      <c r="G141" s="1" t="s">
        <v>505</v>
      </c>
      <c r="H141" s="1" t="s">
        <v>2762</v>
      </c>
      <c r="I141" s="1" t="s">
        <v>3207</v>
      </c>
      <c r="J141" s="1" t="s">
        <v>2764</v>
      </c>
      <c r="K141" s="1" t="s">
        <v>3207</v>
      </c>
      <c r="L141" s="1" t="s">
        <v>3207</v>
      </c>
      <c r="M141" s="1" t="s">
        <v>2765</v>
      </c>
      <c r="N141" s="1" t="s">
        <v>2765</v>
      </c>
      <c r="O141" s="1" t="s">
        <v>2766</v>
      </c>
      <c r="P141" s="1" t="s">
        <v>2767</v>
      </c>
      <c r="Q141" s="1" t="s">
        <v>2768</v>
      </c>
      <c r="R141" s="1" t="s">
        <v>3208</v>
      </c>
      <c r="S141" s="1" t="s">
        <v>75</v>
      </c>
      <c r="T141" s="1" t="s">
        <v>2770</v>
      </c>
      <c r="U141" s="1" t="s">
        <v>2733</v>
      </c>
      <c r="V141" s="1" t="s">
        <v>2784</v>
      </c>
    </row>
    <row r="142" s="1" customFormat="1" spans="1:22">
      <c r="A142" s="1" t="s">
        <v>2276</v>
      </c>
      <c r="B142" s="1" t="s">
        <v>115</v>
      </c>
      <c r="C142" s="1" t="s">
        <v>2277</v>
      </c>
      <c r="D142" s="1" t="s">
        <v>3209</v>
      </c>
      <c r="E142" s="1" t="s">
        <v>3210</v>
      </c>
      <c r="F142" s="1" t="s">
        <v>441</v>
      </c>
      <c r="G142" s="1" t="s">
        <v>834</v>
      </c>
      <c r="H142" s="1" t="s">
        <v>2762</v>
      </c>
      <c r="I142" s="1" t="s">
        <v>3211</v>
      </c>
      <c r="J142" s="1" t="s">
        <v>2764</v>
      </c>
      <c r="K142" s="1" t="s">
        <v>3211</v>
      </c>
      <c r="L142" s="1" t="s">
        <v>3211</v>
      </c>
      <c r="M142" s="1" t="s">
        <v>2765</v>
      </c>
      <c r="N142" s="1" t="s">
        <v>2765</v>
      </c>
      <c r="O142" s="1" t="s">
        <v>2766</v>
      </c>
      <c r="P142" s="1" t="s">
        <v>2767</v>
      </c>
      <c r="Q142" s="1" t="s">
        <v>2768</v>
      </c>
      <c r="R142" s="1" t="s">
        <v>3212</v>
      </c>
      <c r="S142" s="1" t="s">
        <v>75</v>
      </c>
      <c r="T142" s="1" t="s">
        <v>2770</v>
      </c>
      <c r="U142" s="1" t="s">
        <v>2733</v>
      </c>
      <c r="V142" s="1" t="s">
        <v>2846</v>
      </c>
    </row>
    <row r="143" s="1" customFormat="1" spans="1:22">
      <c r="A143" s="1" t="s">
        <v>643</v>
      </c>
      <c r="B143" s="1" t="s">
        <v>115</v>
      </c>
      <c r="C143" s="1" t="s">
        <v>644</v>
      </c>
      <c r="D143" s="1" t="s">
        <v>617</v>
      </c>
      <c r="E143" s="1" t="s">
        <v>3213</v>
      </c>
      <c r="F143" s="1" t="s">
        <v>105</v>
      </c>
      <c r="G143" s="1" t="s">
        <v>440</v>
      </c>
      <c r="H143" s="1" t="s">
        <v>2762</v>
      </c>
      <c r="I143" s="1" t="s">
        <v>3178</v>
      </c>
      <c r="J143" s="1" t="s">
        <v>2764</v>
      </c>
      <c r="K143" s="1" t="s">
        <v>3178</v>
      </c>
      <c r="L143" s="1" t="s">
        <v>3178</v>
      </c>
      <c r="M143" s="1" t="s">
        <v>2765</v>
      </c>
      <c r="N143" s="1" t="s">
        <v>2765</v>
      </c>
      <c r="O143" s="1" t="s">
        <v>2766</v>
      </c>
      <c r="P143" s="1" t="s">
        <v>2767</v>
      </c>
      <c r="Q143" s="1" t="s">
        <v>2768</v>
      </c>
      <c r="R143" s="1" t="s">
        <v>3214</v>
      </c>
      <c r="S143" s="1" t="s">
        <v>75</v>
      </c>
      <c r="T143" s="1" t="s">
        <v>2770</v>
      </c>
      <c r="U143" s="1" t="s">
        <v>2733</v>
      </c>
      <c r="V143" s="1" t="s">
        <v>2802</v>
      </c>
    </row>
    <row r="144" s="1" customFormat="1" spans="1:22">
      <c r="A144" s="1" t="s">
        <v>634</v>
      </c>
      <c r="B144" s="1" t="s">
        <v>115</v>
      </c>
      <c r="C144" s="1" t="s">
        <v>635</v>
      </c>
      <c r="D144" s="1" t="s">
        <v>3215</v>
      </c>
      <c r="E144" s="1" t="s">
        <v>3216</v>
      </c>
      <c r="F144" s="1" t="s">
        <v>105</v>
      </c>
      <c r="G144" s="1" t="s">
        <v>440</v>
      </c>
      <c r="H144" s="1" t="s">
        <v>2762</v>
      </c>
      <c r="I144" s="1" t="s">
        <v>3217</v>
      </c>
      <c r="J144" s="1" t="s">
        <v>2764</v>
      </c>
      <c r="K144" s="1" t="s">
        <v>3217</v>
      </c>
      <c r="L144" s="1" t="s">
        <v>3217</v>
      </c>
      <c r="M144" s="1" t="s">
        <v>2765</v>
      </c>
      <c r="N144" s="1" t="s">
        <v>2765</v>
      </c>
      <c r="O144" s="1" t="s">
        <v>2766</v>
      </c>
      <c r="P144" s="1" t="s">
        <v>2767</v>
      </c>
      <c r="Q144" s="1" t="s">
        <v>2768</v>
      </c>
      <c r="R144" s="1" t="s">
        <v>3218</v>
      </c>
      <c r="S144" s="1" t="s">
        <v>75</v>
      </c>
      <c r="T144" s="1" t="s">
        <v>2770</v>
      </c>
      <c r="U144" s="1" t="s">
        <v>2733</v>
      </c>
      <c r="V144" s="1" t="s">
        <v>2779</v>
      </c>
    </row>
    <row r="145" s="1" customFormat="1" spans="1:22">
      <c r="A145" s="1" t="s">
        <v>272</v>
      </c>
      <c r="B145" s="1" t="s">
        <v>115</v>
      </c>
      <c r="C145" s="1" t="s">
        <v>273</v>
      </c>
      <c r="D145" s="1" t="s">
        <v>275</v>
      </c>
      <c r="E145" s="1" t="s">
        <v>3219</v>
      </c>
      <c r="F145" s="1" t="s">
        <v>81</v>
      </c>
      <c r="G145" s="1" t="s">
        <v>105</v>
      </c>
      <c r="H145" s="1" t="s">
        <v>2762</v>
      </c>
      <c r="I145" s="1" t="s">
        <v>3220</v>
      </c>
      <c r="J145" s="1" t="s">
        <v>2764</v>
      </c>
      <c r="K145" s="1" t="s">
        <v>3220</v>
      </c>
      <c r="L145" s="1" t="s">
        <v>3220</v>
      </c>
      <c r="M145" s="1" t="s">
        <v>2765</v>
      </c>
      <c r="N145" s="1" t="s">
        <v>2765</v>
      </c>
      <c r="O145" s="1" t="s">
        <v>2766</v>
      </c>
      <c r="P145" s="1" t="s">
        <v>2767</v>
      </c>
      <c r="Q145" s="1" t="s">
        <v>2768</v>
      </c>
      <c r="R145" s="1" t="s">
        <v>3221</v>
      </c>
      <c r="S145" s="1" t="s">
        <v>75</v>
      </c>
      <c r="T145" s="1" t="s">
        <v>2770</v>
      </c>
      <c r="U145" s="1" t="s">
        <v>2737</v>
      </c>
      <c r="V145" s="1" t="s">
        <v>2814</v>
      </c>
    </row>
    <row r="146" s="1" customFormat="1" spans="1:22">
      <c r="A146" s="1" t="s">
        <v>1521</v>
      </c>
      <c r="B146" s="1" t="s">
        <v>135</v>
      </c>
      <c r="C146" s="1" t="s">
        <v>1522</v>
      </c>
      <c r="D146" s="1" t="s">
        <v>3222</v>
      </c>
      <c r="E146" s="1" t="s">
        <v>3223</v>
      </c>
      <c r="F146" s="1" t="s">
        <v>396</v>
      </c>
      <c r="G146" s="1" t="s">
        <v>505</v>
      </c>
      <c r="H146" s="1" t="s">
        <v>2762</v>
      </c>
      <c r="I146" s="1" t="s">
        <v>3224</v>
      </c>
      <c r="J146" s="1" t="s">
        <v>2764</v>
      </c>
      <c r="K146" s="1" t="s">
        <v>3224</v>
      </c>
      <c r="L146" s="1" t="s">
        <v>3224</v>
      </c>
      <c r="M146" s="1" t="s">
        <v>2765</v>
      </c>
      <c r="N146" s="1" t="s">
        <v>2765</v>
      </c>
      <c r="O146" s="1" t="s">
        <v>2766</v>
      </c>
      <c r="P146" s="1" t="s">
        <v>2767</v>
      </c>
      <c r="Q146" s="1" t="s">
        <v>2768</v>
      </c>
      <c r="R146" s="1" t="s">
        <v>3225</v>
      </c>
      <c r="S146" s="1" t="s">
        <v>75</v>
      </c>
      <c r="T146" s="1" t="s">
        <v>2770</v>
      </c>
      <c r="U146" s="1" t="s">
        <v>2737</v>
      </c>
      <c r="V146" s="1" t="s">
        <v>2771</v>
      </c>
    </row>
    <row r="147" s="1" customFormat="1" spans="1:22">
      <c r="A147" s="1" t="s">
        <v>848</v>
      </c>
      <c r="B147" s="1" t="s">
        <v>135</v>
      </c>
      <c r="C147" s="1" t="s">
        <v>849</v>
      </c>
      <c r="D147" s="1" t="s">
        <v>851</v>
      </c>
      <c r="E147" s="1" t="s">
        <v>3226</v>
      </c>
      <c r="F147" s="1" t="s">
        <v>105</v>
      </c>
      <c r="G147" s="1" t="s">
        <v>440</v>
      </c>
      <c r="H147" s="1" t="s">
        <v>2762</v>
      </c>
      <c r="I147" s="1" t="s">
        <v>3227</v>
      </c>
      <c r="J147" s="1" t="s">
        <v>2764</v>
      </c>
      <c r="K147" s="1" t="s">
        <v>3227</v>
      </c>
      <c r="L147" s="1" t="s">
        <v>3227</v>
      </c>
      <c r="M147" s="1" t="s">
        <v>2765</v>
      </c>
      <c r="N147" s="1" t="s">
        <v>2765</v>
      </c>
      <c r="O147" s="1" t="s">
        <v>2766</v>
      </c>
      <c r="P147" s="1" t="s">
        <v>2767</v>
      </c>
      <c r="Q147" s="1" t="s">
        <v>2768</v>
      </c>
      <c r="R147" s="1" t="s">
        <v>3228</v>
      </c>
      <c r="S147" s="1" t="s">
        <v>75</v>
      </c>
      <c r="T147" s="1" t="s">
        <v>2770</v>
      </c>
      <c r="U147" s="1" t="s">
        <v>2733</v>
      </c>
      <c r="V147" s="1" t="s">
        <v>3229</v>
      </c>
    </row>
    <row r="148" s="1" customFormat="1" spans="1:22">
      <c r="A148" s="1" t="s">
        <v>2380</v>
      </c>
      <c r="B148" s="1" t="s">
        <v>135</v>
      </c>
      <c r="C148" s="1" t="s">
        <v>2381</v>
      </c>
      <c r="D148" s="1" t="s">
        <v>2383</v>
      </c>
      <c r="E148" s="1" t="s">
        <v>3230</v>
      </c>
      <c r="F148" s="1" t="s">
        <v>505</v>
      </c>
      <c r="G148" s="1" t="s">
        <v>834</v>
      </c>
      <c r="H148" s="1" t="s">
        <v>2762</v>
      </c>
      <c r="I148" s="1" t="s">
        <v>3231</v>
      </c>
      <c r="J148" s="1" t="s">
        <v>2764</v>
      </c>
      <c r="K148" s="1" t="s">
        <v>3231</v>
      </c>
      <c r="L148" s="1" t="s">
        <v>3231</v>
      </c>
      <c r="M148" s="1" t="s">
        <v>2765</v>
      </c>
      <c r="N148" s="1" t="s">
        <v>2765</v>
      </c>
      <c r="O148" s="1" t="s">
        <v>2766</v>
      </c>
      <c r="P148" s="1" t="s">
        <v>2767</v>
      </c>
      <c r="Q148" s="1" t="s">
        <v>2768</v>
      </c>
      <c r="R148" s="1" t="s">
        <v>3232</v>
      </c>
      <c r="S148" s="1" t="s">
        <v>75</v>
      </c>
      <c r="T148" s="1" t="s">
        <v>2770</v>
      </c>
      <c r="U148" s="1" t="s">
        <v>2733</v>
      </c>
      <c r="V148" s="1" t="s">
        <v>2779</v>
      </c>
    </row>
    <row r="149" s="1" customFormat="1" spans="1:22">
      <c r="A149" s="1" t="s">
        <v>985</v>
      </c>
      <c r="B149" s="1" t="s">
        <v>135</v>
      </c>
      <c r="C149" s="1" t="s">
        <v>986</v>
      </c>
      <c r="D149" s="1" t="s">
        <v>617</v>
      </c>
      <c r="E149" s="1" t="s">
        <v>3233</v>
      </c>
      <c r="F149" s="1" t="s">
        <v>440</v>
      </c>
      <c r="G149" s="1" t="s">
        <v>395</v>
      </c>
      <c r="H149" s="1" t="s">
        <v>2762</v>
      </c>
      <c r="I149" s="1" t="s">
        <v>3234</v>
      </c>
      <c r="J149" s="1" t="s">
        <v>2764</v>
      </c>
      <c r="K149" s="1" t="s">
        <v>3234</v>
      </c>
      <c r="L149" s="1" t="s">
        <v>3234</v>
      </c>
      <c r="M149" s="1" t="s">
        <v>2765</v>
      </c>
      <c r="N149" s="1" t="s">
        <v>2765</v>
      </c>
      <c r="O149" s="1" t="s">
        <v>2766</v>
      </c>
      <c r="P149" s="1" t="s">
        <v>2767</v>
      </c>
      <c r="Q149" s="1" t="s">
        <v>2768</v>
      </c>
      <c r="R149" s="1" t="s">
        <v>3235</v>
      </c>
      <c r="S149" s="1" t="s">
        <v>75</v>
      </c>
      <c r="T149" s="1" t="s">
        <v>2770</v>
      </c>
      <c r="U149" s="1" t="s">
        <v>2733</v>
      </c>
      <c r="V149" s="1" t="s">
        <v>2802</v>
      </c>
    </row>
    <row r="150" s="1" customFormat="1" spans="1:22">
      <c r="A150" s="1" t="s">
        <v>1277</v>
      </c>
      <c r="B150" s="1" t="s">
        <v>135</v>
      </c>
      <c r="C150" s="1" t="s">
        <v>1278</v>
      </c>
      <c r="D150" s="1" t="s">
        <v>3236</v>
      </c>
      <c r="E150" s="1" t="s">
        <v>3237</v>
      </c>
      <c r="F150" s="1" t="s">
        <v>105</v>
      </c>
      <c r="G150" s="1" t="s">
        <v>396</v>
      </c>
      <c r="H150" s="1" t="s">
        <v>2762</v>
      </c>
      <c r="I150" s="1" t="s">
        <v>3238</v>
      </c>
      <c r="J150" s="1" t="s">
        <v>2764</v>
      </c>
      <c r="K150" s="1" t="s">
        <v>3238</v>
      </c>
      <c r="L150" s="1" t="s">
        <v>3238</v>
      </c>
      <c r="M150" s="1" t="s">
        <v>2765</v>
      </c>
      <c r="N150" s="1" t="s">
        <v>2765</v>
      </c>
      <c r="O150" s="1" t="s">
        <v>2766</v>
      </c>
      <c r="P150" s="1" t="s">
        <v>2767</v>
      </c>
      <c r="Q150" s="1" t="s">
        <v>2768</v>
      </c>
      <c r="R150" s="1" t="s">
        <v>3239</v>
      </c>
      <c r="S150" s="1" t="s">
        <v>75</v>
      </c>
      <c r="T150" s="1" t="s">
        <v>2770</v>
      </c>
      <c r="U150" s="1" t="s">
        <v>2737</v>
      </c>
      <c r="V150" s="1" t="s">
        <v>2784</v>
      </c>
    </row>
    <row r="151" s="1" customFormat="1" spans="1:22">
      <c r="A151" s="1" t="s">
        <v>2375</v>
      </c>
      <c r="B151" s="1" t="s">
        <v>135</v>
      </c>
      <c r="C151" s="1" t="s">
        <v>2376</v>
      </c>
      <c r="D151" s="1" t="s">
        <v>218</v>
      </c>
      <c r="E151" s="1" t="s">
        <v>3240</v>
      </c>
      <c r="F151" s="1" t="s">
        <v>505</v>
      </c>
      <c r="G151" s="1" t="s">
        <v>834</v>
      </c>
      <c r="H151" s="1" t="s">
        <v>2762</v>
      </c>
      <c r="I151" s="1" t="s">
        <v>3187</v>
      </c>
      <c r="J151" s="1" t="s">
        <v>2764</v>
      </c>
      <c r="K151" s="1" t="s">
        <v>3187</v>
      </c>
      <c r="L151" s="1" t="s">
        <v>3187</v>
      </c>
      <c r="M151" s="1" t="s">
        <v>2765</v>
      </c>
      <c r="N151" s="1" t="s">
        <v>2765</v>
      </c>
      <c r="O151" s="1" t="s">
        <v>2766</v>
      </c>
      <c r="P151" s="1" t="s">
        <v>2767</v>
      </c>
      <c r="Q151" s="1" t="s">
        <v>2768</v>
      </c>
      <c r="R151" s="1" t="s">
        <v>3241</v>
      </c>
      <c r="S151" s="1" t="s">
        <v>75</v>
      </c>
      <c r="T151" s="1" t="s">
        <v>2770</v>
      </c>
      <c r="U151" s="1" t="s">
        <v>2733</v>
      </c>
      <c r="V151" s="1" t="s">
        <v>2802</v>
      </c>
    </row>
    <row r="152" s="1" customFormat="1" spans="1:22">
      <c r="A152" s="1" t="s">
        <v>343</v>
      </c>
      <c r="B152" s="1" t="s">
        <v>135</v>
      </c>
      <c r="C152" s="1" t="s">
        <v>344</v>
      </c>
      <c r="D152" s="1" t="s">
        <v>346</v>
      </c>
      <c r="E152" s="1" t="s">
        <v>3242</v>
      </c>
      <c r="F152" s="1" t="s">
        <v>104</v>
      </c>
      <c r="G152" s="1" t="s">
        <v>105</v>
      </c>
      <c r="H152" s="1" t="s">
        <v>2762</v>
      </c>
      <c r="I152" s="1" t="s">
        <v>3243</v>
      </c>
      <c r="J152" s="1" t="s">
        <v>2764</v>
      </c>
      <c r="K152" s="1" t="s">
        <v>3243</v>
      </c>
      <c r="L152" s="1" t="s">
        <v>3243</v>
      </c>
      <c r="M152" s="1" t="s">
        <v>2765</v>
      </c>
      <c r="N152" s="1" t="s">
        <v>2765</v>
      </c>
      <c r="O152" s="1" t="s">
        <v>2766</v>
      </c>
      <c r="P152" s="1" t="s">
        <v>2767</v>
      </c>
      <c r="Q152" s="1" t="s">
        <v>2768</v>
      </c>
      <c r="R152" s="1" t="s">
        <v>3244</v>
      </c>
      <c r="S152" s="1" t="s">
        <v>75</v>
      </c>
      <c r="T152" s="1" t="s">
        <v>2770</v>
      </c>
      <c r="U152" s="1" t="s">
        <v>2737</v>
      </c>
      <c r="V152" s="1" t="s">
        <v>2775</v>
      </c>
    </row>
    <row r="153" s="1" customFormat="1" spans="1:22">
      <c r="A153" s="1" t="s">
        <v>777</v>
      </c>
      <c r="B153" s="1" t="s">
        <v>135</v>
      </c>
      <c r="C153" s="1" t="s">
        <v>778</v>
      </c>
      <c r="D153" s="1" t="s">
        <v>3245</v>
      </c>
      <c r="E153" s="1" t="s">
        <v>3246</v>
      </c>
      <c r="F153" s="1" t="s">
        <v>81</v>
      </c>
      <c r="G153" s="1" t="s">
        <v>440</v>
      </c>
      <c r="H153" s="1" t="s">
        <v>2762</v>
      </c>
      <c r="I153" s="1" t="s">
        <v>3247</v>
      </c>
      <c r="J153" s="1" t="s">
        <v>2764</v>
      </c>
      <c r="K153" s="1" t="s">
        <v>3247</v>
      </c>
      <c r="L153" s="1" t="s">
        <v>3247</v>
      </c>
      <c r="M153" s="1" t="s">
        <v>2765</v>
      </c>
      <c r="N153" s="1" t="s">
        <v>2765</v>
      </c>
      <c r="O153" s="1" t="s">
        <v>2766</v>
      </c>
      <c r="P153" s="1" t="s">
        <v>2767</v>
      </c>
      <c r="Q153" s="1" t="s">
        <v>2768</v>
      </c>
      <c r="R153" s="1" t="s">
        <v>3248</v>
      </c>
      <c r="S153" s="1" t="s">
        <v>75</v>
      </c>
      <c r="T153" s="1" t="s">
        <v>2770</v>
      </c>
      <c r="U153" s="1" t="s">
        <v>2733</v>
      </c>
      <c r="V153" s="1" t="s">
        <v>3249</v>
      </c>
    </row>
    <row r="154" s="1" customFormat="1" spans="1:22">
      <c r="A154" s="1" t="s">
        <v>991</v>
      </c>
      <c r="B154" s="1" t="s">
        <v>135</v>
      </c>
      <c r="C154" s="1" t="s">
        <v>992</v>
      </c>
      <c r="D154" s="1" t="s">
        <v>994</v>
      </c>
      <c r="E154" s="1" t="s">
        <v>3250</v>
      </c>
      <c r="F154" s="1" t="s">
        <v>105</v>
      </c>
      <c r="G154" s="1" t="s">
        <v>395</v>
      </c>
      <c r="H154" s="1" t="s">
        <v>2762</v>
      </c>
      <c r="I154" s="1" t="s">
        <v>3251</v>
      </c>
      <c r="J154" s="1" t="s">
        <v>2764</v>
      </c>
      <c r="K154" s="1" t="s">
        <v>3251</v>
      </c>
      <c r="L154" s="1" t="s">
        <v>3251</v>
      </c>
      <c r="M154" s="1" t="s">
        <v>2765</v>
      </c>
      <c r="N154" s="1" t="s">
        <v>2765</v>
      </c>
      <c r="O154" s="1" t="s">
        <v>2766</v>
      </c>
      <c r="P154" s="1" t="s">
        <v>2767</v>
      </c>
      <c r="Q154" s="1" t="s">
        <v>2768</v>
      </c>
      <c r="R154" s="1" t="s">
        <v>3252</v>
      </c>
      <c r="S154" s="1" t="s">
        <v>75</v>
      </c>
      <c r="T154" s="1" t="s">
        <v>2770</v>
      </c>
      <c r="U154" s="1" t="s">
        <v>2737</v>
      </c>
      <c r="V154" s="1" t="s">
        <v>2779</v>
      </c>
    </row>
    <row r="155" s="1" customFormat="1" spans="1:22">
      <c r="A155" s="1" t="s">
        <v>1000</v>
      </c>
      <c r="B155" s="1" t="s">
        <v>135</v>
      </c>
      <c r="C155" s="1" t="s">
        <v>1001</v>
      </c>
      <c r="D155" s="1" t="s">
        <v>994</v>
      </c>
      <c r="E155" s="1" t="s">
        <v>3253</v>
      </c>
      <c r="F155" s="1" t="s">
        <v>105</v>
      </c>
      <c r="G155" s="1" t="s">
        <v>395</v>
      </c>
      <c r="H155" s="1" t="s">
        <v>2762</v>
      </c>
      <c r="I155" s="1" t="s">
        <v>3251</v>
      </c>
      <c r="J155" s="1" t="s">
        <v>2764</v>
      </c>
      <c r="K155" s="1" t="s">
        <v>3251</v>
      </c>
      <c r="L155" s="1" t="s">
        <v>3251</v>
      </c>
      <c r="M155" s="1" t="s">
        <v>2765</v>
      </c>
      <c r="N155" s="1" t="s">
        <v>2765</v>
      </c>
      <c r="O155" s="1" t="s">
        <v>2766</v>
      </c>
      <c r="P155" s="1" t="s">
        <v>2767</v>
      </c>
      <c r="Q155" s="1" t="s">
        <v>2768</v>
      </c>
      <c r="R155" s="1" t="s">
        <v>3254</v>
      </c>
      <c r="S155" s="1" t="s">
        <v>75</v>
      </c>
      <c r="T155" s="1" t="s">
        <v>2770</v>
      </c>
      <c r="U155" s="1" t="s">
        <v>2737</v>
      </c>
      <c r="V155" s="1" t="s">
        <v>2779</v>
      </c>
    </row>
    <row r="156" s="1" customFormat="1" spans="1:22">
      <c r="A156" s="1" t="s">
        <v>748</v>
      </c>
      <c r="B156" s="1" t="s">
        <v>135</v>
      </c>
      <c r="C156" s="1" t="s">
        <v>749</v>
      </c>
      <c r="D156" s="1" t="s">
        <v>2895</v>
      </c>
      <c r="E156" s="1" t="s">
        <v>3255</v>
      </c>
      <c r="F156" s="1" t="s">
        <v>105</v>
      </c>
      <c r="G156" s="1" t="s">
        <v>440</v>
      </c>
      <c r="H156" s="1" t="s">
        <v>2762</v>
      </c>
      <c r="I156" s="1" t="s">
        <v>3256</v>
      </c>
      <c r="J156" s="1" t="s">
        <v>2764</v>
      </c>
      <c r="K156" s="1" t="s">
        <v>3256</v>
      </c>
      <c r="L156" s="1" t="s">
        <v>3256</v>
      </c>
      <c r="M156" s="1" t="s">
        <v>2765</v>
      </c>
      <c r="N156" s="1" t="s">
        <v>2765</v>
      </c>
      <c r="O156" s="1" t="s">
        <v>2766</v>
      </c>
      <c r="P156" s="1" t="s">
        <v>2767</v>
      </c>
      <c r="Q156" s="1" t="s">
        <v>2768</v>
      </c>
      <c r="R156" s="1" t="s">
        <v>3257</v>
      </c>
      <c r="S156" s="1" t="s">
        <v>75</v>
      </c>
      <c r="T156" s="1" t="s">
        <v>2770</v>
      </c>
      <c r="U156" s="1" t="s">
        <v>2737</v>
      </c>
      <c r="V156" s="1" t="s">
        <v>2775</v>
      </c>
    </row>
    <row r="157" s="1" customFormat="1" spans="1:22">
      <c r="A157" s="1" t="s">
        <v>130</v>
      </c>
      <c r="B157" s="1" t="s">
        <v>135</v>
      </c>
      <c r="C157" s="1" t="s">
        <v>131</v>
      </c>
      <c r="D157" s="1" t="s">
        <v>133</v>
      </c>
      <c r="E157" s="1" t="s">
        <v>3258</v>
      </c>
      <c r="F157" s="1" t="s">
        <v>81</v>
      </c>
      <c r="G157" s="1" t="s">
        <v>105</v>
      </c>
      <c r="H157" s="1" t="s">
        <v>2762</v>
      </c>
      <c r="I157" s="1" t="s">
        <v>3259</v>
      </c>
      <c r="J157" s="1" t="s">
        <v>2764</v>
      </c>
      <c r="K157" s="1" t="s">
        <v>3259</v>
      </c>
      <c r="L157" s="1" t="s">
        <v>3259</v>
      </c>
      <c r="M157" s="1" t="s">
        <v>2765</v>
      </c>
      <c r="N157" s="1" t="s">
        <v>2765</v>
      </c>
      <c r="O157" s="1" t="s">
        <v>2766</v>
      </c>
      <c r="P157" s="1" t="s">
        <v>2767</v>
      </c>
      <c r="Q157" s="1" t="s">
        <v>2768</v>
      </c>
      <c r="R157" s="1" t="s">
        <v>3260</v>
      </c>
      <c r="S157" s="1" t="s">
        <v>75</v>
      </c>
      <c r="T157" s="1" t="s">
        <v>2770</v>
      </c>
      <c r="U157" s="1" t="s">
        <v>2737</v>
      </c>
      <c r="V157" s="1" t="s">
        <v>2846</v>
      </c>
    </row>
    <row r="158" s="1" customFormat="1" spans="1:22">
      <c r="A158" s="1" t="s">
        <v>1373</v>
      </c>
      <c r="B158" s="1" t="s">
        <v>135</v>
      </c>
      <c r="C158" s="1" t="s">
        <v>1374</v>
      </c>
      <c r="D158" s="1" t="s">
        <v>1376</v>
      </c>
      <c r="E158" s="1" t="s">
        <v>3261</v>
      </c>
      <c r="F158" s="1" t="s">
        <v>395</v>
      </c>
      <c r="G158" s="1" t="s">
        <v>396</v>
      </c>
      <c r="H158" s="1" t="s">
        <v>2762</v>
      </c>
      <c r="I158" s="1" t="s">
        <v>3262</v>
      </c>
      <c r="J158" s="1" t="s">
        <v>2764</v>
      </c>
      <c r="K158" s="1" t="s">
        <v>3262</v>
      </c>
      <c r="L158" s="1" t="s">
        <v>3262</v>
      </c>
      <c r="M158" s="1" t="s">
        <v>2765</v>
      </c>
      <c r="N158" s="1" t="s">
        <v>2765</v>
      </c>
      <c r="O158" s="1" t="s">
        <v>2766</v>
      </c>
      <c r="P158" s="1" t="s">
        <v>2767</v>
      </c>
      <c r="Q158" s="1" t="s">
        <v>2768</v>
      </c>
      <c r="R158" s="1" t="s">
        <v>3263</v>
      </c>
      <c r="S158" s="1" t="s">
        <v>75</v>
      </c>
      <c r="T158" s="1" t="s">
        <v>2770</v>
      </c>
      <c r="U158" s="1" t="s">
        <v>2737</v>
      </c>
      <c r="V158" s="1" t="s">
        <v>2775</v>
      </c>
    </row>
    <row r="159" s="1" customFormat="1" spans="1:22">
      <c r="A159" s="1" t="s">
        <v>358</v>
      </c>
      <c r="B159" s="1" t="s">
        <v>135</v>
      </c>
      <c r="C159" s="1" t="s">
        <v>359</v>
      </c>
      <c r="D159" s="1" t="s">
        <v>361</v>
      </c>
      <c r="E159" s="1" t="s">
        <v>3264</v>
      </c>
      <c r="F159" s="1" t="s">
        <v>81</v>
      </c>
      <c r="G159" s="1" t="s">
        <v>105</v>
      </c>
      <c r="H159" s="1" t="s">
        <v>2762</v>
      </c>
      <c r="I159" s="1" t="s">
        <v>3265</v>
      </c>
      <c r="J159" s="1" t="s">
        <v>2764</v>
      </c>
      <c r="K159" s="1" t="s">
        <v>3265</v>
      </c>
      <c r="L159" s="1" t="s">
        <v>3265</v>
      </c>
      <c r="M159" s="1" t="s">
        <v>2765</v>
      </c>
      <c r="N159" s="1" t="s">
        <v>2765</v>
      </c>
      <c r="O159" s="1" t="s">
        <v>2766</v>
      </c>
      <c r="P159" s="1" t="s">
        <v>2767</v>
      </c>
      <c r="Q159" s="1" t="s">
        <v>2768</v>
      </c>
      <c r="R159" s="1" t="s">
        <v>3266</v>
      </c>
      <c r="S159" s="1" t="s">
        <v>75</v>
      </c>
      <c r="T159" s="1" t="s">
        <v>2770</v>
      </c>
      <c r="U159" s="1" t="s">
        <v>2737</v>
      </c>
      <c r="V159" s="1" t="s">
        <v>2775</v>
      </c>
    </row>
    <row r="160" s="1" customFormat="1" spans="1:22">
      <c r="A160" s="1" t="s">
        <v>2487</v>
      </c>
      <c r="B160" s="1" t="s">
        <v>135</v>
      </c>
      <c r="C160" s="1" t="s">
        <v>2488</v>
      </c>
      <c r="D160" s="1" t="s">
        <v>1356</v>
      </c>
      <c r="E160" s="1" t="s">
        <v>3267</v>
      </c>
      <c r="F160" s="1" t="s">
        <v>396</v>
      </c>
      <c r="G160" s="1" t="s">
        <v>834</v>
      </c>
      <c r="H160" s="1" t="s">
        <v>2762</v>
      </c>
      <c r="I160" s="1" t="s">
        <v>3268</v>
      </c>
      <c r="J160" s="1" t="s">
        <v>2764</v>
      </c>
      <c r="K160" s="1" t="s">
        <v>3268</v>
      </c>
      <c r="L160" s="1" t="s">
        <v>3268</v>
      </c>
      <c r="M160" s="1" t="s">
        <v>2765</v>
      </c>
      <c r="N160" s="1" t="s">
        <v>2765</v>
      </c>
      <c r="O160" s="1" t="s">
        <v>2766</v>
      </c>
      <c r="P160" s="1" t="s">
        <v>2767</v>
      </c>
      <c r="Q160" s="1" t="s">
        <v>2768</v>
      </c>
      <c r="R160" s="1" t="s">
        <v>3269</v>
      </c>
      <c r="S160" s="1" t="s">
        <v>75</v>
      </c>
      <c r="T160" s="1" t="s">
        <v>2770</v>
      </c>
      <c r="U160" s="1" t="s">
        <v>2737</v>
      </c>
      <c r="V160" s="1" t="s">
        <v>2775</v>
      </c>
    </row>
    <row r="161" s="1" customFormat="1" spans="1:22">
      <c r="A161" s="1" t="s">
        <v>649</v>
      </c>
      <c r="B161" s="1" t="s">
        <v>135</v>
      </c>
      <c r="C161" s="1" t="s">
        <v>650</v>
      </c>
      <c r="D161" s="1" t="s">
        <v>652</v>
      </c>
      <c r="E161" s="1" t="s">
        <v>3270</v>
      </c>
      <c r="F161" s="1" t="s">
        <v>105</v>
      </c>
      <c r="G161" s="1" t="s">
        <v>440</v>
      </c>
      <c r="H161" s="1" t="s">
        <v>2762</v>
      </c>
      <c r="I161" s="1" t="s">
        <v>3271</v>
      </c>
      <c r="J161" s="1" t="s">
        <v>2764</v>
      </c>
      <c r="K161" s="1" t="s">
        <v>3271</v>
      </c>
      <c r="L161" s="1" t="s">
        <v>3271</v>
      </c>
      <c r="M161" s="1" t="s">
        <v>2765</v>
      </c>
      <c r="N161" s="1" t="s">
        <v>2765</v>
      </c>
      <c r="O161" s="1" t="s">
        <v>2766</v>
      </c>
      <c r="P161" s="1" t="s">
        <v>2767</v>
      </c>
      <c r="Q161" s="1" t="s">
        <v>2768</v>
      </c>
      <c r="R161" s="1" t="s">
        <v>3272</v>
      </c>
      <c r="S161" s="1" t="s">
        <v>75</v>
      </c>
      <c r="T161" s="1" t="s">
        <v>2770</v>
      </c>
      <c r="U161" s="1" t="s">
        <v>2733</v>
      </c>
      <c r="V161" s="1" t="s">
        <v>2779</v>
      </c>
    </row>
    <row r="162" s="1" customFormat="1" spans="1:22">
      <c r="A162" s="1" t="s">
        <v>916</v>
      </c>
      <c r="B162" s="1" t="s">
        <v>135</v>
      </c>
      <c r="C162" s="1" t="s">
        <v>917</v>
      </c>
      <c r="D162" s="1" t="s">
        <v>3273</v>
      </c>
      <c r="E162" s="1" t="s">
        <v>3274</v>
      </c>
      <c r="F162" s="1" t="s">
        <v>105</v>
      </c>
      <c r="G162" s="1" t="s">
        <v>395</v>
      </c>
      <c r="H162" s="1" t="s">
        <v>2762</v>
      </c>
      <c r="I162" s="1" t="s">
        <v>3275</v>
      </c>
      <c r="J162" s="1" t="s">
        <v>2764</v>
      </c>
      <c r="K162" s="1" t="s">
        <v>3275</v>
      </c>
      <c r="L162" s="1" t="s">
        <v>3275</v>
      </c>
      <c r="M162" s="1" t="s">
        <v>2765</v>
      </c>
      <c r="N162" s="1" t="s">
        <v>2765</v>
      </c>
      <c r="O162" s="1" t="s">
        <v>2766</v>
      </c>
      <c r="P162" s="1" t="s">
        <v>2767</v>
      </c>
      <c r="Q162" s="1" t="s">
        <v>2768</v>
      </c>
      <c r="R162" s="1" t="s">
        <v>3276</v>
      </c>
      <c r="S162" s="1" t="s">
        <v>75</v>
      </c>
      <c r="T162" s="1" t="s">
        <v>2770</v>
      </c>
      <c r="U162" s="1" t="s">
        <v>2737</v>
      </c>
      <c r="V162" s="1" t="s">
        <v>2771</v>
      </c>
    </row>
    <row r="163" s="1" customFormat="1" spans="1:22">
      <c r="A163" s="1" t="s">
        <v>1070</v>
      </c>
      <c r="B163" s="1" t="s">
        <v>135</v>
      </c>
      <c r="C163" s="1" t="s">
        <v>1071</v>
      </c>
      <c r="D163" s="1" t="s">
        <v>1067</v>
      </c>
      <c r="E163" s="1" t="s">
        <v>3277</v>
      </c>
      <c r="F163" s="1" t="s">
        <v>440</v>
      </c>
      <c r="G163" s="1" t="s">
        <v>395</v>
      </c>
      <c r="H163" s="1" t="s">
        <v>2762</v>
      </c>
      <c r="I163" s="1" t="s">
        <v>3278</v>
      </c>
      <c r="J163" s="1" t="s">
        <v>2764</v>
      </c>
      <c r="K163" s="1" t="s">
        <v>3278</v>
      </c>
      <c r="L163" s="1" t="s">
        <v>3278</v>
      </c>
      <c r="M163" s="1" t="s">
        <v>2765</v>
      </c>
      <c r="N163" s="1" t="s">
        <v>2765</v>
      </c>
      <c r="O163" s="1" t="s">
        <v>2766</v>
      </c>
      <c r="P163" s="1" t="s">
        <v>2767</v>
      </c>
      <c r="Q163" s="1" t="s">
        <v>2768</v>
      </c>
      <c r="R163" s="1" t="s">
        <v>3279</v>
      </c>
      <c r="S163" s="1" t="s">
        <v>75</v>
      </c>
      <c r="T163" s="1" t="s">
        <v>2770</v>
      </c>
      <c r="U163" s="1" t="s">
        <v>2737</v>
      </c>
      <c r="V163" s="1" t="s">
        <v>2814</v>
      </c>
    </row>
    <row r="164" s="1" customFormat="1" spans="1:22">
      <c r="A164" s="1" t="s">
        <v>1064</v>
      </c>
      <c r="B164" s="1" t="s">
        <v>135</v>
      </c>
      <c r="C164" s="1" t="s">
        <v>1065</v>
      </c>
      <c r="D164" s="1" t="s">
        <v>1067</v>
      </c>
      <c r="E164" s="1" t="s">
        <v>3280</v>
      </c>
      <c r="F164" s="1" t="s">
        <v>440</v>
      </c>
      <c r="G164" s="1" t="s">
        <v>395</v>
      </c>
      <c r="H164" s="1" t="s">
        <v>2762</v>
      </c>
      <c r="I164" s="1" t="s">
        <v>3281</v>
      </c>
      <c r="J164" s="1" t="s">
        <v>2764</v>
      </c>
      <c r="K164" s="1" t="s">
        <v>3281</v>
      </c>
      <c r="L164" s="1" t="s">
        <v>3281</v>
      </c>
      <c r="M164" s="1" t="s">
        <v>2765</v>
      </c>
      <c r="N164" s="1" t="s">
        <v>2765</v>
      </c>
      <c r="O164" s="1" t="s">
        <v>2766</v>
      </c>
      <c r="P164" s="1" t="s">
        <v>2767</v>
      </c>
      <c r="Q164" s="1" t="s">
        <v>2768</v>
      </c>
      <c r="R164" s="1" t="s">
        <v>3282</v>
      </c>
      <c r="S164" s="1" t="s">
        <v>75</v>
      </c>
      <c r="T164" s="1" t="s">
        <v>2770</v>
      </c>
      <c r="U164" s="1" t="s">
        <v>2737</v>
      </c>
      <c r="V164" s="1" t="s">
        <v>2814</v>
      </c>
    </row>
    <row r="165" s="1" customFormat="1" spans="1:22">
      <c r="A165" s="1" t="s">
        <v>352</v>
      </c>
      <c r="B165" s="1" t="s">
        <v>135</v>
      </c>
      <c r="C165" s="1" t="s">
        <v>353</v>
      </c>
      <c r="D165" s="1" t="s">
        <v>78</v>
      </c>
      <c r="E165" s="1" t="s">
        <v>3283</v>
      </c>
      <c r="F165" s="1" t="s">
        <v>81</v>
      </c>
      <c r="G165" s="1" t="s">
        <v>105</v>
      </c>
      <c r="H165" s="1" t="s">
        <v>2762</v>
      </c>
      <c r="I165" s="1" t="s">
        <v>3284</v>
      </c>
      <c r="J165" s="1" t="s">
        <v>2764</v>
      </c>
      <c r="K165" s="1" t="s">
        <v>3284</v>
      </c>
      <c r="L165" s="1" t="s">
        <v>3284</v>
      </c>
      <c r="M165" s="1" t="s">
        <v>2765</v>
      </c>
      <c r="N165" s="1" t="s">
        <v>2765</v>
      </c>
      <c r="O165" s="1" t="s">
        <v>2766</v>
      </c>
      <c r="P165" s="1" t="s">
        <v>2767</v>
      </c>
      <c r="Q165" s="1" t="s">
        <v>2768</v>
      </c>
      <c r="R165" s="1" t="s">
        <v>3285</v>
      </c>
      <c r="S165" s="1" t="s">
        <v>75</v>
      </c>
      <c r="T165" s="1" t="s">
        <v>2770</v>
      </c>
      <c r="U165" s="1" t="s">
        <v>2737</v>
      </c>
      <c r="V165" s="1" t="s">
        <v>2775</v>
      </c>
    </row>
    <row r="166" s="1" customFormat="1" spans="1:22">
      <c r="A166" s="1" t="s">
        <v>894</v>
      </c>
      <c r="B166" s="1" t="s">
        <v>135</v>
      </c>
      <c r="C166" s="1" t="s">
        <v>895</v>
      </c>
      <c r="D166" s="1" t="s">
        <v>3286</v>
      </c>
      <c r="E166" s="1" t="s">
        <v>3287</v>
      </c>
      <c r="F166" s="1" t="s">
        <v>105</v>
      </c>
      <c r="G166" s="1" t="s">
        <v>395</v>
      </c>
      <c r="H166" s="1" t="s">
        <v>2762</v>
      </c>
      <c r="I166" s="1" t="s">
        <v>3288</v>
      </c>
      <c r="J166" s="1" t="s">
        <v>2764</v>
      </c>
      <c r="K166" s="1" t="s">
        <v>3288</v>
      </c>
      <c r="L166" s="1" t="s">
        <v>3288</v>
      </c>
      <c r="M166" s="1" t="s">
        <v>2765</v>
      </c>
      <c r="N166" s="1" t="s">
        <v>2765</v>
      </c>
      <c r="O166" s="1" t="s">
        <v>2766</v>
      </c>
      <c r="P166" s="1" t="s">
        <v>2767</v>
      </c>
      <c r="Q166" s="1" t="s">
        <v>2768</v>
      </c>
      <c r="R166" s="1" t="s">
        <v>3289</v>
      </c>
      <c r="S166" s="1" t="s">
        <v>75</v>
      </c>
      <c r="T166" s="1" t="s">
        <v>2770</v>
      </c>
      <c r="U166" s="1" t="s">
        <v>2733</v>
      </c>
      <c r="V166" s="1" t="s">
        <v>2846</v>
      </c>
    </row>
    <row r="167" s="1" customFormat="1" spans="1:22">
      <c r="A167" s="1" t="s">
        <v>2355</v>
      </c>
      <c r="B167" s="1" t="s">
        <v>135</v>
      </c>
      <c r="C167" s="1" t="s">
        <v>2356</v>
      </c>
      <c r="D167" s="1" t="s">
        <v>162</v>
      </c>
      <c r="E167" s="1" t="s">
        <v>3290</v>
      </c>
      <c r="F167" s="1" t="s">
        <v>505</v>
      </c>
      <c r="G167" s="1" t="s">
        <v>834</v>
      </c>
      <c r="H167" s="1" t="s">
        <v>2762</v>
      </c>
      <c r="I167" s="1" t="s">
        <v>3291</v>
      </c>
      <c r="J167" s="1" t="s">
        <v>2764</v>
      </c>
      <c r="K167" s="1" t="s">
        <v>3291</v>
      </c>
      <c r="L167" s="1" t="s">
        <v>3291</v>
      </c>
      <c r="M167" s="1" t="s">
        <v>2765</v>
      </c>
      <c r="N167" s="1" t="s">
        <v>2765</v>
      </c>
      <c r="O167" s="1" t="s">
        <v>2766</v>
      </c>
      <c r="P167" s="1" t="s">
        <v>2767</v>
      </c>
      <c r="Q167" s="1" t="s">
        <v>2768</v>
      </c>
      <c r="R167" s="1" t="s">
        <v>3292</v>
      </c>
      <c r="S167" s="1" t="s">
        <v>75</v>
      </c>
      <c r="T167" s="1" t="s">
        <v>2770</v>
      </c>
      <c r="U167" s="1" t="s">
        <v>2733</v>
      </c>
      <c r="V167" s="1" t="s">
        <v>2802</v>
      </c>
    </row>
    <row r="168" s="1" customFormat="1" spans="1:22">
      <c r="A168" s="1" t="s">
        <v>2493</v>
      </c>
      <c r="B168" s="1" t="s">
        <v>135</v>
      </c>
      <c r="C168" s="1" t="s">
        <v>2494</v>
      </c>
      <c r="D168" s="1" t="s">
        <v>3293</v>
      </c>
      <c r="E168" s="1" t="s">
        <v>3294</v>
      </c>
      <c r="F168" s="1" t="s">
        <v>505</v>
      </c>
      <c r="G168" s="1" t="s">
        <v>834</v>
      </c>
      <c r="H168" s="1" t="s">
        <v>2762</v>
      </c>
      <c r="I168" s="1" t="s">
        <v>3295</v>
      </c>
      <c r="J168" s="1" t="s">
        <v>2764</v>
      </c>
      <c r="K168" s="1" t="s">
        <v>3295</v>
      </c>
      <c r="L168" s="1" t="s">
        <v>3295</v>
      </c>
      <c r="M168" s="1" t="s">
        <v>2765</v>
      </c>
      <c r="N168" s="1" t="s">
        <v>2765</v>
      </c>
      <c r="O168" s="1" t="s">
        <v>2766</v>
      </c>
      <c r="P168" s="1" t="s">
        <v>2767</v>
      </c>
      <c r="Q168" s="1" t="s">
        <v>2768</v>
      </c>
      <c r="R168" s="1" t="s">
        <v>3296</v>
      </c>
      <c r="S168" s="1" t="s">
        <v>75</v>
      </c>
      <c r="T168" s="1" t="s">
        <v>2770</v>
      </c>
      <c r="U168" s="1" t="s">
        <v>2737</v>
      </c>
      <c r="V168" s="1" t="s">
        <v>2775</v>
      </c>
    </row>
    <row r="169" s="1" customFormat="1" spans="1:22">
      <c r="A169" s="1" t="s">
        <v>1058</v>
      </c>
      <c r="B169" s="1" t="s">
        <v>104</v>
      </c>
      <c r="C169" s="1" t="s">
        <v>1059</v>
      </c>
      <c r="D169" s="1" t="s">
        <v>284</v>
      </c>
      <c r="E169" s="1" t="s">
        <v>3297</v>
      </c>
      <c r="F169" s="1" t="s">
        <v>105</v>
      </c>
      <c r="G169" s="1" t="s">
        <v>395</v>
      </c>
      <c r="H169" s="1" t="s">
        <v>2762</v>
      </c>
      <c r="I169" s="1" t="s">
        <v>3298</v>
      </c>
      <c r="J169" s="1" t="s">
        <v>2764</v>
      </c>
      <c r="K169" s="1" t="s">
        <v>3298</v>
      </c>
      <c r="L169" s="1" t="s">
        <v>3298</v>
      </c>
      <c r="M169" s="1" t="s">
        <v>2765</v>
      </c>
      <c r="N169" s="1" t="s">
        <v>2765</v>
      </c>
      <c r="O169" s="1" t="s">
        <v>2766</v>
      </c>
      <c r="P169" s="1" t="s">
        <v>2767</v>
      </c>
      <c r="Q169" s="1" t="s">
        <v>2768</v>
      </c>
      <c r="R169" s="1" t="s">
        <v>3299</v>
      </c>
      <c r="S169" s="1" t="s">
        <v>75</v>
      </c>
      <c r="T169" s="1" t="s">
        <v>2770</v>
      </c>
      <c r="U169" s="1" t="s">
        <v>2737</v>
      </c>
      <c r="V169" s="1" t="s">
        <v>2775</v>
      </c>
    </row>
    <row r="170" s="1" customFormat="1" spans="1:22">
      <c r="A170" s="1" t="s">
        <v>140</v>
      </c>
      <c r="B170" s="1" t="s">
        <v>104</v>
      </c>
      <c r="C170" s="1" t="s">
        <v>141</v>
      </c>
      <c r="D170" s="1" t="s">
        <v>3300</v>
      </c>
      <c r="E170" s="1" t="s">
        <v>3301</v>
      </c>
      <c r="F170" s="1" t="s">
        <v>81</v>
      </c>
      <c r="G170" s="1" t="s">
        <v>105</v>
      </c>
      <c r="H170" s="1" t="s">
        <v>2762</v>
      </c>
      <c r="I170" s="1" t="s">
        <v>3302</v>
      </c>
      <c r="J170" s="1" t="s">
        <v>2764</v>
      </c>
      <c r="K170" s="1" t="s">
        <v>3302</v>
      </c>
      <c r="L170" s="1" t="s">
        <v>3302</v>
      </c>
      <c r="M170" s="1" t="s">
        <v>2765</v>
      </c>
      <c r="N170" s="1" t="s">
        <v>2765</v>
      </c>
      <c r="O170" s="1" t="s">
        <v>2766</v>
      </c>
      <c r="P170" s="1" t="s">
        <v>2767</v>
      </c>
      <c r="Q170" s="1" t="s">
        <v>2768</v>
      </c>
      <c r="R170" s="1" t="s">
        <v>3303</v>
      </c>
      <c r="S170" s="1" t="s">
        <v>75</v>
      </c>
      <c r="T170" s="1" t="s">
        <v>2770</v>
      </c>
      <c r="U170" s="1" t="s">
        <v>2733</v>
      </c>
      <c r="V170" s="1" t="s">
        <v>2846</v>
      </c>
    </row>
    <row r="171" s="1" customFormat="1" spans="1:22">
      <c r="A171" s="1" t="s">
        <v>1771</v>
      </c>
      <c r="B171" s="1" t="s">
        <v>104</v>
      </c>
      <c r="C171" s="1" t="s">
        <v>1772</v>
      </c>
      <c r="D171" s="1" t="s">
        <v>3304</v>
      </c>
      <c r="E171" s="1" t="s">
        <v>3305</v>
      </c>
      <c r="F171" s="1" t="s">
        <v>395</v>
      </c>
      <c r="G171" s="1" t="s">
        <v>505</v>
      </c>
      <c r="H171" s="1" t="s">
        <v>2762</v>
      </c>
      <c r="I171" s="1" t="s">
        <v>3306</v>
      </c>
      <c r="J171" s="1" t="s">
        <v>2764</v>
      </c>
      <c r="K171" s="1" t="s">
        <v>3306</v>
      </c>
      <c r="L171" s="1" t="s">
        <v>3306</v>
      </c>
      <c r="M171" s="1" t="s">
        <v>2765</v>
      </c>
      <c r="N171" s="1" t="s">
        <v>2765</v>
      </c>
      <c r="O171" s="1" t="s">
        <v>2766</v>
      </c>
      <c r="P171" s="1" t="s">
        <v>2767</v>
      </c>
      <c r="Q171" s="1" t="s">
        <v>2768</v>
      </c>
      <c r="R171" s="1" t="s">
        <v>3307</v>
      </c>
      <c r="S171" s="1" t="s">
        <v>75</v>
      </c>
      <c r="T171" s="1" t="s">
        <v>2770</v>
      </c>
      <c r="U171" s="1" t="s">
        <v>2733</v>
      </c>
      <c r="V171" s="1" t="s">
        <v>3308</v>
      </c>
    </row>
    <row r="172" s="1" customFormat="1" spans="1:22">
      <c r="A172" s="1" t="s">
        <v>1076</v>
      </c>
      <c r="B172" s="1" t="s">
        <v>104</v>
      </c>
      <c r="C172" s="1" t="s">
        <v>1077</v>
      </c>
      <c r="D172" s="1" t="s">
        <v>78</v>
      </c>
      <c r="E172" s="1" t="s">
        <v>3309</v>
      </c>
      <c r="F172" s="1" t="s">
        <v>81</v>
      </c>
      <c r="G172" s="1" t="s">
        <v>395</v>
      </c>
      <c r="H172" s="1" t="s">
        <v>2762</v>
      </c>
      <c r="I172" s="1" t="s">
        <v>3310</v>
      </c>
      <c r="J172" s="1" t="s">
        <v>2764</v>
      </c>
      <c r="K172" s="1" t="s">
        <v>3310</v>
      </c>
      <c r="L172" s="1" t="s">
        <v>3310</v>
      </c>
      <c r="M172" s="1" t="s">
        <v>2765</v>
      </c>
      <c r="N172" s="1" t="s">
        <v>2765</v>
      </c>
      <c r="O172" s="1" t="s">
        <v>2766</v>
      </c>
      <c r="P172" s="1" t="s">
        <v>2767</v>
      </c>
      <c r="Q172" s="1" t="s">
        <v>2768</v>
      </c>
      <c r="R172" s="1" t="s">
        <v>3311</v>
      </c>
      <c r="S172" s="1" t="s">
        <v>75</v>
      </c>
      <c r="T172" s="1" t="s">
        <v>2770</v>
      </c>
      <c r="U172" s="1" t="s">
        <v>2737</v>
      </c>
      <c r="V172" s="1" t="s">
        <v>2775</v>
      </c>
    </row>
    <row r="173" s="1" customFormat="1" spans="1:22">
      <c r="A173" s="1" t="s">
        <v>1388</v>
      </c>
      <c r="B173" s="1" t="s">
        <v>104</v>
      </c>
      <c r="C173" s="1" t="s">
        <v>1389</v>
      </c>
      <c r="D173" s="1" t="s">
        <v>78</v>
      </c>
      <c r="E173" s="1" t="s">
        <v>3312</v>
      </c>
      <c r="F173" s="1" t="s">
        <v>440</v>
      </c>
      <c r="G173" s="1" t="s">
        <v>396</v>
      </c>
      <c r="H173" s="1" t="s">
        <v>2762</v>
      </c>
      <c r="I173" s="1" t="s">
        <v>3171</v>
      </c>
      <c r="J173" s="1" t="s">
        <v>2764</v>
      </c>
      <c r="K173" s="1" t="s">
        <v>3171</v>
      </c>
      <c r="L173" s="1" t="s">
        <v>3171</v>
      </c>
      <c r="M173" s="1" t="s">
        <v>2765</v>
      </c>
      <c r="N173" s="1" t="s">
        <v>2765</v>
      </c>
      <c r="O173" s="1" t="s">
        <v>2766</v>
      </c>
      <c r="P173" s="1" t="s">
        <v>2767</v>
      </c>
      <c r="Q173" s="1" t="s">
        <v>2768</v>
      </c>
      <c r="R173" s="1" t="s">
        <v>3313</v>
      </c>
      <c r="S173" s="1" t="s">
        <v>75</v>
      </c>
      <c r="T173" s="1" t="s">
        <v>2770</v>
      </c>
      <c r="U173" s="1" t="s">
        <v>2737</v>
      </c>
      <c r="V173" s="1" t="s">
        <v>2775</v>
      </c>
    </row>
    <row r="174" s="1" customFormat="1" spans="1:22">
      <c r="A174" s="1" t="s">
        <v>755</v>
      </c>
      <c r="B174" s="1" t="s">
        <v>104</v>
      </c>
      <c r="C174" s="1" t="s">
        <v>756</v>
      </c>
      <c r="D174" s="1" t="s">
        <v>293</v>
      </c>
      <c r="E174" s="1" t="s">
        <v>3314</v>
      </c>
      <c r="F174" s="1" t="s">
        <v>81</v>
      </c>
      <c r="G174" s="1" t="s">
        <v>440</v>
      </c>
      <c r="H174" s="1" t="s">
        <v>2762</v>
      </c>
      <c r="I174" s="1" t="s">
        <v>2956</v>
      </c>
      <c r="J174" s="1" t="s">
        <v>2764</v>
      </c>
      <c r="K174" s="1" t="s">
        <v>2956</v>
      </c>
      <c r="L174" s="1" t="s">
        <v>2956</v>
      </c>
      <c r="M174" s="1" t="s">
        <v>2765</v>
      </c>
      <c r="N174" s="1" t="s">
        <v>2765</v>
      </c>
      <c r="O174" s="1" t="s">
        <v>2766</v>
      </c>
      <c r="P174" s="1" t="s">
        <v>2767</v>
      </c>
      <c r="Q174" s="1" t="s">
        <v>2768</v>
      </c>
      <c r="R174" s="1" t="s">
        <v>3315</v>
      </c>
      <c r="S174" s="1" t="s">
        <v>75</v>
      </c>
      <c r="T174" s="1" t="s">
        <v>2770</v>
      </c>
      <c r="U174" s="1" t="s">
        <v>2737</v>
      </c>
      <c r="V174" s="1" t="s">
        <v>2775</v>
      </c>
    </row>
    <row r="175" s="1" customFormat="1" spans="1:22">
      <c r="A175" s="1" t="s">
        <v>255</v>
      </c>
      <c r="B175" s="1" t="s">
        <v>104</v>
      </c>
      <c r="C175" s="1" t="s">
        <v>256</v>
      </c>
      <c r="D175" s="1" t="s">
        <v>258</v>
      </c>
      <c r="E175" s="1" t="s">
        <v>3316</v>
      </c>
      <c r="F175" s="1" t="s">
        <v>81</v>
      </c>
      <c r="G175" s="1" t="s">
        <v>105</v>
      </c>
      <c r="H175" s="1" t="s">
        <v>2762</v>
      </c>
      <c r="I175" s="1" t="s">
        <v>3317</v>
      </c>
      <c r="J175" s="1" t="s">
        <v>2764</v>
      </c>
      <c r="K175" s="1" t="s">
        <v>3317</v>
      </c>
      <c r="L175" s="1" t="s">
        <v>3317</v>
      </c>
      <c r="M175" s="1" t="s">
        <v>2765</v>
      </c>
      <c r="N175" s="1" t="s">
        <v>2765</v>
      </c>
      <c r="O175" s="1" t="s">
        <v>2766</v>
      </c>
      <c r="P175" s="1" t="s">
        <v>2767</v>
      </c>
      <c r="Q175" s="1" t="s">
        <v>2768</v>
      </c>
      <c r="R175" s="1" t="s">
        <v>3318</v>
      </c>
      <c r="S175" s="1" t="s">
        <v>75</v>
      </c>
      <c r="T175" s="1" t="s">
        <v>2770</v>
      </c>
      <c r="U175" s="1" t="s">
        <v>2737</v>
      </c>
      <c r="V175" s="1" t="s">
        <v>2779</v>
      </c>
    </row>
    <row r="176" s="1" customFormat="1" spans="1:22">
      <c r="A176" s="1" t="s">
        <v>99</v>
      </c>
      <c r="B176" s="1" t="s">
        <v>104</v>
      </c>
      <c r="C176" s="1" t="s">
        <v>100</v>
      </c>
      <c r="D176" s="1" t="s">
        <v>3319</v>
      </c>
      <c r="E176" s="1" t="s">
        <v>3320</v>
      </c>
      <c r="F176" s="1" t="s">
        <v>81</v>
      </c>
      <c r="G176" s="1" t="s">
        <v>105</v>
      </c>
      <c r="H176" s="1" t="s">
        <v>2762</v>
      </c>
      <c r="I176" s="1" t="s">
        <v>3321</v>
      </c>
      <c r="J176" s="1" t="s">
        <v>2764</v>
      </c>
      <c r="K176" s="1" t="s">
        <v>3321</v>
      </c>
      <c r="L176" s="1" t="s">
        <v>2766</v>
      </c>
      <c r="M176" s="1" t="s">
        <v>3322</v>
      </c>
      <c r="N176" s="1" t="s">
        <v>3322</v>
      </c>
      <c r="O176" s="1" t="s">
        <v>2766</v>
      </c>
      <c r="P176" s="1" t="s">
        <v>2767</v>
      </c>
      <c r="Q176" s="1" t="s">
        <v>2768</v>
      </c>
      <c r="R176" s="1" t="s">
        <v>3323</v>
      </c>
      <c r="S176" s="1" t="s">
        <v>75</v>
      </c>
      <c r="T176" s="1" t="s">
        <v>2770</v>
      </c>
      <c r="U176" s="1" t="s">
        <v>2733</v>
      </c>
      <c r="V176" s="1" t="s">
        <v>3324</v>
      </c>
    </row>
    <row r="177" s="1" customFormat="1" spans="1:22">
      <c r="A177" s="1" t="s">
        <v>490</v>
      </c>
      <c r="B177" s="1" t="s">
        <v>104</v>
      </c>
      <c r="C177" s="1" t="s">
        <v>491</v>
      </c>
      <c r="D177" s="1" t="s">
        <v>3319</v>
      </c>
      <c r="E177" s="1" t="s">
        <v>3320</v>
      </c>
      <c r="F177" s="1" t="s">
        <v>105</v>
      </c>
      <c r="G177" s="1" t="s">
        <v>440</v>
      </c>
      <c r="H177" s="1" t="s">
        <v>2762</v>
      </c>
      <c r="I177" s="1" t="s">
        <v>3321</v>
      </c>
      <c r="J177" s="1" t="s">
        <v>2764</v>
      </c>
      <c r="K177" s="1" t="s">
        <v>3321</v>
      </c>
      <c r="L177" s="1" t="s">
        <v>2766</v>
      </c>
      <c r="M177" s="1" t="s">
        <v>3322</v>
      </c>
      <c r="N177" s="1" t="s">
        <v>3322</v>
      </c>
      <c r="O177" s="1" t="s">
        <v>2766</v>
      </c>
      <c r="P177" s="1" t="s">
        <v>2767</v>
      </c>
      <c r="Q177" s="1" t="s">
        <v>2768</v>
      </c>
      <c r="R177" s="1" t="s">
        <v>3325</v>
      </c>
      <c r="S177" s="1" t="s">
        <v>75</v>
      </c>
      <c r="T177" s="1" t="s">
        <v>2770</v>
      </c>
      <c r="U177" s="1" t="s">
        <v>2733</v>
      </c>
      <c r="V177" s="1" t="s">
        <v>3324</v>
      </c>
    </row>
    <row r="178" s="1" customFormat="1" spans="1:22">
      <c r="A178" s="1" t="s">
        <v>1660</v>
      </c>
      <c r="B178" s="1" t="s">
        <v>104</v>
      </c>
      <c r="C178" s="1" t="s">
        <v>1661</v>
      </c>
      <c r="D178" s="1" t="s">
        <v>78</v>
      </c>
      <c r="E178" s="1" t="s">
        <v>3326</v>
      </c>
      <c r="F178" s="1" t="s">
        <v>395</v>
      </c>
      <c r="G178" s="1" t="s">
        <v>505</v>
      </c>
      <c r="H178" s="1" t="s">
        <v>2762</v>
      </c>
      <c r="I178" s="1" t="s">
        <v>3171</v>
      </c>
      <c r="J178" s="1" t="s">
        <v>2764</v>
      </c>
      <c r="K178" s="1" t="s">
        <v>3171</v>
      </c>
      <c r="L178" s="1" t="s">
        <v>3171</v>
      </c>
      <c r="M178" s="1" t="s">
        <v>2765</v>
      </c>
      <c r="N178" s="1" t="s">
        <v>2765</v>
      </c>
      <c r="O178" s="1" t="s">
        <v>2766</v>
      </c>
      <c r="P178" s="1" t="s">
        <v>2767</v>
      </c>
      <c r="Q178" s="1" t="s">
        <v>2768</v>
      </c>
      <c r="R178" s="1" t="s">
        <v>3327</v>
      </c>
      <c r="S178" s="1" t="s">
        <v>75</v>
      </c>
      <c r="T178" s="1" t="s">
        <v>2770</v>
      </c>
      <c r="U178" s="1" t="s">
        <v>2737</v>
      </c>
      <c r="V178" s="1" t="s">
        <v>2775</v>
      </c>
    </row>
    <row r="179" s="1" customFormat="1" spans="1:22">
      <c r="A179" s="1" t="s">
        <v>903</v>
      </c>
      <c r="B179" s="1" t="s">
        <v>104</v>
      </c>
      <c r="C179" s="1" t="s">
        <v>904</v>
      </c>
      <c r="D179" s="1" t="s">
        <v>876</v>
      </c>
      <c r="E179" s="1" t="s">
        <v>3328</v>
      </c>
      <c r="F179" s="1" t="s">
        <v>440</v>
      </c>
      <c r="G179" s="1" t="s">
        <v>395</v>
      </c>
      <c r="H179" s="1" t="s">
        <v>2762</v>
      </c>
      <c r="I179" s="1" t="s">
        <v>3329</v>
      </c>
      <c r="J179" s="1" t="s">
        <v>2764</v>
      </c>
      <c r="K179" s="1" t="s">
        <v>3329</v>
      </c>
      <c r="L179" s="1" t="s">
        <v>3329</v>
      </c>
      <c r="M179" s="1" t="s">
        <v>2765</v>
      </c>
      <c r="N179" s="1" t="s">
        <v>2765</v>
      </c>
      <c r="O179" s="1" t="s">
        <v>2766</v>
      </c>
      <c r="P179" s="1" t="s">
        <v>2767</v>
      </c>
      <c r="Q179" s="1" t="s">
        <v>2768</v>
      </c>
      <c r="R179" s="1" t="s">
        <v>3330</v>
      </c>
      <c r="S179" s="1" t="s">
        <v>75</v>
      </c>
      <c r="T179" s="1" t="s">
        <v>2770</v>
      </c>
      <c r="U179" s="1" t="s">
        <v>2733</v>
      </c>
      <c r="V179" s="1" t="s">
        <v>2846</v>
      </c>
    </row>
    <row r="180" s="1" customFormat="1" spans="1:22">
      <c r="A180" s="1" t="s">
        <v>1080</v>
      </c>
      <c r="B180" s="1" t="s">
        <v>104</v>
      </c>
      <c r="C180" s="1" t="s">
        <v>1081</v>
      </c>
      <c r="D180" s="1" t="s">
        <v>320</v>
      </c>
      <c r="E180" s="1" t="s">
        <v>3331</v>
      </c>
      <c r="F180" s="1" t="s">
        <v>105</v>
      </c>
      <c r="G180" s="1" t="s">
        <v>395</v>
      </c>
      <c r="H180" s="1" t="s">
        <v>2762</v>
      </c>
      <c r="I180" s="1" t="s">
        <v>3332</v>
      </c>
      <c r="J180" s="1" t="s">
        <v>2764</v>
      </c>
      <c r="K180" s="1" t="s">
        <v>3332</v>
      </c>
      <c r="L180" s="1" t="s">
        <v>3332</v>
      </c>
      <c r="M180" s="1" t="s">
        <v>2765</v>
      </c>
      <c r="N180" s="1" t="s">
        <v>2765</v>
      </c>
      <c r="O180" s="1" t="s">
        <v>2766</v>
      </c>
      <c r="P180" s="1" t="s">
        <v>2767</v>
      </c>
      <c r="Q180" s="1" t="s">
        <v>2768</v>
      </c>
      <c r="R180" s="1" t="s">
        <v>3333</v>
      </c>
      <c r="S180" s="1" t="s">
        <v>75</v>
      </c>
      <c r="T180" s="1" t="s">
        <v>2770</v>
      </c>
      <c r="U180" s="1" t="s">
        <v>2737</v>
      </c>
      <c r="V180" s="1" t="s">
        <v>2775</v>
      </c>
    </row>
    <row r="181" s="1" customFormat="1" spans="1:22">
      <c r="A181" s="1" t="s">
        <v>910</v>
      </c>
      <c r="B181" s="1" t="s">
        <v>104</v>
      </c>
      <c r="C181" s="1" t="s">
        <v>911</v>
      </c>
      <c r="D181" s="1" t="s">
        <v>876</v>
      </c>
      <c r="E181" s="1" t="s">
        <v>3334</v>
      </c>
      <c r="F181" s="1" t="s">
        <v>440</v>
      </c>
      <c r="G181" s="1" t="s">
        <v>395</v>
      </c>
      <c r="H181" s="1" t="s">
        <v>2762</v>
      </c>
      <c r="I181" s="1" t="s">
        <v>3335</v>
      </c>
      <c r="J181" s="1" t="s">
        <v>2764</v>
      </c>
      <c r="K181" s="1" t="s">
        <v>3335</v>
      </c>
      <c r="L181" s="1" t="s">
        <v>3335</v>
      </c>
      <c r="M181" s="1" t="s">
        <v>2765</v>
      </c>
      <c r="N181" s="1" t="s">
        <v>2765</v>
      </c>
      <c r="O181" s="1" t="s">
        <v>2766</v>
      </c>
      <c r="P181" s="1" t="s">
        <v>2767</v>
      </c>
      <c r="Q181" s="1" t="s">
        <v>2768</v>
      </c>
      <c r="R181" s="1" t="s">
        <v>3336</v>
      </c>
      <c r="S181" s="1" t="s">
        <v>75</v>
      </c>
      <c r="T181" s="1" t="s">
        <v>2770</v>
      </c>
      <c r="U181" s="1" t="s">
        <v>2733</v>
      </c>
      <c r="V181" s="1" t="s">
        <v>2846</v>
      </c>
    </row>
    <row r="182" s="1" customFormat="1" spans="1:22">
      <c r="A182" s="1" t="s">
        <v>372</v>
      </c>
      <c r="B182" s="1" t="s">
        <v>104</v>
      </c>
      <c r="C182" s="1" t="s">
        <v>373</v>
      </c>
      <c r="D182" s="1" t="s">
        <v>375</v>
      </c>
      <c r="E182" s="1" t="s">
        <v>3337</v>
      </c>
      <c r="F182" s="1" t="s">
        <v>81</v>
      </c>
      <c r="G182" s="1" t="s">
        <v>105</v>
      </c>
      <c r="H182" s="1" t="s">
        <v>2762</v>
      </c>
      <c r="I182" s="1" t="s">
        <v>3338</v>
      </c>
      <c r="J182" s="1" t="s">
        <v>2764</v>
      </c>
      <c r="K182" s="1" t="s">
        <v>3338</v>
      </c>
      <c r="L182" s="1" t="s">
        <v>3338</v>
      </c>
      <c r="M182" s="1" t="s">
        <v>2765</v>
      </c>
      <c r="N182" s="1" t="s">
        <v>2765</v>
      </c>
      <c r="O182" s="1" t="s">
        <v>2766</v>
      </c>
      <c r="P182" s="1" t="s">
        <v>2767</v>
      </c>
      <c r="Q182" s="1" t="s">
        <v>2768</v>
      </c>
      <c r="R182" s="1" t="s">
        <v>3339</v>
      </c>
      <c r="S182" s="1" t="s">
        <v>75</v>
      </c>
      <c r="T182" s="1" t="s">
        <v>2770</v>
      </c>
      <c r="U182" s="1" t="s">
        <v>2733</v>
      </c>
      <c r="V182" s="1" t="s">
        <v>2775</v>
      </c>
    </row>
    <row r="183" s="1" customFormat="1" spans="1:22">
      <c r="A183" s="1" t="s">
        <v>367</v>
      </c>
      <c r="B183" s="1" t="s">
        <v>104</v>
      </c>
      <c r="C183" s="1" t="s">
        <v>368</v>
      </c>
      <c r="D183" s="1" t="s">
        <v>78</v>
      </c>
      <c r="E183" s="1" t="s">
        <v>3340</v>
      </c>
      <c r="F183" s="1" t="s">
        <v>81</v>
      </c>
      <c r="G183" s="1" t="s">
        <v>105</v>
      </c>
      <c r="H183" s="1" t="s">
        <v>2762</v>
      </c>
      <c r="I183" s="1" t="s">
        <v>3284</v>
      </c>
      <c r="J183" s="1" t="s">
        <v>2764</v>
      </c>
      <c r="K183" s="1" t="s">
        <v>3284</v>
      </c>
      <c r="L183" s="1" t="s">
        <v>3284</v>
      </c>
      <c r="M183" s="1" t="s">
        <v>2765</v>
      </c>
      <c r="N183" s="1" t="s">
        <v>2765</v>
      </c>
      <c r="O183" s="1" t="s">
        <v>2766</v>
      </c>
      <c r="P183" s="1" t="s">
        <v>2767</v>
      </c>
      <c r="Q183" s="1" t="s">
        <v>2768</v>
      </c>
      <c r="R183" s="1" t="s">
        <v>3341</v>
      </c>
      <c r="S183" s="1" t="s">
        <v>75</v>
      </c>
      <c r="T183" s="1" t="s">
        <v>2770</v>
      </c>
      <c r="U183" s="1" t="s">
        <v>2737</v>
      </c>
      <c r="V183" s="1" t="s">
        <v>2775</v>
      </c>
    </row>
    <row r="184" s="1" customFormat="1" spans="1:22">
      <c r="A184" s="1" t="s">
        <v>408</v>
      </c>
      <c r="B184" s="1" t="s">
        <v>104</v>
      </c>
      <c r="C184" s="1" t="s">
        <v>409</v>
      </c>
      <c r="D184" s="1" t="s">
        <v>3342</v>
      </c>
      <c r="E184" s="1" t="s">
        <v>3343</v>
      </c>
      <c r="F184" s="1" t="s">
        <v>81</v>
      </c>
      <c r="G184" s="1" t="s">
        <v>105</v>
      </c>
      <c r="H184" s="1" t="s">
        <v>2762</v>
      </c>
      <c r="I184" s="1" t="s">
        <v>3344</v>
      </c>
      <c r="J184" s="1" t="s">
        <v>2764</v>
      </c>
      <c r="K184" s="1" t="s">
        <v>3344</v>
      </c>
      <c r="L184" s="1" t="s">
        <v>3344</v>
      </c>
      <c r="M184" s="1" t="s">
        <v>2765</v>
      </c>
      <c r="N184" s="1" t="s">
        <v>2765</v>
      </c>
      <c r="O184" s="1" t="s">
        <v>2766</v>
      </c>
      <c r="P184" s="1" t="s">
        <v>2767</v>
      </c>
      <c r="Q184" s="1" t="s">
        <v>2768</v>
      </c>
      <c r="R184" s="1" t="s">
        <v>3345</v>
      </c>
      <c r="S184" s="1" t="s">
        <v>75</v>
      </c>
      <c r="T184" s="1" t="s">
        <v>2770</v>
      </c>
      <c r="U184" s="1" t="s">
        <v>2733</v>
      </c>
      <c r="V184" s="1" t="s">
        <v>3308</v>
      </c>
    </row>
    <row r="185" s="1" customFormat="1" spans="1:22">
      <c r="A185" s="1" t="s">
        <v>1644</v>
      </c>
      <c r="B185" s="1" t="s">
        <v>81</v>
      </c>
      <c r="C185" s="1" t="s">
        <v>1645</v>
      </c>
      <c r="D185" s="1" t="s">
        <v>78</v>
      </c>
      <c r="E185" s="1" t="s">
        <v>3346</v>
      </c>
      <c r="F185" s="1" t="s">
        <v>396</v>
      </c>
      <c r="G185" s="1" t="s">
        <v>505</v>
      </c>
      <c r="H185" s="1" t="s">
        <v>2762</v>
      </c>
      <c r="I185" s="1" t="s">
        <v>3347</v>
      </c>
      <c r="J185" s="1" t="s">
        <v>2764</v>
      </c>
      <c r="K185" s="1" t="s">
        <v>3347</v>
      </c>
      <c r="L185" s="1" t="s">
        <v>3347</v>
      </c>
      <c r="M185" s="1" t="s">
        <v>2765</v>
      </c>
      <c r="N185" s="1" t="s">
        <v>2765</v>
      </c>
      <c r="O185" s="1" t="s">
        <v>2766</v>
      </c>
      <c r="P185" s="1" t="s">
        <v>2767</v>
      </c>
      <c r="Q185" s="1" t="s">
        <v>2768</v>
      </c>
      <c r="R185" s="1" t="s">
        <v>3348</v>
      </c>
      <c r="S185" s="1" t="s">
        <v>75</v>
      </c>
      <c r="T185" s="1" t="s">
        <v>2770</v>
      </c>
      <c r="U185" s="1" t="s">
        <v>2737</v>
      </c>
      <c r="V185" s="1" t="s">
        <v>2775</v>
      </c>
    </row>
    <row r="186" s="1" customFormat="1" spans="1:22">
      <c r="A186" s="1" t="s">
        <v>1721</v>
      </c>
      <c r="B186" s="1" t="s">
        <v>81</v>
      </c>
      <c r="C186" s="1" t="s">
        <v>1722</v>
      </c>
      <c r="D186" s="1" t="s">
        <v>1724</v>
      </c>
      <c r="E186" s="1" t="s">
        <v>3349</v>
      </c>
      <c r="F186" s="1" t="s">
        <v>395</v>
      </c>
      <c r="G186" s="1" t="s">
        <v>505</v>
      </c>
      <c r="H186" s="1" t="s">
        <v>2762</v>
      </c>
      <c r="I186" s="1" t="s">
        <v>3350</v>
      </c>
      <c r="J186" s="1" t="s">
        <v>2764</v>
      </c>
      <c r="K186" s="1" t="s">
        <v>3350</v>
      </c>
      <c r="L186" s="1" t="s">
        <v>3350</v>
      </c>
      <c r="M186" s="1" t="s">
        <v>2765</v>
      </c>
      <c r="N186" s="1" t="s">
        <v>2765</v>
      </c>
      <c r="O186" s="1" t="s">
        <v>2766</v>
      </c>
      <c r="P186" s="1" t="s">
        <v>2767</v>
      </c>
      <c r="Q186" s="1" t="s">
        <v>2768</v>
      </c>
      <c r="R186" s="1" t="s">
        <v>3351</v>
      </c>
      <c r="S186" s="1" t="s">
        <v>75</v>
      </c>
      <c r="T186" s="1" t="s">
        <v>2770</v>
      </c>
      <c r="U186" s="1" t="s">
        <v>2737</v>
      </c>
      <c r="V186" s="1" t="s">
        <v>2775</v>
      </c>
    </row>
    <row r="187" s="1" customFormat="1" spans="1:22">
      <c r="A187" s="1" t="s">
        <v>1663</v>
      </c>
      <c r="B187" s="1" t="s">
        <v>81</v>
      </c>
      <c r="C187" s="1" t="s">
        <v>1664</v>
      </c>
      <c r="D187" s="1" t="s">
        <v>1666</v>
      </c>
      <c r="E187" s="1" t="s">
        <v>3352</v>
      </c>
      <c r="F187" s="1" t="s">
        <v>105</v>
      </c>
      <c r="G187" s="1" t="s">
        <v>505</v>
      </c>
      <c r="H187" s="1" t="s">
        <v>2762</v>
      </c>
      <c r="I187" s="1" t="s">
        <v>3353</v>
      </c>
      <c r="J187" s="1" t="s">
        <v>2764</v>
      </c>
      <c r="K187" s="1" t="s">
        <v>3353</v>
      </c>
      <c r="L187" s="1" t="s">
        <v>3353</v>
      </c>
      <c r="M187" s="1" t="s">
        <v>2765</v>
      </c>
      <c r="N187" s="1" t="s">
        <v>2765</v>
      </c>
      <c r="O187" s="1" t="s">
        <v>2766</v>
      </c>
      <c r="P187" s="1" t="s">
        <v>2767</v>
      </c>
      <c r="Q187" s="1" t="s">
        <v>2768</v>
      </c>
      <c r="R187" s="1" t="s">
        <v>3354</v>
      </c>
      <c r="S187" s="1" t="s">
        <v>75</v>
      </c>
      <c r="T187" s="1" t="s">
        <v>2770</v>
      </c>
      <c r="U187" s="1" t="s">
        <v>2737</v>
      </c>
      <c r="V187" s="1" t="s">
        <v>2775</v>
      </c>
    </row>
    <row r="188" s="1" customFormat="1" spans="1:22">
      <c r="A188" s="1" t="s">
        <v>760</v>
      </c>
      <c r="B188" s="1" t="s">
        <v>81</v>
      </c>
      <c r="C188" s="1" t="s">
        <v>761</v>
      </c>
      <c r="D188" s="1" t="s">
        <v>763</v>
      </c>
      <c r="E188" s="1" t="s">
        <v>3355</v>
      </c>
      <c r="F188" s="1" t="s">
        <v>105</v>
      </c>
      <c r="G188" s="1" t="s">
        <v>440</v>
      </c>
      <c r="H188" s="1" t="s">
        <v>2762</v>
      </c>
      <c r="I188" s="1" t="s">
        <v>3356</v>
      </c>
      <c r="J188" s="1" t="s">
        <v>2764</v>
      </c>
      <c r="K188" s="1" t="s">
        <v>3356</v>
      </c>
      <c r="L188" s="1" t="s">
        <v>3356</v>
      </c>
      <c r="M188" s="1" t="s">
        <v>2765</v>
      </c>
      <c r="N188" s="1" t="s">
        <v>2765</v>
      </c>
      <c r="O188" s="1" t="s">
        <v>2766</v>
      </c>
      <c r="P188" s="1" t="s">
        <v>2767</v>
      </c>
      <c r="Q188" s="1" t="s">
        <v>2768</v>
      </c>
      <c r="R188" s="1" t="s">
        <v>3357</v>
      </c>
      <c r="S188" s="1" t="s">
        <v>75</v>
      </c>
      <c r="T188" s="1" t="s">
        <v>2770</v>
      </c>
      <c r="U188" s="1" t="s">
        <v>2737</v>
      </c>
      <c r="V188" s="1" t="s">
        <v>2775</v>
      </c>
    </row>
    <row r="189" s="1" customFormat="1" spans="1:22">
      <c r="A189" s="1" t="s">
        <v>1729</v>
      </c>
      <c r="B189" s="1" t="s">
        <v>81</v>
      </c>
      <c r="C189" s="1" t="s">
        <v>1730</v>
      </c>
      <c r="D189" s="1" t="s">
        <v>1724</v>
      </c>
      <c r="E189" s="1" t="s">
        <v>3358</v>
      </c>
      <c r="F189" s="1" t="s">
        <v>395</v>
      </c>
      <c r="G189" s="1" t="s">
        <v>505</v>
      </c>
      <c r="H189" s="1" t="s">
        <v>2762</v>
      </c>
      <c r="I189" s="1" t="s">
        <v>3350</v>
      </c>
      <c r="J189" s="1" t="s">
        <v>2764</v>
      </c>
      <c r="K189" s="1" t="s">
        <v>3350</v>
      </c>
      <c r="L189" s="1" t="s">
        <v>3350</v>
      </c>
      <c r="M189" s="1" t="s">
        <v>2765</v>
      </c>
      <c r="N189" s="1" t="s">
        <v>2765</v>
      </c>
      <c r="O189" s="1" t="s">
        <v>2766</v>
      </c>
      <c r="P189" s="1" t="s">
        <v>2767</v>
      </c>
      <c r="Q189" s="1" t="s">
        <v>2768</v>
      </c>
      <c r="R189" s="1" t="s">
        <v>3359</v>
      </c>
      <c r="S189" s="1" t="s">
        <v>75</v>
      </c>
      <c r="T189" s="1" t="s">
        <v>2770</v>
      </c>
      <c r="U189" s="1" t="s">
        <v>2737</v>
      </c>
      <c r="V189" s="1" t="s">
        <v>2775</v>
      </c>
    </row>
    <row r="190" s="1" customFormat="1" spans="1:22">
      <c r="A190" s="1" t="s">
        <v>1779</v>
      </c>
      <c r="B190" s="1" t="s">
        <v>81</v>
      </c>
      <c r="C190" s="1" t="s">
        <v>1780</v>
      </c>
      <c r="D190" s="1" t="s">
        <v>3304</v>
      </c>
      <c r="E190" s="1" t="s">
        <v>3360</v>
      </c>
      <c r="F190" s="1" t="s">
        <v>105</v>
      </c>
      <c r="G190" s="1" t="s">
        <v>505</v>
      </c>
      <c r="H190" s="1" t="s">
        <v>2762</v>
      </c>
      <c r="I190" s="1" t="s">
        <v>3361</v>
      </c>
      <c r="J190" s="1" t="s">
        <v>2764</v>
      </c>
      <c r="K190" s="1" t="s">
        <v>3361</v>
      </c>
      <c r="L190" s="1" t="s">
        <v>3361</v>
      </c>
      <c r="M190" s="1" t="s">
        <v>2765</v>
      </c>
      <c r="N190" s="1" t="s">
        <v>2765</v>
      </c>
      <c r="O190" s="1" t="s">
        <v>2766</v>
      </c>
      <c r="P190" s="1" t="s">
        <v>2767</v>
      </c>
      <c r="Q190" s="1" t="s">
        <v>2768</v>
      </c>
      <c r="R190" s="1" t="s">
        <v>3362</v>
      </c>
      <c r="S190" s="1" t="s">
        <v>75</v>
      </c>
      <c r="T190" s="1" t="s">
        <v>2770</v>
      </c>
      <c r="U190" s="1" t="s">
        <v>2733</v>
      </c>
      <c r="V190" s="1" t="s">
        <v>3308</v>
      </c>
    </row>
    <row r="191" s="1" customFormat="1" spans="1:22">
      <c r="A191" s="1" t="s">
        <v>2515</v>
      </c>
      <c r="B191" s="1" t="s">
        <v>81</v>
      </c>
      <c r="C191" s="1" t="s">
        <v>2516</v>
      </c>
      <c r="D191" s="1" t="s">
        <v>1096</v>
      </c>
      <c r="E191" s="1" t="s">
        <v>3363</v>
      </c>
      <c r="F191" s="1" t="s">
        <v>505</v>
      </c>
      <c r="G191" s="1" t="s">
        <v>834</v>
      </c>
      <c r="H191" s="1" t="s">
        <v>2762</v>
      </c>
      <c r="I191" s="1" t="s">
        <v>3364</v>
      </c>
      <c r="J191" s="1" t="s">
        <v>2764</v>
      </c>
      <c r="K191" s="1" t="s">
        <v>3364</v>
      </c>
      <c r="L191" s="1" t="s">
        <v>3364</v>
      </c>
      <c r="M191" s="1" t="s">
        <v>2765</v>
      </c>
      <c r="N191" s="1" t="s">
        <v>2765</v>
      </c>
      <c r="O191" s="1" t="s">
        <v>2766</v>
      </c>
      <c r="P191" s="1" t="s">
        <v>2767</v>
      </c>
      <c r="Q191" s="1" t="s">
        <v>2768</v>
      </c>
      <c r="R191" s="1" t="s">
        <v>3365</v>
      </c>
      <c r="S191" s="1" t="s">
        <v>75</v>
      </c>
      <c r="T191" s="1" t="s">
        <v>2770</v>
      </c>
      <c r="U191" s="1" t="s">
        <v>2737</v>
      </c>
      <c r="V191" s="1" t="s">
        <v>2775</v>
      </c>
    </row>
    <row r="192" s="1" customFormat="1" spans="1:22">
      <c r="A192" s="1" t="s">
        <v>1561</v>
      </c>
      <c r="B192" s="1" t="s">
        <v>81</v>
      </c>
      <c r="C192" s="1" t="s">
        <v>1562</v>
      </c>
      <c r="D192" s="1" t="s">
        <v>1564</v>
      </c>
      <c r="E192" s="1" t="s">
        <v>3366</v>
      </c>
      <c r="F192" s="1" t="s">
        <v>105</v>
      </c>
      <c r="G192" s="1" t="s">
        <v>505</v>
      </c>
      <c r="H192" s="1" t="s">
        <v>2762</v>
      </c>
      <c r="I192" s="1" t="s">
        <v>3367</v>
      </c>
      <c r="J192" s="1" t="s">
        <v>2764</v>
      </c>
      <c r="K192" s="1" t="s">
        <v>3367</v>
      </c>
      <c r="L192" s="1" t="s">
        <v>3367</v>
      </c>
      <c r="M192" s="1" t="s">
        <v>2765</v>
      </c>
      <c r="N192" s="1" t="s">
        <v>2765</v>
      </c>
      <c r="O192" s="1" t="s">
        <v>2766</v>
      </c>
      <c r="P192" s="1" t="s">
        <v>2767</v>
      </c>
      <c r="Q192" s="1" t="s">
        <v>2768</v>
      </c>
      <c r="R192" s="1" t="s">
        <v>3368</v>
      </c>
      <c r="S192" s="1" t="s">
        <v>75</v>
      </c>
      <c r="T192" s="1" t="s">
        <v>2770</v>
      </c>
      <c r="U192" s="1" t="s">
        <v>2737</v>
      </c>
      <c r="V192" s="1" t="s">
        <v>2779</v>
      </c>
    </row>
    <row r="193" s="1" customFormat="1" spans="1:22">
      <c r="A193" s="1" t="s">
        <v>1087</v>
      </c>
      <c r="B193" s="1" t="s">
        <v>81</v>
      </c>
      <c r="C193" s="1" t="s">
        <v>1088</v>
      </c>
      <c r="D193" s="1" t="s">
        <v>78</v>
      </c>
      <c r="E193" s="1" t="s">
        <v>3369</v>
      </c>
      <c r="F193" s="1" t="s">
        <v>105</v>
      </c>
      <c r="G193" s="1" t="s">
        <v>395</v>
      </c>
      <c r="H193" s="1" t="s">
        <v>2762</v>
      </c>
      <c r="I193" s="1" t="s">
        <v>3370</v>
      </c>
      <c r="J193" s="1" t="s">
        <v>2764</v>
      </c>
      <c r="K193" s="1" t="s">
        <v>3370</v>
      </c>
      <c r="L193" s="1" t="s">
        <v>3370</v>
      </c>
      <c r="M193" s="1" t="s">
        <v>2765</v>
      </c>
      <c r="N193" s="1" t="s">
        <v>2765</v>
      </c>
      <c r="O193" s="1" t="s">
        <v>2766</v>
      </c>
      <c r="P193" s="1" t="s">
        <v>2767</v>
      </c>
      <c r="Q193" s="1" t="s">
        <v>2768</v>
      </c>
      <c r="R193" s="1" t="s">
        <v>3371</v>
      </c>
      <c r="S193" s="1" t="s">
        <v>75</v>
      </c>
      <c r="T193" s="1" t="s">
        <v>2770</v>
      </c>
      <c r="U193" s="1" t="s">
        <v>2737</v>
      </c>
      <c r="V193" s="1" t="s">
        <v>2775</v>
      </c>
    </row>
    <row r="194" s="1" customFormat="1" spans="1:22">
      <c r="A194" s="1" t="s">
        <v>1315</v>
      </c>
      <c r="B194" s="1" t="s">
        <v>81</v>
      </c>
      <c r="C194" s="1" t="s">
        <v>1316</v>
      </c>
      <c r="D194" s="1" t="s">
        <v>1266</v>
      </c>
      <c r="E194" s="1" t="s">
        <v>3372</v>
      </c>
      <c r="F194" s="1" t="s">
        <v>105</v>
      </c>
      <c r="G194" s="1" t="s">
        <v>396</v>
      </c>
      <c r="H194" s="1" t="s">
        <v>2762</v>
      </c>
      <c r="I194" s="1" t="s">
        <v>3373</v>
      </c>
      <c r="J194" s="1" t="s">
        <v>2764</v>
      </c>
      <c r="K194" s="1" t="s">
        <v>3373</v>
      </c>
      <c r="L194" s="1" t="s">
        <v>3373</v>
      </c>
      <c r="M194" s="1" t="s">
        <v>2765</v>
      </c>
      <c r="N194" s="1" t="s">
        <v>2765</v>
      </c>
      <c r="O194" s="1" t="s">
        <v>2766</v>
      </c>
      <c r="P194" s="1" t="s">
        <v>2767</v>
      </c>
      <c r="Q194" s="1" t="s">
        <v>2768</v>
      </c>
      <c r="R194" s="1" t="s">
        <v>3374</v>
      </c>
      <c r="S194" s="1" t="s">
        <v>75</v>
      </c>
      <c r="T194" s="1" t="s">
        <v>2770</v>
      </c>
      <c r="U194" s="1" t="s">
        <v>2737</v>
      </c>
      <c r="V194" s="1" t="s">
        <v>2779</v>
      </c>
    </row>
    <row r="195" s="1" customFormat="1" spans="1:22">
      <c r="A195" s="1" t="s">
        <v>1168</v>
      </c>
      <c r="B195" s="1" t="s">
        <v>81</v>
      </c>
      <c r="C195" s="1" t="s">
        <v>1169</v>
      </c>
      <c r="D195" s="1" t="s">
        <v>1171</v>
      </c>
      <c r="E195" s="1" t="s">
        <v>3375</v>
      </c>
      <c r="F195" s="1" t="s">
        <v>81</v>
      </c>
      <c r="G195" s="1" t="s">
        <v>395</v>
      </c>
      <c r="H195" s="1" t="s">
        <v>2762</v>
      </c>
      <c r="I195" s="1" t="s">
        <v>3376</v>
      </c>
      <c r="J195" s="1" t="s">
        <v>2764</v>
      </c>
      <c r="K195" s="1" t="s">
        <v>3376</v>
      </c>
      <c r="L195" s="1" t="s">
        <v>3376</v>
      </c>
      <c r="M195" s="1" t="s">
        <v>2765</v>
      </c>
      <c r="N195" s="1" t="s">
        <v>2765</v>
      </c>
      <c r="O195" s="1" t="s">
        <v>2766</v>
      </c>
      <c r="P195" s="1" t="s">
        <v>2767</v>
      </c>
      <c r="Q195" s="1" t="s">
        <v>2768</v>
      </c>
      <c r="R195" s="1" t="s">
        <v>3377</v>
      </c>
      <c r="S195" s="1" t="s">
        <v>75</v>
      </c>
      <c r="T195" s="1" t="s">
        <v>2770</v>
      </c>
      <c r="U195" s="1" t="s">
        <v>2737</v>
      </c>
      <c r="V195" s="1" t="s">
        <v>2779</v>
      </c>
    </row>
    <row r="196" s="1" customFormat="1" spans="1:22">
      <c r="A196" s="1" t="s">
        <v>381</v>
      </c>
      <c r="B196" s="1" t="s">
        <v>81</v>
      </c>
      <c r="C196" s="1" t="s">
        <v>382</v>
      </c>
      <c r="D196" s="1" t="s">
        <v>384</v>
      </c>
      <c r="E196" s="1" t="s">
        <v>3378</v>
      </c>
      <c r="F196" s="1" t="s">
        <v>81</v>
      </c>
      <c r="G196" s="1" t="s">
        <v>105</v>
      </c>
      <c r="H196" s="1" t="s">
        <v>2762</v>
      </c>
      <c r="I196" s="1" t="s">
        <v>3379</v>
      </c>
      <c r="J196" s="1" t="s">
        <v>2764</v>
      </c>
      <c r="K196" s="1" t="s">
        <v>3379</v>
      </c>
      <c r="L196" s="1" t="s">
        <v>3379</v>
      </c>
      <c r="M196" s="1" t="s">
        <v>2765</v>
      </c>
      <c r="N196" s="1" t="s">
        <v>2765</v>
      </c>
      <c r="O196" s="1" t="s">
        <v>2766</v>
      </c>
      <c r="P196" s="1" t="s">
        <v>2767</v>
      </c>
      <c r="Q196" s="1" t="s">
        <v>2768</v>
      </c>
      <c r="R196" s="1" t="s">
        <v>3380</v>
      </c>
      <c r="S196" s="1" t="s">
        <v>75</v>
      </c>
      <c r="T196" s="1" t="s">
        <v>2770</v>
      </c>
      <c r="U196" s="1" t="s">
        <v>2733</v>
      </c>
      <c r="V196" s="1" t="s">
        <v>2775</v>
      </c>
    </row>
    <row r="197" s="1" customFormat="1" spans="1:22">
      <c r="A197" s="1" t="s">
        <v>1919</v>
      </c>
      <c r="B197" s="1" t="s">
        <v>81</v>
      </c>
      <c r="C197" s="1" t="s">
        <v>1920</v>
      </c>
      <c r="D197" s="1" t="s">
        <v>1922</v>
      </c>
      <c r="E197" s="1" t="s">
        <v>3381</v>
      </c>
      <c r="F197" s="1" t="s">
        <v>505</v>
      </c>
      <c r="G197" s="1" t="s">
        <v>441</v>
      </c>
      <c r="H197" s="1" t="s">
        <v>2762</v>
      </c>
      <c r="I197" s="1" t="s">
        <v>3382</v>
      </c>
      <c r="J197" s="1" t="s">
        <v>2764</v>
      </c>
      <c r="K197" s="1" t="s">
        <v>3382</v>
      </c>
      <c r="L197" s="1" t="s">
        <v>3382</v>
      </c>
      <c r="M197" s="1" t="s">
        <v>2765</v>
      </c>
      <c r="N197" s="1" t="s">
        <v>2765</v>
      </c>
      <c r="O197" s="1" t="s">
        <v>2766</v>
      </c>
      <c r="P197" s="1" t="s">
        <v>2767</v>
      </c>
      <c r="Q197" s="1" t="s">
        <v>2768</v>
      </c>
      <c r="R197" s="1" t="s">
        <v>3383</v>
      </c>
      <c r="S197" s="1" t="s">
        <v>75</v>
      </c>
      <c r="T197" s="1" t="s">
        <v>2770</v>
      </c>
      <c r="U197" s="1" t="s">
        <v>2737</v>
      </c>
      <c r="V197" s="1" t="s">
        <v>2846</v>
      </c>
    </row>
    <row r="198" s="1" customFormat="1" spans="1:22">
      <c r="A198" s="1" t="s">
        <v>1397</v>
      </c>
      <c r="B198" s="1" t="s">
        <v>81</v>
      </c>
      <c r="C198" s="1" t="s">
        <v>1398</v>
      </c>
      <c r="D198" s="1" t="s">
        <v>284</v>
      </c>
      <c r="E198" s="1" t="s">
        <v>3384</v>
      </c>
      <c r="F198" s="1" t="s">
        <v>105</v>
      </c>
      <c r="G198" s="1" t="s">
        <v>396</v>
      </c>
      <c r="H198" s="1" t="s">
        <v>2762</v>
      </c>
      <c r="I198" s="1" t="s">
        <v>3385</v>
      </c>
      <c r="J198" s="1" t="s">
        <v>2764</v>
      </c>
      <c r="K198" s="1" t="s">
        <v>3385</v>
      </c>
      <c r="L198" s="1" t="s">
        <v>3385</v>
      </c>
      <c r="M198" s="1" t="s">
        <v>2765</v>
      </c>
      <c r="N198" s="1" t="s">
        <v>2765</v>
      </c>
      <c r="O198" s="1" t="s">
        <v>2766</v>
      </c>
      <c r="P198" s="1" t="s">
        <v>2767</v>
      </c>
      <c r="Q198" s="1" t="s">
        <v>2768</v>
      </c>
      <c r="R198" s="1" t="s">
        <v>3386</v>
      </c>
      <c r="S198" s="1" t="s">
        <v>75</v>
      </c>
      <c r="T198" s="1" t="s">
        <v>2770</v>
      </c>
      <c r="U198" s="1" t="s">
        <v>2737</v>
      </c>
      <c r="V198" s="1" t="s">
        <v>2775</v>
      </c>
    </row>
    <row r="199" s="1" customFormat="1" spans="1:22">
      <c r="A199" s="1" t="s">
        <v>1310</v>
      </c>
      <c r="B199" s="1" t="s">
        <v>81</v>
      </c>
      <c r="C199" s="1" t="s">
        <v>1311</v>
      </c>
      <c r="D199" s="1" t="s">
        <v>457</v>
      </c>
      <c r="E199" s="1" t="s">
        <v>3387</v>
      </c>
      <c r="F199" s="1" t="s">
        <v>81</v>
      </c>
      <c r="G199" s="1" t="s">
        <v>396</v>
      </c>
      <c r="H199" s="1" t="s">
        <v>2762</v>
      </c>
      <c r="I199" s="1" t="s">
        <v>3388</v>
      </c>
      <c r="J199" s="1" t="s">
        <v>2764</v>
      </c>
      <c r="K199" s="1" t="s">
        <v>3388</v>
      </c>
      <c r="L199" s="1" t="s">
        <v>3388</v>
      </c>
      <c r="M199" s="1" t="s">
        <v>2765</v>
      </c>
      <c r="N199" s="1" t="s">
        <v>2765</v>
      </c>
      <c r="O199" s="1" t="s">
        <v>2766</v>
      </c>
      <c r="P199" s="1" t="s">
        <v>2767</v>
      </c>
      <c r="Q199" s="1" t="s">
        <v>2768</v>
      </c>
      <c r="R199" s="1" t="s">
        <v>3389</v>
      </c>
      <c r="S199" s="1" t="s">
        <v>75</v>
      </c>
      <c r="T199" s="1" t="s">
        <v>2770</v>
      </c>
      <c r="U199" s="1" t="s">
        <v>2737</v>
      </c>
      <c r="V199" s="1" t="s">
        <v>2784</v>
      </c>
    </row>
    <row r="200" s="1" customFormat="1" spans="1:22">
      <c r="A200" s="1" t="s">
        <v>417</v>
      </c>
      <c r="B200" s="1" t="s">
        <v>81</v>
      </c>
      <c r="C200" s="1" t="s">
        <v>418</v>
      </c>
      <c r="D200" s="1" t="s">
        <v>420</v>
      </c>
      <c r="E200" s="1" t="s">
        <v>3390</v>
      </c>
      <c r="F200" s="1" t="s">
        <v>81</v>
      </c>
      <c r="G200" s="1" t="s">
        <v>105</v>
      </c>
      <c r="H200" s="1" t="s">
        <v>2762</v>
      </c>
      <c r="I200" s="1" t="s">
        <v>3391</v>
      </c>
      <c r="J200" s="1" t="s">
        <v>2764</v>
      </c>
      <c r="K200" s="1" t="s">
        <v>3391</v>
      </c>
      <c r="L200" s="1" t="s">
        <v>3391</v>
      </c>
      <c r="M200" s="1" t="s">
        <v>2765</v>
      </c>
      <c r="N200" s="1" t="s">
        <v>2765</v>
      </c>
      <c r="O200" s="1" t="s">
        <v>2766</v>
      </c>
      <c r="P200" s="1" t="s">
        <v>2767</v>
      </c>
      <c r="Q200" s="1" t="s">
        <v>2768</v>
      </c>
      <c r="R200" s="1" t="s">
        <v>3392</v>
      </c>
      <c r="S200" s="1" t="s">
        <v>75</v>
      </c>
      <c r="T200" s="1" t="s">
        <v>2770</v>
      </c>
      <c r="U200" s="1" t="s">
        <v>2733</v>
      </c>
      <c r="V200" s="1" t="s">
        <v>3308</v>
      </c>
    </row>
    <row r="201" s="1" customFormat="1" spans="1:22">
      <c r="A201" s="1" t="s">
        <v>1402</v>
      </c>
      <c r="B201" s="1" t="s">
        <v>81</v>
      </c>
      <c r="C201" s="1" t="s">
        <v>1403</v>
      </c>
      <c r="D201" s="1" t="s">
        <v>78</v>
      </c>
      <c r="E201" s="1" t="s">
        <v>3393</v>
      </c>
      <c r="F201" s="1" t="s">
        <v>395</v>
      </c>
      <c r="G201" s="1" t="s">
        <v>396</v>
      </c>
      <c r="H201" s="1" t="s">
        <v>2762</v>
      </c>
      <c r="I201" s="1" t="s">
        <v>3347</v>
      </c>
      <c r="J201" s="1" t="s">
        <v>2764</v>
      </c>
      <c r="K201" s="1" t="s">
        <v>3347</v>
      </c>
      <c r="L201" s="1" t="s">
        <v>3347</v>
      </c>
      <c r="M201" s="1" t="s">
        <v>2765</v>
      </c>
      <c r="N201" s="1" t="s">
        <v>2765</v>
      </c>
      <c r="O201" s="1" t="s">
        <v>2766</v>
      </c>
      <c r="P201" s="1" t="s">
        <v>2767</v>
      </c>
      <c r="Q201" s="1" t="s">
        <v>2768</v>
      </c>
      <c r="R201" s="1" t="s">
        <v>3394</v>
      </c>
      <c r="S201" s="1" t="s">
        <v>75</v>
      </c>
      <c r="T201" s="1" t="s">
        <v>2770</v>
      </c>
      <c r="U201" s="1" t="s">
        <v>2737</v>
      </c>
      <c r="V201" s="1" t="s">
        <v>2775</v>
      </c>
    </row>
    <row r="202" s="1" customFormat="1" spans="1:22">
      <c r="A202" s="1" t="s">
        <v>745</v>
      </c>
      <c r="B202" s="1" t="s">
        <v>81</v>
      </c>
      <c r="C202" s="1" t="s">
        <v>746</v>
      </c>
      <c r="D202" s="1" t="s">
        <v>78</v>
      </c>
      <c r="E202" s="1" t="s">
        <v>3395</v>
      </c>
      <c r="F202" s="1" t="s">
        <v>105</v>
      </c>
      <c r="G202" s="1" t="s">
        <v>440</v>
      </c>
      <c r="H202" s="1" t="s">
        <v>2762</v>
      </c>
      <c r="I202" s="1" t="s">
        <v>3284</v>
      </c>
      <c r="J202" s="1" t="s">
        <v>2764</v>
      </c>
      <c r="K202" s="1" t="s">
        <v>3284</v>
      </c>
      <c r="L202" s="1" t="s">
        <v>3284</v>
      </c>
      <c r="M202" s="1" t="s">
        <v>2765</v>
      </c>
      <c r="N202" s="1" t="s">
        <v>2765</v>
      </c>
      <c r="O202" s="1" t="s">
        <v>2766</v>
      </c>
      <c r="P202" s="1" t="s">
        <v>2767</v>
      </c>
      <c r="Q202" s="1" t="s">
        <v>2768</v>
      </c>
      <c r="R202" s="1" t="s">
        <v>3396</v>
      </c>
      <c r="S202" s="1" t="s">
        <v>75</v>
      </c>
      <c r="T202" s="1" t="s">
        <v>2770</v>
      </c>
      <c r="U202" s="1" t="s">
        <v>2737</v>
      </c>
      <c r="V202" s="1" t="s">
        <v>2775</v>
      </c>
    </row>
    <row r="203" s="1" customFormat="1" spans="1:22">
      <c r="A203" s="1" t="s">
        <v>2413</v>
      </c>
      <c r="B203" s="1" t="s">
        <v>81</v>
      </c>
      <c r="C203" s="1" t="s">
        <v>2414</v>
      </c>
      <c r="D203" s="1" t="s">
        <v>2416</v>
      </c>
      <c r="E203" s="1" t="s">
        <v>2852</v>
      </c>
      <c r="F203" s="1" t="s">
        <v>441</v>
      </c>
      <c r="G203" s="1" t="s">
        <v>834</v>
      </c>
      <c r="H203" s="1" t="s">
        <v>2762</v>
      </c>
      <c r="I203" s="1" t="s">
        <v>3105</v>
      </c>
      <c r="J203" s="1" t="s">
        <v>2764</v>
      </c>
      <c r="K203" s="1" t="s">
        <v>3105</v>
      </c>
      <c r="L203" s="1" t="s">
        <v>3105</v>
      </c>
      <c r="M203" s="1" t="s">
        <v>2765</v>
      </c>
      <c r="N203" s="1" t="s">
        <v>2765</v>
      </c>
      <c r="O203" s="1" t="s">
        <v>2766</v>
      </c>
      <c r="P203" s="1" t="s">
        <v>2767</v>
      </c>
      <c r="Q203" s="1" t="s">
        <v>2768</v>
      </c>
      <c r="R203" s="1" t="s">
        <v>3397</v>
      </c>
      <c r="S203" s="1" t="s">
        <v>75</v>
      </c>
      <c r="T203" s="1" t="s">
        <v>2770</v>
      </c>
      <c r="U203" s="1" t="s">
        <v>2737</v>
      </c>
      <c r="V203" s="1" t="s">
        <v>2779</v>
      </c>
    </row>
    <row r="204" s="1" customFormat="1" spans="1:22">
      <c r="A204" s="1" t="s">
        <v>2402</v>
      </c>
      <c r="B204" s="1" t="s">
        <v>81</v>
      </c>
      <c r="C204" s="1" t="s">
        <v>2403</v>
      </c>
      <c r="D204" s="1" t="s">
        <v>162</v>
      </c>
      <c r="E204" s="1" t="s">
        <v>3398</v>
      </c>
      <c r="F204" s="1" t="s">
        <v>505</v>
      </c>
      <c r="G204" s="1" t="s">
        <v>834</v>
      </c>
      <c r="H204" s="1" t="s">
        <v>2762</v>
      </c>
      <c r="I204" s="1" t="s">
        <v>3291</v>
      </c>
      <c r="J204" s="1" t="s">
        <v>2764</v>
      </c>
      <c r="K204" s="1" t="s">
        <v>3291</v>
      </c>
      <c r="L204" s="1" t="s">
        <v>3291</v>
      </c>
      <c r="M204" s="1" t="s">
        <v>2765</v>
      </c>
      <c r="N204" s="1" t="s">
        <v>2765</v>
      </c>
      <c r="O204" s="1" t="s">
        <v>2766</v>
      </c>
      <c r="P204" s="1" t="s">
        <v>2767</v>
      </c>
      <c r="Q204" s="1" t="s">
        <v>2768</v>
      </c>
      <c r="R204" s="1" t="s">
        <v>3399</v>
      </c>
      <c r="S204" s="1" t="s">
        <v>75</v>
      </c>
      <c r="T204" s="1" t="s">
        <v>2770</v>
      </c>
      <c r="U204" s="1" t="s">
        <v>2733</v>
      </c>
      <c r="V204" s="1" t="s">
        <v>2802</v>
      </c>
    </row>
    <row r="205" s="1" customFormat="1" spans="1:22">
      <c r="A205" s="1" t="s">
        <v>1684</v>
      </c>
      <c r="B205" s="1" t="s">
        <v>81</v>
      </c>
      <c r="C205" s="1" t="s">
        <v>1685</v>
      </c>
      <c r="D205" s="1" t="s">
        <v>78</v>
      </c>
      <c r="E205" s="1" t="s">
        <v>3400</v>
      </c>
      <c r="F205" s="1" t="s">
        <v>395</v>
      </c>
      <c r="G205" s="1" t="s">
        <v>505</v>
      </c>
      <c r="H205" s="1" t="s">
        <v>2762</v>
      </c>
      <c r="I205" s="1" t="s">
        <v>3401</v>
      </c>
      <c r="J205" s="1" t="s">
        <v>2764</v>
      </c>
      <c r="K205" s="1" t="s">
        <v>3401</v>
      </c>
      <c r="L205" s="1" t="s">
        <v>3401</v>
      </c>
      <c r="M205" s="1" t="s">
        <v>2765</v>
      </c>
      <c r="N205" s="1" t="s">
        <v>2765</v>
      </c>
      <c r="O205" s="1" t="s">
        <v>2766</v>
      </c>
      <c r="P205" s="1" t="s">
        <v>2767</v>
      </c>
      <c r="Q205" s="1" t="s">
        <v>2768</v>
      </c>
      <c r="R205" s="1" t="s">
        <v>3402</v>
      </c>
      <c r="S205" s="1" t="s">
        <v>75</v>
      </c>
      <c r="T205" s="1" t="s">
        <v>2770</v>
      </c>
      <c r="U205" s="1" t="s">
        <v>2737</v>
      </c>
      <c r="V205" s="1" t="s">
        <v>2775</v>
      </c>
    </row>
    <row r="206" s="1" customFormat="1" spans="1:22">
      <c r="A206" s="1" t="s">
        <v>1679</v>
      </c>
      <c r="B206" s="1" t="s">
        <v>81</v>
      </c>
      <c r="C206" s="1" t="s">
        <v>1680</v>
      </c>
      <c r="D206" s="1" t="s">
        <v>78</v>
      </c>
      <c r="E206" s="1" t="s">
        <v>3403</v>
      </c>
      <c r="F206" s="1" t="s">
        <v>396</v>
      </c>
      <c r="G206" s="1" t="s">
        <v>505</v>
      </c>
      <c r="H206" s="1" t="s">
        <v>2762</v>
      </c>
      <c r="I206" s="1" t="s">
        <v>3404</v>
      </c>
      <c r="J206" s="1" t="s">
        <v>2764</v>
      </c>
      <c r="K206" s="1" t="s">
        <v>3404</v>
      </c>
      <c r="L206" s="1" t="s">
        <v>3404</v>
      </c>
      <c r="M206" s="1" t="s">
        <v>2765</v>
      </c>
      <c r="N206" s="1" t="s">
        <v>2765</v>
      </c>
      <c r="O206" s="1" t="s">
        <v>2766</v>
      </c>
      <c r="P206" s="1" t="s">
        <v>2767</v>
      </c>
      <c r="Q206" s="1" t="s">
        <v>2768</v>
      </c>
      <c r="R206" s="1" t="s">
        <v>3405</v>
      </c>
      <c r="S206" s="1" t="s">
        <v>75</v>
      </c>
      <c r="T206" s="1" t="s">
        <v>2770</v>
      </c>
      <c r="U206" s="1" t="s">
        <v>2737</v>
      </c>
      <c r="V206" s="1" t="s">
        <v>2775</v>
      </c>
    </row>
    <row r="207" s="1" customFormat="1" spans="1:22">
      <c r="A207" s="1" t="s">
        <v>1412</v>
      </c>
      <c r="B207" s="1" t="s">
        <v>105</v>
      </c>
      <c r="C207" s="1" t="s">
        <v>1413</v>
      </c>
      <c r="D207" s="1" t="s">
        <v>3406</v>
      </c>
      <c r="E207" s="1" t="s">
        <v>3407</v>
      </c>
      <c r="F207" s="1" t="s">
        <v>395</v>
      </c>
      <c r="G207" s="1" t="s">
        <v>396</v>
      </c>
      <c r="H207" s="1" t="s">
        <v>2762</v>
      </c>
      <c r="I207" s="1" t="s">
        <v>3408</v>
      </c>
      <c r="J207" s="1" t="s">
        <v>2764</v>
      </c>
      <c r="K207" s="1" t="s">
        <v>3408</v>
      </c>
      <c r="L207" s="1" t="s">
        <v>3408</v>
      </c>
      <c r="M207" s="1" t="s">
        <v>2765</v>
      </c>
      <c r="N207" s="1" t="s">
        <v>2765</v>
      </c>
      <c r="O207" s="1" t="s">
        <v>2766</v>
      </c>
      <c r="P207" s="1" t="s">
        <v>2767</v>
      </c>
      <c r="Q207" s="1" t="s">
        <v>2768</v>
      </c>
      <c r="R207" s="1" t="s">
        <v>3409</v>
      </c>
      <c r="S207" s="1" t="s">
        <v>75</v>
      </c>
      <c r="T207" s="1" t="s">
        <v>2770</v>
      </c>
      <c r="U207" s="1" t="s">
        <v>2733</v>
      </c>
      <c r="V207" s="1" t="s">
        <v>2775</v>
      </c>
    </row>
    <row r="208" s="1" customFormat="1" spans="1:22">
      <c r="A208" s="1" t="s">
        <v>1093</v>
      </c>
      <c r="B208" s="1" t="s">
        <v>105</v>
      </c>
      <c r="C208" s="1" t="s">
        <v>1094</v>
      </c>
      <c r="D208" s="1" t="s">
        <v>1096</v>
      </c>
      <c r="E208" s="1" t="s">
        <v>3410</v>
      </c>
      <c r="F208" s="1" t="s">
        <v>105</v>
      </c>
      <c r="G208" s="1" t="s">
        <v>395</v>
      </c>
      <c r="H208" s="1" t="s">
        <v>2762</v>
      </c>
      <c r="I208" s="1" t="s">
        <v>3411</v>
      </c>
      <c r="J208" s="1" t="s">
        <v>2764</v>
      </c>
      <c r="K208" s="1" t="s">
        <v>3411</v>
      </c>
      <c r="L208" s="1" t="s">
        <v>3411</v>
      </c>
      <c r="M208" s="1" t="s">
        <v>2765</v>
      </c>
      <c r="N208" s="1" t="s">
        <v>2765</v>
      </c>
      <c r="O208" s="1" t="s">
        <v>2766</v>
      </c>
      <c r="P208" s="1" t="s">
        <v>2767</v>
      </c>
      <c r="Q208" s="1" t="s">
        <v>2768</v>
      </c>
      <c r="R208" s="1" t="s">
        <v>3412</v>
      </c>
      <c r="S208" s="1" t="s">
        <v>75</v>
      </c>
      <c r="T208" s="1" t="s">
        <v>2770</v>
      </c>
      <c r="U208" s="1" t="s">
        <v>2737</v>
      </c>
      <c r="V208" s="1" t="s">
        <v>2775</v>
      </c>
    </row>
    <row r="209" s="1" customFormat="1" spans="1:22">
      <c r="A209" s="1" t="s">
        <v>769</v>
      </c>
      <c r="B209" s="1" t="s">
        <v>105</v>
      </c>
      <c r="C209" s="1" t="s">
        <v>770</v>
      </c>
      <c r="D209" s="1" t="s">
        <v>772</v>
      </c>
      <c r="E209" s="1" t="s">
        <v>3413</v>
      </c>
      <c r="F209" s="1" t="s">
        <v>105</v>
      </c>
      <c r="G209" s="1" t="s">
        <v>440</v>
      </c>
      <c r="H209" s="1" t="s">
        <v>2762</v>
      </c>
      <c r="I209" s="1" t="s">
        <v>3414</v>
      </c>
      <c r="J209" s="1" t="s">
        <v>2764</v>
      </c>
      <c r="K209" s="1" t="s">
        <v>3414</v>
      </c>
      <c r="L209" s="1" t="s">
        <v>3414</v>
      </c>
      <c r="M209" s="1" t="s">
        <v>2765</v>
      </c>
      <c r="N209" s="1" t="s">
        <v>2765</v>
      </c>
      <c r="O209" s="1" t="s">
        <v>2766</v>
      </c>
      <c r="P209" s="1" t="s">
        <v>2767</v>
      </c>
      <c r="Q209" s="1" t="s">
        <v>2768</v>
      </c>
      <c r="R209" s="1" t="s">
        <v>3415</v>
      </c>
      <c r="S209" s="1" t="s">
        <v>75</v>
      </c>
      <c r="T209" s="1" t="s">
        <v>2770</v>
      </c>
      <c r="U209" s="1" t="s">
        <v>2733</v>
      </c>
      <c r="V209" s="1" t="s">
        <v>2775</v>
      </c>
    </row>
    <row r="210" s="1" customFormat="1" spans="1:22">
      <c r="A210" s="1" t="s">
        <v>1102</v>
      </c>
      <c r="B210" s="1" t="s">
        <v>105</v>
      </c>
      <c r="C210" s="1" t="s">
        <v>1103</v>
      </c>
      <c r="D210" s="1" t="s">
        <v>3416</v>
      </c>
      <c r="E210" s="1" t="s">
        <v>3417</v>
      </c>
      <c r="F210" s="1" t="s">
        <v>440</v>
      </c>
      <c r="G210" s="1" t="s">
        <v>395</v>
      </c>
      <c r="H210" s="1" t="s">
        <v>2762</v>
      </c>
      <c r="I210" s="1" t="s">
        <v>3418</v>
      </c>
      <c r="J210" s="1" t="s">
        <v>2764</v>
      </c>
      <c r="K210" s="1" t="s">
        <v>3418</v>
      </c>
      <c r="L210" s="1" t="s">
        <v>3418</v>
      </c>
      <c r="M210" s="1" t="s">
        <v>2765</v>
      </c>
      <c r="N210" s="1" t="s">
        <v>2765</v>
      </c>
      <c r="O210" s="1" t="s">
        <v>2766</v>
      </c>
      <c r="P210" s="1" t="s">
        <v>2767</v>
      </c>
      <c r="Q210" s="1" t="s">
        <v>2768</v>
      </c>
      <c r="R210" s="1" t="s">
        <v>3419</v>
      </c>
      <c r="S210" s="1" t="s">
        <v>75</v>
      </c>
      <c r="T210" s="1" t="s">
        <v>2770</v>
      </c>
      <c r="U210" s="1" t="s">
        <v>2737</v>
      </c>
      <c r="V210" s="1" t="s">
        <v>2775</v>
      </c>
    </row>
    <row r="211" s="1" customFormat="1" spans="1:22">
      <c r="A211" s="1" t="s">
        <v>1407</v>
      </c>
      <c r="B211" s="1" t="s">
        <v>105</v>
      </c>
      <c r="C211" s="1" t="s">
        <v>1408</v>
      </c>
      <c r="D211" s="1" t="s">
        <v>78</v>
      </c>
      <c r="E211" s="1" t="s">
        <v>3309</v>
      </c>
      <c r="F211" s="1" t="s">
        <v>395</v>
      </c>
      <c r="G211" s="1" t="s">
        <v>396</v>
      </c>
      <c r="H211" s="1" t="s">
        <v>2762</v>
      </c>
      <c r="I211" s="1" t="s">
        <v>3404</v>
      </c>
      <c r="J211" s="1" t="s">
        <v>2764</v>
      </c>
      <c r="K211" s="1" t="s">
        <v>3404</v>
      </c>
      <c r="L211" s="1" t="s">
        <v>3404</v>
      </c>
      <c r="M211" s="1" t="s">
        <v>2765</v>
      </c>
      <c r="N211" s="1" t="s">
        <v>2765</v>
      </c>
      <c r="O211" s="1" t="s">
        <v>2766</v>
      </c>
      <c r="P211" s="1" t="s">
        <v>2767</v>
      </c>
      <c r="Q211" s="1" t="s">
        <v>2768</v>
      </c>
      <c r="R211" s="1" t="s">
        <v>3420</v>
      </c>
      <c r="S211" s="1" t="s">
        <v>75</v>
      </c>
      <c r="T211" s="1" t="s">
        <v>2770</v>
      </c>
      <c r="U211" s="1" t="s">
        <v>2737</v>
      </c>
      <c r="V211" s="1" t="s">
        <v>2775</v>
      </c>
    </row>
    <row r="212" s="1" customFormat="1" spans="1:22">
      <c r="A212" s="1" t="s">
        <v>1393</v>
      </c>
      <c r="B212" s="1" t="s">
        <v>105</v>
      </c>
      <c r="C212" s="1" t="s">
        <v>1394</v>
      </c>
      <c r="D212" s="1" t="s">
        <v>293</v>
      </c>
      <c r="E212" s="1" t="s">
        <v>3421</v>
      </c>
      <c r="F212" s="1" t="s">
        <v>440</v>
      </c>
      <c r="G212" s="1" t="s">
        <v>396</v>
      </c>
      <c r="H212" s="1" t="s">
        <v>2762</v>
      </c>
      <c r="I212" s="1" t="s">
        <v>3105</v>
      </c>
      <c r="J212" s="1" t="s">
        <v>2764</v>
      </c>
      <c r="K212" s="1" t="s">
        <v>3105</v>
      </c>
      <c r="L212" s="1" t="s">
        <v>3105</v>
      </c>
      <c r="M212" s="1" t="s">
        <v>2765</v>
      </c>
      <c r="N212" s="1" t="s">
        <v>2765</v>
      </c>
      <c r="O212" s="1" t="s">
        <v>2766</v>
      </c>
      <c r="P212" s="1" t="s">
        <v>2767</v>
      </c>
      <c r="Q212" s="1" t="s">
        <v>2768</v>
      </c>
      <c r="R212" s="1" t="s">
        <v>3422</v>
      </c>
      <c r="S212" s="1" t="s">
        <v>75</v>
      </c>
      <c r="T212" s="1" t="s">
        <v>2770</v>
      </c>
      <c r="U212" s="1" t="s">
        <v>2737</v>
      </c>
      <c r="V212" s="1" t="s">
        <v>2775</v>
      </c>
    </row>
    <row r="213" s="1" customFormat="1" spans="1:22">
      <c r="A213" s="1" t="s">
        <v>1690</v>
      </c>
      <c r="B213" s="1" t="s">
        <v>105</v>
      </c>
      <c r="C213" s="1" t="s">
        <v>1691</v>
      </c>
      <c r="D213" s="1" t="s">
        <v>1693</v>
      </c>
      <c r="E213" s="1" t="s">
        <v>3423</v>
      </c>
      <c r="F213" s="1" t="s">
        <v>440</v>
      </c>
      <c r="G213" s="1" t="s">
        <v>505</v>
      </c>
      <c r="H213" s="1" t="s">
        <v>2762</v>
      </c>
      <c r="I213" s="1" t="s">
        <v>3424</v>
      </c>
      <c r="J213" s="1" t="s">
        <v>2764</v>
      </c>
      <c r="K213" s="1" t="s">
        <v>3424</v>
      </c>
      <c r="L213" s="1" t="s">
        <v>3424</v>
      </c>
      <c r="M213" s="1" t="s">
        <v>2765</v>
      </c>
      <c r="N213" s="1" t="s">
        <v>2765</v>
      </c>
      <c r="O213" s="1" t="s">
        <v>2766</v>
      </c>
      <c r="P213" s="1" t="s">
        <v>2767</v>
      </c>
      <c r="Q213" s="1" t="s">
        <v>2768</v>
      </c>
      <c r="R213" s="1" t="s">
        <v>3425</v>
      </c>
      <c r="S213" s="1" t="s">
        <v>75</v>
      </c>
      <c r="T213" s="1" t="s">
        <v>2770</v>
      </c>
      <c r="U213" s="1" t="s">
        <v>2737</v>
      </c>
      <c r="V213" s="1" t="s">
        <v>2775</v>
      </c>
    </row>
    <row r="214" s="1" customFormat="1" spans="1:22">
      <c r="A214" s="1" t="s">
        <v>657</v>
      </c>
      <c r="B214" s="1" t="s">
        <v>105</v>
      </c>
      <c r="C214" s="1" t="s">
        <v>658</v>
      </c>
      <c r="D214" s="1" t="s">
        <v>275</v>
      </c>
      <c r="E214" s="1" t="s">
        <v>3426</v>
      </c>
      <c r="F214" s="1" t="s">
        <v>105</v>
      </c>
      <c r="G214" s="1" t="s">
        <v>440</v>
      </c>
      <c r="H214" s="1" t="s">
        <v>2762</v>
      </c>
      <c r="I214" s="1" t="s">
        <v>3427</v>
      </c>
      <c r="J214" s="1" t="s">
        <v>2764</v>
      </c>
      <c r="K214" s="1" t="s">
        <v>3427</v>
      </c>
      <c r="L214" s="1" t="s">
        <v>3427</v>
      </c>
      <c r="M214" s="1" t="s">
        <v>2765</v>
      </c>
      <c r="N214" s="1" t="s">
        <v>2765</v>
      </c>
      <c r="O214" s="1" t="s">
        <v>2766</v>
      </c>
      <c r="P214" s="1" t="s">
        <v>2767</v>
      </c>
      <c r="Q214" s="1" t="s">
        <v>2768</v>
      </c>
      <c r="R214" s="1" t="s">
        <v>3428</v>
      </c>
      <c r="S214" s="1" t="s">
        <v>75</v>
      </c>
      <c r="T214" s="1" t="s">
        <v>2770</v>
      </c>
      <c r="U214" s="1" t="s">
        <v>2733</v>
      </c>
      <c r="V214" s="1" t="s">
        <v>2814</v>
      </c>
    </row>
    <row r="215" s="1" customFormat="1" spans="1:22">
      <c r="A215" s="1" t="s">
        <v>664</v>
      </c>
      <c r="B215" s="1" t="s">
        <v>105</v>
      </c>
      <c r="C215" s="1" t="s">
        <v>665</v>
      </c>
      <c r="D215" s="1" t="s">
        <v>667</v>
      </c>
      <c r="E215" s="1" t="s">
        <v>3429</v>
      </c>
      <c r="F215" s="1" t="s">
        <v>105</v>
      </c>
      <c r="G215" s="1" t="s">
        <v>440</v>
      </c>
      <c r="H215" s="1" t="s">
        <v>2762</v>
      </c>
      <c r="I215" s="1" t="s">
        <v>3430</v>
      </c>
      <c r="J215" s="1" t="s">
        <v>2764</v>
      </c>
      <c r="K215" s="1" t="s">
        <v>3430</v>
      </c>
      <c r="L215" s="1" t="s">
        <v>3430</v>
      </c>
      <c r="M215" s="1" t="s">
        <v>2765</v>
      </c>
      <c r="N215" s="1" t="s">
        <v>2765</v>
      </c>
      <c r="O215" s="1" t="s">
        <v>2766</v>
      </c>
      <c r="P215" s="1" t="s">
        <v>2767</v>
      </c>
      <c r="Q215" s="1" t="s">
        <v>2768</v>
      </c>
      <c r="R215" s="1" t="s">
        <v>3431</v>
      </c>
      <c r="S215" s="1" t="s">
        <v>75</v>
      </c>
      <c r="T215" s="1" t="s">
        <v>2770</v>
      </c>
      <c r="U215" s="1" t="s">
        <v>2733</v>
      </c>
      <c r="V215" s="1" t="s">
        <v>2779</v>
      </c>
    </row>
    <row r="216" s="1" customFormat="1" spans="1:22">
      <c r="A216" s="1" t="s">
        <v>1417</v>
      </c>
      <c r="B216" s="1" t="s">
        <v>105</v>
      </c>
      <c r="C216" s="1" t="s">
        <v>1418</v>
      </c>
      <c r="D216" s="1" t="s">
        <v>293</v>
      </c>
      <c r="E216" s="1" t="s">
        <v>3432</v>
      </c>
      <c r="F216" s="1" t="s">
        <v>440</v>
      </c>
      <c r="G216" s="1" t="s">
        <v>396</v>
      </c>
      <c r="H216" s="1" t="s">
        <v>2762</v>
      </c>
      <c r="I216" s="1" t="s">
        <v>2956</v>
      </c>
      <c r="J216" s="1" t="s">
        <v>2764</v>
      </c>
      <c r="K216" s="1" t="s">
        <v>2956</v>
      </c>
      <c r="L216" s="1" t="s">
        <v>2956</v>
      </c>
      <c r="M216" s="1" t="s">
        <v>2765</v>
      </c>
      <c r="N216" s="1" t="s">
        <v>2765</v>
      </c>
      <c r="O216" s="1" t="s">
        <v>2766</v>
      </c>
      <c r="P216" s="1" t="s">
        <v>2767</v>
      </c>
      <c r="Q216" s="1" t="s">
        <v>2768</v>
      </c>
      <c r="R216" s="1" t="s">
        <v>3433</v>
      </c>
      <c r="S216" s="1" t="s">
        <v>75</v>
      </c>
      <c r="T216" s="1" t="s">
        <v>2770</v>
      </c>
      <c r="U216" s="1" t="s">
        <v>2737</v>
      </c>
      <c r="V216" s="1" t="s">
        <v>2775</v>
      </c>
    </row>
    <row r="217" s="1" customFormat="1" spans="1:22">
      <c r="A217" s="1" t="s">
        <v>1328</v>
      </c>
      <c r="B217" s="1" t="s">
        <v>105</v>
      </c>
      <c r="C217" s="1" t="s">
        <v>1329</v>
      </c>
      <c r="D217" s="1" t="s">
        <v>1331</v>
      </c>
      <c r="E217" s="1" t="s">
        <v>3434</v>
      </c>
      <c r="F217" s="1" t="s">
        <v>440</v>
      </c>
      <c r="G217" s="1" t="s">
        <v>396</v>
      </c>
      <c r="H217" s="1" t="s">
        <v>2762</v>
      </c>
      <c r="I217" s="1" t="s">
        <v>3435</v>
      </c>
      <c r="J217" s="1" t="s">
        <v>2764</v>
      </c>
      <c r="K217" s="1" t="s">
        <v>3435</v>
      </c>
      <c r="L217" s="1" t="s">
        <v>3435</v>
      </c>
      <c r="M217" s="1" t="s">
        <v>2765</v>
      </c>
      <c r="N217" s="1" t="s">
        <v>2765</v>
      </c>
      <c r="O217" s="1" t="s">
        <v>2766</v>
      </c>
      <c r="P217" s="1" t="s">
        <v>2767</v>
      </c>
      <c r="Q217" s="1" t="s">
        <v>2768</v>
      </c>
      <c r="R217" s="1" t="s">
        <v>3436</v>
      </c>
      <c r="S217" s="1" t="s">
        <v>75</v>
      </c>
      <c r="T217" s="1" t="s">
        <v>2770</v>
      </c>
      <c r="U217" s="1" t="s">
        <v>2733</v>
      </c>
      <c r="V217" s="1" t="s">
        <v>2802</v>
      </c>
    </row>
    <row r="218" s="1" customFormat="1" spans="1:22">
      <c r="A218" s="1" t="s">
        <v>2117</v>
      </c>
      <c r="B218" s="1" t="s">
        <v>105</v>
      </c>
      <c r="C218" s="1" t="s">
        <v>2118</v>
      </c>
      <c r="D218" s="1" t="s">
        <v>2120</v>
      </c>
      <c r="E218" s="1" t="s">
        <v>3437</v>
      </c>
      <c r="F218" s="1" t="s">
        <v>396</v>
      </c>
      <c r="G218" s="1" t="s">
        <v>441</v>
      </c>
      <c r="H218" s="1" t="s">
        <v>2762</v>
      </c>
      <c r="I218" s="1" t="s">
        <v>3438</v>
      </c>
      <c r="J218" s="1" t="s">
        <v>2764</v>
      </c>
      <c r="K218" s="1" t="s">
        <v>3438</v>
      </c>
      <c r="L218" s="1" t="s">
        <v>3438</v>
      </c>
      <c r="M218" s="1" t="s">
        <v>2765</v>
      </c>
      <c r="N218" s="1" t="s">
        <v>2765</v>
      </c>
      <c r="O218" s="1" t="s">
        <v>2766</v>
      </c>
      <c r="P218" s="1" t="s">
        <v>2767</v>
      </c>
      <c r="Q218" s="1" t="s">
        <v>2768</v>
      </c>
      <c r="R218" s="1" t="s">
        <v>3439</v>
      </c>
      <c r="S218" s="1" t="s">
        <v>75</v>
      </c>
      <c r="T218" s="1" t="s">
        <v>2770</v>
      </c>
      <c r="U218" s="1" t="s">
        <v>2733</v>
      </c>
      <c r="V218" s="1" t="s">
        <v>3440</v>
      </c>
    </row>
    <row r="219" s="1" customFormat="1" spans="1:22">
      <c r="A219" s="1" t="s">
        <v>2519</v>
      </c>
      <c r="B219" s="1" t="s">
        <v>105</v>
      </c>
      <c r="C219" s="1" t="s">
        <v>2520</v>
      </c>
      <c r="D219" s="1" t="s">
        <v>320</v>
      </c>
      <c r="E219" s="1" t="s">
        <v>3441</v>
      </c>
      <c r="F219" s="1" t="s">
        <v>441</v>
      </c>
      <c r="G219" s="1" t="s">
        <v>834</v>
      </c>
      <c r="H219" s="1" t="s">
        <v>2762</v>
      </c>
      <c r="I219" s="1" t="s">
        <v>3156</v>
      </c>
      <c r="J219" s="1" t="s">
        <v>2764</v>
      </c>
      <c r="K219" s="1" t="s">
        <v>3156</v>
      </c>
      <c r="L219" s="1" t="s">
        <v>3156</v>
      </c>
      <c r="M219" s="1" t="s">
        <v>2765</v>
      </c>
      <c r="N219" s="1" t="s">
        <v>2765</v>
      </c>
      <c r="O219" s="1" t="s">
        <v>2766</v>
      </c>
      <c r="P219" s="1" t="s">
        <v>2767</v>
      </c>
      <c r="Q219" s="1" t="s">
        <v>2768</v>
      </c>
      <c r="R219" s="1" t="s">
        <v>3442</v>
      </c>
      <c r="S219" s="1" t="s">
        <v>75</v>
      </c>
      <c r="T219" s="1" t="s">
        <v>2770</v>
      </c>
      <c r="U219" s="1" t="s">
        <v>2737</v>
      </c>
      <c r="V219" s="1" t="s">
        <v>2775</v>
      </c>
    </row>
    <row r="220" s="1" customFormat="1" spans="1:22">
      <c r="A220" s="1" t="s">
        <v>1018</v>
      </c>
      <c r="B220" s="1" t="s">
        <v>105</v>
      </c>
      <c r="C220" s="1" t="s">
        <v>1019</v>
      </c>
      <c r="D220" s="1" t="s">
        <v>1021</v>
      </c>
      <c r="E220" s="1" t="s">
        <v>3443</v>
      </c>
      <c r="F220" s="1" t="s">
        <v>440</v>
      </c>
      <c r="G220" s="1" t="s">
        <v>395</v>
      </c>
      <c r="H220" s="1" t="s">
        <v>2762</v>
      </c>
      <c r="I220" s="1" t="s">
        <v>3444</v>
      </c>
      <c r="J220" s="1" t="s">
        <v>2764</v>
      </c>
      <c r="K220" s="1" t="s">
        <v>3444</v>
      </c>
      <c r="L220" s="1" t="s">
        <v>3444</v>
      </c>
      <c r="M220" s="1" t="s">
        <v>2765</v>
      </c>
      <c r="N220" s="1" t="s">
        <v>2765</v>
      </c>
      <c r="O220" s="1" t="s">
        <v>2766</v>
      </c>
      <c r="P220" s="1" t="s">
        <v>2767</v>
      </c>
      <c r="Q220" s="1" t="s">
        <v>2768</v>
      </c>
      <c r="R220" s="1" t="s">
        <v>3445</v>
      </c>
      <c r="S220" s="1" t="s">
        <v>75</v>
      </c>
      <c r="T220" s="1" t="s">
        <v>2770</v>
      </c>
      <c r="U220" s="1" t="s">
        <v>2733</v>
      </c>
      <c r="V220" s="1" t="s">
        <v>2814</v>
      </c>
    </row>
    <row r="221" s="1" customFormat="1" spans="1:22">
      <c r="A221" s="1" t="s">
        <v>1569</v>
      </c>
      <c r="B221" s="1" t="s">
        <v>105</v>
      </c>
      <c r="C221" s="1" t="s">
        <v>1570</v>
      </c>
      <c r="D221" s="1" t="s">
        <v>1572</v>
      </c>
      <c r="E221" s="1" t="s">
        <v>3446</v>
      </c>
      <c r="F221" s="1" t="s">
        <v>395</v>
      </c>
      <c r="G221" s="1" t="s">
        <v>505</v>
      </c>
      <c r="H221" s="1" t="s">
        <v>2762</v>
      </c>
      <c r="I221" s="1" t="s">
        <v>3447</v>
      </c>
      <c r="J221" s="1" t="s">
        <v>2764</v>
      </c>
      <c r="K221" s="1" t="s">
        <v>3447</v>
      </c>
      <c r="L221" s="1" t="s">
        <v>3447</v>
      </c>
      <c r="M221" s="1" t="s">
        <v>2765</v>
      </c>
      <c r="N221" s="1" t="s">
        <v>2765</v>
      </c>
      <c r="O221" s="1" t="s">
        <v>2766</v>
      </c>
      <c r="P221" s="1" t="s">
        <v>2767</v>
      </c>
      <c r="Q221" s="1" t="s">
        <v>2768</v>
      </c>
      <c r="R221" s="1" t="s">
        <v>3448</v>
      </c>
      <c r="S221" s="1" t="s">
        <v>75</v>
      </c>
      <c r="T221" s="1" t="s">
        <v>2770</v>
      </c>
      <c r="U221" s="1" t="s">
        <v>2733</v>
      </c>
      <c r="V221" s="1" t="s">
        <v>2802</v>
      </c>
    </row>
    <row r="222" s="1" customFormat="1" spans="1:22">
      <c r="A222" s="1" t="s">
        <v>2509</v>
      </c>
      <c r="B222" s="1" t="s">
        <v>105</v>
      </c>
      <c r="C222" s="1" t="s">
        <v>2510</v>
      </c>
      <c r="D222" s="1" t="s">
        <v>3041</v>
      </c>
      <c r="E222" s="1" t="s">
        <v>3449</v>
      </c>
      <c r="F222" s="1" t="s">
        <v>396</v>
      </c>
      <c r="G222" s="1" t="s">
        <v>834</v>
      </c>
      <c r="H222" s="1" t="s">
        <v>2762</v>
      </c>
      <c r="I222" s="1" t="s">
        <v>3450</v>
      </c>
      <c r="J222" s="1" t="s">
        <v>2764</v>
      </c>
      <c r="K222" s="1" t="s">
        <v>3450</v>
      </c>
      <c r="L222" s="1" t="s">
        <v>3450</v>
      </c>
      <c r="M222" s="1" t="s">
        <v>2765</v>
      </c>
      <c r="N222" s="1" t="s">
        <v>2765</v>
      </c>
      <c r="O222" s="1" t="s">
        <v>2766</v>
      </c>
      <c r="P222" s="1" t="s">
        <v>2767</v>
      </c>
      <c r="Q222" s="1" t="s">
        <v>2768</v>
      </c>
      <c r="R222" s="1" t="s">
        <v>3451</v>
      </c>
      <c r="S222" s="1" t="s">
        <v>75</v>
      </c>
      <c r="T222" s="1" t="s">
        <v>2770</v>
      </c>
      <c r="U222" s="1" t="s">
        <v>2737</v>
      </c>
      <c r="V222" s="1" t="s">
        <v>2775</v>
      </c>
    </row>
    <row r="223" s="1" customFormat="1" spans="1:22">
      <c r="A223" s="1" t="s">
        <v>1705</v>
      </c>
      <c r="B223" s="1" t="s">
        <v>105</v>
      </c>
      <c r="C223" s="1" t="s">
        <v>1706</v>
      </c>
      <c r="D223" s="1" t="s">
        <v>3452</v>
      </c>
      <c r="E223" s="1" t="s">
        <v>3453</v>
      </c>
      <c r="F223" s="1" t="s">
        <v>395</v>
      </c>
      <c r="G223" s="1" t="s">
        <v>505</v>
      </c>
      <c r="H223" s="1" t="s">
        <v>2762</v>
      </c>
      <c r="I223" s="1" t="s">
        <v>3454</v>
      </c>
      <c r="J223" s="1" t="s">
        <v>2764</v>
      </c>
      <c r="K223" s="1" t="s">
        <v>3454</v>
      </c>
      <c r="L223" s="1" t="s">
        <v>3454</v>
      </c>
      <c r="M223" s="1" t="s">
        <v>2765</v>
      </c>
      <c r="N223" s="1" t="s">
        <v>2765</v>
      </c>
      <c r="O223" s="1" t="s">
        <v>2766</v>
      </c>
      <c r="P223" s="1" t="s">
        <v>2767</v>
      </c>
      <c r="Q223" s="1" t="s">
        <v>2768</v>
      </c>
      <c r="R223" s="1" t="s">
        <v>3455</v>
      </c>
      <c r="S223" s="1" t="s">
        <v>75</v>
      </c>
      <c r="T223" s="1" t="s">
        <v>2770</v>
      </c>
      <c r="U223" s="1" t="s">
        <v>2737</v>
      </c>
      <c r="V223" s="1" t="s">
        <v>2775</v>
      </c>
    </row>
    <row r="224" s="1" customFormat="1" spans="1:22">
      <c r="A224" s="1" t="s">
        <v>1337</v>
      </c>
      <c r="B224" s="1" t="s">
        <v>440</v>
      </c>
      <c r="C224" s="1" t="s">
        <v>1338</v>
      </c>
      <c r="D224" s="1" t="s">
        <v>3456</v>
      </c>
      <c r="E224" s="1" t="s">
        <v>3457</v>
      </c>
      <c r="F224" s="1" t="s">
        <v>440</v>
      </c>
      <c r="G224" s="1" t="s">
        <v>396</v>
      </c>
      <c r="H224" s="1" t="s">
        <v>2762</v>
      </c>
      <c r="I224" s="1" t="s">
        <v>3458</v>
      </c>
      <c r="J224" s="1" t="s">
        <v>2764</v>
      </c>
      <c r="K224" s="1" t="s">
        <v>3458</v>
      </c>
      <c r="L224" s="1" t="s">
        <v>3458</v>
      </c>
      <c r="M224" s="1" t="s">
        <v>2765</v>
      </c>
      <c r="N224" s="1" t="s">
        <v>2765</v>
      </c>
      <c r="O224" s="1" t="s">
        <v>2766</v>
      </c>
      <c r="P224" s="1" t="s">
        <v>2767</v>
      </c>
      <c r="Q224" s="1" t="s">
        <v>2768</v>
      </c>
      <c r="R224" s="1" t="s">
        <v>3459</v>
      </c>
      <c r="S224" s="1" t="s">
        <v>75</v>
      </c>
      <c r="T224" s="1" t="s">
        <v>2770</v>
      </c>
      <c r="U224" s="1" t="s">
        <v>2733</v>
      </c>
      <c r="V224" s="1" t="s">
        <v>2784</v>
      </c>
    </row>
    <row r="225" s="1" customFormat="1" spans="1:22">
      <c r="A225" s="1" t="s">
        <v>1176</v>
      </c>
      <c r="B225" s="1" t="s">
        <v>440</v>
      </c>
      <c r="C225" s="1" t="s">
        <v>1177</v>
      </c>
      <c r="D225" s="1" t="s">
        <v>1171</v>
      </c>
      <c r="E225" s="1" t="s">
        <v>3460</v>
      </c>
      <c r="F225" s="1" t="s">
        <v>440</v>
      </c>
      <c r="G225" s="1" t="s">
        <v>395</v>
      </c>
      <c r="H225" s="1" t="s">
        <v>2762</v>
      </c>
      <c r="I225" s="1" t="s">
        <v>3461</v>
      </c>
      <c r="J225" s="1" t="s">
        <v>2764</v>
      </c>
      <c r="K225" s="1" t="s">
        <v>3461</v>
      </c>
      <c r="L225" s="1" t="s">
        <v>3461</v>
      </c>
      <c r="M225" s="1" t="s">
        <v>2765</v>
      </c>
      <c r="N225" s="1" t="s">
        <v>2765</v>
      </c>
      <c r="O225" s="1" t="s">
        <v>2766</v>
      </c>
      <c r="P225" s="1" t="s">
        <v>2767</v>
      </c>
      <c r="Q225" s="1" t="s">
        <v>2768</v>
      </c>
      <c r="R225" s="1" t="s">
        <v>3462</v>
      </c>
      <c r="S225" s="1" t="s">
        <v>75</v>
      </c>
      <c r="T225" s="1" t="s">
        <v>2770</v>
      </c>
      <c r="U225" s="1" t="s">
        <v>2737</v>
      </c>
      <c r="V225" s="1" t="s">
        <v>2779</v>
      </c>
    </row>
    <row r="226" s="1" customFormat="1" spans="1:22">
      <c r="A226" s="1" t="s">
        <v>1698</v>
      </c>
      <c r="B226" s="1" t="s">
        <v>440</v>
      </c>
      <c r="C226" s="1" t="s">
        <v>1699</v>
      </c>
      <c r="D226" s="1" t="s">
        <v>1701</v>
      </c>
      <c r="E226" s="1" t="s">
        <v>3463</v>
      </c>
      <c r="F226" s="1" t="s">
        <v>440</v>
      </c>
      <c r="G226" s="1" t="s">
        <v>505</v>
      </c>
      <c r="H226" s="1" t="s">
        <v>2762</v>
      </c>
      <c r="I226" s="1" t="s">
        <v>3464</v>
      </c>
      <c r="J226" s="1" t="s">
        <v>2764</v>
      </c>
      <c r="K226" s="1" t="s">
        <v>3464</v>
      </c>
      <c r="L226" s="1" t="s">
        <v>3464</v>
      </c>
      <c r="M226" s="1" t="s">
        <v>2765</v>
      </c>
      <c r="N226" s="1" t="s">
        <v>2765</v>
      </c>
      <c r="O226" s="1" t="s">
        <v>2766</v>
      </c>
      <c r="P226" s="1" t="s">
        <v>2767</v>
      </c>
      <c r="Q226" s="1" t="s">
        <v>2768</v>
      </c>
      <c r="R226" s="1" t="s">
        <v>3465</v>
      </c>
      <c r="S226" s="1" t="s">
        <v>75</v>
      </c>
      <c r="T226" s="1" t="s">
        <v>2770</v>
      </c>
      <c r="U226" s="1" t="s">
        <v>2737</v>
      </c>
      <c r="V226" s="1" t="s">
        <v>2775</v>
      </c>
    </row>
    <row r="227" s="1" customFormat="1" spans="1:22">
      <c r="A227" s="1" t="s">
        <v>925</v>
      </c>
      <c r="B227" s="1" t="s">
        <v>440</v>
      </c>
      <c r="C227" s="1" t="s">
        <v>926</v>
      </c>
      <c r="D227" s="1" t="s">
        <v>928</v>
      </c>
      <c r="E227" s="1" t="s">
        <v>3466</v>
      </c>
      <c r="F227" s="1" t="s">
        <v>440</v>
      </c>
      <c r="G227" s="1" t="s">
        <v>395</v>
      </c>
      <c r="H227" s="1" t="s">
        <v>2762</v>
      </c>
      <c r="I227" s="1" t="s">
        <v>3467</v>
      </c>
      <c r="J227" s="1" t="s">
        <v>2764</v>
      </c>
      <c r="K227" s="1" t="s">
        <v>3467</v>
      </c>
      <c r="L227" s="1" t="s">
        <v>3467</v>
      </c>
      <c r="M227" s="1" t="s">
        <v>2765</v>
      </c>
      <c r="N227" s="1" t="s">
        <v>2765</v>
      </c>
      <c r="O227" s="1" t="s">
        <v>2766</v>
      </c>
      <c r="P227" s="1" t="s">
        <v>2767</v>
      </c>
      <c r="Q227" s="1" t="s">
        <v>2768</v>
      </c>
      <c r="R227" s="1" t="s">
        <v>3468</v>
      </c>
      <c r="S227" s="1" t="s">
        <v>75</v>
      </c>
      <c r="T227" s="1" t="s">
        <v>2770</v>
      </c>
      <c r="U227" s="1" t="s">
        <v>2733</v>
      </c>
      <c r="V227" s="1" t="s">
        <v>2771</v>
      </c>
    </row>
    <row r="228" s="1" customFormat="1" spans="1:22">
      <c r="A228" s="1" t="s">
        <v>1712</v>
      </c>
      <c r="B228" s="1" t="s">
        <v>440</v>
      </c>
      <c r="C228" s="1" t="s">
        <v>1713</v>
      </c>
      <c r="D228" s="1" t="s">
        <v>429</v>
      </c>
      <c r="E228" s="1" t="s">
        <v>3469</v>
      </c>
      <c r="F228" s="1" t="s">
        <v>395</v>
      </c>
      <c r="G228" s="1" t="s">
        <v>505</v>
      </c>
      <c r="H228" s="1" t="s">
        <v>2762</v>
      </c>
      <c r="I228" s="1" t="s">
        <v>3470</v>
      </c>
      <c r="J228" s="1" t="s">
        <v>2764</v>
      </c>
      <c r="K228" s="1" t="s">
        <v>3470</v>
      </c>
      <c r="L228" s="1" t="s">
        <v>3470</v>
      </c>
      <c r="M228" s="1" t="s">
        <v>2765</v>
      </c>
      <c r="N228" s="1" t="s">
        <v>2765</v>
      </c>
      <c r="O228" s="1" t="s">
        <v>2766</v>
      </c>
      <c r="P228" s="1" t="s">
        <v>2767</v>
      </c>
      <c r="Q228" s="1" t="s">
        <v>2768</v>
      </c>
      <c r="R228" s="1" t="s">
        <v>3471</v>
      </c>
      <c r="S228" s="1" t="s">
        <v>75</v>
      </c>
      <c r="T228" s="1" t="s">
        <v>2770</v>
      </c>
      <c r="U228" s="1" t="s">
        <v>2737</v>
      </c>
      <c r="V228" s="1" t="s">
        <v>2775</v>
      </c>
    </row>
    <row r="229" s="1" customFormat="1" spans="1:22">
      <c r="A229" s="1" t="s">
        <v>1530</v>
      </c>
      <c r="B229" s="1" t="s">
        <v>440</v>
      </c>
      <c r="C229" s="1" t="s">
        <v>1531</v>
      </c>
      <c r="D229" s="1" t="s">
        <v>3472</v>
      </c>
      <c r="E229" s="1" t="s">
        <v>3473</v>
      </c>
      <c r="F229" s="1" t="s">
        <v>396</v>
      </c>
      <c r="G229" s="1" t="s">
        <v>505</v>
      </c>
      <c r="H229" s="1" t="s">
        <v>2762</v>
      </c>
      <c r="I229" s="1" t="s">
        <v>3474</v>
      </c>
      <c r="J229" s="1" t="s">
        <v>2764</v>
      </c>
      <c r="K229" s="1" t="s">
        <v>3474</v>
      </c>
      <c r="L229" s="1" t="s">
        <v>3474</v>
      </c>
      <c r="M229" s="1" t="s">
        <v>2765</v>
      </c>
      <c r="N229" s="1" t="s">
        <v>2765</v>
      </c>
      <c r="O229" s="1" t="s">
        <v>2766</v>
      </c>
      <c r="P229" s="1" t="s">
        <v>2767</v>
      </c>
      <c r="Q229" s="1" t="s">
        <v>2768</v>
      </c>
      <c r="R229" s="1" t="s">
        <v>3475</v>
      </c>
      <c r="S229" s="1" t="s">
        <v>75</v>
      </c>
      <c r="T229" s="1" t="s">
        <v>2770</v>
      </c>
      <c r="U229" s="1" t="s">
        <v>2733</v>
      </c>
      <c r="V229" s="1" t="s">
        <v>2846</v>
      </c>
    </row>
    <row r="230" s="1" customFormat="1" spans="1:22">
      <c r="A230" s="1" t="s">
        <v>1910</v>
      </c>
      <c r="B230" s="1" t="s">
        <v>440</v>
      </c>
      <c r="C230" s="1" t="s">
        <v>1911</v>
      </c>
      <c r="D230" s="1" t="s">
        <v>1913</v>
      </c>
      <c r="E230" s="1" t="s">
        <v>3476</v>
      </c>
      <c r="F230" s="1" t="s">
        <v>395</v>
      </c>
      <c r="G230" s="1" t="s">
        <v>441</v>
      </c>
      <c r="H230" s="1" t="s">
        <v>2762</v>
      </c>
      <c r="I230" s="1" t="s">
        <v>3477</v>
      </c>
      <c r="J230" s="1" t="s">
        <v>2764</v>
      </c>
      <c r="K230" s="1" t="s">
        <v>3477</v>
      </c>
      <c r="L230" s="1" t="s">
        <v>3477</v>
      </c>
      <c r="M230" s="1" t="s">
        <v>2765</v>
      </c>
      <c r="N230" s="1" t="s">
        <v>2765</v>
      </c>
      <c r="O230" s="1" t="s">
        <v>2766</v>
      </c>
      <c r="P230" s="1" t="s">
        <v>2767</v>
      </c>
      <c r="Q230" s="1" t="s">
        <v>2768</v>
      </c>
      <c r="R230" s="1" t="s">
        <v>3478</v>
      </c>
      <c r="S230" s="1" t="s">
        <v>75</v>
      </c>
      <c r="T230" s="1" t="s">
        <v>2770</v>
      </c>
      <c r="U230" s="1" t="s">
        <v>2733</v>
      </c>
      <c r="V230" s="1" t="s">
        <v>2846</v>
      </c>
    </row>
    <row r="231" s="1" customFormat="1" spans="1:22">
      <c r="A231" s="1" t="s">
        <v>2543</v>
      </c>
      <c r="B231" s="1" t="s">
        <v>440</v>
      </c>
      <c r="C231" s="1" t="s">
        <v>2544</v>
      </c>
      <c r="D231" s="1" t="s">
        <v>1701</v>
      </c>
      <c r="E231" s="1" t="s">
        <v>3479</v>
      </c>
      <c r="F231" s="1" t="s">
        <v>395</v>
      </c>
      <c r="G231" s="1" t="s">
        <v>834</v>
      </c>
      <c r="H231" s="1" t="s">
        <v>2762</v>
      </c>
      <c r="I231" s="1" t="s">
        <v>3480</v>
      </c>
      <c r="J231" s="1" t="s">
        <v>2764</v>
      </c>
      <c r="K231" s="1" t="s">
        <v>3480</v>
      </c>
      <c r="L231" s="1" t="s">
        <v>3480</v>
      </c>
      <c r="M231" s="1" t="s">
        <v>2765</v>
      </c>
      <c r="N231" s="1" t="s">
        <v>2765</v>
      </c>
      <c r="O231" s="1" t="s">
        <v>2766</v>
      </c>
      <c r="P231" s="1" t="s">
        <v>2767</v>
      </c>
      <c r="Q231" s="1" t="s">
        <v>2768</v>
      </c>
      <c r="R231" s="1" t="s">
        <v>3481</v>
      </c>
      <c r="S231" s="1" t="s">
        <v>75</v>
      </c>
      <c r="T231" s="1" t="s">
        <v>2770</v>
      </c>
      <c r="U231" s="1" t="s">
        <v>2737</v>
      </c>
      <c r="V231" s="1" t="s">
        <v>2775</v>
      </c>
    </row>
    <row r="232" s="1" customFormat="1" spans="1:22">
      <c r="A232" s="1" t="s">
        <v>2079</v>
      </c>
      <c r="B232" s="1" t="s">
        <v>440</v>
      </c>
      <c r="C232" s="1" t="s">
        <v>2080</v>
      </c>
      <c r="D232" s="1" t="s">
        <v>3041</v>
      </c>
      <c r="E232" s="1" t="s">
        <v>3482</v>
      </c>
      <c r="F232" s="1" t="s">
        <v>396</v>
      </c>
      <c r="G232" s="1" t="s">
        <v>441</v>
      </c>
      <c r="H232" s="1" t="s">
        <v>2762</v>
      </c>
      <c r="I232" s="1" t="s">
        <v>3483</v>
      </c>
      <c r="J232" s="1" t="s">
        <v>2764</v>
      </c>
      <c r="K232" s="1" t="s">
        <v>3483</v>
      </c>
      <c r="L232" s="1" t="s">
        <v>3483</v>
      </c>
      <c r="M232" s="1" t="s">
        <v>2765</v>
      </c>
      <c r="N232" s="1" t="s">
        <v>2765</v>
      </c>
      <c r="O232" s="1" t="s">
        <v>2766</v>
      </c>
      <c r="P232" s="1" t="s">
        <v>2767</v>
      </c>
      <c r="Q232" s="1" t="s">
        <v>2768</v>
      </c>
      <c r="R232" s="1" t="s">
        <v>3484</v>
      </c>
      <c r="S232" s="1" t="s">
        <v>75</v>
      </c>
      <c r="T232" s="1" t="s">
        <v>2770</v>
      </c>
      <c r="U232" s="1" t="s">
        <v>2737</v>
      </c>
      <c r="V232" s="1" t="s">
        <v>2775</v>
      </c>
    </row>
    <row r="233" s="1" customFormat="1" spans="1:22">
      <c r="A233" s="1" t="s">
        <v>2075</v>
      </c>
      <c r="B233" s="1" t="s">
        <v>395</v>
      </c>
      <c r="C233" s="1" t="s">
        <v>2076</v>
      </c>
      <c r="D233" s="1" t="s">
        <v>705</v>
      </c>
      <c r="E233" s="1" t="s">
        <v>3485</v>
      </c>
      <c r="F233" s="1" t="s">
        <v>395</v>
      </c>
      <c r="G233" s="1" t="s">
        <v>441</v>
      </c>
      <c r="H233" s="1" t="s">
        <v>2762</v>
      </c>
      <c r="I233" s="1" t="s">
        <v>3486</v>
      </c>
      <c r="J233" s="1" t="s">
        <v>2764</v>
      </c>
      <c r="K233" s="1" t="s">
        <v>3486</v>
      </c>
      <c r="L233" s="1" t="s">
        <v>3486</v>
      </c>
      <c r="M233" s="1" t="s">
        <v>2765</v>
      </c>
      <c r="N233" s="1" t="s">
        <v>2765</v>
      </c>
      <c r="O233" s="1" t="s">
        <v>2766</v>
      </c>
      <c r="P233" s="1" t="s">
        <v>2767</v>
      </c>
      <c r="Q233" s="1" t="s">
        <v>2768</v>
      </c>
      <c r="R233" s="1" t="s">
        <v>3487</v>
      </c>
      <c r="S233" s="1" t="s">
        <v>75</v>
      </c>
      <c r="T233" s="1" t="s">
        <v>2770</v>
      </c>
      <c r="U233" s="1" t="s">
        <v>2737</v>
      </c>
      <c r="V233" s="1" t="s">
        <v>2775</v>
      </c>
    </row>
    <row r="234" s="1" customFormat="1" spans="1:22">
      <c r="A234" s="1" t="s">
        <v>1958</v>
      </c>
      <c r="B234" s="1" t="s">
        <v>395</v>
      </c>
      <c r="C234" s="1" t="s">
        <v>1959</v>
      </c>
      <c r="D234" s="1" t="s">
        <v>1961</v>
      </c>
      <c r="E234" s="1" t="s">
        <v>3488</v>
      </c>
      <c r="F234" s="1" t="s">
        <v>505</v>
      </c>
      <c r="G234" s="1" t="s">
        <v>441</v>
      </c>
      <c r="H234" s="1" t="s">
        <v>2762</v>
      </c>
      <c r="I234" s="1" t="s">
        <v>3489</v>
      </c>
      <c r="J234" s="1" t="s">
        <v>2764</v>
      </c>
      <c r="K234" s="1" t="s">
        <v>3489</v>
      </c>
      <c r="L234" s="1" t="s">
        <v>3489</v>
      </c>
      <c r="M234" s="1" t="s">
        <v>2765</v>
      </c>
      <c r="N234" s="1" t="s">
        <v>2765</v>
      </c>
      <c r="O234" s="1" t="s">
        <v>2766</v>
      </c>
      <c r="P234" s="1" t="s">
        <v>2767</v>
      </c>
      <c r="Q234" s="1" t="s">
        <v>2768</v>
      </c>
      <c r="R234" s="1" t="s">
        <v>3490</v>
      </c>
      <c r="S234" s="1" t="s">
        <v>75</v>
      </c>
      <c r="T234" s="1" t="s">
        <v>2770</v>
      </c>
      <c r="U234" s="1" t="s">
        <v>2737</v>
      </c>
      <c r="V234" s="1" t="s">
        <v>2779</v>
      </c>
    </row>
    <row r="235" s="1" customFormat="1" spans="1:22">
      <c r="A235" s="1" t="s">
        <v>2067</v>
      </c>
      <c r="B235" s="1" t="s">
        <v>395</v>
      </c>
      <c r="C235" s="1" t="s">
        <v>2068</v>
      </c>
      <c r="D235" s="1" t="s">
        <v>3491</v>
      </c>
      <c r="E235" s="1" t="s">
        <v>3492</v>
      </c>
      <c r="F235" s="1" t="s">
        <v>396</v>
      </c>
      <c r="G235" s="1" t="s">
        <v>441</v>
      </c>
      <c r="H235" s="1" t="s">
        <v>2762</v>
      </c>
      <c r="I235" s="1" t="s">
        <v>3493</v>
      </c>
      <c r="J235" s="1" t="s">
        <v>2764</v>
      </c>
      <c r="K235" s="1" t="s">
        <v>3493</v>
      </c>
      <c r="L235" s="1" t="s">
        <v>3493</v>
      </c>
      <c r="M235" s="1" t="s">
        <v>2765</v>
      </c>
      <c r="N235" s="1" t="s">
        <v>2765</v>
      </c>
      <c r="O235" s="1" t="s">
        <v>2766</v>
      </c>
      <c r="P235" s="1" t="s">
        <v>2767</v>
      </c>
      <c r="Q235" s="1" t="s">
        <v>2768</v>
      </c>
      <c r="R235" s="1" t="s">
        <v>3494</v>
      </c>
      <c r="S235" s="1" t="s">
        <v>75</v>
      </c>
      <c r="T235" s="1" t="s">
        <v>2770</v>
      </c>
      <c r="U235" s="1" t="s">
        <v>2737</v>
      </c>
      <c r="V235" s="1" t="s">
        <v>2775</v>
      </c>
    </row>
    <row r="236" s="1" customFormat="1" spans="1:22">
      <c r="A236" s="1" t="s">
        <v>2524</v>
      </c>
      <c r="B236" s="1" t="s">
        <v>395</v>
      </c>
      <c r="C236" s="1" t="s">
        <v>2525</v>
      </c>
      <c r="D236" s="1" t="s">
        <v>2527</v>
      </c>
      <c r="E236" s="1" t="s">
        <v>3495</v>
      </c>
      <c r="F236" s="1" t="s">
        <v>441</v>
      </c>
      <c r="G236" s="1" t="s">
        <v>834</v>
      </c>
      <c r="H236" s="1" t="s">
        <v>2762</v>
      </c>
      <c r="I236" s="1" t="s">
        <v>3496</v>
      </c>
      <c r="J236" s="1" t="s">
        <v>2764</v>
      </c>
      <c r="K236" s="1" t="s">
        <v>3496</v>
      </c>
      <c r="L236" s="1" t="s">
        <v>3496</v>
      </c>
      <c r="M236" s="1" t="s">
        <v>2765</v>
      </c>
      <c r="N236" s="1" t="s">
        <v>2765</v>
      </c>
      <c r="O236" s="1" t="s">
        <v>2766</v>
      </c>
      <c r="P236" s="1" t="s">
        <v>2767</v>
      </c>
      <c r="Q236" s="1" t="s">
        <v>2768</v>
      </c>
      <c r="R236" s="1" t="s">
        <v>3497</v>
      </c>
      <c r="S236" s="1" t="s">
        <v>75</v>
      </c>
      <c r="T236" s="1" t="s">
        <v>2770</v>
      </c>
      <c r="U236" s="1" t="s">
        <v>2733</v>
      </c>
      <c r="V236" s="1" t="s">
        <v>2775</v>
      </c>
    </row>
    <row r="237" s="1" customFormat="1" spans="1:22">
      <c r="A237" s="1" t="s">
        <v>1718</v>
      </c>
      <c r="B237" s="1" t="s">
        <v>395</v>
      </c>
      <c r="C237" s="1" t="s">
        <v>1719</v>
      </c>
      <c r="D237" s="1" t="s">
        <v>3416</v>
      </c>
      <c r="E237" s="1" t="s">
        <v>3498</v>
      </c>
      <c r="F237" s="1" t="s">
        <v>395</v>
      </c>
      <c r="G237" s="1" t="s">
        <v>505</v>
      </c>
      <c r="H237" s="1" t="s">
        <v>2762</v>
      </c>
      <c r="I237" s="1" t="s">
        <v>3499</v>
      </c>
      <c r="J237" s="1" t="s">
        <v>2764</v>
      </c>
      <c r="K237" s="1" t="s">
        <v>3499</v>
      </c>
      <c r="L237" s="1" t="s">
        <v>3499</v>
      </c>
      <c r="M237" s="1" t="s">
        <v>2765</v>
      </c>
      <c r="N237" s="1" t="s">
        <v>2765</v>
      </c>
      <c r="O237" s="1" t="s">
        <v>2766</v>
      </c>
      <c r="P237" s="1" t="s">
        <v>2767</v>
      </c>
      <c r="Q237" s="1" t="s">
        <v>2768</v>
      </c>
      <c r="R237" s="1" t="s">
        <v>3500</v>
      </c>
      <c r="S237" s="1" t="s">
        <v>75</v>
      </c>
      <c r="T237" s="1" t="s">
        <v>2770</v>
      </c>
      <c r="U237" s="1" t="s">
        <v>2737</v>
      </c>
      <c r="V237" s="1" t="s">
        <v>2775</v>
      </c>
    </row>
    <row r="238" s="1" customFormat="1" spans="1:22">
      <c r="A238" s="1" t="s">
        <v>2536</v>
      </c>
      <c r="B238" s="1" t="s">
        <v>395</v>
      </c>
      <c r="C238" s="1" t="s">
        <v>2537</v>
      </c>
      <c r="D238" s="1" t="s">
        <v>2539</v>
      </c>
      <c r="E238" s="1" t="s">
        <v>3501</v>
      </c>
      <c r="F238" s="1" t="s">
        <v>395</v>
      </c>
      <c r="G238" s="1" t="s">
        <v>834</v>
      </c>
      <c r="H238" s="1" t="s">
        <v>2762</v>
      </c>
      <c r="I238" s="1" t="s">
        <v>3502</v>
      </c>
      <c r="J238" s="1" t="s">
        <v>2764</v>
      </c>
      <c r="K238" s="1" t="s">
        <v>3502</v>
      </c>
      <c r="L238" s="1" t="s">
        <v>3502</v>
      </c>
      <c r="M238" s="1" t="s">
        <v>2765</v>
      </c>
      <c r="N238" s="1" t="s">
        <v>2765</v>
      </c>
      <c r="O238" s="1" t="s">
        <v>2766</v>
      </c>
      <c r="P238" s="1" t="s">
        <v>2767</v>
      </c>
      <c r="Q238" s="1" t="s">
        <v>2768</v>
      </c>
      <c r="R238" s="1" t="s">
        <v>3503</v>
      </c>
      <c r="S238" s="1" t="s">
        <v>75</v>
      </c>
      <c r="T238" s="1" t="s">
        <v>2770</v>
      </c>
      <c r="U238" s="1" t="s">
        <v>2737</v>
      </c>
      <c r="V238" s="1" t="s">
        <v>2870</v>
      </c>
    </row>
    <row r="239" s="1" customFormat="1" spans="1:22">
      <c r="A239" s="1" t="s">
        <v>1420</v>
      </c>
      <c r="B239" s="1" t="s">
        <v>395</v>
      </c>
      <c r="C239" s="1" t="s">
        <v>1421</v>
      </c>
      <c r="D239" s="1" t="s">
        <v>3504</v>
      </c>
      <c r="E239" s="1" t="s">
        <v>3505</v>
      </c>
      <c r="F239" s="1" t="s">
        <v>395</v>
      </c>
      <c r="G239" s="1" t="s">
        <v>396</v>
      </c>
      <c r="H239" s="1" t="s">
        <v>2762</v>
      </c>
      <c r="I239" s="1" t="s">
        <v>3506</v>
      </c>
      <c r="J239" s="1" t="s">
        <v>2764</v>
      </c>
      <c r="K239" s="1" t="s">
        <v>3506</v>
      </c>
      <c r="L239" s="1" t="s">
        <v>3506</v>
      </c>
      <c r="M239" s="1" t="s">
        <v>2765</v>
      </c>
      <c r="N239" s="1" t="s">
        <v>2765</v>
      </c>
      <c r="O239" s="1" t="s">
        <v>2766</v>
      </c>
      <c r="P239" s="1" t="s">
        <v>2767</v>
      </c>
      <c r="Q239" s="1" t="s">
        <v>2768</v>
      </c>
      <c r="R239" s="1" t="s">
        <v>3507</v>
      </c>
      <c r="S239" s="1" t="s">
        <v>75</v>
      </c>
      <c r="T239" s="1" t="s">
        <v>2770</v>
      </c>
      <c r="U239" s="1" t="s">
        <v>2737</v>
      </c>
      <c r="V239" s="1" t="s">
        <v>2775</v>
      </c>
    </row>
    <row r="240" s="1" customFormat="1" spans="1:22">
      <c r="A240" s="1" t="s">
        <v>2549</v>
      </c>
      <c r="B240" s="1" t="s">
        <v>395</v>
      </c>
      <c r="C240" s="1" t="s">
        <v>2550</v>
      </c>
      <c r="D240" s="1" t="s">
        <v>3508</v>
      </c>
      <c r="E240" s="1" t="s">
        <v>3509</v>
      </c>
      <c r="F240" s="1" t="s">
        <v>505</v>
      </c>
      <c r="G240" s="1" t="s">
        <v>834</v>
      </c>
      <c r="H240" s="1" t="s">
        <v>2762</v>
      </c>
      <c r="I240" s="1" t="s">
        <v>3510</v>
      </c>
      <c r="J240" s="1" t="s">
        <v>2764</v>
      </c>
      <c r="K240" s="1" t="s">
        <v>3510</v>
      </c>
      <c r="L240" s="1" t="s">
        <v>3510</v>
      </c>
      <c r="M240" s="1" t="s">
        <v>2765</v>
      </c>
      <c r="N240" s="1" t="s">
        <v>2765</v>
      </c>
      <c r="O240" s="1" t="s">
        <v>2766</v>
      </c>
      <c r="P240" s="1" t="s">
        <v>2767</v>
      </c>
      <c r="Q240" s="1" t="s">
        <v>2768</v>
      </c>
      <c r="R240" s="1" t="s">
        <v>3511</v>
      </c>
      <c r="S240" s="1" t="s">
        <v>75</v>
      </c>
      <c r="T240" s="1" t="s">
        <v>2770</v>
      </c>
      <c r="U240" s="1" t="s">
        <v>2737</v>
      </c>
      <c r="V240" s="1" t="s">
        <v>2775</v>
      </c>
    </row>
    <row r="241" s="1" customFormat="1" spans="1:22">
      <c r="A241" s="1" t="s">
        <v>2406</v>
      </c>
      <c r="B241" s="1" t="s">
        <v>395</v>
      </c>
      <c r="C241" s="1" t="s">
        <v>2407</v>
      </c>
      <c r="D241" s="1" t="s">
        <v>2409</v>
      </c>
      <c r="E241" s="1" t="s">
        <v>3512</v>
      </c>
      <c r="F241" s="1" t="s">
        <v>396</v>
      </c>
      <c r="G241" s="1" t="s">
        <v>834</v>
      </c>
      <c r="H241" s="1" t="s">
        <v>2762</v>
      </c>
      <c r="I241" s="1" t="s">
        <v>3513</v>
      </c>
      <c r="J241" s="1" t="s">
        <v>2764</v>
      </c>
      <c r="K241" s="1" t="s">
        <v>3513</v>
      </c>
      <c r="L241" s="1" t="s">
        <v>3513</v>
      </c>
      <c r="M241" s="1" t="s">
        <v>2765</v>
      </c>
      <c r="N241" s="1" t="s">
        <v>2765</v>
      </c>
      <c r="O241" s="1" t="s">
        <v>2766</v>
      </c>
      <c r="P241" s="1" t="s">
        <v>2767</v>
      </c>
      <c r="Q241" s="1" t="s">
        <v>2768</v>
      </c>
      <c r="R241" s="1" t="s">
        <v>3514</v>
      </c>
      <c r="S241" s="1" t="s">
        <v>75</v>
      </c>
      <c r="T241" s="1" t="s">
        <v>2770</v>
      </c>
      <c r="U241" s="1" t="s">
        <v>2737</v>
      </c>
      <c r="V241" s="1" t="s">
        <v>2779</v>
      </c>
    </row>
    <row r="242" s="1" customFormat="1" spans="1:22">
      <c r="A242" s="1" t="s">
        <v>2084</v>
      </c>
      <c r="B242" s="1" t="s">
        <v>395</v>
      </c>
      <c r="C242" s="1" t="s">
        <v>2085</v>
      </c>
      <c r="D242" s="1" t="s">
        <v>3515</v>
      </c>
      <c r="E242" s="1" t="s">
        <v>3516</v>
      </c>
      <c r="F242" s="1" t="s">
        <v>395</v>
      </c>
      <c r="G242" s="1" t="s">
        <v>441</v>
      </c>
      <c r="H242" s="1" t="s">
        <v>2762</v>
      </c>
      <c r="I242" s="1" t="s">
        <v>3517</v>
      </c>
      <c r="J242" s="1" t="s">
        <v>2764</v>
      </c>
      <c r="K242" s="1" t="s">
        <v>3517</v>
      </c>
      <c r="L242" s="1" t="s">
        <v>3517</v>
      </c>
      <c r="M242" s="1" t="s">
        <v>2765</v>
      </c>
      <c r="N242" s="1" t="s">
        <v>2765</v>
      </c>
      <c r="O242" s="1" t="s">
        <v>2766</v>
      </c>
      <c r="P242" s="1" t="s">
        <v>2767</v>
      </c>
      <c r="Q242" s="1" t="s">
        <v>2768</v>
      </c>
      <c r="R242" s="1" t="s">
        <v>3518</v>
      </c>
      <c r="S242" s="1" t="s">
        <v>75</v>
      </c>
      <c r="T242" s="1" t="s">
        <v>2770</v>
      </c>
      <c r="U242" s="1" t="s">
        <v>2733</v>
      </c>
      <c r="V242" s="1" t="s">
        <v>2775</v>
      </c>
    </row>
    <row r="243" s="1" customFormat="1" spans="1:22">
      <c r="A243" s="1" t="s">
        <v>1966</v>
      </c>
      <c r="B243" s="1" t="s">
        <v>395</v>
      </c>
      <c r="C243" s="1" t="s">
        <v>1967</v>
      </c>
      <c r="D243" s="1" t="s">
        <v>1564</v>
      </c>
      <c r="E243" s="1" t="s">
        <v>3519</v>
      </c>
      <c r="F243" s="1" t="s">
        <v>505</v>
      </c>
      <c r="G243" s="1" t="s">
        <v>441</v>
      </c>
      <c r="H243" s="1" t="s">
        <v>2762</v>
      </c>
      <c r="I243" s="1" t="s">
        <v>3520</v>
      </c>
      <c r="J243" s="1" t="s">
        <v>2764</v>
      </c>
      <c r="K243" s="1" t="s">
        <v>3520</v>
      </c>
      <c r="L243" s="1" t="s">
        <v>3520</v>
      </c>
      <c r="M243" s="1" t="s">
        <v>2765</v>
      </c>
      <c r="N243" s="1" t="s">
        <v>2765</v>
      </c>
      <c r="O243" s="1" t="s">
        <v>2766</v>
      </c>
      <c r="P243" s="1" t="s">
        <v>2767</v>
      </c>
      <c r="Q243" s="1" t="s">
        <v>2768</v>
      </c>
      <c r="R243" s="1" t="s">
        <v>3521</v>
      </c>
      <c r="S243" s="1" t="s">
        <v>75</v>
      </c>
      <c r="T243" s="1" t="s">
        <v>2770</v>
      </c>
      <c r="U243" s="1" t="s">
        <v>2737</v>
      </c>
      <c r="V243" s="1" t="s">
        <v>2779</v>
      </c>
    </row>
    <row r="244" s="1" customFormat="1" spans="1:22">
      <c r="A244" s="1" t="s">
        <v>1495</v>
      </c>
      <c r="B244" s="1" t="s">
        <v>395</v>
      </c>
      <c r="C244" s="1" t="s">
        <v>1496</v>
      </c>
      <c r="D244" s="1" t="s">
        <v>3522</v>
      </c>
      <c r="E244" s="1" t="s">
        <v>3523</v>
      </c>
      <c r="F244" s="1" t="s">
        <v>395</v>
      </c>
      <c r="G244" s="1" t="s">
        <v>396</v>
      </c>
      <c r="H244" s="1" t="s">
        <v>2762</v>
      </c>
      <c r="I244" s="1" t="s">
        <v>3524</v>
      </c>
      <c r="J244" s="1" t="s">
        <v>2764</v>
      </c>
      <c r="K244" s="1" t="s">
        <v>3524</v>
      </c>
      <c r="L244" s="1" t="s">
        <v>3524</v>
      </c>
      <c r="M244" s="1" t="s">
        <v>2765</v>
      </c>
      <c r="N244" s="1" t="s">
        <v>2765</v>
      </c>
      <c r="O244" s="1" t="s">
        <v>2766</v>
      </c>
      <c r="P244" s="1" t="s">
        <v>2767</v>
      </c>
      <c r="Q244" s="1" t="s">
        <v>2768</v>
      </c>
      <c r="R244" s="1" t="s">
        <v>3525</v>
      </c>
      <c r="S244" s="1" t="s">
        <v>75</v>
      </c>
      <c r="T244" s="1" t="s">
        <v>2770</v>
      </c>
      <c r="U244" s="1" t="s">
        <v>2733</v>
      </c>
      <c r="V244" s="1" t="s">
        <v>3229</v>
      </c>
    </row>
    <row r="245" s="1" customFormat="1" spans="1:22">
      <c r="A245" s="1" t="s">
        <v>1977</v>
      </c>
      <c r="B245" s="1" t="s">
        <v>395</v>
      </c>
      <c r="C245" s="1" t="s">
        <v>1978</v>
      </c>
      <c r="D245" s="1" t="s">
        <v>1961</v>
      </c>
      <c r="E245" s="1" t="s">
        <v>3526</v>
      </c>
      <c r="F245" s="1" t="s">
        <v>505</v>
      </c>
      <c r="G245" s="1" t="s">
        <v>441</v>
      </c>
      <c r="H245" s="1" t="s">
        <v>2762</v>
      </c>
      <c r="I245" s="1" t="s">
        <v>3489</v>
      </c>
      <c r="J245" s="1" t="s">
        <v>2764</v>
      </c>
      <c r="K245" s="1" t="s">
        <v>3489</v>
      </c>
      <c r="L245" s="1" t="s">
        <v>3489</v>
      </c>
      <c r="M245" s="1" t="s">
        <v>2765</v>
      </c>
      <c r="N245" s="1" t="s">
        <v>2765</v>
      </c>
      <c r="O245" s="1" t="s">
        <v>2766</v>
      </c>
      <c r="P245" s="1" t="s">
        <v>2767</v>
      </c>
      <c r="Q245" s="1" t="s">
        <v>2768</v>
      </c>
      <c r="R245" s="1" t="s">
        <v>3527</v>
      </c>
      <c r="S245" s="1" t="s">
        <v>75</v>
      </c>
      <c r="T245" s="1" t="s">
        <v>2770</v>
      </c>
      <c r="U245" s="1" t="s">
        <v>2737</v>
      </c>
      <c r="V245" s="1" t="s">
        <v>2779</v>
      </c>
    </row>
    <row r="246" s="1" customFormat="1" spans="1:22">
      <c r="A246" s="1" t="s">
        <v>2533</v>
      </c>
      <c r="B246" s="1" t="s">
        <v>395</v>
      </c>
      <c r="C246" s="1" t="s">
        <v>2534</v>
      </c>
      <c r="D246" s="1" t="s">
        <v>293</v>
      </c>
      <c r="E246" s="1" t="s">
        <v>3528</v>
      </c>
      <c r="F246" s="1" t="s">
        <v>505</v>
      </c>
      <c r="G246" s="1" t="s">
        <v>834</v>
      </c>
      <c r="H246" s="1" t="s">
        <v>2762</v>
      </c>
      <c r="I246" s="1" t="s">
        <v>2956</v>
      </c>
      <c r="J246" s="1" t="s">
        <v>2764</v>
      </c>
      <c r="K246" s="1" t="s">
        <v>2956</v>
      </c>
      <c r="L246" s="1" t="s">
        <v>2956</v>
      </c>
      <c r="M246" s="1" t="s">
        <v>2765</v>
      </c>
      <c r="N246" s="1" t="s">
        <v>2765</v>
      </c>
      <c r="O246" s="1" t="s">
        <v>2766</v>
      </c>
      <c r="P246" s="1" t="s">
        <v>2767</v>
      </c>
      <c r="Q246" s="1" t="s">
        <v>2768</v>
      </c>
      <c r="R246" s="1" t="s">
        <v>3529</v>
      </c>
      <c r="S246" s="1" t="s">
        <v>75</v>
      </c>
      <c r="T246" s="1" t="s">
        <v>2770</v>
      </c>
      <c r="U246" s="1" t="s">
        <v>2737</v>
      </c>
      <c r="V246" s="1" t="s">
        <v>2775</v>
      </c>
    </row>
    <row r="247" s="1" customFormat="1" spans="1:22">
      <c r="A247" s="1" t="s">
        <v>1980</v>
      </c>
      <c r="B247" s="1" t="s">
        <v>395</v>
      </c>
      <c r="C247" s="1" t="s">
        <v>1981</v>
      </c>
      <c r="D247" s="1" t="s">
        <v>3530</v>
      </c>
      <c r="E247" s="1" t="s">
        <v>3531</v>
      </c>
      <c r="F247" s="1" t="s">
        <v>396</v>
      </c>
      <c r="G247" s="1" t="s">
        <v>441</v>
      </c>
      <c r="H247" s="1" t="s">
        <v>2762</v>
      </c>
      <c r="I247" s="1" t="s">
        <v>3532</v>
      </c>
      <c r="J247" s="1" t="s">
        <v>2764</v>
      </c>
      <c r="K247" s="1" t="s">
        <v>3532</v>
      </c>
      <c r="L247" s="1" t="s">
        <v>3532</v>
      </c>
      <c r="M247" s="1" t="s">
        <v>2765</v>
      </c>
      <c r="N247" s="1" t="s">
        <v>2765</v>
      </c>
      <c r="O247" s="1" t="s">
        <v>2766</v>
      </c>
      <c r="P247" s="1" t="s">
        <v>2767</v>
      </c>
      <c r="Q247" s="1" t="s">
        <v>2768</v>
      </c>
      <c r="R247" s="1" t="s">
        <v>3533</v>
      </c>
      <c r="S247" s="1" t="s">
        <v>75</v>
      </c>
      <c r="T247" s="1" t="s">
        <v>2770</v>
      </c>
      <c r="U247" s="1" t="s">
        <v>2737</v>
      </c>
      <c r="V247" s="1" t="s">
        <v>2779</v>
      </c>
    </row>
    <row r="248" s="1" customFormat="1" spans="1:22">
      <c r="A248" s="1" t="s">
        <v>1995</v>
      </c>
      <c r="B248" s="1" t="s">
        <v>395</v>
      </c>
      <c r="C248" s="1" t="s">
        <v>1996</v>
      </c>
      <c r="D248" s="1" t="s">
        <v>3530</v>
      </c>
      <c r="E248" s="1" t="s">
        <v>3534</v>
      </c>
      <c r="F248" s="1" t="s">
        <v>396</v>
      </c>
      <c r="G248" s="1" t="s">
        <v>441</v>
      </c>
      <c r="H248" s="1" t="s">
        <v>2762</v>
      </c>
      <c r="I248" s="1" t="s">
        <v>3535</v>
      </c>
      <c r="J248" s="1" t="s">
        <v>2764</v>
      </c>
      <c r="K248" s="1" t="s">
        <v>3535</v>
      </c>
      <c r="L248" s="1" t="s">
        <v>3535</v>
      </c>
      <c r="M248" s="1" t="s">
        <v>2765</v>
      </c>
      <c r="N248" s="1" t="s">
        <v>2765</v>
      </c>
      <c r="O248" s="1" t="s">
        <v>2766</v>
      </c>
      <c r="P248" s="1" t="s">
        <v>2767</v>
      </c>
      <c r="Q248" s="1" t="s">
        <v>2768</v>
      </c>
      <c r="R248" s="1" t="s">
        <v>3536</v>
      </c>
      <c r="S248" s="1" t="s">
        <v>75</v>
      </c>
      <c r="T248" s="1" t="s">
        <v>2770</v>
      </c>
      <c r="U248" s="1" t="s">
        <v>2737</v>
      </c>
      <c r="V248" s="1" t="s">
        <v>2779</v>
      </c>
    </row>
    <row r="249" s="1" customFormat="1" spans="1:22">
      <c r="A249" s="1" t="s">
        <v>1971</v>
      </c>
      <c r="B249" s="1" t="s">
        <v>395</v>
      </c>
      <c r="C249" s="1" t="s">
        <v>1972</v>
      </c>
      <c r="D249" s="1" t="s">
        <v>3530</v>
      </c>
      <c r="E249" s="1" t="s">
        <v>3537</v>
      </c>
      <c r="F249" s="1" t="s">
        <v>396</v>
      </c>
      <c r="G249" s="1" t="s">
        <v>441</v>
      </c>
      <c r="H249" s="1" t="s">
        <v>2762</v>
      </c>
      <c r="I249" s="1" t="s">
        <v>3532</v>
      </c>
      <c r="J249" s="1" t="s">
        <v>2764</v>
      </c>
      <c r="K249" s="1" t="s">
        <v>3532</v>
      </c>
      <c r="L249" s="1" t="s">
        <v>3532</v>
      </c>
      <c r="M249" s="1" t="s">
        <v>2765</v>
      </c>
      <c r="N249" s="1" t="s">
        <v>2765</v>
      </c>
      <c r="O249" s="1" t="s">
        <v>2766</v>
      </c>
      <c r="P249" s="1" t="s">
        <v>2767</v>
      </c>
      <c r="Q249" s="1" t="s">
        <v>2768</v>
      </c>
      <c r="R249" s="1" t="s">
        <v>3538</v>
      </c>
      <c r="S249" s="1" t="s">
        <v>75</v>
      </c>
      <c r="T249" s="1" t="s">
        <v>2770</v>
      </c>
      <c r="U249" s="1" t="s">
        <v>2737</v>
      </c>
      <c r="V249" s="1" t="s">
        <v>2779</v>
      </c>
    </row>
    <row r="250" s="1" customFormat="1" spans="1:22">
      <c r="A250" s="1" t="s">
        <v>1738</v>
      </c>
      <c r="B250" s="1" t="s">
        <v>395</v>
      </c>
      <c r="C250" s="1" t="s">
        <v>1739</v>
      </c>
      <c r="D250" s="1" t="s">
        <v>1741</v>
      </c>
      <c r="E250" s="1" t="s">
        <v>3539</v>
      </c>
      <c r="F250" s="1" t="s">
        <v>396</v>
      </c>
      <c r="G250" s="1" t="s">
        <v>505</v>
      </c>
      <c r="H250" s="1" t="s">
        <v>2762</v>
      </c>
      <c r="I250" s="1" t="s">
        <v>3540</v>
      </c>
      <c r="J250" s="1" t="s">
        <v>2764</v>
      </c>
      <c r="K250" s="1" t="s">
        <v>3540</v>
      </c>
      <c r="L250" s="1" t="s">
        <v>3540</v>
      </c>
      <c r="M250" s="1" t="s">
        <v>2765</v>
      </c>
      <c r="N250" s="1" t="s">
        <v>2765</v>
      </c>
      <c r="O250" s="1" t="s">
        <v>2766</v>
      </c>
      <c r="P250" s="1" t="s">
        <v>2767</v>
      </c>
      <c r="Q250" s="1" t="s">
        <v>2768</v>
      </c>
      <c r="R250" s="1" t="s">
        <v>3541</v>
      </c>
      <c r="S250" s="1" t="s">
        <v>75</v>
      </c>
      <c r="T250" s="1" t="s">
        <v>2770</v>
      </c>
      <c r="U250" s="1" t="s">
        <v>2737</v>
      </c>
      <c r="V250" s="1" t="s">
        <v>2870</v>
      </c>
    </row>
    <row r="251" s="1" customFormat="1" spans="1:22">
      <c r="A251" s="1" t="s">
        <v>1607</v>
      </c>
      <c r="B251" s="1" t="s">
        <v>395</v>
      </c>
      <c r="C251" s="1" t="s">
        <v>1608</v>
      </c>
      <c r="D251" s="1" t="s">
        <v>1610</v>
      </c>
      <c r="E251" s="1" t="s">
        <v>3542</v>
      </c>
      <c r="F251" s="1" t="s">
        <v>396</v>
      </c>
      <c r="G251" s="1" t="s">
        <v>505</v>
      </c>
      <c r="H251" s="1" t="s">
        <v>2762</v>
      </c>
      <c r="I251" s="1" t="s">
        <v>3543</v>
      </c>
      <c r="J251" s="1" t="s">
        <v>2764</v>
      </c>
      <c r="K251" s="1" t="s">
        <v>3543</v>
      </c>
      <c r="L251" s="1" t="s">
        <v>3543</v>
      </c>
      <c r="M251" s="1" t="s">
        <v>2765</v>
      </c>
      <c r="N251" s="1" t="s">
        <v>2765</v>
      </c>
      <c r="O251" s="1" t="s">
        <v>2766</v>
      </c>
      <c r="P251" s="1" t="s">
        <v>2767</v>
      </c>
      <c r="Q251" s="1" t="s">
        <v>2768</v>
      </c>
      <c r="R251" s="1" t="s">
        <v>3544</v>
      </c>
      <c r="S251" s="1" t="s">
        <v>75</v>
      </c>
      <c r="T251" s="1" t="s">
        <v>2770</v>
      </c>
      <c r="U251" s="1" t="s">
        <v>2737</v>
      </c>
      <c r="V251" s="1" t="s">
        <v>2779</v>
      </c>
    </row>
    <row r="252" s="1" customFormat="1" spans="1:22">
      <c r="A252" s="1" t="s">
        <v>1746</v>
      </c>
      <c r="B252" s="1" t="s">
        <v>395</v>
      </c>
      <c r="C252" s="1" t="s">
        <v>1747</v>
      </c>
      <c r="D252" s="1" t="s">
        <v>1356</v>
      </c>
      <c r="E252" s="1" t="s">
        <v>3545</v>
      </c>
      <c r="F252" s="1" t="s">
        <v>396</v>
      </c>
      <c r="G252" s="1" t="s">
        <v>505</v>
      </c>
      <c r="H252" s="1" t="s">
        <v>2762</v>
      </c>
      <c r="I252" s="1" t="s">
        <v>3546</v>
      </c>
      <c r="J252" s="1" t="s">
        <v>2764</v>
      </c>
      <c r="K252" s="1" t="s">
        <v>3546</v>
      </c>
      <c r="L252" s="1" t="s">
        <v>3546</v>
      </c>
      <c r="M252" s="1" t="s">
        <v>2765</v>
      </c>
      <c r="N252" s="1" t="s">
        <v>2765</v>
      </c>
      <c r="O252" s="1" t="s">
        <v>2766</v>
      </c>
      <c r="P252" s="1" t="s">
        <v>2767</v>
      </c>
      <c r="Q252" s="1" t="s">
        <v>2768</v>
      </c>
      <c r="R252" s="1" t="s">
        <v>3547</v>
      </c>
      <c r="S252" s="1" t="s">
        <v>75</v>
      </c>
      <c r="T252" s="1" t="s">
        <v>2770</v>
      </c>
      <c r="U252" s="1" t="s">
        <v>2737</v>
      </c>
      <c r="V252" s="1" t="s">
        <v>2775</v>
      </c>
    </row>
    <row r="253" s="1" customFormat="1" spans="1:22">
      <c r="A253" s="1" t="s">
        <v>2284</v>
      </c>
      <c r="B253" s="1" t="s">
        <v>395</v>
      </c>
      <c r="C253" s="1" t="s">
        <v>2285</v>
      </c>
      <c r="D253" s="1" t="s">
        <v>2287</v>
      </c>
      <c r="E253" s="1" t="s">
        <v>3548</v>
      </c>
      <c r="F253" s="1" t="s">
        <v>441</v>
      </c>
      <c r="G253" s="1" t="s">
        <v>834</v>
      </c>
      <c r="H253" s="1" t="s">
        <v>2762</v>
      </c>
      <c r="I253" s="1" t="s">
        <v>3549</v>
      </c>
      <c r="J253" s="1" t="s">
        <v>2764</v>
      </c>
      <c r="K253" s="1" t="s">
        <v>3549</v>
      </c>
      <c r="L253" s="1" t="s">
        <v>3549</v>
      </c>
      <c r="M253" s="1" t="s">
        <v>2765</v>
      </c>
      <c r="N253" s="1" t="s">
        <v>2765</v>
      </c>
      <c r="O253" s="1" t="s">
        <v>2766</v>
      </c>
      <c r="P253" s="1" t="s">
        <v>2767</v>
      </c>
      <c r="Q253" s="1" t="s">
        <v>2768</v>
      </c>
      <c r="R253" s="1" t="s">
        <v>3550</v>
      </c>
      <c r="S253" s="1" t="s">
        <v>75</v>
      </c>
      <c r="T253" s="1" t="s">
        <v>2770</v>
      </c>
      <c r="U253" s="1" t="s">
        <v>2733</v>
      </c>
      <c r="V253" s="1" t="s">
        <v>2846</v>
      </c>
    </row>
    <row r="254" s="1" customFormat="1" spans="1:22">
      <c r="A254" s="1" t="s">
        <v>1983</v>
      </c>
      <c r="B254" s="1" t="s">
        <v>396</v>
      </c>
      <c r="C254" s="1" t="s">
        <v>1984</v>
      </c>
      <c r="D254" s="1" t="s">
        <v>457</v>
      </c>
      <c r="E254" s="1" t="s">
        <v>3387</v>
      </c>
      <c r="F254" s="1" t="s">
        <v>396</v>
      </c>
      <c r="G254" s="1" t="s">
        <v>441</v>
      </c>
      <c r="H254" s="1" t="s">
        <v>2762</v>
      </c>
      <c r="I254" s="1" t="s">
        <v>3551</v>
      </c>
      <c r="J254" s="1" t="s">
        <v>2764</v>
      </c>
      <c r="K254" s="1" t="s">
        <v>3551</v>
      </c>
      <c r="L254" s="1" t="s">
        <v>3551</v>
      </c>
      <c r="M254" s="1" t="s">
        <v>2765</v>
      </c>
      <c r="N254" s="1" t="s">
        <v>2765</v>
      </c>
      <c r="O254" s="1" t="s">
        <v>2766</v>
      </c>
      <c r="P254" s="1" t="s">
        <v>2767</v>
      </c>
      <c r="Q254" s="1" t="s">
        <v>2768</v>
      </c>
      <c r="R254" s="1" t="s">
        <v>3552</v>
      </c>
      <c r="S254" s="1" t="s">
        <v>75</v>
      </c>
      <c r="T254" s="1" t="s">
        <v>2770</v>
      </c>
      <c r="U254" s="1" t="s">
        <v>2737</v>
      </c>
      <c r="V254" s="1" t="s">
        <v>2784</v>
      </c>
    </row>
    <row r="255" s="1" customFormat="1" spans="1:22">
      <c r="A255" s="1" t="s">
        <v>1732</v>
      </c>
      <c r="B255" s="1" t="s">
        <v>396</v>
      </c>
      <c r="C255" s="1" t="s">
        <v>1733</v>
      </c>
      <c r="D255" s="1" t="s">
        <v>1356</v>
      </c>
      <c r="E255" s="1" t="s">
        <v>3553</v>
      </c>
      <c r="F255" s="1" t="s">
        <v>396</v>
      </c>
      <c r="G255" s="1" t="s">
        <v>505</v>
      </c>
      <c r="H255" s="1" t="s">
        <v>2762</v>
      </c>
      <c r="I255" s="1" t="s">
        <v>3546</v>
      </c>
      <c r="J255" s="1" t="s">
        <v>2764</v>
      </c>
      <c r="K255" s="1" t="s">
        <v>3546</v>
      </c>
      <c r="L255" s="1" t="s">
        <v>3546</v>
      </c>
      <c r="M255" s="1" t="s">
        <v>2765</v>
      </c>
      <c r="N255" s="1" t="s">
        <v>2765</v>
      </c>
      <c r="O255" s="1" t="s">
        <v>2766</v>
      </c>
      <c r="P255" s="1" t="s">
        <v>2767</v>
      </c>
      <c r="Q255" s="1" t="s">
        <v>2768</v>
      </c>
      <c r="R255" s="1" t="s">
        <v>3554</v>
      </c>
      <c r="S255" s="1" t="s">
        <v>75</v>
      </c>
      <c r="T255" s="1" t="s">
        <v>2770</v>
      </c>
      <c r="U255" s="1" t="s">
        <v>2737</v>
      </c>
      <c r="V255" s="1" t="s">
        <v>2775</v>
      </c>
    </row>
    <row r="256" s="1" customFormat="1" spans="1:22">
      <c r="A256" s="1" t="s">
        <v>1989</v>
      </c>
      <c r="B256" s="1" t="s">
        <v>396</v>
      </c>
      <c r="C256" s="1" t="s">
        <v>1990</v>
      </c>
      <c r="D256" s="1" t="s">
        <v>3530</v>
      </c>
      <c r="E256" s="1" t="s">
        <v>3555</v>
      </c>
      <c r="F256" s="1" t="s">
        <v>396</v>
      </c>
      <c r="G256" s="1" t="s">
        <v>441</v>
      </c>
      <c r="H256" s="1" t="s">
        <v>2762</v>
      </c>
      <c r="I256" s="1" t="s">
        <v>3556</v>
      </c>
      <c r="J256" s="1" t="s">
        <v>2764</v>
      </c>
      <c r="K256" s="1" t="s">
        <v>3556</v>
      </c>
      <c r="L256" s="1" t="s">
        <v>3556</v>
      </c>
      <c r="M256" s="1" t="s">
        <v>2765</v>
      </c>
      <c r="N256" s="1" t="s">
        <v>2765</v>
      </c>
      <c r="O256" s="1" t="s">
        <v>2766</v>
      </c>
      <c r="P256" s="1" t="s">
        <v>2767</v>
      </c>
      <c r="Q256" s="1" t="s">
        <v>2768</v>
      </c>
      <c r="R256" s="1" t="s">
        <v>3557</v>
      </c>
      <c r="S256" s="1" t="s">
        <v>75</v>
      </c>
      <c r="T256" s="1" t="s">
        <v>2770</v>
      </c>
      <c r="U256" s="1" t="s">
        <v>2737</v>
      </c>
      <c r="V256" s="1" t="s">
        <v>2779</v>
      </c>
    </row>
    <row r="257" s="1" customFormat="1" spans="1:22">
      <c r="A257" s="1" t="s">
        <v>1598</v>
      </c>
      <c r="B257" s="1" t="s">
        <v>396</v>
      </c>
      <c r="C257" s="1" t="s">
        <v>1599</v>
      </c>
      <c r="D257" s="1" t="s">
        <v>1601</v>
      </c>
      <c r="E257" s="1" t="s">
        <v>3558</v>
      </c>
      <c r="F257" s="1" t="s">
        <v>396</v>
      </c>
      <c r="G257" s="1" t="s">
        <v>505</v>
      </c>
      <c r="H257" s="1" t="s">
        <v>2762</v>
      </c>
      <c r="I257" s="1" t="s">
        <v>3559</v>
      </c>
      <c r="J257" s="1" t="s">
        <v>2764</v>
      </c>
      <c r="K257" s="1" t="s">
        <v>3559</v>
      </c>
      <c r="L257" s="1" t="s">
        <v>3559</v>
      </c>
      <c r="M257" s="1" t="s">
        <v>2765</v>
      </c>
      <c r="N257" s="1" t="s">
        <v>2765</v>
      </c>
      <c r="O257" s="1" t="s">
        <v>2766</v>
      </c>
      <c r="P257" s="1" t="s">
        <v>2767</v>
      </c>
      <c r="Q257" s="1" t="s">
        <v>2768</v>
      </c>
      <c r="R257" s="1" t="s">
        <v>3560</v>
      </c>
      <c r="S257" s="1" t="s">
        <v>75</v>
      </c>
      <c r="T257" s="1" t="s">
        <v>2770</v>
      </c>
      <c r="U257" s="1" t="s">
        <v>2737</v>
      </c>
      <c r="V257" s="1" t="s">
        <v>2779</v>
      </c>
    </row>
    <row r="258" s="1" customFormat="1" spans="1:22">
      <c r="A258" s="1" t="s">
        <v>2557</v>
      </c>
      <c r="B258" s="1" t="s">
        <v>396</v>
      </c>
      <c r="C258" s="1" t="s">
        <v>2558</v>
      </c>
      <c r="D258" s="1" t="s">
        <v>2560</v>
      </c>
      <c r="E258" s="1" t="s">
        <v>3561</v>
      </c>
      <c r="F258" s="1" t="s">
        <v>505</v>
      </c>
      <c r="G258" s="1" t="s">
        <v>834</v>
      </c>
      <c r="H258" s="1" t="s">
        <v>2762</v>
      </c>
      <c r="I258" s="1" t="s">
        <v>3562</v>
      </c>
      <c r="J258" s="1" t="s">
        <v>2764</v>
      </c>
      <c r="K258" s="1" t="s">
        <v>3562</v>
      </c>
      <c r="L258" s="1" t="s">
        <v>3562</v>
      </c>
      <c r="M258" s="1" t="s">
        <v>2765</v>
      </c>
      <c r="N258" s="1" t="s">
        <v>2765</v>
      </c>
      <c r="O258" s="1" t="s">
        <v>2766</v>
      </c>
      <c r="P258" s="1" t="s">
        <v>2767</v>
      </c>
      <c r="Q258" s="1" t="s">
        <v>2768</v>
      </c>
      <c r="R258" s="1" t="s">
        <v>3563</v>
      </c>
      <c r="S258" s="1" t="s">
        <v>75</v>
      </c>
      <c r="T258" s="1" t="s">
        <v>2770</v>
      </c>
      <c r="U258" s="1" t="s">
        <v>2737</v>
      </c>
      <c r="V258" s="1" t="s">
        <v>2775</v>
      </c>
    </row>
    <row r="259" s="1" customFormat="1" spans="1:22">
      <c r="A259" s="1" t="s">
        <v>2093</v>
      </c>
      <c r="B259" s="1" t="s">
        <v>396</v>
      </c>
      <c r="C259" s="1" t="s">
        <v>2094</v>
      </c>
      <c r="D259" s="1" t="s">
        <v>3564</v>
      </c>
      <c r="E259" s="1" t="s">
        <v>3565</v>
      </c>
      <c r="F259" s="1" t="s">
        <v>396</v>
      </c>
      <c r="G259" s="1" t="s">
        <v>441</v>
      </c>
      <c r="H259" s="1" t="s">
        <v>2762</v>
      </c>
      <c r="I259" s="1" t="s">
        <v>3566</v>
      </c>
      <c r="J259" s="1" t="s">
        <v>2764</v>
      </c>
      <c r="K259" s="1" t="s">
        <v>3566</v>
      </c>
      <c r="L259" s="1" t="s">
        <v>3566</v>
      </c>
      <c r="M259" s="1" t="s">
        <v>2765</v>
      </c>
      <c r="N259" s="1" t="s">
        <v>2765</v>
      </c>
      <c r="O259" s="1" t="s">
        <v>2766</v>
      </c>
      <c r="P259" s="1" t="s">
        <v>2767</v>
      </c>
      <c r="Q259" s="1" t="s">
        <v>2768</v>
      </c>
      <c r="R259" s="1" t="s">
        <v>3567</v>
      </c>
      <c r="S259" s="1" t="s">
        <v>75</v>
      </c>
      <c r="T259" s="1" t="s">
        <v>2770</v>
      </c>
      <c r="U259" s="1" t="s">
        <v>2737</v>
      </c>
      <c r="V259" s="1" t="s">
        <v>2775</v>
      </c>
    </row>
    <row r="260" s="1" customFormat="1" spans="1:22">
      <c r="A260" s="1" t="s">
        <v>2566</v>
      </c>
      <c r="B260" s="1" t="s">
        <v>396</v>
      </c>
      <c r="C260" s="1" t="s">
        <v>2567</v>
      </c>
      <c r="D260" s="1" t="s">
        <v>2539</v>
      </c>
      <c r="E260" s="1" t="s">
        <v>3568</v>
      </c>
      <c r="F260" s="1" t="s">
        <v>441</v>
      </c>
      <c r="G260" s="1" t="s">
        <v>834</v>
      </c>
      <c r="H260" s="1" t="s">
        <v>2762</v>
      </c>
      <c r="I260" s="1" t="s">
        <v>3569</v>
      </c>
      <c r="J260" s="1" t="s">
        <v>2764</v>
      </c>
      <c r="K260" s="1" t="s">
        <v>3569</v>
      </c>
      <c r="L260" s="1" t="s">
        <v>3569</v>
      </c>
      <c r="M260" s="1" t="s">
        <v>2765</v>
      </c>
      <c r="N260" s="1" t="s">
        <v>2765</v>
      </c>
      <c r="O260" s="1" t="s">
        <v>2766</v>
      </c>
      <c r="P260" s="1" t="s">
        <v>2767</v>
      </c>
      <c r="Q260" s="1" t="s">
        <v>2768</v>
      </c>
      <c r="R260" s="1" t="s">
        <v>3570</v>
      </c>
      <c r="S260" s="1" t="s">
        <v>75</v>
      </c>
      <c r="T260" s="1" t="s">
        <v>2770</v>
      </c>
      <c r="U260" s="1" t="s">
        <v>2737</v>
      </c>
      <c r="V260" s="1" t="s">
        <v>2870</v>
      </c>
    </row>
    <row r="261" s="1" customFormat="1" spans="1:22">
      <c r="A261" s="1" t="s">
        <v>2102</v>
      </c>
      <c r="B261" s="1" t="s">
        <v>396</v>
      </c>
      <c r="C261" s="1" t="s">
        <v>2103</v>
      </c>
      <c r="D261" s="1" t="s">
        <v>3571</v>
      </c>
      <c r="E261" s="1" t="s">
        <v>3572</v>
      </c>
      <c r="F261" s="1" t="s">
        <v>505</v>
      </c>
      <c r="G261" s="1" t="s">
        <v>441</v>
      </c>
      <c r="H261" s="1" t="s">
        <v>2762</v>
      </c>
      <c r="I261" s="1" t="s">
        <v>3486</v>
      </c>
      <c r="J261" s="1" t="s">
        <v>2764</v>
      </c>
      <c r="K261" s="1" t="s">
        <v>3486</v>
      </c>
      <c r="L261" s="1" t="s">
        <v>3486</v>
      </c>
      <c r="M261" s="1" t="s">
        <v>2765</v>
      </c>
      <c r="N261" s="1" t="s">
        <v>2765</v>
      </c>
      <c r="O261" s="1" t="s">
        <v>2766</v>
      </c>
      <c r="P261" s="1" t="s">
        <v>2767</v>
      </c>
      <c r="Q261" s="1" t="s">
        <v>2768</v>
      </c>
      <c r="R261" s="1" t="s">
        <v>3573</v>
      </c>
      <c r="S261" s="1" t="s">
        <v>75</v>
      </c>
      <c r="T261" s="1" t="s">
        <v>2770</v>
      </c>
      <c r="U261" s="1" t="s">
        <v>2737</v>
      </c>
      <c r="V261" s="1" t="s">
        <v>2775</v>
      </c>
    </row>
    <row r="262" s="1" customFormat="1" spans="1:22">
      <c r="A262" s="1" t="s">
        <v>2571</v>
      </c>
      <c r="B262" s="1" t="s">
        <v>396</v>
      </c>
      <c r="C262" s="1" t="s">
        <v>2572</v>
      </c>
      <c r="D262" s="1" t="s">
        <v>3574</v>
      </c>
      <c r="E262" s="1" t="s">
        <v>3575</v>
      </c>
      <c r="F262" s="1" t="s">
        <v>505</v>
      </c>
      <c r="G262" s="1" t="s">
        <v>834</v>
      </c>
      <c r="H262" s="1" t="s">
        <v>2762</v>
      </c>
      <c r="I262" s="1" t="s">
        <v>3576</v>
      </c>
      <c r="J262" s="1" t="s">
        <v>2764</v>
      </c>
      <c r="K262" s="1" t="s">
        <v>3576</v>
      </c>
      <c r="L262" s="1" t="s">
        <v>3576</v>
      </c>
      <c r="M262" s="1" t="s">
        <v>2765</v>
      </c>
      <c r="N262" s="1" t="s">
        <v>2765</v>
      </c>
      <c r="O262" s="1" t="s">
        <v>2766</v>
      </c>
      <c r="P262" s="1" t="s">
        <v>2767</v>
      </c>
      <c r="Q262" s="1" t="s">
        <v>2768</v>
      </c>
      <c r="R262" s="1" t="s">
        <v>3577</v>
      </c>
      <c r="S262" s="1" t="s">
        <v>75</v>
      </c>
      <c r="T262" s="1" t="s">
        <v>2770</v>
      </c>
      <c r="U262" s="1" t="s">
        <v>2737</v>
      </c>
      <c r="V262" s="1" t="s">
        <v>2775</v>
      </c>
    </row>
    <row r="263" s="1" customFormat="1" spans="1:22">
      <c r="A263" s="1" t="s">
        <v>2584</v>
      </c>
      <c r="B263" s="1" t="s">
        <v>396</v>
      </c>
      <c r="C263" s="1" t="s">
        <v>2585</v>
      </c>
      <c r="D263" s="1" t="s">
        <v>3508</v>
      </c>
      <c r="E263" s="1" t="s">
        <v>3578</v>
      </c>
      <c r="F263" s="1" t="s">
        <v>505</v>
      </c>
      <c r="G263" s="1" t="s">
        <v>834</v>
      </c>
      <c r="H263" s="1" t="s">
        <v>2762</v>
      </c>
      <c r="I263" s="1" t="s">
        <v>3579</v>
      </c>
      <c r="J263" s="1" t="s">
        <v>2764</v>
      </c>
      <c r="K263" s="1" t="s">
        <v>3579</v>
      </c>
      <c r="L263" s="1" t="s">
        <v>3579</v>
      </c>
      <c r="M263" s="1" t="s">
        <v>2765</v>
      </c>
      <c r="N263" s="1" t="s">
        <v>2765</v>
      </c>
      <c r="O263" s="1" t="s">
        <v>2766</v>
      </c>
      <c r="P263" s="1" t="s">
        <v>2767</v>
      </c>
      <c r="Q263" s="1" t="s">
        <v>2768</v>
      </c>
      <c r="R263" s="1" t="s">
        <v>3580</v>
      </c>
      <c r="S263" s="1" t="s">
        <v>75</v>
      </c>
      <c r="T263" s="1" t="s">
        <v>2770</v>
      </c>
      <c r="U263" s="1" t="s">
        <v>2737</v>
      </c>
      <c r="V263" s="1" t="s">
        <v>2775</v>
      </c>
    </row>
    <row r="264" s="1" customFormat="1" spans="1:22">
      <c r="A264" s="1" t="s">
        <v>2000</v>
      </c>
      <c r="B264" s="1" t="s">
        <v>396</v>
      </c>
      <c r="C264" s="1" t="s">
        <v>2001</v>
      </c>
      <c r="D264" s="1" t="s">
        <v>1564</v>
      </c>
      <c r="E264" s="1" t="s">
        <v>3581</v>
      </c>
      <c r="F264" s="1" t="s">
        <v>505</v>
      </c>
      <c r="G264" s="1" t="s">
        <v>441</v>
      </c>
      <c r="H264" s="1" t="s">
        <v>2762</v>
      </c>
      <c r="I264" s="1" t="s">
        <v>3582</v>
      </c>
      <c r="J264" s="1" t="s">
        <v>2764</v>
      </c>
      <c r="K264" s="1" t="s">
        <v>3582</v>
      </c>
      <c r="L264" s="1" t="s">
        <v>3582</v>
      </c>
      <c r="M264" s="1" t="s">
        <v>2765</v>
      </c>
      <c r="N264" s="1" t="s">
        <v>2765</v>
      </c>
      <c r="O264" s="1" t="s">
        <v>2766</v>
      </c>
      <c r="P264" s="1" t="s">
        <v>2767</v>
      </c>
      <c r="Q264" s="1" t="s">
        <v>2768</v>
      </c>
      <c r="R264" s="1" t="s">
        <v>3583</v>
      </c>
      <c r="S264" s="1" t="s">
        <v>75</v>
      </c>
      <c r="T264" s="1" t="s">
        <v>2770</v>
      </c>
      <c r="U264" s="1" t="s">
        <v>2737</v>
      </c>
      <c r="V264" s="1" t="s">
        <v>2779</v>
      </c>
    </row>
    <row r="265" s="1" customFormat="1" spans="1:22">
      <c r="A265" s="1" t="s">
        <v>2575</v>
      </c>
      <c r="B265" s="1" t="s">
        <v>505</v>
      </c>
      <c r="C265" s="1" t="s">
        <v>2576</v>
      </c>
      <c r="D265" s="1" t="s">
        <v>3584</v>
      </c>
      <c r="E265" s="1" t="s">
        <v>3585</v>
      </c>
      <c r="F265" s="1" t="s">
        <v>441</v>
      </c>
      <c r="G265" s="1" t="s">
        <v>834</v>
      </c>
      <c r="H265" s="1" t="s">
        <v>2762</v>
      </c>
      <c r="I265" s="1" t="s">
        <v>3586</v>
      </c>
      <c r="J265" s="1" t="s">
        <v>2764</v>
      </c>
      <c r="K265" s="1" t="s">
        <v>3586</v>
      </c>
      <c r="L265" s="1" t="s">
        <v>3586</v>
      </c>
      <c r="M265" s="1" t="s">
        <v>2765</v>
      </c>
      <c r="N265" s="1" t="s">
        <v>2765</v>
      </c>
      <c r="O265" s="1" t="s">
        <v>2766</v>
      </c>
      <c r="P265" s="1" t="s">
        <v>2767</v>
      </c>
      <c r="Q265" s="1" t="s">
        <v>2768</v>
      </c>
      <c r="R265" s="1" t="s">
        <v>3587</v>
      </c>
      <c r="S265" s="1" t="s">
        <v>75</v>
      </c>
      <c r="T265" s="1" t="s">
        <v>2770</v>
      </c>
      <c r="U265" s="1" t="s">
        <v>2737</v>
      </c>
      <c r="V265" s="1" t="s">
        <v>2775</v>
      </c>
    </row>
    <row r="266" s="1" customFormat="1" spans="1:22">
      <c r="A266" s="1" t="s">
        <v>1839</v>
      </c>
      <c r="B266" s="1" t="s">
        <v>505</v>
      </c>
      <c r="C266" s="1" t="s">
        <v>1840</v>
      </c>
      <c r="D266" s="1" t="s">
        <v>1842</v>
      </c>
      <c r="E266" s="1" t="s">
        <v>3588</v>
      </c>
      <c r="F266" s="1" t="s">
        <v>505</v>
      </c>
      <c r="G266" s="1" t="s">
        <v>441</v>
      </c>
      <c r="H266" s="1" t="s">
        <v>2762</v>
      </c>
      <c r="I266" s="1" t="s">
        <v>3251</v>
      </c>
      <c r="J266" s="1" t="s">
        <v>2764</v>
      </c>
      <c r="K266" s="1" t="s">
        <v>3251</v>
      </c>
      <c r="L266" s="1" t="s">
        <v>3251</v>
      </c>
      <c r="M266" s="1" t="s">
        <v>2765</v>
      </c>
      <c r="N266" s="1" t="s">
        <v>2765</v>
      </c>
      <c r="O266" s="1" t="s">
        <v>2766</v>
      </c>
      <c r="P266" s="1" t="s">
        <v>2767</v>
      </c>
      <c r="Q266" s="1" t="s">
        <v>2768</v>
      </c>
      <c r="R266" s="1" t="s">
        <v>2709</v>
      </c>
      <c r="S266" s="1" t="s">
        <v>75</v>
      </c>
      <c r="T266" s="1" t="s">
        <v>2770</v>
      </c>
      <c r="U266" s="1" t="s">
        <v>2737</v>
      </c>
      <c r="V266" s="1" t="s">
        <v>2775</v>
      </c>
    </row>
    <row r="267" s="1" customFormat="1" spans="1:22">
      <c r="A267" s="1" t="s">
        <v>2581</v>
      </c>
      <c r="B267" s="1" t="s">
        <v>505</v>
      </c>
      <c r="C267" s="1" t="s">
        <v>2582</v>
      </c>
      <c r="D267" s="1" t="s">
        <v>3584</v>
      </c>
      <c r="E267" s="1" t="s">
        <v>3589</v>
      </c>
      <c r="F267" s="1" t="s">
        <v>441</v>
      </c>
      <c r="G267" s="1" t="s">
        <v>834</v>
      </c>
      <c r="H267" s="1" t="s">
        <v>2762</v>
      </c>
      <c r="I267" s="1" t="s">
        <v>3586</v>
      </c>
      <c r="J267" s="1" t="s">
        <v>2764</v>
      </c>
      <c r="K267" s="1" t="s">
        <v>3586</v>
      </c>
      <c r="L267" s="1" t="s">
        <v>3586</v>
      </c>
      <c r="M267" s="1" t="s">
        <v>2765</v>
      </c>
      <c r="N267" s="1" t="s">
        <v>2765</v>
      </c>
      <c r="O267" s="1" t="s">
        <v>2766</v>
      </c>
      <c r="P267" s="1" t="s">
        <v>2767</v>
      </c>
      <c r="Q267" s="1" t="s">
        <v>2768</v>
      </c>
      <c r="R267" s="1" t="s">
        <v>3590</v>
      </c>
      <c r="S267" s="1" t="s">
        <v>75</v>
      </c>
      <c r="T267" s="1" t="s">
        <v>2770</v>
      </c>
      <c r="U267" s="1" t="s">
        <v>2737</v>
      </c>
      <c r="V267" s="1" t="s">
        <v>2775</v>
      </c>
    </row>
    <row r="268" s="1" customFormat="1" spans="1:22">
      <c r="A268" s="1" t="s">
        <v>2108</v>
      </c>
      <c r="B268" s="1" t="s">
        <v>505</v>
      </c>
      <c r="C268" s="1" t="s">
        <v>2109</v>
      </c>
      <c r="D268" s="1" t="s">
        <v>2111</v>
      </c>
      <c r="E268" s="1" t="s">
        <v>3591</v>
      </c>
      <c r="F268" s="1" t="s">
        <v>505</v>
      </c>
      <c r="G268" s="1" t="s">
        <v>441</v>
      </c>
      <c r="H268" s="1" t="s">
        <v>2762</v>
      </c>
      <c r="I268" s="1" t="s">
        <v>3592</v>
      </c>
      <c r="J268" s="1" t="s">
        <v>2764</v>
      </c>
      <c r="K268" s="1" t="s">
        <v>3592</v>
      </c>
      <c r="L268" s="1" t="s">
        <v>3592</v>
      </c>
      <c r="M268" s="1" t="s">
        <v>2765</v>
      </c>
      <c r="N268" s="1" t="s">
        <v>2765</v>
      </c>
      <c r="O268" s="1" t="s">
        <v>2766</v>
      </c>
      <c r="P268" s="1" t="s">
        <v>2767</v>
      </c>
      <c r="Q268" s="1" t="s">
        <v>2768</v>
      </c>
      <c r="R268" s="1" t="s">
        <v>3593</v>
      </c>
      <c r="S268" s="1" t="s">
        <v>75</v>
      </c>
      <c r="T268" s="1" t="s">
        <v>2770</v>
      </c>
      <c r="U268" s="1" t="s">
        <v>2733</v>
      </c>
      <c r="V268" s="1" t="s">
        <v>2775</v>
      </c>
    </row>
    <row r="269" s="1" customFormat="1" spans="1:22">
      <c r="A269" s="1" t="s">
        <v>2006</v>
      </c>
      <c r="B269" s="1" t="s">
        <v>505</v>
      </c>
      <c r="C269" s="1" t="s">
        <v>2007</v>
      </c>
      <c r="D269" s="1" t="s">
        <v>3594</v>
      </c>
      <c r="E269" s="1" t="s">
        <v>3595</v>
      </c>
      <c r="F269" s="1" t="s">
        <v>505</v>
      </c>
      <c r="G269" s="1" t="s">
        <v>441</v>
      </c>
      <c r="H269" s="1" t="s">
        <v>2762</v>
      </c>
      <c r="I269" s="1" t="s">
        <v>3596</v>
      </c>
      <c r="J269" s="1" t="s">
        <v>2764</v>
      </c>
      <c r="K269" s="1" t="s">
        <v>3596</v>
      </c>
      <c r="L269" s="1" t="s">
        <v>3596</v>
      </c>
      <c r="M269" s="1" t="s">
        <v>2765</v>
      </c>
      <c r="N269" s="1" t="s">
        <v>2765</v>
      </c>
      <c r="O269" s="1" t="s">
        <v>2766</v>
      </c>
      <c r="P269" s="1" t="s">
        <v>2767</v>
      </c>
      <c r="Q269" s="1" t="s">
        <v>2768</v>
      </c>
      <c r="R269" s="1" t="s">
        <v>3597</v>
      </c>
      <c r="S269" s="1" t="s">
        <v>75</v>
      </c>
      <c r="T269" s="1" t="s">
        <v>2770</v>
      </c>
      <c r="U269" s="1" t="s">
        <v>2733</v>
      </c>
      <c r="V269" s="1" t="s">
        <v>2784</v>
      </c>
    </row>
    <row r="270" s="1" customFormat="1" spans="1:22">
      <c r="A270" s="1" t="s">
        <v>2210</v>
      </c>
      <c r="B270" s="1" t="s">
        <v>505</v>
      </c>
      <c r="C270" s="1" t="s">
        <v>2211</v>
      </c>
      <c r="D270" s="1" t="s">
        <v>2213</v>
      </c>
      <c r="E270" s="1" t="s">
        <v>3598</v>
      </c>
      <c r="F270" s="1" t="s">
        <v>505</v>
      </c>
      <c r="G270" s="1" t="s">
        <v>441</v>
      </c>
      <c r="H270" s="1" t="s">
        <v>2762</v>
      </c>
      <c r="I270" s="1" t="s">
        <v>3599</v>
      </c>
      <c r="J270" s="1" t="s">
        <v>2764</v>
      </c>
      <c r="K270" s="1" t="s">
        <v>3599</v>
      </c>
      <c r="L270" s="1" t="s">
        <v>3599</v>
      </c>
      <c r="M270" s="1" t="s">
        <v>2765</v>
      </c>
      <c r="N270" s="1" t="s">
        <v>2765</v>
      </c>
      <c r="O270" s="1" t="s">
        <v>2766</v>
      </c>
      <c r="P270" s="1" t="s">
        <v>2767</v>
      </c>
      <c r="Q270" s="1" t="s">
        <v>2768</v>
      </c>
      <c r="R270" s="1" t="s">
        <v>3600</v>
      </c>
      <c r="S270" s="1" t="s">
        <v>75</v>
      </c>
      <c r="T270" s="1" t="s">
        <v>2770</v>
      </c>
      <c r="U270" s="1" t="s">
        <v>2733</v>
      </c>
      <c r="V270" s="1" t="s">
        <v>2842</v>
      </c>
    </row>
    <row r="271" s="1" customFormat="1" spans="1:22">
      <c r="A271" s="1" t="s">
        <v>2163</v>
      </c>
      <c r="B271" s="1" t="s">
        <v>505</v>
      </c>
      <c r="C271" s="1" t="s">
        <v>2164</v>
      </c>
      <c r="D271" s="1" t="s">
        <v>3601</v>
      </c>
      <c r="E271" s="1" t="s">
        <v>3602</v>
      </c>
      <c r="F271" s="1" t="s">
        <v>505</v>
      </c>
      <c r="G271" s="1" t="s">
        <v>441</v>
      </c>
      <c r="H271" s="1" t="s">
        <v>2762</v>
      </c>
      <c r="I271" s="1" t="s">
        <v>3603</v>
      </c>
      <c r="J271" s="1" t="s">
        <v>2764</v>
      </c>
      <c r="K271" s="1" t="s">
        <v>3603</v>
      </c>
      <c r="L271" s="1" t="s">
        <v>3603</v>
      </c>
      <c r="M271" s="1" t="s">
        <v>2765</v>
      </c>
      <c r="N271" s="1" t="s">
        <v>2765</v>
      </c>
      <c r="O271" s="1" t="s">
        <v>2766</v>
      </c>
      <c r="P271" s="1" t="s">
        <v>2767</v>
      </c>
      <c r="Q271" s="1" t="s">
        <v>2768</v>
      </c>
      <c r="R271" s="1" t="s">
        <v>3604</v>
      </c>
      <c r="S271" s="1" t="s">
        <v>75</v>
      </c>
      <c r="T271" s="1" t="s">
        <v>2770</v>
      </c>
      <c r="U271" s="1" t="s">
        <v>2733</v>
      </c>
      <c r="V271" s="1" t="s">
        <v>3308</v>
      </c>
    </row>
    <row r="272" s="1" customFormat="1" spans="1:22">
      <c r="A272" s="1" t="s">
        <v>2419</v>
      </c>
      <c r="B272" s="1" t="s">
        <v>505</v>
      </c>
      <c r="C272" s="1" t="s">
        <v>2420</v>
      </c>
      <c r="D272" s="1" t="s">
        <v>2422</v>
      </c>
      <c r="E272" s="1" t="s">
        <v>3605</v>
      </c>
      <c r="F272" s="1" t="s">
        <v>441</v>
      </c>
      <c r="G272" s="1" t="s">
        <v>834</v>
      </c>
      <c r="H272" s="1" t="s">
        <v>2762</v>
      </c>
      <c r="I272" s="1" t="s">
        <v>3606</v>
      </c>
      <c r="J272" s="1" t="s">
        <v>2764</v>
      </c>
      <c r="K272" s="1" t="s">
        <v>3606</v>
      </c>
      <c r="L272" s="1" t="s">
        <v>3606</v>
      </c>
      <c r="M272" s="1" t="s">
        <v>2765</v>
      </c>
      <c r="N272" s="1" t="s">
        <v>2765</v>
      </c>
      <c r="O272" s="1" t="s">
        <v>2766</v>
      </c>
      <c r="P272" s="1" t="s">
        <v>2767</v>
      </c>
      <c r="Q272" s="1" t="s">
        <v>2768</v>
      </c>
      <c r="R272" s="1" t="s">
        <v>3607</v>
      </c>
      <c r="S272" s="1" t="s">
        <v>75</v>
      </c>
      <c r="T272" s="1" t="s">
        <v>2770</v>
      </c>
      <c r="U272" s="1" t="s">
        <v>2733</v>
      </c>
      <c r="V272" s="1" t="s">
        <v>2779</v>
      </c>
    </row>
    <row r="273" s="1" customFormat="1" spans="1:22">
      <c r="A273" s="1" t="s">
        <v>2428</v>
      </c>
      <c r="B273" s="1" t="s">
        <v>441</v>
      </c>
      <c r="C273" s="1" t="s">
        <v>2429</v>
      </c>
      <c r="D273" s="1" t="s">
        <v>3608</v>
      </c>
      <c r="E273" s="1" t="s">
        <v>3609</v>
      </c>
      <c r="F273" s="1" t="s">
        <v>441</v>
      </c>
      <c r="G273" s="1" t="s">
        <v>834</v>
      </c>
      <c r="H273" s="1" t="s">
        <v>2762</v>
      </c>
      <c r="I273" s="1" t="s">
        <v>3610</v>
      </c>
      <c r="J273" s="1" t="s">
        <v>2764</v>
      </c>
      <c r="K273" s="1" t="s">
        <v>3610</v>
      </c>
      <c r="L273" s="1" t="s">
        <v>3610</v>
      </c>
      <c r="M273" s="1" t="s">
        <v>2765</v>
      </c>
      <c r="N273" s="1" t="s">
        <v>2765</v>
      </c>
      <c r="O273" s="1" t="s">
        <v>2766</v>
      </c>
      <c r="P273" s="1" t="s">
        <v>2767</v>
      </c>
      <c r="Q273" s="1" t="s">
        <v>2768</v>
      </c>
      <c r="R273" s="1" t="s">
        <v>3611</v>
      </c>
      <c r="S273" s="1" t="s">
        <v>75</v>
      </c>
      <c r="T273" s="1" t="s">
        <v>2770</v>
      </c>
      <c r="U273" s="1" t="s">
        <v>2733</v>
      </c>
      <c r="V273" s="1" t="s">
        <v>2779</v>
      </c>
    </row>
    <row r="274" s="1" customFormat="1" spans="1:22">
      <c r="A274" s="1" t="s">
        <v>2436</v>
      </c>
      <c r="B274" s="1" t="s">
        <v>441</v>
      </c>
      <c r="C274" s="1" t="s">
        <v>2437</v>
      </c>
      <c r="D274" s="1" t="s">
        <v>1961</v>
      </c>
      <c r="E274" s="1" t="s">
        <v>3612</v>
      </c>
      <c r="F274" s="1" t="s">
        <v>441</v>
      </c>
      <c r="G274" s="1" t="s">
        <v>834</v>
      </c>
      <c r="H274" s="1" t="s">
        <v>2762</v>
      </c>
      <c r="I274" s="1" t="s">
        <v>3613</v>
      </c>
      <c r="J274" s="1" t="s">
        <v>2764</v>
      </c>
      <c r="K274" s="1" t="s">
        <v>3613</v>
      </c>
      <c r="L274" s="1" t="s">
        <v>3613</v>
      </c>
      <c r="M274" s="1" t="s">
        <v>2765</v>
      </c>
      <c r="N274" s="1" t="s">
        <v>2765</v>
      </c>
      <c r="O274" s="1" t="s">
        <v>2766</v>
      </c>
      <c r="P274" s="1" t="s">
        <v>2767</v>
      </c>
      <c r="Q274" s="1" t="s">
        <v>2768</v>
      </c>
      <c r="R274" s="1" t="s">
        <v>3614</v>
      </c>
      <c r="S274" s="1" t="s">
        <v>75</v>
      </c>
      <c r="T274" s="1" t="s">
        <v>2770</v>
      </c>
      <c r="U274" s="1" t="s">
        <v>2737</v>
      </c>
      <c r="V274" s="1" t="s">
        <v>2779</v>
      </c>
    </row>
    <row r="275" s="1" customFormat="1" spans="1:22">
      <c r="A275" s="1" t="s">
        <v>2590</v>
      </c>
      <c r="B275" s="1" t="s">
        <v>441</v>
      </c>
      <c r="C275" s="1" t="s">
        <v>2591</v>
      </c>
      <c r="D275" s="1" t="s">
        <v>2593</v>
      </c>
      <c r="E275" s="1" t="s">
        <v>3615</v>
      </c>
      <c r="F275" s="1" t="s">
        <v>441</v>
      </c>
      <c r="G275" s="1" t="s">
        <v>834</v>
      </c>
      <c r="H275" s="1" t="s">
        <v>2762</v>
      </c>
      <c r="I275" s="1" t="s">
        <v>3616</v>
      </c>
      <c r="J275" s="1" t="s">
        <v>2764</v>
      </c>
      <c r="K275" s="1" t="s">
        <v>3616</v>
      </c>
      <c r="L275" s="1" t="s">
        <v>3616</v>
      </c>
      <c r="M275" s="1" t="s">
        <v>2765</v>
      </c>
      <c r="N275" s="1" t="s">
        <v>2765</v>
      </c>
      <c r="O275" s="1" t="s">
        <v>2766</v>
      </c>
      <c r="P275" s="1" t="s">
        <v>2767</v>
      </c>
      <c r="Q275" s="1" t="s">
        <v>2768</v>
      </c>
      <c r="R275" s="1" t="s">
        <v>3617</v>
      </c>
      <c r="S275" s="1" t="s">
        <v>75</v>
      </c>
      <c r="T275" s="1" t="s">
        <v>2770</v>
      </c>
      <c r="U275" s="1" t="s">
        <v>2733</v>
      </c>
      <c r="V275" s="1" t="s">
        <v>2870</v>
      </c>
    </row>
    <row r="276" s="1" customFormat="1" spans="1:22">
      <c r="A276" s="1" t="s">
        <v>2599</v>
      </c>
      <c r="B276" s="1" t="s">
        <v>441</v>
      </c>
      <c r="C276" s="1" t="s">
        <v>2600</v>
      </c>
      <c r="D276" s="1" t="s">
        <v>3618</v>
      </c>
      <c r="E276" s="1" t="s">
        <v>3619</v>
      </c>
      <c r="F276" s="1" t="s">
        <v>441</v>
      </c>
      <c r="G276" s="1" t="s">
        <v>834</v>
      </c>
      <c r="H276" s="1" t="s">
        <v>2762</v>
      </c>
      <c r="I276" s="1" t="s">
        <v>3620</v>
      </c>
      <c r="J276" s="1" t="s">
        <v>2764</v>
      </c>
      <c r="K276" s="1" t="s">
        <v>3620</v>
      </c>
      <c r="L276" s="1" t="s">
        <v>3620</v>
      </c>
      <c r="M276" s="1" t="s">
        <v>2765</v>
      </c>
      <c r="N276" s="1" t="s">
        <v>2765</v>
      </c>
      <c r="O276" s="1" t="s">
        <v>2766</v>
      </c>
      <c r="P276" s="1" t="s">
        <v>2767</v>
      </c>
      <c r="Q276" s="1" t="s">
        <v>2768</v>
      </c>
      <c r="R276" s="1" t="s">
        <v>3621</v>
      </c>
      <c r="S276" s="1" t="s">
        <v>75</v>
      </c>
      <c r="T276" s="1" t="s">
        <v>2770</v>
      </c>
      <c r="U276" s="1" t="s">
        <v>2733</v>
      </c>
      <c r="V276" s="1" t="s">
        <v>2814</v>
      </c>
    </row>
    <row r="277" s="1" customFormat="1" spans="1:22">
      <c r="A277" s="1" t="s">
        <v>2614</v>
      </c>
      <c r="B277" s="1" t="s">
        <v>441</v>
      </c>
      <c r="C277" s="1" t="s">
        <v>2615</v>
      </c>
      <c r="D277" s="1" t="s">
        <v>384</v>
      </c>
      <c r="E277" s="1" t="s">
        <v>3622</v>
      </c>
      <c r="F277" s="1" t="s">
        <v>441</v>
      </c>
      <c r="G277" s="1" t="s">
        <v>834</v>
      </c>
      <c r="H277" s="1" t="s">
        <v>2762</v>
      </c>
      <c r="I277" s="1" t="s">
        <v>3623</v>
      </c>
      <c r="J277" s="1" t="s">
        <v>2764</v>
      </c>
      <c r="K277" s="1" t="s">
        <v>3623</v>
      </c>
      <c r="L277" s="1" t="s">
        <v>3623</v>
      </c>
      <c r="M277" s="1" t="s">
        <v>2765</v>
      </c>
      <c r="N277" s="1" t="s">
        <v>2765</v>
      </c>
      <c r="O277" s="1" t="s">
        <v>2766</v>
      </c>
      <c r="P277" s="1" t="s">
        <v>2767</v>
      </c>
      <c r="Q277" s="1" t="s">
        <v>2768</v>
      </c>
      <c r="R277" s="1" t="s">
        <v>3624</v>
      </c>
      <c r="S277" s="1" t="s">
        <v>75</v>
      </c>
      <c r="T277" s="1" t="s">
        <v>2770</v>
      </c>
      <c r="U277" s="1" t="s">
        <v>2733</v>
      </c>
      <c r="V277" s="1" t="s">
        <v>2775</v>
      </c>
    </row>
    <row r="278" s="1" customFormat="1" spans="1:22">
      <c r="A278" s="1" t="s">
        <v>2608</v>
      </c>
      <c r="B278" s="1" t="s">
        <v>441</v>
      </c>
      <c r="C278" s="1" t="s">
        <v>2609</v>
      </c>
      <c r="D278" s="1" t="s">
        <v>1701</v>
      </c>
      <c r="E278" s="1" t="s">
        <v>3625</v>
      </c>
      <c r="F278" s="1" t="s">
        <v>441</v>
      </c>
      <c r="G278" s="1" t="s">
        <v>834</v>
      </c>
      <c r="H278" s="1" t="s">
        <v>2762</v>
      </c>
      <c r="I278" s="1" t="s">
        <v>3626</v>
      </c>
      <c r="J278" s="1" t="s">
        <v>2764</v>
      </c>
      <c r="K278" s="1" t="s">
        <v>3626</v>
      </c>
      <c r="L278" s="1" t="s">
        <v>3626</v>
      </c>
      <c r="M278" s="1" t="s">
        <v>2765</v>
      </c>
      <c r="N278" s="1" t="s">
        <v>2765</v>
      </c>
      <c r="O278" s="1" t="s">
        <v>2766</v>
      </c>
      <c r="P278" s="1" t="s">
        <v>2767</v>
      </c>
      <c r="Q278" s="1" t="s">
        <v>2768</v>
      </c>
      <c r="R278" s="1" t="s">
        <v>3627</v>
      </c>
      <c r="S278" s="1" t="s">
        <v>75</v>
      </c>
      <c r="T278" s="1" t="s">
        <v>2770</v>
      </c>
      <c r="U278" s="1" t="s">
        <v>2737</v>
      </c>
      <c r="V278" s="1" t="s">
        <v>2775</v>
      </c>
    </row>
    <row r="279" s="1" customFormat="1" spans="1:22">
      <c r="A279" s="1" t="s">
        <v>2620</v>
      </c>
      <c r="B279" s="1" t="s">
        <v>441</v>
      </c>
      <c r="C279" s="1" t="s">
        <v>2621</v>
      </c>
      <c r="D279" s="1" t="s">
        <v>2623</v>
      </c>
      <c r="E279" s="1" t="s">
        <v>3628</v>
      </c>
      <c r="F279" s="1" t="s">
        <v>441</v>
      </c>
      <c r="G279" s="1" t="s">
        <v>834</v>
      </c>
      <c r="H279" s="1" t="s">
        <v>2762</v>
      </c>
      <c r="I279" s="1" t="s">
        <v>3629</v>
      </c>
      <c r="J279" s="1" t="s">
        <v>2764</v>
      </c>
      <c r="K279" s="1" t="s">
        <v>3629</v>
      </c>
      <c r="L279" s="1" t="s">
        <v>3629</v>
      </c>
      <c r="M279" s="1" t="s">
        <v>2765</v>
      </c>
      <c r="N279" s="1" t="s">
        <v>2765</v>
      </c>
      <c r="O279" s="1" t="s">
        <v>2766</v>
      </c>
      <c r="P279" s="1" t="s">
        <v>2767</v>
      </c>
      <c r="Q279" s="1" t="s">
        <v>2768</v>
      </c>
      <c r="R279" s="1" t="s">
        <v>3630</v>
      </c>
      <c r="S279" s="1" t="s">
        <v>75</v>
      </c>
      <c r="T279" s="1" t="s">
        <v>2770</v>
      </c>
      <c r="U279" s="1" t="s">
        <v>2733</v>
      </c>
      <c r="V279" s="1" t="s">
        <v>2870</v>
      </c>
    </row>
    <row r="280" s="1" customFormat="1" spans="1:22">
      <c r="A280" s="1" t="s">
        <v>2636</v>
      </c>
      <c r="B280" s="1" t="s">
        <v>441</v>
      </c>
      <c r="C280" s="1" t="s">
        <v>2637</v>
      </c>
      <c r="D280" s="1" t="s">
        <v>2639</v>
      </c>
      <c r="E280" s="1" t="s">
        <v>3631</v>
      </c>
      <c r="F280" s="1" t="s">
        <v>441</v>
      </c>
      <c r="G280" s="1" t="s">
        <v>834</v>
      </c>
      <c r="H280" s="1" t="s">
        <v>2762</v>
      </c>
      <c r="I280" s="1" t="s">
        <v>3632</v>
      </c>
      <c r="J280" s="1" t="s">
        <v>2764</v>
      </c>
      <c r="K280" s="1" t="s">
        <v>3632</v>
      </c>
      <c r="L280" s="1" t="s">
        <v>3632</v>
      </c>
      <c r="M280" s="1" t="s">
        <v>2765</v>
      </c>
      <c r="N280" s="1" t="s">
        <v>2765</v>
      </c>
      <c r="O280" s="1" t="s">
        <v>2766</v>
      </c>
      <c r="P280" s="1" t="s">
        <v>2767</v>
      </c>
      <c r="Q280" s="1" t="s">
        <v>2768</v>
      </c>
      <c r="R280" s="1" t="s">
        <v>3633</v>
      </c>
      <c r="S280" s="1" t="s">
        <v>75</v>
      </c>
      <c r="T280" s="1" t="s">
        <v>2770</v>
      </c>
      <c r="U280" s="1" t="s">
        <v>2733</v>
      </c>
      <c r="V280" s="1" t="s">
        <v>3634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2023-12-12T09:03:53Z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21023489FB0D47378636A8CA617864C8_12</vt:lpwstr>
  </property>
</Properties>
</file>