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<sst xmlns="http://schemas.openxmlformats.org/spreadsheetml/2006/main" count="9719" uniqueCount="2808">
  <si>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</si>
  <si>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</si>
  <si>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</si>
  <si>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</si>
  <si>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</si>
  <si>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</si>
  <si>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</si>
  <si>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</si>
  <si>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</si>
  <si>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</si>
  <si>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</si>
  <si>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</si>
  <si>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</si>
  <si>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</si>
  <si>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</si>
  <si>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</si>
  <si>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</si>
  <si>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</si>
  <si>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</si>
  <si>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</si>
  <si>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</si>
  <si>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</si>
  <si>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</si>
  <si>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</si>
  <si>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</si>
  <si>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999224649529125	</t>
  </si>
  <si>
    <t>Ctrip</t>
  </si>
  <si>
    <t>正常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</si>
  <si>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</si>
  <si>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</si>
  <si>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CNY</t>
  </si>
  <si>
    <t>YAP/TUCK KHENG</t>
  </si>
  <si>
    <t>CA2019231212CNY</t>
  </si>
  <si>
    <t>未提现</t>
  </si>
  <si>
    <t>携程开票</t>
  </si>
  <si>
    <t xml:space="preserve">3474447	</t>
  </si>
  <si>
    <t xml:space="preserve">10011021477	</t>
  </si>
  <si>
    <t xml:space="preserve">999225031901462	</t>
  </si>
  <si>
    <t>[曼谷]曼谷麦卡桑美居酒店(Mercure Bangkok Makkasan)(28680497)</t>
  </si>
  <si>
    <t>高级双床房&lt;今日特价 &gt;&lt;双人入住&gt;&lt;双早&gt;</t>
  </si>
  <si>
    <t>NG/LEE TENG</t>
  </si>
  <si>
    <t xml:space="preserve">3570658	</t>
  </si>
  <si>
    <t xml:space="preserve">	</t>
  </si>
  <si>
    <t xml:space="preserve">999225498230450	</t>
  </si>
  <si>
    <t>[东京]OMO5 东京大塚 by 星野集团(OMO5 Tokyo Otsuka by Hoshino Resorts)(28557176)</t>
  </si>
  <si>
    <t>YAGURA房(至少提前2天预订)&lt;三人入住&gt;&lt;无早&gt;</t>
  </si>
  <si>
    <t>SU/CHINGHUA</t>
  </si>
  <si>
    <t xml:space="preserve">3668103	</t>
  </si>
  <si>
    <t xml:space="preserve">1re9giqwza	</t>
  </si>
  <si>
    <t xml:space="preserve">999226495920450	</t>
  </si>
  <si>
    <t>[普吉岛]攀瓦布里海滨度假村(Panwaburi Beachfront Resort)(96362785)</t>
  </si>
  <si>
    <t>豪华双人床房&lt;双人入住&gt;&lt;双早&gt;</t>
  </si>
  <si>
    <t>PANOMPANTHONG/Chusak,PANOMPANTHONG/Chusak</t>
  </si>
  <si>
    <t xml:space="preserve">3858699	</t>
  </si>
  <si>
    <t xml:space="preserve">22951	</t>
  </si>
  <si>
    <t xml:space="preserve">999226608908927	</t>
  </si>
  <si>
    <t>[仁川]仁川机场贝斯特韦斯特精品酒店(Best Western Premier Incheon Airport Hotel)(5923817)</t>
  </si>
  <si>
    <t>豪华双床房&lt;双人入住&gt;&lt;不适用韩国客人&gt;&lt;无早&gt;</t>
  </si>
  <si>
    <t>Lim/Tze Loong,Koh/Cheng Mun</t>
  </si>
  <si>
    <t xml:space="preserve">3878513	</t>
  </si>
  <si>
    <t xml:space="preserve">23282030	</t>
  </si>
  <si>
    <t xml:space="preserve">999227094918406	</t>
  </si>
  <si>
    <t>[曼谷]曼谷素坤逸丽亭酒店(Park Plaza Sukhumvit Bangkok)(50429265)</t>
  </si>
  <si>
    <t>&lt;双人入住&gt;&lt;不适用泰国客人&gt;&lt;双早&gt;</t>
  </si>
  <si>
    <t>LAW/LI MIN</t>
  </si>
  <si>
    <t xml:space="preserve">3998502	</t>
  </si>
  <si>
    <t xml:space="preserve">45057211	</t>
  </si>
  <si>
    <t xml:space="preserve">999227105248671	</t>
  </si>
  <si>
    <t>[宿务]宿务蒙特贝罗别墅酒店(Montebello Villa Hotel Cebu)(8235110)</t>
  </si>
  <si>
    <t>标准房&lt;双人入住&gt;&lt;双早&gt;</t>
  </si>
  <si>
    <t>SO/YUJIN</t>
  </si>
  <si>
    <t xml:space="preserve">4005289	</t>
  </si>
  <si>
    <t xml:space="preserve">6490117803382	</t>
  </si>
  <si>
    <t xml:space="preserve">999227113009266	</t>
  </si>
  <si>
    <t>[新加坡]欧文之家酒店公寓(Owen House by Hmlet)(105712501)</t>
  </si>
  <si>
    <t>豪华大床房&lt;今日特价 &gt;&lt;双人入住&gt;&lt;无早&gt;</t>
  </si>
  <si>
    <t>S/Aidil</t>
  </si>
  <si>
    <t xml:space="preserve">4010482	</t>
  </si>
  <si>
    <t xml:space="preserve">ROWEN11311	</t>
  </si>
  <si>
    <t xml:space="preserve">999227301117464	</t>
  </si>
  <si>
    <t>[曼谷]沙吞伊斯汀大酒店(Eastin Grand Hotel Sathorn)(5014959)</t>
  </si>
  <si>
    <t>高级房&lt;双人入住&gt;&lt;双早&gt;</t>
  </si>
  <si>
    <t>Lay/Martina</t>
  </si>
  <si>
    <t xml:space="preserve">4040407	</t>
  </si>
  <si>
    <t xml:space="preserve">487092	</t>
  </si>
  <si>
    <t xml:space="preserve">999227301496714	</t>
  </si>
  <si>
    <t>[首尔]明洞大使宜必思酒店(Ibis Ambassador Myeongdong)(5015823)</t>
  </si>
  <si>
    <t>标准双床房&lt;超值特惠&gt;&lt;双人入住&gt;&lt;不适用韩国客人&gt;&lt;无早&gt;</t>
  </si>
  <si>
    <t>CHEN/CHUN WEI,LIN/CHIN YEH</t>
  </si>
  <si>
    <t xml:space="preserve">4040518	</t>
  </si>
  <si>
    <t xml:space="preserve">1257353	</t>
  </si>
  <si>
    <t xml:space="preserve">999227331897473	</t>
  </si>
  <si>
    <t>[曼谷]宜必思尚品曼谷素坤逸康福酒店(Ibis Styles Bangkok Sukhumvit Phra Khanong)(19680484)</t>
  </si>
  <si>
    <t>标准双人房&lt;双人入住&gt;&lt;不适用泰国客人&gt;&lt;双早&gt;</t>
  </si>
  <si>
    <t>PALANISAMY/SHAN</t>
  </si>
  <si>
    <t xml:space="preserve">4050801	</t>
  </si>
  <si>
    <t xml:space="preserve">361549	</t>
  </si>
  <si>
    <t xml:space="preserve">999227375714091	</t>
  </si>
  <si>
    <t>[科伦]科伦韦斯敦泻湖MO2酒店(MO2 Westown Lagoon Coron)(18557170)</t>
  </si>
  <si>
    <t>高级房 1张大床&lt;双人入住&gt;&lt;双早&gt;</t>
  </si>
  <si>
    <t>Jane Pasaporte/Jenny,Jane Pasaporte/Jenny</t>
  </si>
  <si>
    <t xml:space="preserve">4063194	</t>
  </si>
  <si>
    <t>取消</t>
  </si>
  <si>
    <t xml:space="preserve">999227379482398	</t>
  </si>
  <si>
    <t>HARUKA/MAKINO</t>
  </si>
  <si>
    <t xml:space="preserve">4064959	</t>
  </si>
  <si>
    <t xml:space="preserve">ROWEN11306	</t>
  </si>
  <si>
    <t xml:space="preserve">27437898459	</t>
  </si>
  <si>
    <t>[曼谷]曼谷暹罗美居酒店(Mercure Bangkok Siam)(1549435)</t>
  </si>
  <si>
    <t>高级双床房(至少提前3天预订)(至少连住2晚及以上)&lt;特惠&gt;&lt;双人入住&gt;&lt;中宾&gt;&lt;双早&gt;</t>
  </si>
  <si>
    <t>CHENG/QI,TANG/CHEN,JIANG/HEYA,PENG/JING</t>
  </si>
  <si>
    <t xml:space="preserve">4075496	</t>
  </si>
  <si>
    <t xml:space="preserve">8978822	</t>
  </si>
  <si>
    <t xml:space="preserve">999227448913532	</t>
  </si>
  <si>
    <t>[新加坡]薰衣草 V 酒店(V Hotel Lavender)(3455999)</t>
  </si>
  <si>
    <t>高级双床房&lt;特惠&gt;&lt;双人入住&gt;&lt;适用于除印度及次大陆国家客人&gt;&lt;无早&gt;</t>
  </si>
  <si>
    <t>CHAROENSRI/SUPHAPHON,PORAHONG/YOSITAR</t>
  </si>
  <si>
    <t xml:space="preserve">4079996	</t>
  </si>
  <si>
    <t xml:space="preserve">327773451	</t>
  </si>
  <si>
    <t xml:space="preserve">999227947024355	</t>
  </si>
  <si>
    <t>[甲抛峇底]贝塔姆水上乐园度假村(Bertam Resort, Penang)(112772881)</t>
  </si>
  <si>
    <t>高级特大床房&lt;特惠&gt;&lt;双人入住&gt;&lt;无早&gt;</t>
  </si>
  <si>
    <t>Syamin Binti Shahlan/Mimie,Syamin Binti Shahlan/Mimie</t>
  </si>
  <si>
    <t xml:space="preserve">4082241	</t>
  </si>
  <si>
    <t xml:space="preserve">T003893	</t>
  </si>
  <si>
    <t xml:space="preserve">999227949143788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</si>
  <si>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</si>
  <si>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</si>
  <si>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ZHANG/XIAOYA</t>
  </si>
  <si>
    <t xml:space="preserve">4083197	</t>
  </si>
  <si>
    <t xml:space="preserve">8017577	</t>
  </si>
  <si>
    <t xml:space="preserve">999227952525555	</t>
  </si>
  <si>
    <t>[首尔]首尔弘大智选假日酒店(Holiday Inn Express Seoul Hongdae, an IHG Hotel)(28670148)</t>
  </si>
  <si>
    <t>家庭房(至少连住2晚及以上)&lt;今日特价 &gt;&lt;三人入住&gt;&lt;不适用韩国客人&gt;&lt;早餐&gt;</t>
  </si>
  <si>
    <t>CHEONG/IN FONG</t>
  </si>
  <si>
    <t xml:space="preserve">4084858	</t>
  </si>
  <si>
    <t xml:space="preserve">1577228	</t>
  </si>
  <si>
    <t xml:space="preserve">999227974027052	</t>
  </si>
  <si>
    <t>[沙美岛]天堂度假村(Paradee Resort)(6503643)</t>
  </si>
  <si>
    <t>花园泳池别墅&lt;全日特价&gt;&lt;双人入住&gt;&lt;不适用泰国/印度次大陆客人&gt;&lt;双早&gt;</t>
  </si>
  <si>
    <t>YANG/ZIDONG,DUAN/QINGXIA</t>
  </si>
  <si>
    <t xml:space="preserve">4092710	</t>
  </si>
  <si>
    <t xml:space="preserve">PD-4092710	</t>
  </si>
  <si>
    <t xml:space="preserve">999227988624168	</t>
  </si>
  <si>
    <t>[卡加延德奥罗]塞达中心酒店(Seda Centrio)(28537137)</t>
  </si>
  <si>
    <t>豪华房(至少提前1天预订)&lt;单人入住&gt;&lt;单早&gt;</t>
  </si>
  <si>
    <t>KIM/JUNGJOONG</t>
  </si>
  <si>
    <t xml:space="preserve">4096818	</t>
  </si>
  <si>
    <t xml:space="preserve">2993503	</t>
  </si>
  <si>
    <t xml:space="preserve">999227991703670	</t>
  </si>
  <si>
    <t>[长滩岛]长滩岛金凤凰酒店(Golden Phoenix Hotel Boracay)(6213617)</t>
  </si>
  <si>
    <t>豪华双床房(至少提前1天预订)&lt;双人入住&gt;&lt;双早&gt;</t>
  </si>
  <si>
    <t>UMALI/HEIDI MARIE</t>
  </si>
  <si>
    <t xml:space="preserve">4097914	</t>
  </si>
  <si>
    <t xml:space="preserve">2310200020	</t>
  </si>
  <si>
    <t xml:space="preserve">999228013240837	</t>
  </si>
  <si>
    <t>CHANG/CHI-WEI</t>
  </si>
  <si>
    <t xml:space="preserve">4103770	</t>
  </si>
  <si>
    <t xml:space="preserve">329623116,329622598	</t>
  </si>
  <si>
    <t xml:space="preserve">999228016573443	</t>
  </si>
  <si>
    <t>豪华双人床房&lt;双人入住&gt;&lt;不适用泰国客人&gt;&lt;双早&gt;</t>
  </si>
  <si>
    <t>TSAI/HSIANGYU</t>
  </si>
  <si>
    <t xml:space="preserve">4104848	</t>
  </si>
  <si>
    <t xml:space="preserve">362109	</t>
  </si>
  <si>
    <t xml:space="preserve">999228037353445	</t>
  </si>
  <si>
    <t>[曼谷]宜必思曼谷素坤逸 4 酒店(Ibis Bangkok Sukhumvit 4)(4889456)</t>
  </si>
  <si>
    <t>高级大床房(至少提前3天预订)(至少连住2晚及以上)&lt;双人入住&gt;&lt;中宾&gt;&lt;无早&gt;</t>
  </si>
  <si>
    <t>JI/LI</t>
  </si>
  <si>
    <t xml:space="preserve">4109691	</t>
  </si>
  <si>
    <t xml:space="preserve">8994317	</t>
  </si>
  <si>
    <t xml:space="preserve">999228067498463	</t>
  </si>
  <si>
    <t>WON/KIN WING</t>
  </si>
  <si>
    <t xml:space="preserve">4116810	</t>
  </si>
  <si>
    <t xml:space="preserve">1578157	</t>
  </si>
  <si>
    <t xml:space="preserve">999228074101091	</t>
  </si>
  <si>
    <t>[梳邦再也]双威金字塔酒店(Sunway Pyramid Hotel)(17055173)</t>
  </si>
  <si>
    <t>行政市景房&lt;双人入住&gt;&lt;双早&gt;</t>
  </si>
  <si>
    <t>WONG/KIN CHUNG</t>
  </si>
  <si>
    <t xml:space="preserve">4120068	</t>
  </si>
  <si>
    <t xml:space="preserve">333444868,333445740	</t>
  </si>
  <si>
    <t xml:space="preserve">999228096167167	</t>
  </si>
  <si>
    <t>[芭堤雅]芭堤雅阿玛瑞度假酒店(Amari Pattaya)(6311398)</t>
  </si>
  <si>
    <t>豪华海景双床房(至少连住2晚及以上)&lt;今日特价 &gt;&lt;双人入住&gt;&lt;中宾&gt;&lt;双早&gt;</t>
  </si>
  <si>
    <t>WANG/JINYU,WANG/FAN</t>
  </si>
  <si>
    <t xml:space="preserve">4125207	</t>
  </si>
  <si>
    <t xml:space="preserve">6861380	</t>
  </si>
  <si>
    <t xml:space="preserve">999228109713612	</t>
  </si>
  <si>
    <t>[曼谷]曼谷艾拉酒店(Aira Hotel Bangkok Sukhumvit 11)(112110323)</t>
  </si>
  <si>
    <t>豪华房(至少连住2晚及以上)&lt;特惠&gt;&lt;双人入住&gt;&lt;仅适用亚洲客人&gt;&lt;双早&gt;</t>
  </si>
  <si>
    <t>LUK/YIU TUNG,CHEUNG/LAI MING</t>
  </si>
  <si>
    <t xml:space="preserve">4127866	</t>
  </si>
  <si>
    <t xml:space="preserve">48521	</t>
  </si>
  <si>
    <t xml:space="preserve">999228111197455	</t>
  </si>
  <si>
    <t>CHEN/CHINGYANG</t>
  </si>
  <si>
    <t xml:space="preserve">4128214	</t>
  </si>
  <si>
    <t xml:space="preserve">330315379	</t>
  </si>
  <si>
    <t xml:space="preserve">999228120533149	</t>
  </si>
  <si>
    <t>[曼谷]曼谷茉莉花度假酒店(Jasmine Resort Bangkok)(5159047)</t>
  </si>
  <si>
    <t>豪华房&lt;特惠&gt;&lt;双人入住&gt;&lt;双早&gt;</t>
  </si>
  <si>
    <t>IMAMURA/UICHIRO,IMAMURA/UICHIRO</t>
  </si>
  <si>
    <t xml:space="preserve">4131795	</t>
  </si>
  <si>
    <t xml:space="preserve">143315	</t>
  </si>
  <si>
    <t xml:space="preserve">999228125873207	</t>
  </si>
  <si>
    <t>标准大床房&lt;超值特惠&gt;&lt;双人入住&gt;&lt;不适用韩国客人&gt;&lt;无早&gt;</t>
  </si>
  <si>
    <t>LUI/YUNG,HO/NOK HAY</t>
  </si>
  <si>
    <t xml:space="preserve">4133955	</t>
  </si>
  <si>
    <t xml:space="preserve">1262038	</t>
  </si>
  <si>
    <t xml:space="preserve">999228125384169	</t>
  </si>
  <si>
    <t>[曼谷]曼谷阿尔玛斯酒店(Almas Hotel Bangkok)(112363936)</t>
  </si>
  <si>
    <t>标准双床房&lt;双人入住&gt;&lt;双早&gt;</t>
  </si>
  <si>
    <t>DUERAMAE/HUDA</t>
  </si>
  <si>
    <t xml:space="preserve">4133728	</t>
  </si>
  <si>
    <t xml:space="preserve">10447	</t>
  </si>
  <si>
    <t xml:space="preserve">999228125332748	</t>
  </si>
  <si>
    <t>标准双人床房&lt;双人入住&gt;&lt;双早&gt;</t>
  </si>
  <si>
    <t xml:space="preserve">4133717	</t>
  </si>
  <si>
    <t xml:space="preserve">10448	</t>
  </si>
  <si>
    <t xml:space="preserve">999228141652220	</t>
  </si>
  <si>
    <t>&lt;双人入住&gt;&lt;无早&gt;</t>
  </si>
  <si>
    <t>GILL/THOMAS JAKE</t>
  </si>
  <si>
    <t xml:space="preserve">4137906	</t>
  </si>
  <si>
    <t xml:space="preserve">28679	</t>
  </si>
  <si>
    <t xml:space="preserve">999228207294433	</t>
  </si>
  <si>
    <t>YU/HONGYAN,ZHANG/YUJIAO</t>
  </si>
  <si>
    <t xml:space="preserve">4148843	</t>
  </si>
  <si>
    <t xml:space="preserve">331822489	</t>
  </si>
  <si>
    <t xml:space="preserve">999228215898260	</t>
  </si>
  <si>
    <t>池景豪华双床房(至少连住2晚及以上)&lt;今日特价 &gt;&lt;双人入住&gt;&lt;中宾&gt;&lt;双早&gt;</t>
  </si>
  <si>
    <t>SMITH/DESMOND JOHN</t>
  </si>
  <si>
    <t xml:space="preserve">4153296	</t>
  </si>
  <si>
    <t xml:space="preserve">999228217337760	</t>
  </si>
  <si>
    <t>[邦帕利]曼谷素旺那普机场诺富特酒店(Novotel Bangkok Suvarnabhumi Airport)(28554892)</t>
  </si>
  <si>
    <t>高级特大床房&lt;今日特价 &gt;&lt;双人入住&gt;&lt;双早&gt;</t>
  </si>
  <si>
    <t>ONISHI/KAORI,ONISHI/HARUKA</t>
  </si>
  <si>
    <t xml:space="preserve">4154176	</t>
  </si>
  <si>
    <t xml:space="preserve">3403345	</t>
  </si>
  <si>
    <t xml:space="preserve">999228227876541	</t>
  </si>
  <si>
    <t>[吉隆坡]吉隆坡皇家朱兰酒店(Royale Chulan Kuala Lumpur)(5280527)</t>
  </si>
  <si>
    <t>一室公寓&lt;双人入住&gt;&lt;双早&gt;</t>
  </si>
  <si>
    <t>ARIFIN/AHMAD EFFENDI</t>
  </si>
  <si>
    <t xml:space="preserve">4155721	</t>
  </si>
  <si>
    <t xml:space="preserve">999228232807437	</t>
  </si>
  <si>
    <t>高级双床房&lt;特惠&gt;&lt;双人入住&gt;&lt;适用于除印度及次大陆国家客人&gt;&lt;双早&gt;</t>
  </si>
  <si>
    <t>CHANG/CHIWEI,CHANG/CHICHEN</t>
  </si>
  <si>
    <t xml:space="preserve">4157916	</t>
  </si>
  <si>
    <t xml:space="preserve">332137133/331237882	</t>
  </si>
  <si>
    <t xml:space="preserve">999228237308977	</t>
  </si>
  <si>
    <t>[普吉岛]铂尔曼普吉岛卡隆海滩度假酒店(Pullman Phuket Karon Beach Resort)(3460018)</t>
  </si>
  <si>
    <t>海景豪华特大床房(至少连住2晚及以上)&lt;限量特价&gt;&lt;双人入住&gt;&lt;不适用泰国客人&gt;&lt;双早&gt;</t>
  </si>
  <si>
    <t>SONG/SHAOWEN</t>
  </si>
  <si>
    <t xml:space="preserve">4160635	</t>
  </si>
  <si>
    <t xml:space="preserve">125392682	</t>
  </si>
  <si>
    <t xml:space="preserve">999228237562227	</t>
  </si>
  <si>
    <t>WANG/CHIH-YU</t>
  </si>
  <si>
    <t xml:space="preserve">4160748	</t>
  </si>
  <si>
    <t xml:space="preserve">332247157	</t>
  </si>
  <si>
    <t xml:space="preserve">999228273093750	</t>
  </si>
  <si>
    <t>[芽庄]芽庄喜来登酒店(Sheraton Nha Trang Hotel &amp; Spa)(4119524)</t>
  </si>
  <si>
    <t>客房，两张双人床，海景&lt;双人入住&gt;&lt;双早&gt;</t>
  </si>
  <si>
    <t>YOON/YUJIN,YOON/HYEONJIN,KOH/MINKYOUNG,GOH/EUNSUN</t>
  </si>
  <si>
    <t xml:space="preserve">4172755	</t>
  </si>
  <si>
    <t xml:space="preserve">999228279661801	</t>
  </si>
  <si>
    <t>[吉隆坡]菲斯酒店(The Face Suites)(6286739)</t>
  </si>
  <si>
    <t>一卧室豪华房&lt;双人入住&gt;&lt;无早&gt;</t>
  </si>
  <si>
    <t>TSE/KWOK LEUNG</t>
  </si>
  <si>
    <t xml:space="preserve">4174805	</t>
  </si>
  <si>
    <t xml:space="preserve">114438	</t>
  </si>
  <si>
    <t xml:space="preserve">999228286580596	</t>
  </si>
  <si>
    <t>[曼谷]曼谷拉差达宜必思尚品酒店(Ibis Styles Bangkok Ratchada)(46080525)</t>
  </si>
  <si>
    <t>标准大床房(至少连住2晚及以上)&lt;双人入住&gt;&lt;不适用泰国客人&gt;&lt;双早&gt;</t>
  </si>
  <si>
    <t>LAU/YEUK PING</t>
  </si>
  <si>
    <t xml:space="preserve">4177510	</t>
  </si>
  <si>
    <t xml:space="preserve">201609	</t>
  </si>
  <si>
    <t xml:space="preserve">999228291727618	</t>
  </si>
  <si>
    <t>[巴洛克]珍拉丁皇家朱木屋(Royale Chulan Cherating Chalet)(67235956)</t>
  </si>
  <si>
    <t>双人床小木屋&lt;特价大促销&gt;&lt;双人入住&gt;&lt;双早&gt;</t>
  </si>
  <si>
    <t>TAKAHASHI/AKIRA</t>
  </si>
  <si>
    <t xml:space="preserve">4180115	</t>
  </si>
  <si>
    <t xml:space="preserve">91593	</t>
  </si>
  <si>
    <t xml:space="preserve">999228295186423	</t>
  </si>
  <si>
    <t>[新加坡]史丹佛瑞士酒店(Swissotel the Stamford)(1611379)</t>
  </si>
  <si>
    <t>尊贵港景两张双人床房(连住3晚及以上)&lt;双人入住&gt;&lt;双早&gt;</t>
  </si>
  <si>
    <t>Liu/Xiaolin</t>
  </si>
  <si>
    <t xml:space="preserve">4182400	</t>
  </si>
  <si>
    <t xml:space="preserve">41924312	</t>
  </si>
  <si>
    <t xml:space="preserve">999228311069895	</t>
  </si>
  <si>
    <t>CHUNG/SHUI YING,LEUNG/CHI CHUNG</t>
  </si>
  <si>
    <t xml:space="preserve">4186801	</t>
  </si>
  <si>
    <t xml:space="preserve">1264041	</t>
  </si>
  <si>
    <t xml:space="preserve">999228315694705	</t>
  </si>
  <si>
    <t>[芭堤雅]芭堤雅勒瓦纳酒店(Levana Pattaya Hotel)(112420111)</t>
  </si>
  <si>
    <t>高级房&lt;双人入住&gt;&lt;不适用泰国客人&gt;&lt;双早&gt;</t>
  </si>
  <si>
    <t>PENG/RONGNAN,XIE/BINBIN</t>
  </si>
  <si>
    <t xml:space="preserve">4189136	</t>
  </si>
  <si>
    <t xml:space="preserve">39996	</t>
  </si>
  <si>
    <t xml:space="preserve">999228317282354	</t>
  </si>
  <si>
    <t>[乔治市]槟城皇家朱兰酒店(Royale Chulan Penang)(12046718)</t>
  </si>
  <si>
    <t>&lt;双人入住&gt;&lt;双早&gt;</t>
  </si>
  <si>
    <t>LAM/WENG SEONG</t>
  </si>
  <si>
    <t xml:space="preserve">4190336	</t>
  </si>
  <si>
    <t xml:space="preserve">9092209	</t>
  </si>
  <si>
    <t xml:space="preserve">999228332901940	</t>
  </si>
  <si>
    <t>[仁川]百乐达斯城(Paradise City)(28523875)</t>
  </si>
  <si>
    <t>豪华两张双人床房&lt;今日特惠&gt;&lt;双人入住&gt;&lt;不适用韩国客人&gt;&lt;无早&gt;</t>
  </si>
  <si>
    <t>MATSUMOTO/YASUNORI,TONE/YUI</t>
  </si>
  <si>
    <t xml:space="preserve">4198806	</t>
  </si>
  <si>
    <t xml:space="preserve">1608515	</t>
  </si>
  <si>
    <t xml:space="preserve">999228341784434	</t>
  </si>
  <si>
    <t>[宿务]宿务滨海前线酒店 - 北开垦(Bayfront Hotel Cebu North Reclamation)(8235106)</t>
  </si>
  <si>
    <t>高级房&lt;今日特价 &gt;&lt;双人入住&gt;&lt;双早&gt;</t>
  </si>
  <si>
    <t>Paasa/Ray</t>
  </si>
  <si>
    <t xml:space="preserve">4205409	</t>
  </si>
  <si>
    <t xml:space="preserve">136595	</t>
  </si>
  <si>
    <t xml:space="preserve">999228345258088	</t>
  </si>
  <si>
    <t>[普吉岛]目的地度假普吉岛苏林海滩(Destination Resort Phuket Surin Beach)(5253164)</t>
  </si>
  <si>
    <t>家庭乐趣特大床房(至少连住2晚及以上)&lt;今日特价 &gt;&lt;双人入住&gt;&lt;双早&gt;</t>
  </si>
  <si>
    <t>moy/gene,moy/gene</t>
  </si>
  <si>
    <t xml:space="preserve">4206340	</t>
  </si>
  <si>
    <t xml:space="preserve">180516	</t>
  </si>
  <si>
    <t xml:space="preserve">999228358509463	</t>
  </si>
  <si>
    <t>[普吉岛]普吉假日酒店(Holiday Inn Resort Phuket, an IHG Hotel)(3031621)</t>
  </si>
  <si>
    <t>标准房(连住3晚及以上)&lt;限量特价&gt;&lt;双人入住&gt;&lt;双早&gt;</t>
  </si>
  <si>
    <t>HUANG/ZHAOXIN,LI/CHENG</t>
  </si>
  <si>
    <t xml:space="preserve">4212445	</t>
  </si>
  <si>
    <t xml:space="preserve">21437797	</t>
  </si>
  <si>
    <t xml:space="preserve">999228363724510	</t>
  </si>
  <si>
    <t>豪华特大床套房(至少连住2晚及以上)&lt;特惠房&gt;&lt;双人入住&gt;&lt;适用于除泰国的亚洲客人&gt;&lt;双早&gt;</t>
  </si>
  <si>
    <t>FUNG/PO YEE PAULINE</t>
  </si>
  <si>
    <t xml:space="preserve">4215381	</t>
  </si>
  <si>
    <t xml:space="preserve">8020809	</t>
  </si>
  <si>
    <t xml:space="preserve">999228363803423	</t>
  </si>
  <si>
    <t>AEDET/ARAFAT</t>
  </si>
  <si>
    <t xml:space="preserve">4215410	</t>
  </si>
  <si>
    <t xml:space="preserve">999228364044912	</t>
  </si>
  <si>
    <t>Jeun/Jeeyoung,Jung/Changwon</t>
  </si>
  <si>
    <t xml:space="preserve">4215645	</t>
  </si>
  <si>
    <t xml:space="preserve">999228364242575	</t>
  </si>
  <si>
    <t>[曼谷]曼谷汉萨尔酒店(Hansar Bangkok)(6072014)</t>
  </si>
  <si>
    <t>边缘套房&lt;双人入住&gt;&lt;双早&gt;</t>
  </si>
  <si>
    <t>Rojanagamonson/Thawatchai,Rojanagamonson/Thawatchai</t>
  </si>
  <si>
    <t xml:space="preserve">4215735	</t>
  </si>
  <si>
    <t xml:space="preserve">203340	</t>
  </si>
  <si>
    <t xml:space="preserve">28364061848	</t>
  </si>
  <si>
    <t>豪华双人床房&lt;今日特惠&gt;&lt;双人入住&gt;&lt;不适用韩国客人&gt;&lt;无早&gt;</t>
  </si>
  <si>
    <t xml:space="preserve">4215652	</t>
  </si>
  <si>
    <t xml:space="preserve">1611254	</t>
  </si>
  <si>
    <t xml:space="preserve">999228405082110	</t>
  </si>
  <si>
    <t>两卧室尊贵套房&lt;四人入住&gt;&lt;无早&gt;</t>
  </si>
  <si>
    <t>JUN HYEONG/KIM</t>
  </si>
  <si>
    <t xml:space="preserve">4231722	</t>
  </si>
  <si>
    <t xml:space="preserve">114888	</t>
  </si>
  <si>
    <t xml:space="preserve">999228417823158	</t>
  </si>
  <si>
    <t>[依斯干达公主城]双威大盒子酒店(Sunway Hotel Big Box)(91411884)</t>
  </si>
  <si>
    <t>豪华双床房&lt;双人入住&gt;&lt;双早&gt;</t>
  </si>
  <si>
    <t>SECK/SIEW FWEI</t>
  </si>
  <si>
    <t xml:space="preserve">4234447	</t>
  </si>
  <si>
    <t xml:space="preserve">108231	</t>
  </si>
  <si>
    <t xml:space="preserve">999228423765329	</t>
  </si>
  <si>
    <t>[拉普拉普]皇宫水上乐园度假村(Jpark Island Resort &amp; Waterpark Cebu)(5435570)</t>
  </si>
  <si>
    <t>豪华房(至少连住2晚及以上)&lt;特价大促销&gt;&lt;三人入住&gt;&lt;早餐&gt;</t>
  </si>
  <si>
    <t>PARK/SUJIN</t>
  </si>
  <si>
    <t xml:space="preserve">4237398	</t>
  </si>
  <si>
    <t xml:space="preserve">6949513	</t>
  </si>
  <si>
    <t xml:space="preserve">999228435155646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</si>
  <si>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</si>
  <si>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</si>
  <si>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TSANG/YEE MAN,KWAN/CHUN FUNG GEOFFREY</t>
  </si>
  <si>
    <t xml:space="preserve">4238619	</t>
  </si>
  <si>
    <t xml:space="preserve">9036555	</t>
  </si>
  <si>
    <t xml:space="preserve">999228440660901	</t>
  </si>
  <si>
    <t>[长滩岛]Mandarin Nest Boracay(112215187)</t>
  </si>
  <si>
    <t>豪华房(至少提前1天预订)&lt;双人入住&gt;&lt;双早&gt;</t>
  </si>
  <si>
    <t>YEO/DOHYUN</t>
  </si>
  <si>
    <t xml:space="preserve">4241261	</t>
  </si>
  <si>
    <t xml:space="preserve">1664	</t>
  </si>
  <si>
    <t xml:space="preserve">999228442196599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</si>
  <si>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</si>
  <si>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</si>
  <si>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LAM/POU KEI,LEUNG/SENG KAN</t>
  </si>
  <si>
    <t xml:space="preserve">4242730	</t>
  </si>
  <si>
    <t xml:space="preserve">129865043	</t>
  </si>
  <si>
    <t xml:space="preserve">999228443611851	</t>
  </si>
  <si>
    <t>[碧瑶]碧瑶广场小屋(The Plaza Lodge Baguio)(109455867)</t>
  </si>
  <si>
    <t>松景豪华房&lt;三人入住&gt;</t>
  </si>
  <si>
    <t>Garcia/Sheryll,Garcia/Sheryll,Garcia/Sheryll</t>
  </si>
  <si>
    <t xml:space="preserve">4245385	</t>
  </si>
  <si>
    <t xml:space="preserve">153610	</t>
  </si>
  <si>
    <t xml:space="preserve">28445815976	</t>
  </si>
  <si>
    <t>[普吉岛]普吉岛诺库酒店(Noku Phuket)(104625562)</t>
  </si>
  <si>
    <t>山别墅特大床(至少连住2晚及以上)&lt;特惠&gt;&lt;双人入住&gt;&lt;双早&gt;</t>
  </si>
  <si>
    <t>Fung/Mark Shiu Yin</t>
  </si>
  <si>
    <t xml:space="preserve">4249239	</t>
  </si>
  <si>
    <t xml:space="preserve">342975234	</t>
  </si>
  <si>
    <t xml:space="preserve">999228445883406	</t>
  </si>
  <si>
    <t>Lee/Kwok yih,Lee/Kwok yih</t>
  </si>
  <si>
    <t xml:space="preserve">4249321	</t>
  </si>
  <si>
    <t xml:space="preserve">114998	</t>
  </si>
  <si>
    <t xml:space="preserve">999228471207463	</t>
  </si>
  <si>
    <t>[新加坡]庄家大酒店(Hotel Boss)(4373844)</t>
  </si>
  <si>
    <t>高级双床房&lt;双人入住&gt;&lt;适用于除印度及次大陆国家客人&gt;&lt;双早&gt;</t>
  </si>
  <si>
    <t>LI/CHUNZHOU,QIU/XIANBO,CHEN/YONGTAO,HE/XINKUN</t>
  </si>
  <si>
    <t xml:space="preserve">4253230	</t>
  </si>
  <si>
    <t xml:space="preserve">337095508	</t>
  </si>
  <si>
    <t xml:space="preserve">999228471680826	</t>
  </si>
  <si>
    <t>QIU/CHUNXIU,WAN/XIAOMEI</t>
  </si>
  <si>
    <t xml:space="preserve">4253468	</t>
  </si>
  <si>
    <t xml:space="preserve">337086261	</t>
  </si>
  <si>
    <t xml:space="preserve">999228473482136	</t>
  </si>
  <si>
    <t>[曼谷]曼谷飞越大酒店(The Grand Fourwings Convention Hotel Bangkok)(28681182)</t>
  </si>
  <si>
    <t>豪华房(至少连住2晚及以上)&lt;双人入住&gt;&lt;双早&gt;</t>
  </si>
  <si>
    <t>QI/ZHIYUN,QI/RENMING</t>
  </si>
  <si>
    <t xml:space="preserve">4254236	</t>
  </si>
  <si>
    <t xml:space="preserve">35305576,54601435	</t>
  </si>
  <si>
    <t xml:space="preserve">999228486943925	</t>
  </si>
  <si>
    <t>[芭堤雅]芭堤雅宜必思酒店(Ibis Pattaya)(3628267)</t>
  </si>
  <si>
    <t>标准双床房(至少提前3天预订)(至少连住2晚及以上)&lt;双人入住&gt;&lt;中宾&gt;&lt;双早&gt;</t>
  </si>
  <si>
    <t>CHEUNG/WAI LOK</t>
  </si>
  <si>
    <t xml:space="preserve">4258240	</t>
  </si>
  <si>
    <t xml:space="preserve">9042350	</t>
  </si>
  <si>
    <t xml:space="preserve">999228493069695	</t>
  </si>
  <si>
    <t>[曼谷]曼谷野餐酒店 - 兰南(Picnic Hotel Bangkok - Rang Nam)(28597427)</t>
  </si>
  <si>
    <t>标准双床房&lt;双人入住&gt;&lt;无早&gt;</t>
  </si>
  <si>
    <t>YANG/HUITING</t>
  </si>
  <si>
    <t xml:space="preserve">4262886	</t>
  </si>
  <si>
    <t xml:space="preserve">246771	</t>
  </si>
  <si>
    <t xml:space="preserve">999228497119462	</t>
  </si>
  <si>
    <t>[釜山]斯坦福酒店釜山(Stanford Hotel Busan)(28525719)</t>
  </si>
  <si>
    <t>chuang/yawen,chuang/yawen</t>
  </si>
  <si>
    <t xml:space="preserve">4264838	</t>
  </si>
  <si>
    <t xml:space="preserve">23971580	</t>
  </si>
  <si>
    <t xml:space="preserve">999228497611478	</t>
  </si>
  <si>
    <t>[Sayq]綠山安納塔拉度假酒店(Anantara Al Jabal Al Akhdar Resort)(108696559)</t>
  </si>
  <si>
    <t>峡谷景观尊贵房 1张特大床&lt;双人入住&gt;&lt;双早&gt;</t>
  </si>
  <si>
    <t>DANIYAL/MUHAMMAD</t>
  </si>
  <si>
    <t xml:space="preserve">4264967	</t>
  </si>
  <si>
    <t xml:space="preserve">19236161	</t>
  </si>
  <si>
    <t xml:space="preserve">999228499936999	</t>
  </si>
  <si>
    <t>[首尔]首尔世贸中心洲际酒店(InterContinental Seoul COEX, an IHG Hotel)(2650606)</t>
  </si>
  <si>
    <t>经典特大床房(至少连住2晚及以上)&lt;今日特价 &gt;&lt;单人入住&gt;&lt;不适用韩国客人&gt;&lt;单早&gt;</t>
  </si>
  <si>
    <t>PARK/CALVIN ANTHONY</t>
  </si>
  <si>
    <t xml:space="preserve">4266303	</t>
  </si>
  <si>
    <t xml:space="preserve">4331030	</t>
  </si>
  <si>
    <t xml:space="preserve">999228514717011	</t>
  </si>
  <si>
    <t>标准大床房(至少连住2晚及以上)&lt;超值特惠&gt;&lt;双人入住&gt;&lt;不适用韩国客人&gt;&lt;无早&gt;</t>
  </si>
  <si>
    <t>ZHOU/FAN,YAN/YUNING</t>
  </si>
  <si>
    <t xml:space="preserve">4270515	</t>
  </si>
  <si>
    <t xml:space="preserve">1268052	</t>
  </si>
  <si>
    <t xml:space="preserve">999228520049719	</t>
  </si>
  <si>
    <t>[新加坡]黑姆雷兵营酒店(Hmlet Cantonment)(100475068)</t>
  </si>
  <si>
    <t>小型房(连住6晚及以上)&lt;双人入住&gt;&lt;特价&gt;&lt;无早&gt;</t>
  </si>
  <si>
    <t>Kumar/Sandeep,Kumar/Sandeep</t>
  </si>
  <si>
    <t xml:space="preserve">4270850	</t>
  </si>
  <si>
    <t xml:space="preserve">CAN27082	</t>
  </si>
  <si>
    <t xml:space="preserve">999228520544475	</t>
  </si>
  <si>
    <t>[普吉岛]普吉市宜必思尚品酒店(Ibis Styles Phuket City)(28680984)</t>
  </si>
  <si>
    <t>标准大床房(至少连住2晚及以上)&lt;双人入住&gt;&lt;无早&gt;</t>
  </si>
  <si>
    <t>CHAROENYING/KWANPORN</t>
  </si>
  <si>
    <t xml:space="preserve">4270940	</t>
  </si>
  <si>
    <t xml:space="preserve">494677	</t>
  </si>
  <si>
    <t>过时取消</t>
  </si>
  <si>
    <t xml:space="preserve">999228522227272	</t>
  </si>
  <si>
    <t>[新加坡]新加坡市中豪亚酒店 - 远东酒店(Oasia Hotel Downtown, Singapore by Far East Hospitality)(28525900)</t>
  </si>
  <si>
    <t>豪华房&lt;双人入住&gt;&lt;适用于非澳大利亚/英国客人&gt;&lt;双早&gt;</t>
  </si>
  <si>
    <t>ZUO/YANGYANG</t>
  </si>
  <si>
    <t xml:space="preserve">4271413	</t>
  </si>
  <si>
    <t xml:space="preserve">338048085	</t>
  </si>
  <si>
    <t xml:space="preserve">999228540283105	</t>
  </si>
  <si>
    <t>[首尔]首尔大使 - 铂尔曼酒店(The Ambassador Seoul - A Pullman Hotel)(2332004)</t>
  </si>
  <si>
    <t>高级特大床房&lt;促销&gt;&lt;双人入住&gt;&lt;无早&gt;</t>
  </si>
  <si>
    <t>KIM/OKRAE,KANG/MINCHAE</t>
  </si>
  <si>
    <t xml:space="preserve">4275438	</t>
  </si>
  <si>
    <t xml:space="preserve">132537974	</t>
  </si>
  <si>
    <t xml:space="preserve">999228541685574	</t>
  </si>
  <si>
    <t>[八打灵再也]皇家朱兰白沙罗酒店(Royale Chulan Damansara)(28528087)</t>
  </si>
  <si>
    <t>高级房&lt;双人入住&gt;&lt;无早&gt;</t>
  </si>
  <si>
    <t>CHOK/KAI WAN</t>
  </si>
  <si>
    <t xml:space="preserve">4275776	</t>
  </si>
  <si>
    <t xml:space="preserve">649379	</t>
  </si>
  <si>
    <t xml:space="preserve">999228547767459	</t>
  </si>
  <si>
    <t>[曼谷]卡奈里斯素万那普机场店(Canalis Suvarnabhumi Airport Hotel)(113752984)</t>
  </si>
  <si>
    <t>豪华双床房&lt;双人入住&gt;&lt;不适用泰国客人&gt;&lt;无早&gt;</t>
  </si>
  <si>
    <t>SHAN/PEI</t>
  </si>
  <si>
    <t xml:space="preserve">4278199	</t>
  </si>
  <si>
    <t xml:space="preserve">RR23011776	</t>
  </si>
  <si>
    <t xml:space="preserve">28548483653	</t>
  </si>
  <si>
    <t>[普吉岛]海顿里拉瓦迪酒店(Leelavadee HuaTing Holiday Inn)(4037115)</t>
  </si>
  <si>
    <t>小屋&lt;双人入住&gt;&lt;无早&gt;</t>
  </si>
  <si>
    <t>LIU/ZE,WANG/CHENGLONG</t>
  </si>
  <si>
    <t xml:space="preserve">4278525	</t>
  </si>
  <si>
    <t xml:space="preserve">1870	</t>
  </si>
  <si>
    <t xml:space="preserve">999228548742942	</t>
  </si>
  <si>
    <t>[吉隆坡]菲斯时尚酒店(The Face Style)(112268920)</t>
  </si>
  <si>
    <t>行政豪华房&lt;双人入住&gt;&lt;无早&gt;</t>
  </si>
  <si>
    <t>WONG CHANG/DOR HO</t>
  </si>
  <si>
    <t xml:space="preserve">4278651	</t>
  </si>
  <si>
    <t xml:space="preserve">131718	</t>
  </si>
  <si>
    <t xml:space="preserve">999228552907109	</t>
  </si>
  <si>
    <t>[曼谷]奇德伦中心酒店(Centre Point Chidlom)(5448526)</t>
  </si>
  <si>
    <t>行政套房&lt;双人入住&gt;&lt;限量抢购&gt;&lt;无早&gt;</t>
  </si>
  <si>
    <t>AUNG/PYAE SONE</t>
  </si>
  <si>
    <t xml:space="preserve">4279023	</t>
  </si>
  <si>
    <t xml:space="preserve">1714502	</t>
  </si>
  <si>
    <t xml:space="preserve">999228558508206	</t>
  </si>
  <si>
    <t>[普吉岛]普吉岛佛基拉诺富特城市酒店(Novotel Phuket City Phokeethra)(6103435)</t>
  </si>
  <si>
    <t>高级双床房(至少连住2晚及以上)&lt;三人入住&gt;&lt;早餐&gt;</t>
  </si>
  <si>
    <t>LI/ZIHANG,LI/HONGMING,ZHANG/LANJUN</t>
  </si>
  <si>
    <t xml:space="preserve">4291695	</t>
  </si>
  <si>
    <t xml:space="preserve">495303	</t>
  </si>
  <si>
    <t xml:space="preserve">999228560635546	</t>
  </si>
  <si>
    <t>一卧室高级套房&lt;双人入住&gt;&lt;不适用马来西亚客人&gt;&lt;无早&gt;</t>
  </si>
  <si>
    <t>Kong/Haihong,Tao/Ping</t>
  </si>
  <si>
    <t xml:space="preserve">4294037	</t>
  </si>
  <si>
    <t xml:space="preserve">115257	</t>
  </si>
  <si>
    <t xml:space="preserve">999228564031094	</t>
  </si>
  <si>
    <t>行政套房(至少连住2晚及以上)&lt;特别促销&gt;&lt;双人入住&gt;&lt;适用于除泰国的亚洲客人&gt;&lt;双早&gt;</t>
  </si>
  <si>
    <t>TAY/AGNES MUI SIAM</t>
  </si>
  <si>
    <t xml:space="preserve">4295445	</t>
  </si>
  <si>
    <t xml:space="preserve">8022472	</t>
  </si>
  <si>
    <t xml:space="preserve">999228571197324	</t>
  </si>
  <si>
    <t>[哥打京那巴鲁]明园酒店及公寓(Ming Garden Hotel &amp; Residences)(5281385)</t>
  </si>
  <si>
    <t>高级房&lt;限时抢购&gt;&lt;双人入住&gt;&lt;无早&gt;</t>
  </si>
  <si>
    <t>WONG/CHUU WEN</t>
  </si>
  <si>
    <t xml:space="preserve">4298200	</t>
  </si>
  <si>
    <t xml:space="preserve">8686505	</t>
  </si>
  <si>
    <t xml:space="preserve">999228573800486	</t>
  </si>
  <si>
    <t>[曼谷]曼谷中城酒店(Bangkok Midtown Hotel)(112343572)</t>
  </si>
  <si>
    <t>WANG/YIJIA,KANG/JINGKAI</t>
  </si>
  <si>
    <t xml:space="preserve">4300394	</t>
  </si>
  <si>
    <t xml:space="preserve">92022	</t>
  </si>
  <si>
    <t xml:space="preserve">999228573816082	</t>
  </si>
  <si>
    <t>ZHANG/CHENG,Hou/JunHuai</t>
  </si>
  <si>
    <t xml:space="preserve">4300403	</t>
  </si>
  <si>
    <t xml:space="preserve">92021	</t>
  </si>
  <si>
    <t xml:space="preserve">999228574090275	</t>
  </si>
  <si>
    <t>[曼谷]察殿曼谷大酒店(Chatrium Grand Bangkok)(105593534)</t>
  </si>
  <si>
    <t>豪华特大床房&lt;今日特价 &gt;&lt;双人入住&gt;&lt;不适用泰国客人&gt;&lt;双早&gt;</t>
  </si>
  <si>
    <t>LIU/YUFEI,SHI/SHAOBO</t>
  </si>
  <si>
    <t xml:space="preserve">4300595	</t>
  </si>
  <si>
    <t xml:space="preserve">339132685	</t>
  </si>
  <si>
    <t xml:space="preserve">999228581457549	</t>
  </si>
  <si>
    <t>[乔治市]槟城尼奥酒店(Neo+ Penang)(24052379)</t>
  </si>
  <si>
    <t>尼奥双床房&lt;促销&gt;&lt;双人入住&gt;&lt;双早&gt;</t>
  </si>
  <si>
    <t>CHU/TECK FAH,KHONG/KUENG SUANG</t>
  </si>
  <si>
    <t xml:space="preserve">4302568	</t>
  </si>
  <si>
    <t xml:space="preserve">194192	</t>
  </si>
  <si>
    <t xml:space="preserve">999228583330756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</si>
  <si>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</si>
  <si>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</si>
  <si>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MUSTAFA/ROSNANI</t>
  </si>
  <si>
    <t xml:space="preserve">4303271	</t>
  </si>
  <si>
    <t xml:space="preserve">22240	</t>
  </si>
  <si>
    <t xml:space="preserve">999228586048703	</t>
  </si>
  <si>
    <t>[沙美岛]沙美岛萨凯海滩度假村(Sai Kaew Beach Resort)(6533262)</t>
  </si>
  <si>
    <t>豪华小屋&lt;特惠专享&gt;&lt;双人入住&gt;&lt;不适用泰国/印度次大陆客人&gt;&lt;双早&gt;</t>
  </si>
  <si>
    <t>YAN/YONGCHUN,DUAN/YATING</t>
  </si>
  <si>
    <t xml:space="preserve">4304502	</t>
  </si>
  <si>
    <t xml:space="preserve">SK4304502	</t>
  </si>
  <si>
    <t xml:space="preserve">999228588198461	</t>
  </si>
  <si>
    <t>华丽双人房（1 张双人床）, 2 张双人床&lt;双人入住&gt;&lt;双早&gt;</t>
  </si>
  <si>
    <t>Santos - Nierras/Eidge,Santos - Nierras/Eidge</t>
  </si>
  <si>
    <t xml:space="preserve">4305911	</t>
  </si>
  <si>
    <t xml:space="preserve">155070	</t>
  </si>
  <si>
    <t xml:space="preserve">999228588608907	</t>
  </si>
  <si>
    <t>CHEUNG/CHUNG YIN TONY,SHEK/PO YEE</t>
  </si>
  <si>
    <t xml:space="preserve">4306327	</t>
  </si>
  <si>
    <t xml:space="preserve">51213	</t>
  </si>
  <si>
    <t xml:space="preserve">999228607316985	</t>
  </si>
  <si>
    <t>[仁川]仁川君悦大酒店(Grand Hyatt Incheon)(28523902)</t>
  </si>
  <si>
    <t>特大床房&lt;今日特价 &gt;&lt;单人入住&gt;&lt;不适用韩国客人&gt;&lt;单早&gt;</t>
  </si>
  <si>
    <t>SHI/HUADONG,JIN/XIAOZHE</t>
  </si>
  <si>
    <t xml:space="preserve">4314719	</t>
  </si>
  <si>
    <t xml:space="preserve">19597253,2655108	</t>
  </si>
  <si>
    <t xml:space="preserve">999228620552505	</t>
  </si>
  <si>
    <t>[苏梅岛]苏梅岛思拉瓦迪度假酒店(Silavadee Pool Spa Resort)(2954957)</t>
  </si>
  <si>
    <t>优美海景泳池别墅&lt;特惠&gt;&lt;双人入住&gt;&lt;双早&gt;&lt;白银会员&gt;</t>
  </si>
  <si>
    <t>SUN/YING,GAO/YUXIN</t>
  </si>
  <si>
    <t xml:space="preserve">4316781	</t>
  </si>
  <si>
    <t xml:space="preserve">28113664-1	</t>
  </si>
  <si>
    <t xml:space="preserve">999228620783505	</t>
  </si>
  <si>
    <t>ARAFAT AEDET,AEDET/ARAFAT</t>
  </si>
  <si>
    <t xml:space="preserve">999228642421204	</t>
  </si>
  <si>
    <t>[爱妮岛]爱妮岛S度假村(S Resort El Nido)(106058705)</t>
  </si>
  <si>
    <t>豪华特大号床间(至少提前8天预订)&lt;特价大促销&gt;&lt;双人入住&gt;&lt;双早&gt;</t>
  </si>
  <si>
    <t>YANG/TING CHIEH</t>
  </si>
  <si>
    <t xml:space="preserve">4321861	</t>
  </si>
  <si>
    <t xml:space="preserve">973732041386	</t>
  </si>
  <si>
    <t xml:space="preserve">999228679403858	</t>
  </si>
  <si>
    <t>豪华双床房&lt;今日特价 &gt;&lt;双人入住&gt;&lt;不适用泰国客人&gt;&lt;双早&gt;</t>
  </si>
  <si>
    <t>SIE/JI YANG,CHIU/YU CHIEH</t>
  </si>
  <si>
    <t xml:space="preserve">4329092	</t>
  </si>
  <si>
    <t xml:space="preserve">340611400	</t>
  </si>
  <si>
    <t xml:space="preserve">999228683572226	</t>
  </si>
  <si>
    <t>标准双人房&lt;双人入住&gt;&lt;不适用泰国客人&gt;&lt;无早&gt;</t>
  </si>
  <si>
    <t>AUNG/HEIN AYE</t>
  </si>
  <si>
    <t xml:space="preserve">4330185	</t>
  </si>
  <si>
    <t xml:space="preserve">368157	</t>
  </si>
  <si>
    <t xml:space="preserve">999228684610230	</t>
  </si>
  <si>
    <t>SIE JI YANG,CHIU YU CHIEH</t>
  </si>
  <si>
    <t xml:space="preserve">999228715596701	</t>
  </si>
  <si>
    <t>[济州市]亚洲酒店-济州(Asia Hotel)(102526226)</t>
  </si>
  <si>
    <t>豪华三人房&lt;三人入住&gt;&lt;无早&gt;</t>
  </si>
  <si>
    <t>ZHANG/ZHIHONG,QIN/XIA,FENG/XUE</t>
  </si>
  <si>
    <t xml:space="preserve">4337553	</t>
  </si>
  <si>
    <t xml:space="preserve">23210075	</t>
  </si>
  <si>
    <t xml:space="preserve">999228715821141	</t>
  </si>
  <si>
    <t>[曼谷]曼谷莎玛颜阿卡特酒店(Shama Yen-Akat Bangkok)(114641051)</t>
  </si>
  <si>
    <t>一室公寓（带阳台）(至少提前3天预订)(至少连住2晚及以上)&lt;双人入住&gt;&lt;中宾&gt;&lt;无早&gt;</t>
  </si>
  <si>
    <t>POE/CHEN YU,LU/YU HSIN</t>
  </si>
  <si>
    <t xml:space="preserve">4337616	</t>
  </si>
  <si>
    <t xml:space="preserve">143918,143919	</t>
  </si>
  <si>
    <t xml:space="preserve">999228715873492	</t>
  </si>
  <si>
    <t>WEN/TSU HSIANG HENRY,LAO/DAVID</t>
  </si>
  <si>
    <t xml:space="preserve">4337635	</t>
  </si>
  <si>
    <t xml:space="preserve">143920	</t>
  </si>
  <si>
    <t xml:space="preserve">28716997073	</t>
  </si>
  <si>
    <t>[吉隆坡]吉隆坡宾乐雅服务公寓(Parkroyal Serviced Suites Kuala Lumpur)(4635759)</t>
  </si>
  <si>
    <t>一卧室尊贵套房 禁烟&lt;三人入住&gt;&lt;无早&gt;</t>
  </si>
  <si>
    <t>MUHAMMAD/FAIZAL,MUHAMMAD/NAJIB</t>
  </si>
  <si>
    <t xml:space="preserve">4338366	</t>
  </si>
  <si>
    <t xml:space="preserve">435377	</t>
  </si>
  <si>
    <t xml:space="preserve">999228717019525	</t>
  </si>
  <si>
    <t>[曼谷]曼谷萨通JC凯文酒店(JC Kevin Sathorn Bangkok Hotel)(4401628)</t>
  </si>
  <si>
    <t>二室套房(至少连住2晚及以上)&lt;特惠专享&gt;&lt;四人入住&gt;&lt;早餐&gt;</t>
  </si>
  <si>
    <t>Pongdara/Lithanou,Pongdara/Lithanou</t>
  </si>
  <si>
    <t xml:space="preserve">4338378	</t>
  </si>
  <si>
    <t xml:space="preserve">351916097	</t>
  </si>
  <si>
    <t xml:space="preserve">999228723635712	</t>
  </si>
  <si>
    <t>[芽庄]芽庄洲际酒店(InterContinental Nha Trang, an IHG Hotel)(4398930)</t>
  </si>
  <si>
    <t>海景经典特大床房（高层）&lt;双人入住&gt;&lt;仅适用于中国和韩国客人&gt;&lt;双早&gt;</t>
  </si>
  <si>
    <t>JANG/HAEJI,CHO/JOEY KYUNG HWAN</t>
  </si>
  <si>
    <t xml:space="preserve">4338969	</t>
  </si>
  <si>
    <t xml:space="preserve">877930	</t>
  </si>
  <si>
    <t xml:space="preserve">999228725370040	</t>
  </si>
  <si>
    <t>[曼谷]宜必思尚品曼谷是隆酒店(Ibis Styles Bangkok Silom)(110362621)</t>
  </si>
  <si>
    <t>高级房&lt;特价大促销&gt;&lt;双人入住&gt;&lt;双早&gt;</t>
  </si>
  <si>
    <t>NAY/MINTUN</t>
  </si>
  <si>
    <t xml:space="preserve">4339257	</t>
  </si>
  <si>
    <t xml:space="preserve">134916182	</t>
  </si>
  <si>
    <t xml:space="preserve">999228725546867	</t>
  </si>
  <si>
    <t>[苏梅岛]苏梅岛万丽度假酒店(Renaissance Koh Samui Resort &amp; Spa)(2785625)</t>
  </si>
  <si>
    <t>园景豪华房(带阳台)(至少连住2晚及以上)&lt;双人入住&gt;&lt;中宾&gt;&lt;双早&gt;&lt;机票面纱&gt;&lt;火酒交叉用户&gt;&lt;交叉用户&gt;&lt;黄金会员&gt;</t>
  </si>
  <si>
    <t>WU/SHUTING</t>
  </si>
  <si>
    <t xml:space="preserve">4339372	</t>
  </si>
  <si>
    <t xml:space="preserve">74634886	</t>
  </si>
  <si>
    <t xml:space="preserve">999228730464593	</t>
  </si>
  <si>
    <t>[芭堤雅]芭堤雅阳光酒店(Sunbeam Hotel Pattaya)(1593630)</t>
  </si>
  <si>
    <t>豪华房&lt;双人入住&gt;&lt;双早&gt;</t>
  </si>
  <si>
    <t>CHEN/ZHIWEN,HUANG/LIJUN,ZHAI/ZIBING,TAN/XIAOLI,GUI/LINGLI,SHI/JINSHENG,ZHOU/ZHENGUO,WU/JIANG,CHENG/WEILI,HOU/JINDI,WANG/QIUPING,GONG/YARONG,CHENG/QIULI,HOU/LAIDI</t>
  </si>
  <si>
    <t xml:space="preserve">4340424	</t>
  </si>
  <si>
    <t xml:space="preserve">9678319	</t>
  </si>
  <si>
    <t xml:space="preserve">999228745851953	</t>
  </si>
  <si>
    <t>高级大床房&lt;单人入住&gt;&lt;适用于除印度及次大陆国家客人&gt;&lt;单早&gt;</t>
  </si>
  <si>
    <t>CHEN/JUXIN</t>
  </si>
  <si>
    <t xml:space="preserve">4343505	</t>
  </si>
  <si>
    <t xml:space="preserve">341660892	</t>
  </si>
  <si>
    <t xml:space="preserve">999228750624924	</t>
  </si>
  <si>
    <t>[纽约]纽约法拉盛/拉瓜地亚机场凯悦嘉轩酒店(Hyatt Place Flushing/LGA Airport)(28528881)</t>
  </si>
  <si>
    <t>特大号床房&lt;今日特价 &gt;&lt;双人入住&gt;&lt;双早&gt;</t>
  </si>
  <si>
    <t>FORBUS/BRET T</t>
  </si>
  <si>
    <t xml:space="preserve">4345242	</t>
  </si>
  <si>
    <t xml:space="preserve">56882354	</t>
  </si>
  <si>
    <t xml:space="preserve">999228751022061	</t>
  </si>
  <si>
    <t>特大床房带沙发床&lt;今日特价 &gt;&lt;双人入住&gt;&lt;双早&gt;</t>
  </si>
  <si>
    <t>Sun/Wen</t>
  </si>
  <si>
    <t xml:space="preserve">4345401	</t>
  </si>
  <si>
    <t xml:space="preserve">30669405	</t>
  </si>
  <si>
    <t xml:space="preserve">999228763779728	</t>
  </si>
  <si>
    <t>高级双床房&lt;双人入住&gt;&lt;适用于除印度及次大陆国家客人&gt;&lt;无早&gt;</t>
  </si>
  <si>
    <t>Guo/qiongzhen,Liu/jie,Wang/zhengyang,Fang/yinming</t>
  </si>
  <si>
    <t xml:space="preserve">4346471	</t>
  </si>
  <si>
    <t xml:space="preserve">341586457,341586661	</t>
  </si>
  <si>
    <t xml:space="preserve">999228766978969	</t>
  </si>
  <si>
    <t>豪华大床房&lt;双人入住&gt;&lt;双早&gt;</t>
  </si>
  <si>
    <t>Mililia/Miswan</t>
  </si>
  <si>
    <t xml:space="preserve">4347430	</t>
  </si>
  <si>
    <t xml:space="preserve">T005264	</t>
  </si>
  <si>
    <t xml:space="preserve">999228768043552	</t>
  </si>
  <si>
    <t>高级大床房&lt;双人入住&gt;&lt;适用于除印度及次大陆国家客人&gt;&lt;无早&gt;</t>
  </si>
  <si>
    <t>QI/YAOJUN</t>
  </si>
  <si>
    <t xml:space="preserve">4348308	</t>
  </si>
  <si>
    <t xml:space="preserve">341650050	</t>
  </si>
  <si>
    <t xml:space="preserve">999228768101994	</t>
  </si>
  <si>
    <t>JIANG/LIMIN</t>
  </si>
  <si>
    <t xml:space="preserve">4348427	</t>
  </si>
  <si>
    <t xml:space="preserve">341649457	</t>
  </si>
  <si>
    <t xml:space="preserve">999228769639046	</t>
  </si>
  <si>
    <t>[曼谷]德瓦别墅度假酒店(Villa Deva Resort and Hotel)(106796335)</t>
  </si>
  <si>
    <t>泳池景豪华特大号床间(至少连住2晚及以上)&lt;双人入住&gt;&lt;不适用韩国\日本客人&gt;&lt;无早&gt;</t>
  </si>
  <si>
    <t>XIE/YONG XUAN</t>
  </si>
  <si>
    <t xml:space="preserve">4348928	</t>
  </si>
  <si>
    <t xml:space="preserve">5335	</t>
  </si>
  <si>
    <t xml:space="preserve">999228777305355	</t>
  </si>
  <si>
    <t>FOLKES/BRANDON</t>
  </si>
  <si>
    <t xml:space="preserve">4350686	</t>
  </si>
  <si>
    <t xml:space="preserve">161964	</t>
  </si>
  <si>
    <t xml:space="preserve">999229268998637	</t>
  </si>
  <si>
    <t>[兰卡威]兰卡威大洋湾豪华度假村酒店(Dayang Bay Resort Langkawi)(28528622)</t>
  </si>
  <si>
    <t>海景两卧室套房&lt;四人入住&gt;&lt;早餐&gt;</t>
  </si>
  <si>
    <t>Tai/Xinyue</t>
  </si>
  <si>
    <t xml:space="preserve">4351812	</t>
  </si>
  <si>
    <t xml:space="preserve">RV 34647	</t>
  </si>
  <si>
    <t xml:space="preserve">999229271001285	</t>
  </si>
  <si>
    <t>[济州市]济州格洛斯特酒店(Gloucester Hotel Jeju)(28524837)</t>
  </si>
  <si>
    <t>豪华双床房&lt;今日特价 &gt;&lt;双人入住&gt;&lt;不适用韩国客人&gt;&lt;无早&gt;</t>
  </si>
  <si>
    <t>SUI/CHANG,LIN/KAIWEI</t>
  </si>
  <si>
    <t xml:space="preserve">4352495	</t>
  </si>
  <si>
    <t xml:space="preserve">23595316	</t>
  </si>
  <si>
    <t xml:space="preserve">999229271590964	</t>
  </si>
  <si>
    <t>[普吉岛]普吉格雷斯兰温泉度假酒店(Phuket Graceland Resort and Spa)(3183747)</t>
  </si>
  <si>
    <t>日落豪华池景房&lt;特惠专享&gt;&lt;双人入住&gt;&lt;双早&gt;</t>
  </si>
  <si>
    <t>LIU/CHANG,WU/QINGTING</t>
  </si>
  <si>
    <t xml:space="preserve">4352739	</t>
  </si>
  <si>
    <t xml:space="preserve">193212	</t>
  </si>
  <si>
    <t xml:space="preserve">999229271604156	</t>
  </si>
  <si>
    <t>WU/LEI,ZHOU/YINHONG</t>
  </si>
  <si>
    <t xml:space="preserve">4352744	</t>
  </si>
  <si>
    <t xml:space="preserve">193210	</t>
  </si>
  <si>
    <t xml:space="preserve">999229272868773	</t>
  </si>
  <si>
    <t>[吉隆坡]吉隆坡焦赖丝丽酒店(Silka Cheras Kuala Lumpur)(28528165)</t>
  </si>
  <si>
    <t>Johar/Norfazlina,Johar/Norfazlina</t>
  </si>
  <si>
    <t xml:space="preserve">4353353	</t>
  </si>
  <si>
    <t xml:space="preserve">337600779	</t>
  </si>
  <si>
    <t xml:space="preserve">999229273160453	</t>
  </si>
  <si>
    <t>俱乐部特大床房(至少连住2晚及以上)&lt;今日特价 &gt;&lt;双人入住&gt;&lt;不适用泰国客人&gt;&lt;双早&gt;</t>
  </si>
  <si>
    <t>WAN/CHENG,LIU/MEI LU</t>
  </si>
  <si>
    <t xml:space="preserve">4353626	</t>
  </si>
  <si>
    <t xml:space="preserve">341949809	</t>
  </si>
  <si>
    <t xml:space="preserve">999229274871978	</t>
  </si>
  <si>
    <t>[丹戎本雅]槟城美居酒店(Mercure Penang Beach)(13802203)</t>
  </si>
  <si>
    <t>海景高级房&lt;双人入住&gt;&lt;双早&gt;</t>
  </si>
  <si>
    <t>MOHAMED SALAHUDIN/NOR SYAHIDAH</t>
  </si>
  <si>
    <t xml:space="preserve">4354859	</t>
  </si>
  <si>
    <t xml:space="preserve">135851717	</t>
  </si>
  <si>
    <t xml:space="preserve">999229275940017	</t>
  </si>
  <si>
    <t>[曼谷]曼谷尊贵比左特尔酒店(Bizotel Premier Hotel &amp; Residence)(28534140)</t>
  </si>
  <si>
    <t>JI/XIAOMEI</t>
  </si>
  <si>
    <t xml:space="preserve">4356827	</t>
  </si>
  <si>
    <t xml:space="preserve">141621	</t>
  </si>
  <si>
    <t xml:space="preserve">999229276103068	</t>
  </si>
  <si>
    <t>[芭堤雅]芭堤雅遨舍度假酒店(OZO North Pattaya)(105013131)</t>
  </si>
  <si>
    <t>高级双床房&lt;今日特价 &gt;&lt;双人入住&gt;&lt;中宾&gt;&lt;双早&gt;</t>
  </si>
  <si>
    <t>JIAO/WENCHANG,zhang/lijun</t>
  </si>
  <si>
    <t xml:space="preserve">4357128	</t>
  </si>
  <si>
    <t xml:space="preserve">247128	</t>
  </si>
  <si>
    <t xml:space="preserve">999229276323311	</t>
  </si>
  <si>
    <t>高级特大床房(至少连住2晚及以上)&lt;单人入住&gt;&lt;单早&gt;</t>
  </si>
  <si>
    <t>YANG/LUYAO</t>
  </si>
  <si>
    <t xml:space="preserve">4357459	</t>
  </si>
  <si>
    <t xml:space="preserve">497464	</t>
  </si>
  <si>
    <t xml:space="preserve">999229277203769	</t>
  </si>
  <si>
    <t>ZHOU/JIANHONG,LU/SHUQING</t>
  </si>
  <si>
    <t xml:space="preserve">4358711	</t>
  </si>
  <si>
    <t xml:space="preserve">SK4358711	</t>
  </si>
  <si>
    <t xml:space="preserve">999229277621121	</t>
  </si>
  <si>
    <t>ZHANG/TIANXIN</t>
  </si>
  <si>
    <t xml:space="preserve">4359381	</t>
  </si>
  <si>
    <t xml:space="preserve">141739	</t>
  </si>
  <si>
    <t xml:space="preserve">999229286508557	</t>
  </si>
  <si>
    <t>[曼谷]尼兰大酒店(Niran Grand Hotel)(96424884)</t>
  </si>
  <si>
    <t>豪华房(至少连住2晚及以上)&lt;特惠&gt;&lt;双人入住&gt;&lt;无早&gt;</t>
  </si>
  <si>
    <t>MATKHAO/WICHIDA</t>
  </si>
  <si>
    <t xml:space="preserve">4364892	</t>
  </si>
  <si>
    <t xml:space="preserve">570561	</t>
  </si>
  <si>
    <t xml:space="preserve">999229287946111	</t>
  </si>
  <si>
    <t>高级间 - 带2张单人床(至少提前3天预订)(至少连住2晚及以上)&lt;双人入住&gt;&lt;中宾&gt;&lt;无早&gt;</t>
  </si>
  <si>
    <t>TAO/JIELI,CHEN/JIE</t>
  </si>
  <si>
    <t xml:space="preserve">4365613	</t>
  </si>
  <si>
    <t xml:space="preserve">9073937	</t>
  </si>
  <si>
    <t xml:space="preserve">999229289837418	</t>
  </si>
  <si>
    <t>[吉隆坡]吉隆坡柏威年酒店 · 悦榕管理(Pavilion Hotel Kuala Lumpur Managed by Banyan Tree)(25469067)</t>
  </si>
  <si>
    <t>城市绿洲特大床房&lt;双人入住&gt;&lt;双早&gt;</t>
  </si>
  <si>
    <t>REN/CHENCHEN,WANG/TONG</t>
  </si>
  <si>
    <t xml:space="preserve">4368898	</t>
  </si>
  <si>
    <t xml:space="preserve">282379	</t>
  </si>
  <si>
    <t xml:space="preserve">999229290358451	</t>
  </si>
  <si>
    <t>池景豪华房(双床)&lt;双人入住&gt;&lt;不适用韩国\日本客人&gt;&lt;无早&gt;</t>
  </si>
  <si>
    <t>LIU/CHENYANG</t>
  </si>
  <si>
    <t xml:space="preserve">4369963	</t>
  </si>
  <si>
    <t xml:space="preserve">5369	</t>
  </si>
  <si>
    <t xml:space="preserve">999229291484311	</t>
  </si>
  <si>
    <t>[曼谷]曼谷 137 Pillars 公寓酒店(137 Pillars Residences Bangkok)(8538553)</t>
  </si>
  <si>
    <t>单卧室特大床公寓(至少连住2晚及以上)&lt;双人入住&gt;&lt;适用于除泰国的亚洲客人&gt;&lt;无早&gt;</t>
  </si>
  <si>
    <t>LYU/YANG</t>
  </si>
  <si>
    <t xml:space="preserve">4371787	</t>
  </si>
  <si>
    <t xml:space="preserve">235216	</t>
  </si>
  <si>
    <t xml:space="preserve">999228348058951	</t>
  </si>
  <si>
    <t>[曼谷]贝斯特韦斯特拉查达酒店(Best Western Ratchada Hotel)(112198417)</t>
  </si>
  <si>
    <t>高级房, 1 张特大床&lt;特惠&gt;&lt;双人入住&gt;&lt;不适用泰国客人&gt;&lt;双早&gt;</t>
  </si>
  <si>
    <t>LIANG/WEILONG,ZHANG/YUJIE</t>
  </si>
  <si>
    <t xml:space="preserve">4207531	</t>
  </si>
  <si>
    <t xml:space="preserve">BK009330	</t>
  </si>
  <si>
    <t xml:space="preserve">999229291908640	</t>
  </si>
  <si>
    <t>[曼谷]阿维曼谷河滨凯恩酒店(Away Bangkok Riverside Kene)(104265254)</t>
  </si>
  <si>
    <t>凉爽房(至少连住2晚及以上)&lt;今日特价 &gt;&lt;双人入住&gt;&lt;中宾&gt;&lt;双早&gt;</t>
  </si>
  <si>
    <t>CHEANGHO/VENG SI,YANG/ANZHI</t>
  </si>
  <si>
    <t xml:space="preserve">4372470	</t>
  </si>
  <si>
    <t xml:space="preserve">24038	</t>
  </si>
  <si>
    <t xml:space="preserve">999229291986432	</t>
  </si>
  <si>
    <t>园景高级房&lt;三人入住&gt;&lt;早餐&gt;</t>
  </si>
  <si>
    <t>TAN/XIAOLAN,TAN/ZHOURONG,LIU/WANYING</t>
  </si>
  <si>
    <t xml:space="preserve">4372544	</t>
  </si>
  <si>
    <t xml:space="preserve">2252	</t>
  </si>
  <si>
    <t xml:space="preserve">999229292212215	</t>
  </si>
  <si>
    <t>(至少连住2晚及以上)&lt;特惠专享&gt;&lt;双人入住&gt;&lt;不适用泰国客人&gt;&lt;双早&gt;</t>
  </si>
  <si>
    <t>ZHU/BO</t>
  </si>
  <si>
    <t xml:space="preserve">4373119	</t>
  </si>
  <si>
    <t xml:space="preserve">343054877	</t>
  </si>
  <si>
    <t xml:space="preserve">999229292671491	</t>
  </si>
  <si>
    <t>豪华特大床房&lt;双人入住&gt;&lt;特价&gt;&lt;双早&gt;</t>
  </si>
  <si>
    <t>YAN/JING</t>
  </si>
  <si>
    <t xml:space="preserve">4374023	</t>
  </si>
  <si>
    <t xml:space="preserve">112242	</t>
  </si>
  <si>
    <t xml:space="preserve">999229292727324	</t>
  </si>
  <si>
    <t>山别墅特大床(至少连住2晚及以上)&lt;特惠专享&gt;&lt;双人入住&gt;&lt;中宾&gt;&lt;双早&gt;</t>
  </si>
  <si>
    <t>WONG/KWAN LING</t>
  </si>
  <si>
    <t xml:space="preserve">4374095	</t>
  </si>
  <si>
    <t xml:space="preserve">355682404	</t>
  </si>
  <si>
    <t xml:space="preserve">999229292848332	</t>
  </si>
  <si>
    <t>尊贵双人房&lt;双人入住&gt;&lt;不适用韩国客人&gt;&lt;无早&gt;</t>
  </si>
  <si>
    <t>NAN/HAIXING</t>
  </si>
  <si>
    <t xml:space="preserve">4374400	</t>
  </si>
  <si>
    <t xml:space="preserve">23311020	</t>
  </si>
  <si>
    <t xml:space="preserve">999229292871834	</t>
  </si>
  <si>
    <t>[曼谷]彩虹套房酒店(Baiyoke Suite Hotel)(112026789)</t>
  </si>
  <si>
    <t>高级套房&lt;单人入住&gt;&lt;单早&gt;</t>
  </si>
  <si>
    <t>HASAN/HARRIS</t>
  </si>
  <si>
    <t xml:space="preserve">4374431	</t>
  </si>
  <si>
    <t xml:space="preserve">80456	</t>
  </si>
  <si>
    <t xml:space="preserve">999229293751156	</t>
  </si>
  <si>
    <t>JAMIL/MOHD</t>
  </si>
  <si>
    <t xml:space="preserve">4375519	</t>
  </si>
  <si>
    <t xml:space="preserve">8693562	</t>
  </si>
  <si>
    <t xml:space="preserve">999229292466719	</t>
  </si>
  <si>
    <t>[吉隆坡]吉隆坡武吉免登瑞士花园 酒店(Swiss-Garden Hotel Bukit Bintang Kuala Lumpur)(24422053)</t>
  </si>
  <si>
    <t>家庭房&lt;特惠&gt;&lt;四人入住&gt;&lt;早餐&gt;</t>
  </si>
  <si>
    <t>ARIFIN/SAMSUL,ARY SYARIF/JUNDULLAH</t>
  </si>
  <si>
    <t xml:space="preserve">4373575	</t>
  </si>
  <si>
    <t xml:space="preserve">168761	</t>
  </si>
  <si>
    <t xml:space="preserve">999229295066443	</t>
  </si>
  <si>
    <t>ZHENG/ZONGSHENG</t>
  </si>
  <si>
    <t xml:space="preserve">4375696	</t>
  </si>
  <si>
    <t xml:space="preserve">343115963	</t>
  </si>
  <si>
    <t xml:space="preserve">999229295487532	</t>
  </si>
  <si>
    <t>[马六甲]马六甲大华酒店(The Majestic Malacca Hotel - Small Luxury Hotels of the World)(28538119)</t>
  </si>
  <si>
    <t>豪华房&lt;今日特价 &gt;&lt;双人入住&gt;&lt;双早&gt;</t>
  </si>
  <si>
    <t>Pan/Mengdan</t>
  </si>
  <si>
    <t xml:space="preserve">4375734	</t>
  </si>
  <si>
    <t xml:space="preserve">356288008	</t>
  </si>
  <si>
    <t xml:space="preserve">999229297750271	</t>
  </si>
  <si>
    <t>[Racha Thewa]阿玛拉素万那普酒店(Amaranth Suvarnabhumi Hotel  Certified)(4984706)</t>
  </si>
  <si>
    <t>豪华房&lt;特惠专享&gt;&lt;双人入住&gt;&lt;无早&gt;</t>
  </si>
  <si>
    <t>MORANDIERE/CLEMENT</t>
  </si>
  <si>
    <t xml:space="preserve">4376306	</t>
  </si>
  <si>
    <t xml:space="preserve">80915	</t>
  </si>
  <si>
    <t xml:space="preserve">999229298850802	</t>
  </si>
  <si>
    <t>[曼谷]曼谷素可泰酒店(The Sukhothai Bangkok)(4957359)</t>
  </si>
  <si>
    <t>TANG/ZHENLONG</t>
  </si>
  <si>
    <t xml:space="preserve">4376624	</t>
  </si>
  <si>
    <t xml:space="preserve">10745084	</t>
  </si>
  <si>
    <t xml:space="preserve">999229300554595	</t>
  </si>
  <si>
    <t>尊贵房(至少连住2晚及以上)&lt;今日特价 &gt;&lt;双人入住&gt;&lt;不适用泰国客人&gt;&lt;双早&gt;</t>
  </si>
  <si>
    <t>LI/PENGPENG,SHU/WENJING</t>
  </si>
  <si>
    <t xml:space="preserve">4377245	</t>
  </si>
  <si>
    <t xml:space="preserve">343234014	</t>
  </si>
  <si>
    <t xml:space="preserve">999229302273002	</t>
  </si>
  <si>
    <t>[岘港]阿达莫酒店(Yarra Ocean Suites Danang)(27839919)</t>
  </si>
  <si>
    <t>特大床房 - 带阳台(至少连住2晚及以上)&lt;双人入住&gt;&lt;双早&gt;</t>
  </si>
  <si>
    <t>PHAM THI/VAN ANH</t>
  </si>
  <si>
    <t xml:space="preserve">4377753	</t>
  </si>
  <si>
    <t xml:space="preserve">103770	</t>
  </si>
  <si>
    <t xml:space="preserve">999229303217735	</t>
  </si>
  <si>
    <t>两卧行政套房(至少连住2晚及以上)&lt;今日特价 &gt;&lt;四人入住&gt;&lt;不适用泰国客人&gt;&lt;双早&gt;</t>
  </si>
  <si>
    <t>Su/Rongxin,ZHANG/MEI,SU/PIERREXIAOYU,SU/ISABELLEXIAOMAN</t>
  </si>
  <si>
    <t xml:space="preserve">4378355	</t>
  </si>
  <si>
    <t xml:space="preserve">343270015	</t>
  </si>
  <si>
    <t xml:space="preserve">999229304964453	</t>
  </si>
  <si>
    <t>[哥打京那巴鲁]亚庇凯城酒店(Promenade Hotel Kota Kinabalu)(26353811)</t>
  </si>
  <si>
    <t>城景高级房&lt;特惠房&gt;&lt;双人入住&gt;&lt;双早&gt;</t>
  </si>
  <si>
    <t>MUSALKHAN/MOHD MARZAMAN</t>
  </si>
  <si>
    <t xml:space="preserve">4379343	</t>
  </si>
  <si>
    <t xml:space="preserve">T001915	</t>
  </si>
  <si>
    <t xml:space="preserve">999229305562722	</t>
  </si>
  <si>
    <t>[哥打京那巴鲁]莫诺科洛精品酒店(Monocolo Boutique Hotel)(110109406)</t>
  </si>
  <si>
    <t>高级房-无窗&lt;双人入住&gt;&lt;无早&gt;</t>
  </si>
  <si>
    <t>ling/tong kiong</t>
  </si>
  <si>
    <t xml:space="preserve">4380057	</t>
  </si>
  <si>
    <t xml:space="preserve">P2312041537G-010002-F01	</t>
  </si>
  <si>
    <t xml:space="preserve">999229305613703	</t>
  </si>
  <si>
    <t>[曼谷]曼谷萨通雅诗阁酒店(Ascott Sathorn Bangkok)(5032213)</t>
  </si>
  <si>
    <t>豪华两卧室公寓(至少连住2晚及以上)&lt;四人入住&gt;&lt;无早&gt;</t>
  </si>
  <si>
    <t>Zhu/Yujie,Zhang/Wen,Yu/Jing,Jiang/Xiaoying</t>
  </si>
  <si>
    <t xml:space="preserve">4380090	</t>
  </si>
  <si>
    <t xml:space="preserve">11088836	</t>
  </si>
  <si>
    <t xml:space="preserve">999229305700990	</t>
  </si>
  <si>
    <t>豪华双人房&lt;双人入住&gt;&lt;不适用泰国客人&gt;&lt;双早&gt;</t>
  </si>
  <si>
    <t>NGUYEN/THI TO HUONG,ZENG/SHUWEI</t>
  </si>
  <si>
    <t xml:space="preserve">4380154	</t>
  </si>
  <si>
    <t xml:space="preserve">RR23012491	</t>
  </si>
  <si>
    <t xml:space="preserve">999229305756995	</t>
  </si>
  <si>
    <t>CHONG/CHENG FAI,CHAN/MAN CHON</t>
  </si>
  <si>
    <t xml:space="preserve">4380205	</t>
  </si>
  <si>
    <t xml:space="preserve">23079095, 23206154	</t>
  </si>
  <si>
    <t xml:space="preserve">999229306122430	</t>
  </si>
  <si>
    <t>高级特大床房(至少连住2晚及以上)&lt;双人入住&gt;&lt;不适用泰国客人&gt;&lt;无早&gt;</t>
  </si>
  <si>
    <t>Wong/Lok yiu aurelia,Yeung/Chun kit,Chan/Cheung mei,Yeung/Lam sang</t>
  </si>
  <si>
    <t xml:space="preserve">4380566	</t>
  </si>
  <si>
    <t xml:space="preserve">999229306355607	</t>
  </si>
  <si>
    <t>[曼谷]曼谷素坤逸 11 巷美居酒店(Mercure Bangkok Sukhumvit 11)(17527600)</t>
  </si>
  <si>
    <t>豪华双床房(至少连住2晚及以上)&lt;三人入住&gt;&lt;不适用泰国客人&gt;&lt;早餐&gt;</t>
  </si>
  <si>
    <t>SUBRAMANIAM/ARIVINTHAN,MUNIANDY/SUBRAMANIAM,MANIAM/DAVID,SUBRAMANIAM/VIKNESWARAN,THEVAIRAKAM/MARY</t>
  </si>
  <si>
    <t xml:space="preserve">4380847	</t>
  </si>
  <si>
    <t xml:space="preserve">137027499	</t>
  </si>
  <si>
    <t xml:space="preserve">999229306595067	</t>
  </si>
  <si>
    <t>[曼谷]苏拉翁塞格兰德中心大酒店(Grande Centre Point Surawong)(114423194)</t>
  </si>
  <si>
    <t>行政特大床房(至少连住2晚及以上)&lt;特惠专享&gt;&lt;双人入住&gt;&lt;双早&gt;</t>
  </si>
  <si>
    <t>PENG/YUNYAO</t>
  </si>
  <si>
    <t xml:space="preserve">4381077	</t>
  </si>
  <si>
    <t xml:space="preserve">999229306618520	</t>
  </si>
  <si>
    <t>ZHANG/PENG</t>
  </si>
  <si>
    <t xml:space="preserve">4381119	</t>
  </si>
  <si>
    <t xml:space="preserve">9079083	</t>
  </si>
  <si>
    <t xml:space="preserve">999229307743842	</t>
  </si>
  <si>
    <t>[曼谷]曼谷M2酒店(M2 de Bangkok Hotel)(28368918)</t>
  </si>
  <si>
    <t>Churat/Mr Bunkead,Churat/Mr Bunkead</t>
  </si>
  <si>
    <t xml:space="preserve">4381954	</t>
  </si>
  <si>
    <t xml:space="preserve">999229307794070	</t>
  </si>
  <si>
    <t>[曼谷]宜必思曼谷河滨酒店(Ibis Bangkok Riverside)(1586190)</t>
  </si>
  <si>
    <t>标准双床房(至少提前3天预订)(至少连住2晚及以上)&lt;双人入住&gt;&lt;中宾&gt;&lt;无早&gt;</t>
  </si>
  <si>
    <t>CHOW/MIN CHI</t>
  </si>
  <si>
    <t xml:space="preserve">4382075	</t>
  </si>
  <si>
    <t xml:space="preserve">9079398	</t>
  </si>
  <si>
    <t xml:space="preserve">999229308837421	</t>
  </si>
  <si>
    <t>THARUMALINGAM/VANITHA</t>
  </si>
  <si>
    <t xml:space="preserve">4382816	</t>
  </si>
  <si>
    <t xml:space="preserve">356632561	</t>
  </si>
  <si>
    <t xml:space="preserve">999229309125263	</t>
  </si>
  <si>
    <t>[曼谷]曼谷索伊松维亚智选假日酒店(Holiday Inn Express Bangkok Soi Soonvijai, an Ihg Hotel)(28370811)</t>
  </si>
  <si>
    <t>标准大床房&lt;单人入住&gt;&lt;单早&gt;</t>
  </si>
  <si>
    <t>JIANG/MEIZHU</t>
  </si>
  <si>
    <t xml:space="preserve">4383089	</t>
  </si>
  <si>
    <t xml:space="preserve">60803637	</t>
  </si>
  <si>
    <t xml:space="preserve">999229309223506	</t>
  </si>
  <si>
    <t>尊贵大床房&lt;单人入住&gt;&lt;适用于除印度及次大陆国家客人&gt;&lt;单早&gt;</t>
  </si>
  <si>
    <t>ZHANG/HONGWU</t>
  </si>
  <si>
    <t xml:space="preserve">4383144	</t>
  </si>
  <si>
    <t xml:space="preserve">29309745273	</t>
  </si>
  <si>
    <t>行政特大床房(至少连住2晚及以上)&lt;特惠专享&gt;&lt;三人入住&gt;&lt;双早&gt;</t>
  </si>
  <si>
    <t xml:space="preserve">4383536	</t>
  </si>
  <si>
    <t xml:space="preserve">999229309603279	</t>
  </si>
  <si>
    <t>LEYTON/JUAN</t>
  </si>
  <si>
    <t xml:space="preserve">4383468	</t>
  </si>
  <si>
    <t xml:space="preserve">343690544	</t>
  </si>
  <si>
    <t xml:space="preserve">999229310402728	</t>
  </si>
  <si>
    <t>[芙蓉]芙蓉皇家朱兰酒店(Royale Chulan Seremban)(91100866)</t>
  </si>
  <si>
    <t>高级双床房&lt;双人入住&gt;&lt;双早&gt;</t>
  </si>
  <si>
    <t>Tengku Hashim/Tengku Nurainun Mardhiah</t>
  </si>
  <si>
    <t xml:space="preserve">4384127	</t>
  </si>
  <si>
    <t xml:space="preserve">104299	</t>
  </si>
  <si>
    <t xml:space="preserve">999229310526669	</t>
  </si>
  <si>
    <t>行政家庭房(至少连住2晚及以上)&lt;特惠专享&gt;&lt;四人入住&gt;&lt;早餐&gt;</t>
  </si>
  <si>
    <t>WANG/LI,PAN/LINA,LU/YUN</t>
  </si>
  <si>
    <t xml:space="preserve">4384172	</t>
  </si>
  <si>
    <t xml:space="preserve">999229310652851	</t>
  </si>
  <si>
    <t>KUONG/MENG WA</t>
  </si>
  <si>
    <t xml:space="preserve">4384223	</t>
  </si>
  <si>
    <t xml:space="preserve">343547847	</t>
  </si>
  <si>
    <t xml:space="preserve">999229310919778	</t>
  </si>
  <si>
    <t>俱乐部米列西姆奢华特大床房(至少连住2晚及以上)&lt;双人入住&gt;&lt;不适用泰国客人&gt;&lt;双早&gt;</t>
  </si>
  <si>
    <t>BERRILL/RORY ANTHONY,RUEANGRAM BERRILL/JARINPATTRA</t>
  </si>
  <si>
    <t xml:space="preserve">4384543	</t>
  </si>
  <si>
    <t xml:space="preserve">137379522	</t>
  </si>
  <si>
    <t xml:space="preserve">29310929409	</t>
  </si>
  <si>
    <t>XIAO/DAN,XIAO/DAN,XIAO/DAN,XIAO/DAN</t>
  </si>
  <si>
    <t xml:space="preserve">4384550	</t>
  </si>
  <si>
    <t xml:space="preserve">343564393	</t>
  </si>
  <si>
    <t xml:space="preserve">999229311294050	</t>
  </si>
  <si>
    <t>[普吉岛]普吉岛米达大度假村(Mida Grande Resort Phuket)(94028398)</t>
  </si>
  <si>
    <t>海景至尊两卧室套房&lt;双人入住&gt;&lt;双早&gt;</t>
  </si>
  <si>
    <t>Srinithikosit/Pittayarat,Srinithikosit/Pittayarat</t>
  </si>
  <si>
    <t xml:space="preserve">4384682	</t>
  </si>
  <si>
    <t xml:space="preserve">11272	</t>
  </si>
  <si>
    <t xml:space="preserve">999229312013242	</t>
  </si>
  <si>
    <t>[拉普拉普]宿雾白沙度假及Spa酒店(Cebu White Sands Resort and Spa)(8235003)</t>
  </si>
  <si>
    <t>家庭房(至少提前3天预订)&lt;特惠&gt;&lt;四人入住&gt;&lt;早餐&gt;</t>
  </si>
  <si>
    <t>KIM/HAEWON,YU/EUNKYUNG,KIM/JEONGKON</t>
  </si>
  <si>
    <t xml:space="preserve">4385368	</t>
  </si>
  <si>
    <t xml:space="preserve">82315	</t>
  </si>
  <si>
    <t xml:space="preserve">999229312065173	</t>
  </si>
  <si>
    <t>豪华特大床房(至少连住2晚及以上)&lt;特惠专享&gt;&lt;双人入住&gt;&lt;双早&gt;</t>
  </si>
  <si>
    <t>ZHANG/YIHAO,BAI/JING</t>
  </si>
  <si>
    <t xml:space="preserve">4385389	</t>
  </si>
  <si>
    <t xml:space="preserve">999229330951415	</t>
  </si>
  <si>
    <t>LU/BIYU,WEI/GUANGYU,LU/SHIJIE,TAN/XIAOE,WEI/TAO,SONG/CHUNHUI</t>
  </si>
  <si>
    <t xml:space="preserve">4385916	</t>
  </si>
  <si>
    <t xml:space="preserve">999229331972603	</t>
  </si>
  <si>
    <t>LIU/KAI,WANG/SHAN</t>
  </si>
  <si>
    <t xml:space="preserve">4386340	</t>
  </si>
  <si>
    <t xml:space="preserve">343808128	</t>
  </si>
  <si>
    <t xml:space="preserve">999229331986455	</t>
  </si>
  <si>
    <t>LI/ZIGE</t>
  </si>
  <si>
    <t xml:space="preserve">4386346	</t>
  </si>
  <si>
    <t xml:space="preserve">343764223	</t>
  </si>
  <si>
    <t xml:space="preserve">999229332051744	</t>
  </si>
  <si>
    <t>[华欣]贝斯特韦斯特华欣升级甲壳酒店(Best Western Plus Carapace Hotel Hua Hin)(112407966)</t>
  </si>
  <si>
    <t>池景豪华双床房&lt;特惠&gt;&lt;双人入住&gt;&lt;仅适用亚洲客人&gt;&lt;双早&gt;</t>
  </si>
  <si>
    <t>ZHANG/XIAOYAN</t>
  </si>
  <si>
    <t xml:space="preserve">4386368	</t>
  </si>
  <si>
    <t xml:space="preserve">BK022016/1	</t>
  </si>
  <si>
    <t xml:space="preserve">999229332386207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</si>
  <si>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</si>
  <si>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</si>
  <si>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KYAWKYAW/BO THARAJ,KUMARI/KHEMA</t>
  </si>
  <si>
    <t xml:space="preserve">4386636	</t>
  </si>
  <si>
    <t xml:space="preserve">06/12/23	</t>
  </si>
  <si>
    <t xml:space="preserve">999229333124298	</t>
  </si>
  <si>
    <t>高级特大床房&lt;今日特价 &gt;&lt;单人入住&gt;&lt;单早&gt;</t>
  </si>
  <si>
    <t>JIA/YONGQIAN</t>
  </si>
  <si>
    <t xml:space="preserve">4387029	</t>
  </si>
  <si>
    <t xml:space="preserve">3421330	</t>
  </si>
  <si>
    <t xml:space="preserve">29333808446	</t>
  </si>
  <si>
    <t xml:space="preserve">4387390	</t>
  </si>
  <si>
    <t xml:space="preserve">999229334270713	</t>
  </si>
  <si>
    <t>DU/PENG</t>
  </si>
  <si>
    <t xml:space="preserve">4387789	</t>
  </si>
  <si>
    <t xml:space="preserve">44094159	</t>
  </si>
  <si>
    <t xml:space="preserve">999229310715506	</t>
  </si>
  <si>
    <t>LEE/JUN TENG</t>
  </si>
  <si>
    <t xml:space="preserve">4384254	</t>
  </si>
  <si>
    <t xml:space="preserve">343691950	</t>
  </si>
  <si>
    <t xml:space="preserve">999229335001663	</t>
  </si>
  <si>
    <t>高级双人床房&lt;双人入住&gt;&lt;双早&gt;</t>
  </si>
  <si>
    <t>Mohd/Azlan</t>
  </si>
  <si>
    <t xml:space="preserve">4388118	</t>
  </si>
  <si>
    <t xml:space="preserve">104365	</t>
  </si>
  <si>
    <t xml:space="preserve">999229335619902	</t>
  </si>
  <si>
    <t>Pace/Fernando</t>
  </si>
  <si>
    <t xml:space="preserve">4388464	</t>
  </si>
  <si>
    <t xml:space="preserve">140691	</t>
  </si>
  <si>
    <t xml:space="preserve">999229336408198	</t>
  </si>
  <si>
    <t>标准大床房&lt;双人入住&gt;&lt;双早&gt;</t>
  </si>
  <si>
    <t>CAO/JUNHUO</t>
  </si>
  <si>
    <t xml:space="preserve">4389122	</t>
  </si>
  <si>
    <t xml:space="preserve">45832671	</t>
  </si>
  <si>
    <t xml:space="preserve">999229336589780	</t>
  </si>
  <si>
    <t>[曼谷]曼谷拉玛9号美蒂雅酒店(Maitria Hotel Rama 9 Bangkok)(108716129)</t>
  </si>
  <si>
    <t>园景两卧公寓式房&lt;四人入住&gt;&lt;适用于除泰国的亚洲客人&gt;&lt;早餐&gt;</t>
  </si>
  <si>
    <t>YIN/YULI,THANASAK/EKKASITH</t>
  </si>
  <si>
    <t xml:space="preserve">4389416	</t>
  </si>
  <si>
    <t xml:space="preserve">25568	</t>
  </si>
  <si>
    <t xml:space="preserve">999229337634530	</t>
  </si>
  <si>
    <t>CHEUNG/YIN JEFF</t>
  </si>
  <si>
    <t xml:space="preserve">4391162	</t>
  </si>
  <si>
    <t xml:space="preserve">283300	</t>
  </si>
  <si>
    <t xml:space="preserve">999229338057335	</t>
  </si>
  <si>
    <t>[普林塞萨港]坎瓦司精品酒店(Canvas Boutique Hotel)(28364505)</t>
  </si>
  <si>
    <t>豪华双床房&lt;今日特价 &gt;&lt;双人入住&gt;&lt;双早&gt;</t>
  </si>
  <si>
    <t>Suarez Martinez/Estefania</t>
  </si>
  <si>
    <t xml:space="preserve">4391770	</t>
  </si>
  <si>
    <t xml:space="preserve">6571890097247	</t>
  </si>
  <si>
    <t xml:space="preserve">999229338074947	</t>
  </si>
  <si>
    <t>CHEN/YU</t>
  </si>
  <si>
    <t xml:space="preserve">4391788	</t>
  </si>
  <si>
    <t xml:space="preserve">999229338392947	</t>
  </si>
  <si>
    <t>[曼谷]宜必思曼谷素坤逸24店(Ibis Bangkok Sukhumvit 24)(112895538)</t>
  </si>
  <si>
    <t>标准房 1张大床(至少提前3天预订)(至少连住2晚及以上)&lt;双人入住&gt;&lt;中宾&gt;&lt;无早&gt;</t>
  </si>
  <si>
    <t>SONG/SHAOTING</t>
  </si>
  <si>
    <t xml:space="preserve">4392523	</t>
  </si>
  <si>
    <t xml:space="preserve">9082780	</t>
  </si>
  <si>
    <t xml:space="preserve">29338392928	</t>
  </si>
  <si>
    <t>ZHANG/LIFANG</t>
  </si>
  <si>
    <t xml:space="preserve">4392524	</t>
  </si>
  <si>
    <t xml:space="preserve">369811	</t>
  </si>
  <si>
    <t xml:space="preserve">999229338784721	</t>
  </si>
  <si>
    <t>[吉隆坡]吉隆坡武吉免登世民酒店(Citizenm Kuala Lumpur Bukit Bintang)(102642483)</t>
  </si>
  <si>
    <t>居民特大床房&lt;双人入住&gt;&lt;无早&gt;</t>
  </si>
  <si>
    <t>JOHARI/ROHAYU</t>
  </si>
  <si>
    <t xml:space="preserve">4393313	</t>
  </si>
  <si>
    <t xml:space="preserve">HKGMDD	</t>
  </si>
  <si>
    <t xml:space="preserve">999229338858695	</t>
  </si>
  <si>
    <t>海景豪华特大床房&lt;限量特价&gt;&lt;双人入住&gt;&lt;中宾&gt;&lt;双早&gt;</t>
  </si>
  <si>
    <t>liu/ziyi</t>
  </si>
  <si>
    <t xml:space="preserve">4393431	</t>
  </si>
  <si>
    <t xml:space="preserve">137697256	</t>
  </si>
  <si>
    <t xml:space="preserve">999229337120169	</t>
  </si>
  <si>
    <t>[乔治市]槟城长荣桂冠酒店(Evergreen Laurel Hotel Penang)(28528115)</t>
  </si>
  <si>
    <t>城景高级双人床房&lt;双人入住&gt;&lt;无早&gt;</t>
  </si>
  <si>
    <t>Cheung/Kim Ming</t>
  </si>
  <si>
    <t xml:space="preserve">4390220	</t>
  </si>
  <si>
    <t xml:space="preserve">23120729778	</t>
  </si>
  <si>
    <t xml:space="preserve">999229339493657	</t>
  </si>
  <si>
    <t>[芭堤雅]芭堤雅盛泰澜幻影海滩度假村(Centara Grand Mirage Beach Resort Pattaya)(1593624)</t>
  </si>
  <si>
    <t>甄选豪华海景特大床房&lt;今日特价 &gt;&lt;双人入住&gt;&lt;中宾&gt;&lt;双早&gt;</t>
  </si>
  <si>
    <t>Robert/Kimbrell</t>
  </si>
  <si>
    <t xml:space="preserve">4394470	</t>
  </si>
  <si>
    <t xml:space="preserve">999229339757127	</t>
  </si>
  <si>
    <t>[吉隆坡]吉隆坡双威伟乐酒店(Sunway Velocity Hotel Kuala Lumpur)(28524790)</t>
  </si>
  <si>
    <t>DU/PENG,YANG/GUANG HUI</t>
  </si>
  <si>
    <t xml:space="preserve">4394816	</t>
  </si>
  <si>
    <t xml:space="preserve">34243865	</t>
  </si>
  <si>
    <t xml:space="preserve">999229340176784	</t>
  </si>
  <si>
    <t>豪华房&lt;双人入住&gt;&lt;无早&gt;</t>
  </si>
  <si>
    <t>LING/MINQING</t>
  </si>
  <si>
    <t xml:space="preserve">4395375	</t>
  </si>
  <si>
    <t xml:space="preserve">999229340185717	</t>
  </si>
  <si>
    <t>[曼谷]曼谷铂尔曼G酒店(Pullman Bangkok Hotel G)(2497067)</t>
  </si>
  <si>
    <t>尊享豪华双床房(至少连住2晚及以上)&lt;特惠&gt;&lt;双人入住&gt;&lt;中宾&gt;&lt;双早&gt;</t>
  </si>
  <si>
    <t>TAM/MEEKEE</t>
  </si>
  <si>
    <t xml:space="preserve">4395380	</t>
  </si>
  <si>
    <t xml:space="preserve">999229340363707	</t>
  </si>
  <si>
    <t>尊享豪华双床房(至少连住2晚及以上)&lt;双人入住&gt;&lt;适用于非中国/菲律宾客人&gt;&lt;双早&gt;</t>
  </si>
  <si>
    <t>WEI/XIAOTAO</t>
  </si>
  <si>
    <t xml:space="preserve">4395632	</t>
  </si>
  <si>
    <t xml:space="preserve">999229340437788	</t>
  </si>
  <si>
    <t>豪华房&lt;今日特价 &gt;&lt;双人入住&gt;&lt;不适用泰国客人&gt;&lt;双早&gt;</t>
  </si>
  <si>
    <t>LIN/WEILI,WU/JINKUI</t>
  </si>
  <si>
    <t xml:space="preserve">4395723	</t>
  </si>
  <si>
    <t xml:space="preserve">344321785	</t>
  </si>
  <si>
    <t xml:space="preserve">999229340468089	</t>
  </si>
  <si>
    <t>豪华特大床房(连住3晚及以上)&lt;特惠&gt;&lt;双人入住&gt;&lt;不适用于泰国和韩国市场&gt;&lt;双早&gt;</t>
  </si>
  <si>
    <t>ZENG/AN</t>
  </si>
  <si>
    <t xml:space="preserve">4395743	</t>
  </si>
  <si>
    <t xml:space="preserve">137954561	</t>
  </si>
  <si>
    <t xml:space="preserve">999229340564979	</t>
  </si>
  <si>
    <t>ISMAIL/MUHAMMAD</t>
  </si>
  <si>
    <t xml:space="preserve">4395947	</t>
  </si>
  <si>
    <t xml:space="preserve">9116698	</t>
  </si>
  <si>
    <t xml:space="preserve">999229340570676	</t>
  </si>
  <si>
    <t>SAFAVI/ALI</t>
  </si>
  <si>
    <t xml:space="preserve">4395953	</t>
  </si>
  <si>
    <t xml:space="preserve">137956539	</t>
  </si>
  <si>
    <t xml:space="preserve">999229340711670	</t>
  </si>
  <si>
    <t>[曼谷]绿宝石酒店(The Emerald Hotel)(28538748)</t>
  </si>
  <si>
    <t>豪华房(至少连住2晚及以上)&lt;双人入住&gt;&lt;无早&gt;</t>
  </si>
  <si>
    <t>Ruangsawat/Nattaya,Ruangsawat/Nattaya</t>
  </si>
  <si>
    <t xml:space="preserve">4396206	</t>
  </si>
  <si>
    <t xml:space="preserve">415276	</t>
  </si>
  <si>
    <t xml:space="preserve">999229341868337	</t>
  </si>
  <si>
    <t>[曼谷]曼谷十伊卡迈温德姆华美达酒店(Ramada by Wyndham Bangkok Ten Ekamai Residences)(111444826)</t>
  </si>
  <si>
    <t>高级公寓(至少连住2晚及以上)&lt;双人入住&gt;&lt;无早&gt;</t>
  </si>
  <si>
    <t>ZHOU/ANKUI</t>
  </si>
  <si>
    <t xml:space="preserve">4396567	</t>
  </si>
  <si>
    <t xml:space="preserve">269744017	</t>
  </si>
  <si>
    <t xml:space="preserve">999229342378871	</t>
  </si>
  <si>
    <t>[曼谷]COMO曼谷大都会酒店(COMO Metropolitan Bangkok)(6035972)</t>
  </si>
  <si>
    <t>套间房(至少连住2晚及以上)&lt;双人入住&gt;&lt;适用于除泰国的亚洲客人&gt;&lt;双早&gt;</t>
  </si>
  <si>
    <t>ZHANG/HAO</t>
  </si>
  <si>
    <t xml:space="preserve">4396608	</t>
  </si>
  <si>
    <t xml:space="preserve">1346133	</t>
  </si>
  <si>
    <t xml:space="preserve">29343435588	</t>
  </si>
  <si>
    <t>[曼谷]升丽大酒店(Zenith Sukhumvit Hotel)(28689966)</t>
  </si>
  <si>
    <t>高级特大床房&lt;特惠专享&gt;&lt;双人入住&gt;&lt;中宾&gt;&lt;双早&gt;</t>
  </si>
  <si>
    <t>Lin/Xiaoyan</t>
  </si>
  <si>
    <t xml:space="preserve">4396946	</t>
  </si>
  <si>
    <t xml:space="preserve">191158	</t>
  </si>
  <si>
    <t xml:space="preserve">29344073614	</t>
  </si>
  <si>
    <t>SUN/XUBING</t>
  </si>
  <si>
    <t xml:space="preserve">4397049	</t>
  </si>
  <si>
    <t xml:space="preserve">3422163	</t>
  </si>
  <si>
    <t xml:space="preserve">29344915807	</t>
  </si>
  <si>
    <t>[吉隆坡]铂尔曼吉隆坡城市中心大酒店(Pullman Kuala Lumpur City Centre Hotel &amp; Residences)(5073220)</t>
  </si>
  <si>
    <t>尊享豪华特大床房&lt;双人入住&gt;&lt;双早&gt;</t>
  </si>
  <si>
    <t>Sun/Binhong</t>
  </si>
  <si>
    <t xml:space="preserve">4397373	</t>
  </si>
  <si>
    <t xml:space="preserve">1010735	</t>
  </si>
  <si>
    <t xml:space="preserve">999229346077001	</t>
  </si>
  <si>
    <t>尊贵特大床房间&lt;双人入住&gt;&lt;双早&gt;</t>
  </si>
  <si>
    <t>CHE/TATKEONG</t>
  </si>
  <si>
    <t xml:space="preserve">4397842	</t>
  </si>
  <si>
    <t xml:space="preserve">135838	</t>
  </si>
  <si>
    <t xml:space="preserve">999229347037170	</t>
  </si>
  <si>
    <t>&lt;四人入住&gt;&lt;不适用马来西亚客人&gt;&lt;无早&gt;</t>
  </si>
  <si>
    <t>HU/RONG</t>
  </si>
  <si>
    <t xml:space="preserve">4398349	</t>
  </si>
  <si>
    <t xml:space="preserve">115913	</t>
  </si>
  <si>
    <t xml:space="preserve">999229347520817	</t>
  </si>
  <si>
    <t>STEPANENKO/VASILII</t>
  </si>
  <si>
    <t xml:space="preserve">4398740	</t>
  </si>
  <si>
    <t xml:space="preserve">999229347563462	</t>
  </si>
  <si>
    <t>XIAO/HUI</t>
  </si>
  <si>
    <t xml:space="preserve">4398764	</t>
  </si>
  <si>
    <t xml:space="preserve">115914	</t>
  </si>
  <si>
    <t xml:space="preserve">999229347834642	</t>
  </si>
  <si>
    <t>TEO/SELENE</t>
  </si>
  <si>
    <t xml:space="preserve">4399067	</t>
  </si>
  <si>
    <t xml:space="preserve">104530	</t>
  </si>
  <si>
    <t xml:space="preserve">999229348204813	</t>
  </si>
  <si>
    <t>二室套房&lt;特惠专享&gt;&lt;四人入住&gt;&lt;无早&gt;</t>
  </si>
  <si>
    <t>Inui/Tomoaki</t>
  </si>
  <si>
    <t xml:space="preserve">4399423	</t>
  </si>
  <si>
    <t xml:space="preserve">358269619	</t>
  </si>
  <si>
    <t xml:space="preserve">999229348443851	</t>
  </si>
  <si>
    <t>标准大床房(至少连住2晚及以上)&lt;双人入住&gt;&lt;不适用泰国客人&gt;&lt;无早&gt;</t>
  </si>
  <si>
    <t>HARBHADJAN/SHARWIEN,SAHAI/SHIRODJNIE</t>
  </si>
  <si>
    <t xml:space="preserve">4399618	</t>
  </si>
  <si>
    <t xml:space="preserve">499183	</t>
  </si>
  <si>
    <t xml:space="preserve">999229348820416	</t>
  </si>
  <si>
    <t>尊贵房(至少连住2晚及以上)&lt;双人入住&gt;&lt;适用于除泰国的亚洲客人&gt;&lt;双早&gt;</t>
  </si>
  <si>
    <t>WANG/WEI</t>
  </si>
  <si>
    <t xml:space="preserve">4400315	</t>
  </si>
  <si>
    <t xml:space="preserve">08122023	</t>
  </si>
  <si>
    <t xml:space="preserve">999229348970668	</t>
  </si>
  <si>
    <t>CHAN/MING WAI</t>
  </si>
  <si>
    <t xml:space="preserve">4400510	</t>
  </si>
  <si>
    <t xml:space="preserve">999229348975177	</t>
  </si>
  <si>
    <t>豪华海景大床房&lt;今日特价 &gt;&lt;双人入住&gt;&lt;中宾&gt;&lt;双早&gt;</t>
  </si>
  <si>
    <t>LUO/TINGZHEN</t>
  </si>
  <si>
    <t xml:space="preserve">4400516	</t>
  </si>
  <si>
    <t xml:space="preserve">358956523	</t>
  </si>
  <si>
    <t xml:space="preserve">999229349010291	</t>
  </si>
  <si>
    <t>AZMI/AHMAD SHAFARIE</t>
  </si>
  <si>
    <t xml:space="preserve">4400554	</t>
  </si>
  <si>
    <t xml:space="preserve">652338	</t>
  </si>
  <si>
    <t xml:space="preserve">999229349302305	</t>
  </si>
  <si>
    <t>RIZUAN/MOHD RIZUAN AHMAD</t>
  </si>
  <si>
    <t xml:space="preserve">4401001	</t>
  </si>
  <si>
    <t xml:space="preserve">104544	</t>
  </si>
  <si>
    <t xml:space="preserve">999229349495638	</t>
  </si>
  <si>
    <t>CHHUONG/CHENG</t>
  </si>
  <si>
    <t xml:space="preserve">4401165	</t>
  </si>
  <si>
    <t xml:space="preserve">65164221	</t>
  </si>
  <si>
    <t xml:space="preserve">999229349683490	</t>
  </si>
  <si>
    <t>YANG/WEI</t>
  </si>
  <si>
    <t xml:space="preserve">4401451	</t>
  </si>
  <si>
    <t xml:space="preserve">138101429	</t>
  </si>
  <si>
    <t xml:space="preserve">999229350139399	</t>
  </si>
  <si>
    <t>WEI/RAN</t>
  </si>
  <si>
    <t xml:space="preserve">4402085	</t>
  </si>
  <si>
    <t xml:space="preserve">142680	</t>
  </si>
  <si>
    <t xml:space="preserve">999229350348346	</t>
  </si>
  <si>
    <t>豪华房&lt;特惠专享&gt;&lt;单人入住&gt;&lt;单早&gt;</t>
  </si>
  <si>
    <t>XIAO/HUANLE</t>
  </si>
  <si>
    <t xml:space="preserve">4402434	</t>
  </si>
  <si>
    <t xml:space="preserve">81355	</t>
  </si>
  <si>
    <t>退单</t>
  </si>
  <si>
    <t xml:space="preserve">999229350848511	</t>
  </si>
  <si>
    <t>海景豪华双床房&lt;双人入住&gt;&lt;无早&gt;</t>
  </si>
  <si>
    <t>MARIANA/MARIANA</t>
  </si>
  <si>
    <t xml:space="preserve">4402983	</t>
  </si>
  <si>
    <t xml:space="preserve">23120931342	</t>
  </si>
  <si>
    <t xml:space="preserve">999229351004585	</t>
  </si>
  <si>
    <t>Song/Yimao,Liu/Anru</t>
  </si>
  <si>
    <t xml:space="preserve">4403271	</t>
  </si>
  <si>
    <t xml:space="preserve">999229351418599	</t>
  </si>
  <si>
    <t>[八打灵再也]阿万特酒店(Avante Hotel)(100419478)</t>
  </si>
  <si>
    <t>豪华双床房&lt;双人入住&gt;&lt;仅适用亚洲客人&gt;&lt;无早&gt;</t>
  </si>
  <si>
    <t>THIEN/YU CHAN</t>
  </si>
  <si>
    <t xml:space="preserve">4403966	</t>
  </si>
  <si>
    <t xml:space="preserve">191971	</t>
  </si>
  <si>
    <t xml:space="preserve">999229351634613	</t>
  </si>
  <si>
    <t>海景豪华特大床房&lt;双人入住&gt;&lt;双早&gt;</t>
  </si>
  <si>
    <t>XU/YINLONG</t>
  </si>
  <si>
    <t xml:space="preserve">4404337	</t>
  </si>
  <si>
    <t xml:space="preserve">23120931364	</t>
  </si>
  <si>
    <t xml:space="preserve">999229351939107	</t>
  </si>
  <si>
    <t>[曼谷]曼谷金普顿玫兰酒店(Kimpton Maa-Lai Bangkok, an IHG Hotel)(96323531)</t>
  </si>
  <si>
    <t>一卧室公寓&lt;特惠专享&gt;&lt;双人入住&gt;&lt;双早&gt;</t>
  </si>
  <si>
    <t>GU/YUFEI</t>
  </si>
  <si>
    <t xml:space="preserve">4404815	</t>
  </si>
  <si>
    <t>补单</t>
  </si>
  <si>
    <t>[八打灵再也]皇家朱兰白沙罗酒店(Royale Chulan Damansara)(1877699)</t>
  </si>
  <si>
    <t xml:space="preserve">999229352292639	</t>
  </si>
  <si>
    <t>一卧室豪华公寓&lt;双人入住&gt;&lt;双早&gt;</t>
  </si>
  <si>
    <t>RIDZUAN/ADRIANA</t>
  </si>
  <si>
    <t xml:space="preserve">4405417	</t>
  </si>
  <si>
    <t xml:space="preserve">23054	</t>
  </si>
  <si>
    <t xml:space="preserve">999229352477280	</t>
  </si>
  <si>
    <t>[曼谷]拉差达 CMYK 我的酒店(Myhotel Cmyk@Ratchada)(28558049)</t>
  </si>
  <si>
    <t>标准房&lt;促销&gt;&lt;双人入住&gt;&lt;无早&gt;</t>
  </si>
  <si>
    <t>TU/TIANHONG</t>
  </si>
  <si>
    <t xml:space="preserve">4405825	</t>
  </si>
  <si>
    <t xml:space="preserve">999229352489947	</t>
  </si>
  <si>
    <t>[曼谷]曼谷素坤逸奥克伍德华庭工作室酒店(Oakwood Studios Sukhumvit Bangkok)(101528701)</t>
  </si>
  <si>
    <t>豪华一室房&lt;双人入住&gt;&lt;无早&gt;</t>
  </si>
  <si>
    <t>ELENA/ADLIVANKINA</t>
  </si>
  <si>
    <t xml:space="preserve">4405845	</t>
  </si>
  <si>
    <t xml:space="preserve">11130638	</t>
  </si>
  <si>
    <t xml:space="preserve">999229352503040	</t>
  </si>
  <si>
    <t>[普吉岛]普吉翡翠海滩度假村(Phuket Emerald Beach Resort)(108686548)</t>
  </si>
  <si>
    <t>池景家庭房(至少连住2晚及以上)&lt;双人入住&gt;&lt;中宾&gt;&lt;双早&gt;</t>
  </si>
  <si>
    <t>XU/YING</t>
  </si>
  <si>
    <t xml:space="preserve">4405857	</t>
  </si>
  <si>
    <t xml:space="preserve">999229351806148	</t>
  </si>
  <si>
    <t>LIM/KOK OON</t>
  </si>
  <si>
    <t xml:space="preserve">4404494	</t>
  </si>
  <si>
    <t xml:space="preserve">652666	</t>
  </si>
  <si>
    <t xml:space="preserve">999229353083246	</t>
  </si>
  <si>
    <t>[首尔]首尔江南福朋喜来登酒店(Four Points by Sheraton Seoul Gangnam)(28537495)</t>
  </si>
  <si>
    <t>标准大床房&lt;双人入住&gt;&lt;不适用韩国客人&gt;&lt;特价促销&gt;&lt;无早&gt;</t>
  </si>
  <si>
    <t>KANEMITSU/ERIKA</t>
  </si>
  <si>
    <t xml:space="preserve">4406691	</t>
  </si>
  <si>
    <t xml:space="preserve">91360897	</t>
  </si>
  <si>
    <t xml:space="preserve">999229353142849	</t>
  </si>
  <si>
    <t>精彩特大床房(至少连住2晚及以上)&lt;特惠&gt;&lt;双人入住&gt;&lt;不适用泰国客人&gt;&lt;双早&gt;</t>
  </si>
  <si>
    <t>gao/ming</t>
  </si>
  <si>
    <t xml:space="preserve">4406744	</t>
  </si>
  <si>
    <t xml:space="preserve">138394539	</t>
  </si>
  <si>
    <t xml:space="preserve">999229353158811	</t>
  </si>
  <si>
    <t>[曼谷]曼谷皇家套房酒店(Royal Suite Hotel Bangkok)(28681292)</t>
  </si>
  <si>
    <t>一卧室套房&lt;双人入住&gt;&lt;不适用泰国客人&gt;&lt;无早&gt;</t>
  </si>
  <si>
    <t>YAN/QUN</t>
  </si>
  <si>
    <t xml:space="preserve">4406763	</t>
  </si>
  <si>
    <t xml:space="preserve">69846	</t>
  </si>
  <si>
    <t xml:space="preserve">999229353212167	</t>
  </si>
  <si>
    <t>ISMAIL/SITI RUHAYA</t>
  </si>
  <si>
    <t xml:space="preserve">4406800	</t>
  </si>
  <si>
    <t xml:space="preserve">9119435	</t>
  </si>
  <si>
    <t xml:space="preserve">999229353265726	</t>
  </si>
  <si>
    <t>CAO/JIAHUAN</t>
  </si>
  <si>
    <t xml:space="preserve">4406846	</t>
  </si>
  <si>
    <t xml:space="preserve">191261	</t>
  </si>
  <si>
    <t xml:space="preserve">999229353138893	</t>
  </si>
  <si>
    <t>UTTENTHALER/STEFAN</t>
  </si>
  <si>
    <t xml:space="preserve">4406745	</t>
  </si>
  <si>
    <t xml:space="preserve">138392509	</t>
  </si>
  <si>
    <t xml:space="preserve">999229353632967	</t>
  </si>
  <si>
    <t>[曼谷]曼谷素坤逸安凡尼酒店(Avani Sukhumvit Bangkok Hotel)(39563757)</t>
  </si>
  <si>
    <t>阿瓦尼天际线房&lt;双人入住&gt;&lt;双早&gt;</t>
  </si>
  <si>
    <t>SAMUEL/PHAN SE MING</t>
  </si>
  <si>
    <t xml:space="preserve">4407107	</t>
  </si>
  <si>
    <t xml:space="preserve">624653	</t>
  </si>
  <si>
    <t xml:space="preserve">999229353363412	</t>
  </si>
  <si>
    <t>[曼谷]察殿曼谷沙吞酒店式公寓(Chatrium Residence Sathon Bangkok)(6179292)</t>
  </si>
  <si>
    <t>豪华三卧室套房&lt;六人入住&gt;&lt;不适用泰国客人&gt;&lt;早餐&gt;</t>
  </si>
  <si>
    <t>DONG/JINLONG</t>
  </si>
  <si>
    <t xml:space="preserve">4407083	</t>
  </si>
  <si>
    <t xml:space="preserve">344793239	</t>
  </si>
  <si>
    <t xml:space="preserve">999229353342422	</t>
  </si>
  <si>
    <t>Sarif/Suhaila Azween</t>
  </si>
  <si>
    <t xml:space="preserve">4407067	</t>
  </si>
  <si>
    <t xml:space="preserve">652696	</t>
  </si>
  <si>
    <t xml:space="preserve">999229355513328	</t>
  </si>
  <si>
    <t>[曼谷]曼谷考山温泰宜必思尚品酒店(Tinidee Trendy Bangkok Khaosan)(28525659)</t>
  </si>
  <si>
    <t>豪华双人间&lt;特惠专享&gt;&lt;双人入住&gt;&lt;双早&gt;</t>
  </si>
  <si>
    <t>TANTITHAM/CHALIT</t>
  </si>
  <si>
    <t xml:space="preserve">4407505	</t>
  </si>
  <si>
    <t xml:space="preserve">0866	</t>
  </si>
  <si>
    <t xml:space="preserve">999229355648361	</t>
  </si>
  <si>
    <t>[马卡蒂]新世界马卡蒂酒店(New World Makati Hotel)(17488739)</t>
  </si>
  <si>
    <t>高级双床房&lt;双人入住&gt;&lt;不适用菲律宾客人&gt;&lt;无早&gt;</t>
  </si>
  <si>
    <t>METTLER/WERNER,METTLER/CONSOLACION</t>
  </si>
  <si>
    <t xml:space="preserve">4407535	</t>
  </si>
  <si>
    <t xml:space="preserve">7466786	</t>
  </si>
  <si>
    <t xml:space="preserve">999229357129696	</t>
  </si>
  <si>
    <t>[西哈努克城]太子大酒店(Prince Times Hotel)(114774123)</t>
  </si>
  <si>
    <t>行政大床房&lt;双人入住&gt;&lt;双早&gt;</t>
  </si>
  <si>
    <t>TANG/ZHANHAO</t>
  </si>
  <si>
    <t xml:space="preserve">4408090	</t>
  </si>
  <si>
    <t xml:space="preserve">152630	</t>
  </si>
  <si>
    <t xml:space="preserve">29358738533	</t>
  </si>
  <si>
    <t>Liu/Ruohan</t>
  </si>
  <si>
    <t xml:space="preserve">4408783	</t>
  </si>
  <si>
    <t xml:space="preserve">42839735	</t>
  </si>
  <si>
    <t xml:space="preserve">999229358950968	</t>
  </si>
  <si>
    <t>AHMAD/FAZLIATON</t>
  </si>
  <si>
    <t xml:space="preserve">4408821	</t>
  </si>
  <si>
    <t xml:space="preserve">8696066	</t>
  </si>
  <si>
    <t xml:space="preserve">29359622080	</t>
  </si>
  <si>
    <t>泳池景豪华特大号床间&lt;双人入住&gt;&lt;不适用韩国\日本客人&gt;&lt;双早&gt;</t>
  </si>
  <si>
    <t>LIU/LUSHENG</t>
  </si>
  <si>
    <t xml:space="preserve">4409247	</t>
  </si>
  <si>
    <t xml:space="preserve">999229360437022	</t>
  </si>
  <si>
    <t>[巴冲]洲际考艾度假村 - IHG 旗下酒店(InterContinental Khao Yai Resort, an IHG Hotel)(111722112)</t>
  </si>
  <si>
    <t>湖景经典房（1张特大床）&lt;双人入住&gt;&lt;不适用泰国客人&gt;&lt;双早&gt;</t>
  </si>
  <si>
    <t>JI/GAONENG</t>
  </si>
  <si>
    <t xml:space="preserve">4410026	</t>
  </si>
  <si>
    <t xml:space="preserve">67335764	</t>
  </si>
  <si>
    <t xml:space="preserve">999229361214783	</t>
  </si>
  <si>
    <t>DENG/MAOJIN,ZHANG/rui</t>
  </si>
  <si>
    <t xml:space="preserve">4410908	</t>
  </si>
  <si>
    <t xml:space="preserve">91433399	</t>
  </si>
  <si>
    <t xml:space="preserve">999229361241282	</t>
  </si>
  <si>
    <t>[曼谷]金玉素万那普酒店(Golden Jade Suvarnabhumi)(28680143)</t>
  </si>
  <si>
    <t>Terpstra/Robert</t>
  </si>
  <si>
    <t xml:space="preserve">4410929	</t>
  </si>
  <si>
    <t xml:space="preserve">29361523029	</t>
  </si>
  <si>
    <t>LIANG/JIALING</t>
  </si>
  <si>
    <t xml:space="preserve">4411379	</t>
  </si>
  <si>
    <t xml:space="preserve">370249	</t>
  </si>
  <si>
    <t xml:space="preserve">999229361820373	</t>
  </si>
  <si>
    <t>[芭堤雅]芭堤雅文华伊斯特维尔酒店(Mandarin Eastville, Pattaya)(101052800)</t>
  </si>
  <si>
    <t>经典至尊豪华双床房&lt;全日特价&gt;&lt;双人入住&gt;&lt;不适用泰国客人&gt;&lt;无早&gt;</t>
  </si>
  <si>
    <t>ZHANG/NAN,ZHAO/YANYAN</t>
  </si>
  <si>
    <t xml:space="preserve">4411926	</t>
  </si>
  <si>
    <t xml:space="preserve">35515	</t>
  </si>
  <si>
    <t xml:space="preserve">999229361851099	</t>
  </si>
  <si>
    <t>标准双床房&lt;特惠专享&gt;&lt;双人入住&gt;&lt;不适用韩国客人&gt;&lt;无早&gt;</t>
  </si>
  <si>
    <t>CHENG SAU LING</t>
  </si>
  <si>
    <t xml:space="preserve">999229361953150	</t>
  </si>
  <si>
    <t>[曼谷]曼谷拉查丹利中心酒店(Grande Centre Point Hotel Ratchadamri Bangkok)(2497052)</t>
  </si>
  <si>
    <t>经典高级套房&lt;特惠专享&gt;&lt;三人入住&gt;&lt;早餐&gt;</t>
  </si>
  <si>
    <t>WU/XIUMEI</t>
  </si>
  <si>
    <t xml:space="preserve">4412055	</t>
  </si>
  <si>
    <t xml:space="preserve">408436	</t>
  </si>
  <si>
    <t xml:space="preserve">999229362039337	</t>
  </si>
  <si>
    <t>[大山脚]槟城标致酒店(Iconic Hotel Penang)(28537947)</t>
  </si>
  <si>
    <t>GUO/LINXIAN,GUO/LINXIAN</t>
  </si>
  <si>
    <t xml:space="preserve">4412231	</t>
  </si>
  <si>
    <t xml:space="preserve">484073,74	</t>
  </si>
  <si>
    <t xml:space="preserve">999229362055548	</t>
  </si>
  <si>
    <t>[西哈努克城]西湖度假酒店(XIHU RESORT HOTEL)(28642638)</t>
  </si>
  <si>
    <t>尊贵海景双床房&lt;双人入住&gt;&lt;双早&gt;</t>
  </si>
  <si>
    <t>Yang/Jie</t>
  </si>
  <si>
    <t xml:space="preserve">4412241	</t>
  </si>
  <si>
    <t xml:space="preserve">44742996-1	</t>
  </si>
  <si>
    <t xml:space="preserve">999229362198277	</t>
  </si>
  <si>
    <t>AHMAD/MOHAMMAD FAKHRURRAZI</t>
  </si>
  <si>
    <t xml:space="preserve">4412499	</t>
  </si>
  <si>
    <t xml:space="preserve">999229362445966	</t>
  </si>
  <si>
    <t>[宿务]宿雾海湾酒店- 国会大厦(Bayfront Hotel Cebu Capitol Site)(82189082)</t>
  </si>
  <si>
    <t>经典房&lt;双人入住&gt;&lt;双早&gt;</t>
  </si>
  <si>
    <t>ALCORIZA/EARLJOHN</t>
  </si>
  <si>
    <t xml:space="preserve">4412806	</t>
  </si>
  <si>
    <t xml:space="preserve">46811	</t>
  </si>
  <si>
    <t xml:space="preserve">999229362510361	</t>
  </si>
  <si>
    <t>[华欣]宜必思华欣酒店(Ibis Hua Hin)(4889442)</t>
  </si>
  <si>
    <t>家庭房(一张双人床和一张上下铺&lt;特惠专享&gt;&lt;双人入住&gt;&lt;双早&gt;</t>
  </si>
  <si>
    <t>JUMNONGDEE/WARARAT</t>
  </si>
  <si>
    <t xml:space="preserve">4412848	</t>
  </si>
  <si>
    <t xml:space="preserve">138705512	</t>
  </si>
  <si>
    <t xml:space="preserve">999229362564265	</t>
  </si>
  <si>
    <t>MD NASIR/MD SARIF</t>
  </si>
  <si>
    <t xml:space="preserve">4412894	</t>
  </si>
  <si>
    <t xml:space="preserve">104732	</t>
  </si>
  <si>
    <t xml:space="preserve">999229362989304	</t>
  </si>
  <si>
    <t>豪华海景双床房&lt;今日特价 &gt;&lt;双人入住&gt;&lt;中宾&gt;&lt;双早&gt;</t>
  </si>
  <si>
    <t>LI/XIAOLU,ZHANG/JIAN</t>
  </si>
  <si>
    <t xml:space="preserve">999224694387890	</t>
  </si>
  <si>
    <t>调整</t>
  </si>
  <si>
    <t>[曼谷]曼谷湄南河四季酒店(Four Seasons Hotel Bangkok at Chao Phraya River)(57171815)</t>
  </si>
  <si>
    <t>豪华河景双床房(至少提前60天预订)&lt;双人入住&gt;&lt;双早&gt;</t>
  </si>
  <si>
    <t>LI/YONG,ZHAI/YUNFANG</t>
  </si>
  <si>
    <t xml:space="preserve">3483424	</t>
  </si>
  <si>
    <t>，</t>
  </si>
  <si>
    <t>直采</t>
  </si>
  <si>
    <t>11月27日 kelly 4215410 出入帐不变，另建工单收款RMB 250，补款单999228620783505</t>
  </si>
  <si>
    <t>出账23700THB, 入账改4820RMB, 另建工单收款343RMB 补款单999228684610230</t>
  </si>
  <si>
    <t>11月28日 Alice 4329092 出账23700THB,  入账改4820RMB, 另建工单收款343RMB 补款单999228684610230</t>
  </si>
  <si>
    <t>等改账</t>
  </si>
  <si>
    <t>本期收回3801元</t>
  </si>
  <si>
    <t>A231212143011481</t>
  </si>
  <si>
    <t>A231212143101481</t>
  </si>
  <si>
    <t>A231212143227481</t>
  </si>
  <si>
    <t>CNY / HKD 当前参考汇率: 1.086248099</t>
  </si>
  <si>
    <t>总计：516743.02 CNY/
561311.12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</si>
  <si>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</si>
  <si>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</si>
  <si>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</si>
  <si>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</si>
  <si>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</si>
  <si>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</si>
  <si>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</si>
  <si>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</si>
  <si>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</si>
  <si>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</si>
  <si>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</si>
  <si>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</si>
  <si>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</si>
  <si>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</si>
  <si>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</si>
  <si>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</si>
  <si>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</si>
  <si>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</si>
  <si>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</si>
  <si>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2023-06-07</t>
  </si>
  <si>
    <t>3474447</t>
  </si>
  <si>
    <t>曼谷水门伯克利酒店</t>
  </si>
  <si>
    <t>YAP TUCK KHENG</t>
  </si>
  <si>
    <t>2023-12-06</t>
  </si>
  <si>
    <t>2023-12-09</t>
  </si>
  <si>
    <t>退房日周结</t>
  </si>
  <si>
    <t>2514.00</t>
  </si>
  <si>
    <t>RMB</t>
  </si>
  <si>
    <t>0</t>
  </si>
  <si>
    <t>0.00</t>
  </si>
  <si>
    <t>携程国际直连(DD)</t>
  </si>
  <si>
    <t>01.011174</t>
  </si>
  <si>
    <t>2023-06-08 12:09:26</t>
  </si>
  <si>
    <t>是</t>
  </si>
  <si>
    <t>汇智国际旅游发展有限公司</t>
  </si>
  <si>
    <t>泰国</t>
  </si>
  <si>
    <t>2023-06-14</t>
  </si>
  <si>
    <t>3505218</t>
  </si>
  <si>
    <t>迪拜中城派拉蒙酒店</t>
  </si>
  <si>
    <t>JEON BOGYUNG,JEON BOGYUNG</t>
  </si>
  <si>
    <t>2023-12-10</t>
  </si>
  <si>
    <t>2023-12-11</t>
  </si>
  <si>
    <t>1705.00</t>
  </si>
  <si>
    <t>2023-06-15 13:37:41</t>
  </si>
  <si>
    <t>否</t>
  </si>
  <si>
    <t>阿拉伯联合酋长国</t>
  </si>
  <si>
    <t>2023-06-29</t>
  </si>
  <si>
    <t>3570658</t>
  </si>
  <si>
    <t>曼谷麦卡桑美居酒店</t>
  </si>
  <si>
    <t>NG LEE TENG</t>
  </si>
  <si>
    <t>2023-12-08</t>
  </si>
  <si>
    <t>405.00</t>
  </si>
  <si>
    <t>2023-06-30 16:29:10</t>
  </si>
  <si>
    <t>2023-07-05</t>
  </si>
  <si>
    <t>3595011</t>
  </si>
  <si>
    <t>Lieu Chee Keen</t>
  </si>
  <si>
    <t>2967.00</t>
  </si>
  <si>
    <t>2023-07-05 18:03:15</t>
  </si>
  <si>
    <t>2023-07-22</t>
  </si>
  <si>
    <t>3668103</t>
  </si>
  <si>
    <t>OMO5 东京大塚 by 星野集团</t>
  </si>
  <si>
    <t>SU CHINGHUA</t>
  </si>
  <si>
    <t>2023-12-03</t>
  </si>
  <si>
    <t>5470.00</t>
  </si>
  <si>
    <t>2023-07-22 08:48:20</t>
  </si>
  <si>
    <t>日本</t>
  </si>
  <si>
    <t>2023-07-27</t>
  </si>
  <si>
    <t>3693295</t>
  </si>
  <si>
    <t>安纳塔拉迪拜棕榈度假村</t>
  </si>
  <si>
    <t>KIM JOO-HWAN</t>
  </si>
  <si>
    <t>7905.00</t>
  </si>
  <si>
    <t>2023-07-29 01:17:34</t>
  </si>
  <si>
    <t>2023-07-30</t>
  </si>
  <si>
    <t>3707585</t>
  </si>
  <si>
    <t>曼谷维伊 - 美憬阁酒店</t>
  </si>
  <si>
    <t>fan Yixuan</t>
  </si>
  <si>
    <t>2023-12-07</t>
  </si>
  <si>
    <t>2023-12-06 16:23:50</t>
  </si>
  <si>
    <t>3707999</t>
  </si>
  <si>
    <t>TAY JANE MUI SIM</t>
  </si>
  <si>
    <t>3129.00</t>
  </si>
  <si>
    <t>2023-07-30 18:28:17</t>
  </si>
  <si>
    <t>2023-08-04</t>
  </si>
  <si>
    <t>3732344</t>
  </si>
  <si>
    <t>吉隆坡皇家朱兰酒店</t>
  </si>
  <si>
    <t>Adaikalam Michael Joseph</t>
  </si>
  <si>
    <t>392.00</t>
  </si>
  <si>
    <t>2023-08-06 22:46:53</t>
  </si>
  <si>
    <t>马来西亚</t>
  </si>
  <si>
    <t>2023-08-30</t>
  </si>
  <si>
    <t>3858699</t>
  </si>
  <si>
    <t>攀瓦布里海滨度假村(SHA Extra Plus)</t>
  </si>
  <si>
    <t>PANOMPANTHONG Chusak,PANOMPANTHONG Chusak</t>
  </si>
  <si>
    <t>1236.00</t>
  </si>
  <si>
    <t>2023-08-30 16:13:56</t>
  </si>
  <si>
    <t>2023-09-03</t>
  </si>
  <si>
    <t>3878513</t>
  </si>
  <si>
    <t>仁川机场贝斯特韦斯特精品酒店</t>
  </si>
  <si>
    <t>Lim Tze Loong,Koh Cheng Mun</t>
  </si>
  <si>
    <t>864.00</t>
  </si>
  <si>
    <t>2023-09-04 09:58:56</t>
  </si>
  <si>
    <t>韩国</t>
  </si>
  <si>
    <t>2023-09-27</t>
  </si>
  <si>
    <t>3992281</t>
  </si>
  <si>
    <t>阿罗纳海滩赫纳度假村</t>
  </si>
  <si>
    <t>Moon SuBin</t>
  </si>
  <si>
    <t>2023-11-09 14:34:02</t>
  </si>
  <si>
    <t>菲律宾</t>
  </si>
  <si>
    <t>2023-09-28</t>
  </si>
  <si>
    <t>3998502</t>
  </si>
  <si>
    <t>曼谷素坤逸丽亭酒店</t>
  </si>
  <si>
    <t>LAW LI MIN</t>
  </si>
  <si>
    <t>2400.00</t>
  </si>
  <si>
    <t>2023-09-29 09:54:13</t>
  </si>
  <si>
    <t>999227105776165,</t>
  </si>
  <si>
    <t>2023-09-30</t>
  </si>
  <si>
    <t>4004825</t>
  </si>
  <si>
    <t>曼谷飞越大酒店</t>
  </si>
  <si>
    <t>CHEN YUZHU</t>
  </si>
  <si>
    <t>2023-10-01 13:15:56</t>
  </si>
  <si>
    <t>4004835</t>
  </si>
  <si>
    <t>DONG JICHUN,YANG CHENG</t>
  </si>
  <si>
    <t>2023-11-24 09:53:56</t>
  </si>
  <si>
    <t>999228635943288,</t>
  </si>
  <si>
    <t>4004874</t>
  </si>
  <si>
    <t>曼谷阿尔玛斯酒店</t>
  </si>
  <si>
    <t>NU ANISAH</t>
  </si>
  <si>
    <t>2023-11-27 15:51:35</t>
  </si>
  <si>
    <t>999228573033168,</t>
  </si>
  <si>
    <t>4005088</t>
  </si>
  <si>
    <t>曼谷阿尔梅洛兹酒店 - 主要清真饭店</t>
  </si>
  <si>
    <t>DING YAN</t>
  </si>
  <si>
    <t>2023-11-22 17:27:17</t>
  </si>
  <si>
    <t>4005289</t>
  </si>
  <si>
    <t>宿务蒙特贝罗别墅酒店</t>
  </si>
  <si>
    <t>SO YUJIN</t>
  </si>
  <si>
    <t>334.00</t>
  </si>
  <si>
    <t>2023-10-02 08:05:35</t>
  </si>
  <si>
    <t>999229274617796,</t>
  </si>
  <si>
    <t>2023-10-01</t>
  </si>
  <si>
    <t>4008085</t>
  </si>
  <si>
    <t>LEI SHUWEN</t>
  </si>
  <si>
    <t>2023-12-01 09:49:35</t>
  </si>
  <si>
    <t>999228473482136--</t>
  </si>
  <si>
    <t>4008088</t>
  </si>
  <si>
    <t>QI ZHIYUN,QI RENMING</t>
  </si>
  <si>
    <t>2023-11-15 11:14:19</t>
  </si>
  <si>
    <t>999228598939701,</t>
  </si>
  <si>
    <t>4008107</t>
  </si>
  <si>
    <t>WANG JIALE,WANG YUFENG</t>
  </si>
  <si>
    <t>2023-11-24 16:18:11</t>
  </si>
  <si>
    <t>4010482</t>
  </si>
  <si>
    <t>欧文之家酒店公寓</t>
  </si>
  <si>
    <t>S Aidil</t>
  </si>
  <si>
    <t>728.00</t>
  </si>
  <si>
    <t>2023-10-02 10:21:57</t>
  </si>
  <si>
    <t>新加坡</t>
  </si>
  <si>
    <t>999228700710071,</t>
  </si>
  <si>
    <t>2023-10-04</t>
  </si>
  <si>
    <t>4020730</t>
  </si>
  <si>
    <t>KRIENGKRAI LEE</t>
  </si>
  <si>
    <t>2023-11-29 11:07:31</t>
  </si>
  <si>
    <t>2023-10-08</t>
  </si>
  <si>
    <t>4040407</t>
  </si>
  <si>
    <t>沙通易思婷大酒店</t>
  </si>
  <si>
    <t>Lay Martina</t>
  </si>
  <si>
    <t>807.00</t>
  </si>
  <si>
    <t>2023-10-09 16:21:22</t>
  </si>
  <si>
    <t>4040518</t>
  </si>
  <si>
    <t>明洞大使宜必思酒店</t>
  </si>
  <si>
    <t>CHEN CHUN WEI,LIN CHIN YEH</t>
  </si>
  <si>
    <t>3356.00</t>
  </si>
  <si>
    <t>2023-10-10 09:34:05</t>
  </si>
  <si>
    <t>2023-10-10</t>
  </si>
  <si>
    <t>4050801</t>
  </si>
  <si>
    <t>宜必思尚品曼谷素坤逸康福酒店</t>
  </si>
  <si>
    <t>PALANISAMY SHAN</t>
  </si>
  <si>
    <t>1179.00</t>
  </si>
  <si>
    <t>2023-10-13 10:31:13</t>
  </si>
  <si>
    <t>2023-10-13</t>
  </si>
  <si>
    <t>4064959</t>
  </si>
  <si>
    <t>HARUKA MAKINO</t>
  </si>
  <si>
    <t>1456.00</t>
  </si>
  <si>
    <t>2023-10-13 15:51:48</t>
  </si>
  <si>
    <t>2023-10-15</t>
  </si>
  <si>
    <t>4075496</t>
  </si>
  <si>
    <t>曼谷暹罗美居酒店 (SHA EXTRA PLUS)</t>
  </si>
  <si>
    <t>CHENG QI,TANG CHEN,JIANG HEYA,PENG JING</t>
  </si>
  <si>
    <t>2720.00</t>
  </si>
  <si>
    <t>2023-10-16 22:13:09</t>
  </si>
  <si>
    <t>999228768351846,</t>
  </si>
  <si>
    <t>2023-10-16</t>
  </si>
  <si>
    <t>4079969</t>
  </si>
  <si>
    <t>曼谷SC 公园酒店</t>
  </si>
  <si>
    <t>HAN HAOCHEN,LUO JIAJIA</t>
  </si>
  <si>
    <t>2023-12-01 16:57:42</t>
  </si>
  <si>
    <t>999228514815150，</t>
  </si>
  <si>
    <t>4079975</t>
  </si>
  <si>
    <t>ZHOU QIONGYU</t>
  </si>
  <si>
    <t>2023-12-07 09:31:42</t>
  </si>
  <si>
    <t>4079996</t>
  </si>
  <si>
    <t>新加坡威大酒店－劳明达</t>
  </si>
  <si>
    <t>CHAROENSRI SUPHAPHON,PORAHONG YOSITAR</t>
  </si>
  <si>
    <t>2289.00</t>
  </si>
  <si>
    <t>2023-10-17 23:34:38</t>
  </si>
  <si>
    <t>999228607046010,</t>
  </si>
  <si>
    <t>4081752</t>
  </si>
  <si>
    <t>Lisa Devine</t>
  </si>
  <si>
    <t>2023-11-24 17:43:19</t>
  </si>
  <si>
    <t>4082241</t>
  </si>
  <si>
    <t>贝塔姆水上乐园度假村</t>
  </si>
  <si>
    <t>Syamin Binti Shahlan Mimie,Syamin Binti Shahlan Mimie</t>
  </si>
  <si>
    <t>1200.00</t>
  </si>
  <si>
    <t>2023-10-17 11:09:09</t>
  </si>
  <si>
    <t>4083197</t>
  </si>
  <si>
    <t>ZHANG XIAOYA</t>
  </si>
  <si>
    <t>3635.00</t>
  </si>
  <si>
    <t>2023-10-17 11:51:32</t>
  </si>
  <si>
    <t>2023-10-17</t>
  </si>
  <si>
    <t>4084858</t>
  </si>
  <si>
    <t>智选假日酒店首尔弘大</t>
  </si>
  <si>
    <t>CHEONG IN FONG</t>
  </si>
  <si>
    <t>5018.00</t>
  </si>
  <si>
    <t>1734.00</t>
  </si>
  <si>
    <t>-3284</t>
  </si>
  <si>
    <t>2023-10-17 14:53:11</t>
  </si>
  <si>
    <t>999228684724943！</t>
  </si>
  <si>
    <t>4086959</t>
  </si>
  <si>
    <t>Bi Yanchao,Chang Kexin</t>
  </si>
  <si>
    <t>2023-11-27 13:35:17</t>
  </si>
  <si>
    <t>999228590685702，</t>
  </si>
  <si>
    <t>4086970</t>
  </si>
  <si>
    <t>TAN YUHONG</t>
  </si>
  <si>
    <t>2023-11-23 13:56:20</t>
  </si>
  <si>
    <t>2023-10-18</t>
  </si>
  <si>
    <t>4092710</t>
  </si>
  <si>
    <t>帕拉迪度假酒店 (政府卫生认证)</t>
  </si>
  <si>
    <t>YANG ZIDONG,DUAN QINGXIA</t>
  </si>
  <si>
    <t>3848.00</t>
  </si>
  <si>
    <t>2023-10-19 10:00:22</t>
  </si>
  <si>
    <t>2023-10-19</t>
  </si>
  <si>
    <t>4096818</t>
  </si>
  <si>
    <t>卡加延德奥罗雪松森特里奥酒店</t>
  </si>
  <si>
    <t>KIM JUNGJOONG</t>
  </si>
  <si>
    <t>1644.00</t>
  </si>
  <si>
    <t>2023-10-22 15:10:06</t>
  </si>
  <si>
    <t>999228684750602！</t>
  </si>
  <si>
    <t>4097817</t>
  </si>
  <si>
    <t>LIU MING YU</t>
  </si>
  <si>
    <t>2023-11-27 10:06:35</t>
  </si>
  <si>
    <t>999228751683209,</t>
  </si>
  <si>
    <t>4097856</t>
  </si>
  <si>
    <t>TSUI SIK FAI</t>
  </si>
  <si>
    <t>2023-11-29 12:48:28</t>
  </si>
  <si>
    <t>4097914</t>
  </si>
  <si>
    <t>长滩岛金凤凰酒店</t>
  </si>
  <si>
    <t>UMALI HEIDI MARIE</t>
  </si>
  <si>
    <t>560.00</t>
  </si>
  <si>
    <t>2023-10-20 08:43:41</t>
  </si>
  <si>
    <t>2023-10-20</t>
  </si>
  <si>
    <t>4103770</t>
  </si>
  <si>
    <t>CHANG CHI-WEI</t>
  </si>
  <si>
    <t>6104.00</t>
  </si>
  <si>
    <t>2023-10-24 00:09:04</t>
  </si>
  <si>
    <t>4104848</t>
  </si>
  <si>
    <t>TSAI HSIANGYU</t>
  </si>
  <si>
    <t>1500.00</t>
  </si>
  <si>
    <t>2023-10-21 16:11:20</t>
  </si>
  <si>
    <t>999228362564045,</t>
  </si>
  <si>
    <t>2023-10-21</t>
  </si>
  <si>
    <t>4105744</t>
  </si>
  <si>
    <t>水门维拉迪辉光酒店</t>
  </si>
  <si>
    <t>WONG JENNEE</t>
  </si>
  <si>
    <t>2023-11-08 12:41:15</t>
  </si>
  <si>
    <t>4109691</t>
  </si>
  <si>
    <t>曼谷素坤逸 4 巷宜必思酒店</t>
  </si>
  <si>
    <t>JI LI</t>
  </si>
  <si>
    <t>789.00</t>
  </si>
  <si>
    <t>2023-10-23 17:18:00</t>
  </si>
  <si>
    <t>999229276049966,</t>
  </si>
  <si>
    <t>2023-10-23</t>
  </si>
  <si>
    <t>4116030</t>
  </si>
  <si>
    <t>曼谷柏悦酒店</t>
  </si>
  <si>
    <t>ZHOU XIN,LI XIAOCHENG</t>
  </si>
  <si>
    <t>2023-12-02 09:02:45</t>
  </si>
  <si>
    <t>4116810</t>
  </si>
  <si>
    <t>WON KIN WING</t>
  </si>
  <si>
    <t>2023-10-23 17:00:06</t>
  </si>
  <si>
    <t>4120068</t>
  </si>
  <si>
    <t>双威金字塔酒店</t>
  </si>
  <si>
    <t>WONG KIN CHUNG</t>
  </si>
  <si>
    <t>4422.00</t>
  </si>
  <si>
    <t>2023-10-29 15:49:14</t>
  </si>
  <si>
    <t>2023-10-24</t>
  </si>
  <si>
    <t>4125207</t>
  </si>
  <si>
    <t>阿玛瑞芭堤雅酒店 (SHA Plus+)</t>
  </si>
  <si>
    <t>WANG JINYU,WANG FAN</t>
  </si>
  <si>
    <t>2978.00</t>
  </si>
  <si>
    <t>2023-10-25 13:08:29</t>
  </si>
  <si>
    <t>2023-10-25</t>
  </si>
  <si>
    <t>4127866</t>
  </si>
  <si>
    <t>曼谷艾拉酒店</t>
  </si>
  <si>
    <t>LUK YIU TUNG,CHEUNG LAI MING</t>
  </si>
  <si>
    <t>2324.00</t>
  </si>
  <si>
    <t>2023-10-25 13:02:17</t>
  </si>
  <si>
    <t>4128214</t>
  </si>
  <si>
    <t>CHEN CHINGYANG,LIN JIARUI</t>
  </si>
  <si>
    <t>3052.00</t>
  </si>
  <si>
    <t>2023-10-25 13:52:25</t>
  </si>
  <si>
    <t>4131795</t>
  </si>
  <si>
    <t>茉莉度假村 - SHA Extra Plus 认证</t>
  </si>
  <si>
    <t>IMAMURA UICHIRO,IMAMURA UICHIRO</t>
  </si>
  <si>
    <t>1617.00</t>
  </si>
  <si>
    <t>2023-10-27 11:25:30</t>
  </si>
  <si>
    <t>2023-10-26</t>
  </si>
  <si>
    <t>4133717</t>
  </si>
  <si>
    <t>DUERAMAE HUDA</t>
  </si>
  <si>
    <t>852.00</t>
  </si>
  <si>
    <t>2023-10-26 12:27:20</t>
  </si>
  <si>
    <t>4133728</t>
  </si>
  <si>
    <t>2023-10-26 12:23:44</t>
  </si>
  <si>
    <t>4133955</t>
  </si>
  <si>
    <t>LUI YUNG,HO NOK HAY</t>
  </si>
  <si>
    <t>1681.00</t>
  </si>
  <si>
    <t>2023-10-26 14:05:34</t>
  </si>
  <si>
    <t>4137906</t>
  </si>
  <si>
    <t>GILL THOMAS JAKE</t>
  </si>
  <si>
    <t>942.00</t>
  </si>
  <si>
    <t>2023-10-27 13:22:41</t>
  </si>
  <si>
    <t>2023-10-28</t>
  </si>
  <si>
    <t>4148843</t>
  </si>
  <si>
    <t>YU HONGYAN,ZHANG YUJIAO</t>
  </si>
  <si>
    <t>2023-10-30 17:31:36</t>
  </si>
  <si>
    <t>2023-10-29</t>
  </si>
  <si>
    <t>4154176</t>
  </si>
  <si>
    <t>曼谷素旺那普机场诺富特酒店</t>
  </si>
  <si>
    <t>ONISHI KAORI,ONISHI HARUKA</t>
  </si>
  <si>
    <t>1307.00</t>
  </si>
  <si>
    <t>2023-10-30 11:37:59</t>
  </si>
  <si>
    <t>2023-10-30</t>
  </si>
  <si>
    <t>4155721</t>
  </si>
  <si>
    <t>ARIFIN AHMAD EFFENDI</t>
  </si>
  <si>
    <t>375.00</t>
  </si>
  <si>
    <t>2023-12-10 20:41:14</t>
  </si>
  <si>
    <t>4157916</t>
  </si>
  <si>
    <t>CHANG CHIWEI,CHANG CHICHEN</t>
  </si>
  <si>
    <t>5352.00</t>
  </si>
  <si>
    <t>2023-10-31 18:41:13</t>
  </si>
  <si>
    <t>4160635</t>
  </si>
  <si>
    <t>铂尔曼普吉岛卡隆海滩度假酒店</t>
  </si>
  <si>
    <t>SONG SHAOWEN</t>
  </si>
  <si>
    <t>2200.00</t>
  </si>
  <si>
    <t>2023-10-31 16:15:37</t>
  </si>
  <si>
    <t>4160748</t>
  </si>
  <si>
    <t>WANG CHIH-YU</t>
  </si>
  <si>
    <t>2023-10-31 17:22:15</t>
  </si>
  <si>
    <t>2023-11-02</t>
  </si>
  <si>
    <t>4174805</t>
  </si>
  <si>
    <t>菲斯酒店</t>
  </si>
  <si>
    <t>TSE KWOK LEUNG</t>
  </si>
  <si>
    <t>2166.00</t>
  </si>
  <si>
    <t>2023-11-02 11:00:21</t>
  </si>
  <si>
    <t>直连</t>
  </si>
  <si>
    <t>4177510</t>
  </si>
  <si>
    <t>曼谷拉差达宜必思尚品酒店</t>
  </si>
  <si>
    <t>LAU YEUK PING</t>
  </si>
  <si>
    <t>1300.00</t>
  </si>
  <si>
    <t>2023-11-02 19:04:09</t>
  </si>
  <si>
    <t>4180115</t>
  </si>
  <si>
    <t>珍拉丁皇家朱兰小屋</t>
  </si>
  <si>
    <t>TAKAHASHI AKIRA</t>
  </si>
  <si>
    <t>657.00</t>
  </si>
  <si>
    <t>2023-11-03 09:46:14</t>
  </si>
  <si>
    <t>2023-11-03</t>
  </si>
  <si>
    <t>4182400</t>
  </si>
  <si>
    <t>新加坡史丹福瑞士酒店</t>
  </si>
  <si>
    <t>Liu Xiaolin;T BA</t>
  </si>
  <si>
    <t>10553.00</t>
  </si>
  <si>
    <t>2023-11-03 18:01:57</t>
  </si>
  <si>
    <t>4186801</t>
  </si>
  <si>
    <t>CHUNG SHUI YING,LEUNG CHI CHUNG</t>
  </si>
  <si>
    <t>2553.00</t>
  </si>
  <si>
    <t>2023-11-04 10:55:12</t>
  </si>
  <si>
    <t>2023-11-04</t>
  </si>
  <si>
    <t>4189136</t>
  </si>
  <si>
    <t>芭堤雅勒瓦纳酒店</t>
  </si>
  <si>
    <t>PENG RONGNAN,XIE BINBIN</t>
  </si>
  <si>
    <t>490.00</t>
  </si>
  <si>
    <t>2023-11-04 11:27:43</t>
  </si>
  <si>
    <t>4190336</t>
  </si>
  <si>
    <t>槟城皇家朱兰酒店</t>
  </si>
  <si>
    <t>LAM WENG SEONG</t>
  </si>
  <si>
    <t>385.00</t>
  </si>
  <si>
    <t>2023-11-05 15:57:29</t>
  </si>
  <si>
    <t>2023-11-05</t>
  </si>
  <si>
    <t>4198806</t>
  </si>
  <si>
    <t>百乐达斯城</t>
  </si>
  <si>
    <t>MATSUMOTO YASUNORI,TONE YUI</t>
  </si>
  <si>
    <t>4424.00</t>
  </si>
  <si>
    <t>2023-11-06 08:30:48</t>
  </si>
  <si>
    <t>2023-11-06</t>
  </si>
  <si>
    <t>4205409</t>
  </si>
  <si>
    <t>宿务滨海前线酒店 - 北开垦</t>
  </si>
  <si>
    <t>Paasa Ray</t>
  </si>
  <si>
    <t>840.00</t>
  </si>
  <si>
    <t>2023-11-07 10:19:08</t>
  </si>
  <si>
    <t>2023-11-07</t>
  </si>
  <si>
    <t>4206340</t>
  </si>
  <si>
    <t>目的地度假普吉岛苏林海滩(SHA Extra Plus)</t>
  </si>
  <si>
    <t>moy gene,moy gene</t>
  </si>
  <si>
    <t>2304.00</t>
  </si>
  <si>
    <t>2023-11-07 11:52:57</t>
  </si>
  <si>
    <t>4207531</t>
  </si>
  <si>
    <t>贝斯特韦斯特拉查达酒店</t>
  </si>
  <si>
    <t>LIANG WEILONG,ZHANG YUJIE</t>
  </si>
  <si>
    <t>386.00</t>
  </si>
  <si>
    <t>2023-11-08 11:43:08</t>
  </si>
  <si>
    <t>4212445</t>
  </si>
  <si>
    <t>普吉假日酒店 (政府卫生认证)</t>
  </si>
  <si>
    <t>HUANG ZHAOXIN,LI CHENG</t>
  </si>
  <si>
    <t>3476.00</t>
  </si>
  <si>
    <t>2023-11-08 11:26:44</t>
  </si>
  <si>
    <t>2023-11-08</t>
  </si>
  <si>
    <t>4215381</t>
  </si>
  <si>
    <t>LIU KAIMING,SHEN MENGKE</t>
  </si>
  <si>
    <t>2023-12-07 13:05:15</t>
  </si>
  <si>
    <t>4215652</t>
  </si>
  <si>
    <t>Jeun Jeeyoung,Jung Changwon</t>
  </si>
  <si>
    <t>1726.00</t>
  </si>
  <si>
    <t>2023-11-08 14:52:03</t>
  </si>
  <si>
    <t>4215735</t>
  </si>
  <si>
    <t>曼谷汉萨尔酒店</t>
  </si>
  <si>
    <t>Rojanagamonson Thawatchai,Rojanagamonson Thawatchai</t>
  </si>
  <si>
    <t>1113.00</t>
  </si>
  <si>
    <t>2023-11-08 15:14:01</t>
  </si>
  <si>
    <t>2023-11-10</t>
  </si>
  <si>
    <t>4231722</t>
  </si>
  <si>
    <t>JUN HYEONG KIM</t>
  </si>
  <si>
    <t>2548.00</t>
  </si>
  <si>
    <t>2023-11-11 10:25:02</t>
  </si>
  <si>
    <t>2023-11-11</t>
  </si>
  <si>
    <t>4234447</t>
  </si>
  <si>
    <t>双威大盒子酒店</t>
  </si>
  <si>
    <t>SECK SIEW FWEI</t>
  </si>
  <si>
    <t>513.00</t>
  </si>
  <si>
    <t>2023-11-11 14:45:54</t>
  </si>
  <si>
    <t>4237398</t>
  </si>
  <si>
    <t>皇宫水上乐园度假村</t>
  </si>
  <si>
    <t>PARK SUJIN</t>
  </si>
  <si>
    <t>5820.00</t>
  </si>
  <si>
    <t>2023-11-13 23:58:08</t>
  </si>
  <si>
    <t>4238619</t>
  </si>
  <si>
    <t>曼谷素坤逸 24 号美居酒店 - SHA Plus 认证</t>
  </si>
  <si>
    <t>TSANG YEE MAN,KWAN CHUN FUNG GEOFFREY</t>
  </si>
  <si>
    <t>2536.00</t>
  </si>
  <si>
    <t>2023-11-12 14:27:49</t>
  </si>
  <si>
    <t>2023-11-12</t>
  </si>
  <si>
    <t>4241261</t>
  </si>
  <si>
    <t>Mandarin Nest Boracay</t>
  </si>
  <si>
    <t>YEO DOHYUN</t>
  </si>
  <si>
    <t>1088.00</t>
  </si>
  <si>
    <t>2023-11-13 16:04:54</t>
  </si>
  <si>
    <t>4242730</t>
  </si>
  <si>
    <t>索菲特曼谷素坤逸酒店</t>
  </si>
  <si>
    <t>LAM POU KEI,LEUNG SENG KAN</t>
  </si>
  <si>
    <t>4104.00</t>
  </si>
  <si>
    <t>2023-11-13 11:23:18</t>
  </si>
  <si>
    <t>2023-11-13</t>
  </si>
  <si>
    <t>4245385</t>
  </si>
  <si>
    <t>碧瑶广场小屋</t>
  </si>
  <si>
    <t>Garcia Sheryll,Garcia Sheryll,Garcia Sheryll</t>
  </si>
  <si>
    <t>2310.00</t>
  </si>
  <si>
    <t>2023-11-13 09:43:23</t>
  </si>
  <si>
    <t>4245425</t>
  </si>
  <si>
    <t>ZHANG JIAYUE</t>
  </si>
  <si>
    <t>2023-11-29 10:39:51</t>
  </si>
  <si>
    <t>4249239</t>
  </si>
  <si>
    <t>普吉岛诺库酒店</t>
  </si>
  <si>
    <t>Fung Mark Shiu Yin</t>
  </si>
  <si>
    <t>3634.00</t>
  </si>
  <si>
    <t>2023-11-14 10:58:35</t>
  </si>
  <si>
    <t>4249321</t>
  </si>
  <si>
    <t>Lee Kwok yih,Lee Kwok yih</t>
  </si>
  <si>
    <t>1331.00</t>
  </si>
  <si>
    <t>2023-11-14 13:01:33</t>
  </si>
  <si>
    <t>2023-11-14</t>
  </si>
  <si>
    <t>4253230</t>
  </si>
  <si>
    <t>新加坡庄家大酒店</t>
  </si>
  <si>
    <t>LI CHUNZHOU,QIU XIANBO,CHEN YONGTAO,HE XINKUN</t>
  </si>
  <si>
    <t>7160.00</t>
  </si>
  <si>
    <t>2023-11-16 08:23:38</t>
  </si>
  <si>
    <t>4253468</t>
  </si>
  <si>
    <t>QIU CHUNXIU,SHAO WANJUN</t>
  </si>
  <si>
    <t>3580.00</t>
  </si>
  <si>
    <t>2023-11-16 08:27:54</t>
  </si>
  <si>
    <t>4254236</t>
  </si>
  <si>
    <t>2700.00</t>
  </si>
  <si>
    <t>2023-11-15 11:14:48</t>
  </si>
  <si>
    <t>2023-11-15</t>
  </si>
  <si>
    <t>4258240</t>
  </si>
  <si>
    <t>芭堤雅宜必思酒店</t>
  </si>
  <si>
    <t>CHEUNG WAI LOK</t>
  </si>
  <si>
    <t>2023-12-04</t>
  </si>
  <si>
    <t>1856.00</t>
  </si>
  <si>
    <t>2023-11-15 15:05:08</t>
  </si>
  <si>
    <t>4262886</t>
  </si>
  <si>
    <t>曼谷野餐酒店曼谷</t>
  </si>
  <si>
    <t>YANG HUITING</t>
  </si>
  <si>
    <t>252.00</t>
  </si>
  <si>
    <t>2023-11-16 09:43:45</t>
  </si>
  <si>
    <t>2023-11-16</t>
  </si>
  <si>
    <t>4264838</t>
  </si>
  <si>
    <t>釜山斯坦福酒店</t>
  </si>
  <si>
    <t>chuang yawen,chuang yawen</t>
  </si>
  <si>
    <t>3842.00</t>
  </si>
  <si>
    <t>2023-11-16 12:15:35</t>
  </si>
  <si>
    <t>4264967</t>
  </si>
  <si>
    <t>绿山安纳塔拉度假酒店</t>
  </si>
  <si>
    <t>DANIYAL MUHAMMAD</t>
  </si>
  <si>
    <t>3800.00</t>
  </si>
  <si>
    <t>1140.00</t>
  </si>
  <si>
    <t>-2660</t>
  </si>
  <si>
    <t>2023-11-16 21:04:17</t>
  </si>
  <si>
    <t>阿曼</t>
  </si>
  <si>
    <t>4266303</t>
  </si>
  <si>
    <t>首尔世贸中心洲际酒店</t>
  </si>
  <si>
    <t>PARK CALVIN ANTHONY</t>
  </si>
  <si>
    <t>6899.00</t>
  </si>
  <si>
    <t>2023-11-16 18:06:18</t>
  </si>
  <si>
    <t>2023-11-17</t>
  </si>
  <si>
    <t>4270515</t>
  </si>
  <si>
    <t>ZHOU FAN,YAN YUNING</t>
  </si>
  <si>
    <t>3338.00</t>
  </si>
  <si>
    <t>2023-11-18 09:32:34</t>
  </si>
  <si>
    <t>4270850</t>
  </si>
  <si>
    <t>黑姆雷兵营酒店</t>
  </si>
  <si>
    <t>Kumar Sandeep,Kumar Sandeep</t>
  </si>
  <si>
    <t>2023-12-05</t>
  </si>
  <si>
    <t>4314.00</t>
  </si>
  <si>
    <t>2023-11-18 02:33:33</t>
  </si>
  <si>
    <t>4270940</t>
  </si>
  <si>
    <t>普吉市宜必思尚品酒店</t>
  </si>
  <si>
    <t>CHAROENYING KWANPORN</t>
  </si>
  <si>
    <t>456.00</t>
  </si>
  <si>
    <t>2023-11-18 12:19:48</t>
  </si>
  <si>
    <t>2023-11-18</t>
  </si>
  <si>
    <t>4271413</t>
  </si>
  <si>
    <t>新加坡市中豪亚酒店 (Staycation Approved)</t>
  </si>
  <si>
    <t>ZUO YANGYANG</t>
  </si>
  <si>
    <t>2992.00</t>
  </si>
  <si>
    <t>2023-11-18 17:48:42</t>
  </si>
  <si>
    <t>2023-11-19</t>
  </si>
  <si>
    <t>4275438</t>
  </si>
  <si>
    <t>首尔大使铂尔曼酒店</t>
  </si>
  <si>
    <t>KIM OKRAE,KANG MINCHAE</t>
  </si>
  <si>
    <t>945.00</t>
  </si>
  <si>
    <t>2023-11-20 15:11:53</t>
  </si>
  <si>
    <t>4275776</t>
  </si>
  <si>
    <t>皇家朱兰白沙罗酒店</t>
  </si>
  <si>
    <t>CHOK KAI WAN</t>
  </si>
  <si>
    <t>1344.00</t>
  </si>
  <si>
    <t>2023-11-19 16:49:14</t>
  </si>
  <si>
    <t>2023-11-20</t>
  </si>
  <si>
    <t>4278199</t>
  </si>
  <si>
    <t>卡奈里斯素万那普机场店 (SHA Plus+)</t>
  </si>
  <si>
    <t>SHAN PEI</t>
  </si>
  <si>
    <t>320.00</t>
  </si>
  <si>
    <t>2023-11-20 11:04:43</t>
  </si>
  <si>
    <t>4278525</t>
  </si>
  <si>
    <t>普吉岛华庭假日酒店</t>
  </si>
  <si>
    <t>LIU ZE,WANG CHENGLONG</t>
  </si>
  <si>
    <t>1100.00</t>
  </si>
  <si>
    <t>2023-11-20 12:41:44</t>
  </si>
  <si>
    <t>4278651</t>
  </si>
  <si>
    <t>菲斯时尚酒店</t>
  </si>
  <si>
    <t>WONG CHANG DOR HO</t>
  </si>
  <si>
    <t>830.00</t>
  </si>
  <si>
    <t>2023-11-20 12:34:32</t>
  </si>
  <si>
    <t>4279023</t>
  </si>
  <si>
    <t>奇德伦中心酒店 (SHA Extra Plus)</t>
  </si>
  <si>
    <t>AUNG PYAE SONE</t>
  </si>
  <si>
    <t>1779.00</t>
  </si>
  <si>
    <t>2023-11-20 16:38:24</t>
  </si>
  <si>
    <t>4291695</t>
  </si>
  <si>
    <t>普吉岛佛基拉诺富特城市酒店(SHA Extra Plus)</t>
  </si>
  <si>
    <t>LI ZIHANG,LI HONGMING,ZHANG LANJUN</t>
  </si>
  <si>
    <t>1710.00</t>
  </si>
  <si>
    <t>2023-11-21 11:42:10</t>
  </si>
  <si>
    <t>2023-11-21</t>
  </si>
  <si>
    <t>4294037</t>
  </si>
  <si>
    <t>Kong Haihong,Tao Ping</t>
  </si>
  <si>
    <t>382.00</t>
  </si>
  <si>
    <t>2023-11-21 09:06:58</t>
  </si>
  <si>
    <t>4295445</t>
  </si>
  <si>
    <t>TAY AGNES MUI SIAM</t>
  </si>
  <si>
    <t>3795.00</t>
  </si>
  <si>
    <t>2023-11-21 16:10:21</t>
  </si>
  <si>
    <t>4298200</t>
  </si>
  <si>
    <t>哥打京那巴鲁元明大酒店</t>
  </si>
  <si>
    <t>WONG CHUU WEN</t>
  </si>
  <si>
    <t>624.00</t>
  </si>
  <si>
    <t>2023-11-23 15:13:34</t>
  </si>
  <si>
    <t>2023-11-22</t>
  </si>
  <si>
    <t>4300394</t>
  </si>
  <si>
    <t>曼谷中城酒店</t>
  </si>
  <si>
    <t>WANG YIJIA,KANG JINGKAI</t>
  </si>
  <si>
    <t>1572.00</t>
  </si>
  <si>
    <t>2023-11-22 15:36:17</t>
  </si>
  <si>
    <t>4300403</t>
  </si>
  <si>
    <t>ZHANG CHENG,Hou JunHuai</t>
  </si>
  <si>
    <t>2023-11-22 15:31:51</t>
  </si>
  <si>
    <t>4300595</t>
  </si>
  <si>
    <t>曼谷恰特里亚姆大酒店</t>
  </si>
  <si>
    <t>LIU YUFEI,SHI SHAOBO</t>
  </si>
  <si>
    <t>5484.00</t>
  </si>
  <si>
    <t>2023-11-22 11:08:29</t>
  </si>
  <si>
    <t>4301559</t>
  </si>
  <si>
    <t>2023-11-29 10:39:00</t>
  </si>
  <si>
    <t>4302568</t>
  </si>
  <si>
    <t>槟城尼奥酒店</t>
  </si>
  <si>
    <t>CHU TECK FAH,KHONG KUENG SUANG</t>
  </si>
  <si>
    <t>590.00</t>
  </si>
  <si>
    <t>2023-11-22 15:29:21</t>
  </si>
  <si>
    <t>4303271</t>
  </si>
  <si>
    <t>特立尼达公主港套房酒店</t>
  </si>
  <si>
    <t>MUSTAFA ROSNANI</t>
  </si>
  <si>
    <t>660.00</t>
  </si>
  <si>
    <t>2023-11-22 19:41:46</t>
  </si>
  <si>
    <t>4304502</t>
  </si>
  <si>
    <t>沙美岛萨凯海滩度假村</t>
  </si>
  <si>
    <t>YAN YONGCHUN,DUAN YATING</t>
  </si>
  <si>
    <t>1620.00</t>
  </si>
  <si>
    <t>2023-11-23 10:02:59</t>
  </si>
  <si>
    <t>4305911</t>
  </si>
  <si>
    <t>Santos - Nierras Eidge,Santos - Nierras Eidge</t>
  </si>
  <si>
    <t>1110.00</t>
  </si>
  <si>
    <t>2023-11-22 21:28:41</t>
  </si>
  <si>
    <t>4306327</t>
  </si>
  <si>
    <t>CHEUNG CHUNG YIN TONY,SHEK PO YEE</t>
  </si>
  <si>
    <t>1174.00</t>
  </si>
  <si>
    <t>2023-11-23 15:14:02</t>
  </si>
  <si>
    <t>2023-11-24</t>
  </si>
  <si>
    <t>4314719</t>
  </si>
  <si>
    <t>仁川君悦大酒店</t>
  </si>
  <si>
    <t>SHI HUADONG,JIN XIAOZHE</t>
  </si>
  <si>
    <t>2416.00</t>
  </si>
  <si>
    <t>2023-11-27 15:02:37</t>
  </si>
  <si>
    <t>999228760265171、</t>
  </si>
  <si>
    <t>4315023</t>
  </si>
  <si>
    <t>曼谷素坤逸奥克伍德华庭工作室酒店</t>
  </si>
  <si>
    <t>SUDDEEPONG SIWAPORN</t>
  </si>
  <si>
    <t>2023-11-29 13:20:21</t>
  </si>
  <si>
    <t>4316781</t>
  </si>
  <si>
    <t>苏梅岛思拉瓦迪度假酒店(政府卫生认证)</t>
  </si>
  <si>
    <t>SUN YING,GAO YUXIN</t>
  </si>
  <si>
    <t>8340.00</t>
  </si>
  <si>
    <t>2023-11-24 18:51:01</t>
  </si>
  <si>
    <t>新媒体</t>
  </si>
  <si>
    <t>2023-11-25</t>
  </si>
  <si>
    <t>4321861</t>
  </si>
  <si>
    <t>爱妮岛S度假村</t>
  </si>
  <si>
    <t>YANG TING CHIEH</t>
  </si>
  <si>
    <t>2448.00</t>
  </si>
  <si>
    <t>2023-11-25 14:04:46</t>
  </si>
  <si>
    <t>2023-11-26</t>
  </si>
  <si>
    <t>4329092</t>
  </si>
  <si>
    <t>4113.00</t>
  </si>
  <si>
    <t>5163.00</t>
  </si>
  <si>
    <t>1050</t>
  </si>
  <si>
    <t>2023-11-26 17:12:31</t>
  </si>
  <si>
    <t>4330185</t>
  </si>
  <si>
    <t>AUNG HEIN AYE</t>
  </si>
  <si>
    <t>2023-11-27 13:22:27</t>
  </si>
  <si>
    <t>2023-11-27</t>
  </si>
  <si>
    <t>4337553</t>
  </si>
  <si>
    <t>济州亚洲酒店</t>
  </si>
  <si>
    <t>ZHANG ZHIHONG,QIN XIA,FENG XUE</t>
  </si>
  <si>
    <t>1666.00</t>
  </si>
  <si>
    <t>2023-11-28 08:18:58</t>
  </si>
  <si>
    <t>4337616</t>
  </si>
  <si>
    <t>曼谷莎玛颜阿卡特酒店</t>
  </si>
  <si>
    <t>POE CHEN YU,LU YU HSIN</t>
  </si>
  <si>
    <t>3368.00</t>
  </si>
  <si>
    <t>2023-11-28 10:54:17</t>
  </si>
  <si>
    <t>4337635</t>
  </si>
  <si>
    <t>WEN TSU HSIANG HENRY,LAO DAVID</t>
  </si>
  <si>
    <t>1684.00</t>
  </si>
  <si>
    <t>2023-11-28 11:03:06</t>
  </si>
  <si>
    <t>2023-11-28</t>
  </si>
  <si>
    <t>4338366</t>
  </si>
  <si>
    <t>吉隆坡宾乐雅服务公寓</t>
  </si>
  <si>
    <t>MUHAMMAD FAIZAL,MUHAMMAD NAJIB</t>
  </si>
  <si>
    <t>2214.00</t>
  </si>
  <si>
    <t>2023-11-30 12:28:22</t>
  </si>
  <si>
    <t>4338378</t>
  </si>
  <si>
    <t>曼谷萨通JC凯文酒店</t>
  </si>
  <si>
    <t>Pongdara Lithanou,Pongdara Lithanou</t>
  </si>
  <si>
    <t>1524.00</t>
  </si>
  <si>
    <t>2023-11-28 11:57:54</t>
  </si>
  <si>
    <t>4338969</t>
  </si>
  <si>
    <t>芽庄洲际酒店</t>
  </si>
  <si>
    <t>JANG HAEJI,CHO JOEY KYUNG HWAN</t>
  </si>
  <si>
    <t>2168.00</t>
  </si>
  <si>
    <t>2023-11-28 10:06:09</t>
  </si>
  <si>
    <t>越南</t>
  </si>
  <si>
    <t>4339257</t>
  </si>
  <si>
    <t>宜必思尚品曼谷是隆酒店</t>
  </si>
  <si>
    <t>NAY MINTUN</t>
  </si>
  <si>
    <t>1476.00</t>
  </si>
  <si>
    <t>2023-11-28 13:12:15</t>
  </si>
  <si>
    <t>4339372</t>
  </si>
  <si>
    <t>苏梅岛万丽度假酒店</t>
  </si>
  <si>
    <t>WU SHUTING</t>
  </si>
  <si>
    <t>4160.00</t>
  </si>
  <si>
    <t>2023-11-28 12:47:02</t>
  </si>
  <si>
    <t>4340424</t>
  </si>
  <si>
    <t>芭堤雅阳光酒店</t>
  </si>
  <si>
    <t>CHEN ZHIWEN,HUANG LIJUN,ZHAI ZIBING,TAN XIAOLI,GUI LINGLI,SHI JINSHENG,ZHOU ZHENGUO,WU JIANG,CHENG WEILI,HOU JINDI,WANG QIUPING,GONG YARONG,CHENG QIULI,HOU LAIDI</t>
  </si>
  <si>
    <t>2366.00</t>
  </si>
  <si>
    <t>2023-11-28 15:16:52</t>
  </si>
  <si>
    <t>4343505</t>
  </si>
  <si>
    <t>CHEN JUXIN</t>
  </si>
  <si>
    <t>3292.00</t>
  </si>
  <si>
    <t>2023-11-29 16:03:21</t>
  </si>
  <si>
    <t>2023-11-29</t>
  </si>
  <si>
    <t>4345242</t>
  </si>
  <si>
    <t>纽约法拉盛/拉瓜地亚机场凯悦嘉轩酒店</t>
  </si>
  <si>
    <t>FORBUS BRET T</t>
  </si>
  <si>
    <t>3325.00</t>
  </si>
  <si>
    <t>2023-11-30 00:03:03</t>
  </si>
  <si>
    <t>美国</t>
  </si>
  <si>
    <t>4345401</t>
  </si>
  <si>
    <t>Sun Wen</t>
  </si>
  <si>
    <t>3310.00</t>
  </si>
  <si>
    <t>2023-11-29 22:44:07</t>
  </si>
  <si>
    <t>4346471</t>
  </si>
  <si>
    <t>Guo qiongzhen,Liu jie,Wang zhengyang,Fang yinming</t>
  </si>
  <si>
    <t>6022.00</t>
  </si>
  <si>
    <t>2023-11-30 08:18:46</t>
  </si>
  <si>
    <t>4347430</t>
  </si>
  <si>
    <t>Mililia Miswan</t>
  </si>
  <si>
    <t>750.00</t>
  </si>
  <si>
    <t>2023-11-29 17:35:58</t>
  </si>
  <si>
    <t>4348308</t>
  </si>
  <si>
    <t>QI YAOJUN</t>
  </si>
  <si>
    <t>3011.00</t>
  </si>
  <si>
    <t>2023-11-29 21:33:20</t>
  </si>
  <si>
    <t>4348427</t>
  </si>
  <si>
    <t>JIANG LIMIN</t>
  </si>
  <si>
    <t>2259.00</t>
  </si>
  <si>
    <t>2023-11-29 21:33:47</t>
  </si>
  <si>
    <t>4348928</t>
  </si>
  <si>
    <t>德瓦别墅度假酒店</t>
  </si>
  <si>
    <t>XIE YONG XUAN</t>
  </si>
  <si>
    <t>5780.00</t>
  </si>
  <si>
    <t>2023-11-30 10:05:19</t>
  </si>
  <si>
    <t>2023-11-30</t>
  </si>
  <si>
    <t>4350686</t>
  </si>
  <si>
    <t>FOLKES BRANDON</t>
  </si>
  <si>
    <t>4995.00</t>
  </si>
  <si>
    <t>2023-12-01 01:14:18</t>
  </si>
  <si>
    <t>4351812</t>
  </si>
  <si>
    <t>兰卡威大洋湾豪华度假村酒店</t>
  </si>
  <si>
    <t>Tai Xinyue</t>
  </si>
  <si>
    <t>1917.00</t>
  </si>
  <si>
    <t>2023-11-30 13:35:58</t>
  </si>
  <si>
    <t>4352495</t>
  </si>
  <si>
    <t>济州君临海域酒店</t>
  </si>
  <si>
    <t>SUI CHANG,LIN KAIWEI</t>
  </si>
  <si>
    <t>1147.00</t>
  </si>
  <si>
    <t>2023-11-30 14:12:18</t>
  </si>
  <si>
    <t>4352739</t>
  </si>
  <si>
    <t>普吉岛格雷斯兰度假村</t>
  </si>
  <si>
    <t>LIU CHANG,WU QINGTING</t>
  </si>
  <si>
    <t>1661.00</t>
  </si>
  <si>
    <t>2023-12-01 09:48:50</t>
  </si>
  <si>
    <t>4352744</t>
  </si>
  <si>
    <t>WU LEI,ZHOU YINHONG</t>
  </si>
  <si>
    <t>2023-11-30 16:04:57</t>
  </si>
  <si>
    <t>4353353</t>
  </si>
  <si>
    <t>吉隆坡焦赖丝丽酒店</t>
  </si>
  <si>
    <t>Johar Norfazlina,Johar Norfazlina</t>
  </si>
  <si>
    <t>182.00</t>
  </si>
  <si>
    <t>2023-11-30 17:20:14</t>
  </si>
  <si>
    <t>4353626</t>
  </si>
  <si>
    <t>WAN CHENG,LIU MEI LU</t>
  </si>
  <si>
    <t>9918.00</t>
  </si>
  <si>
    <t>2023-11-30 17:52:28</t>
  </si>
  <si>
    <t>4354859</t>
  </si>
  <si>
    <t>槟城美居酒店 (槟城对抗新冠肺炎认证)</t>
  </si>
  <si>
    <t>MOHAMED SALAHUDIN NOR SYAHIDAH</t>
  </si>
  <si>
    <t>471.00</t>
  </si>
  <si>
    <t>2023-12-01 12:54:02</t>
  </si>
  <si>
    <t>2023-12-01</t>
  </si>
  <si>
    <t>4356827</t>
  </si>
  <si>
    <t>曼谷尊贵比左特尔酒店</t>
  </si>
  <si>
    <t>JI XIAOMEI</t>
  </si>
  <si>
    <t>328.00</t>
  </si>
  <si>
    <t>2023-12-01 08:13:19</t>
  </si>
  <si>
    <t>4357128</t>
  </si>
  <si>
    <t>芭堤雅北部遨舍度假酒店 (SHA Extra Plus)</t>
  </si>
  <si>
    <t>JIAO WENCHANG,zhang lijun</t>
  </si>
  <si>
    <t>482.00</t>
  </si>
  <si>
    <t>2023-12-01 10:03:16</t>
  </si>
  <si>
    <t>4357459</t>
  </si>
  <si>
    <t>YANG LUYAO</t>
  </si>
  <si>
    <t>1554.00</t>
  </si>
  <si>
    <t>2023-12-01 18:30:55</t>
  </si>
  <si>
    <t>4358711</t>
  </si>
  <si>
    <t>ZHOU JIANHONG,LU SHUQING</t>
  </si>
  <si>
    <t>820.00</t>
  </si>
  <si>
    <t>2023-12-01 15:04:36</t>
  </si>
  <si>
    <t>4359381</t>
  </si>
  <si>
    <t>ZHANG TIANXIN</t>
  </si>
  <si>
    <t>2023-12-01 17:26:24</t>
  </si>
  <si>
    <t>2023-12-02</t>
  </si>
  <si>
    <t>4364892</t>
  </si>
  <si>
    <t>尼兰大酒店</t>
  </si>
  <si>
    <t>MATKHAO WICHIDA</t>
  </si>
  <si>
    <t>2023-12-02 19:19:55</t>
  </si>
  <si>
    <t>4365613</t>
  </si>
  <si>
    <t>TAO JIELI,CHEN JIE</t>
  </si>
  <si>
    <t>2376.00</t>
  </si>
  <si>
    <t>2023-12-02 16:21:39</t>
  </si>
  <si>
    <t>4368898</t>
  </si>
  <si>
    <t>吉隆坡柏威年酒店 · 悦榕庄管理</t>
  </si>
  <si>
    <t>REN CHENCHEN,WANG TONG</t>
  </si>
  <si>
    <t>913.00</t>
  </si>
  <si>
    <t>2023-12-03 10:34:32</t>
  </si>
  <si>
    <t>4369963</t>
  </si>
  <si>
    <t>LIU CHENYANG</t>
  </si>
  <si>
    <t>2878.00</t>
  </si>
  <si>
    <t>2023-12-04 09:40:21</t>
  </si>
  <si>
    <t>4371787</t>
  </si>
  <si>
    <t>曼谷137柱公寓酒店</t>
  </si>
  <si>
    <t>LYU YANG</t>
  </si>
  <si>
    <t>4691.00</t>
  </si>
  <si>
    <t>2023-12-03 16:50:35</t>
  </si>
  <si>
    <t>4372403</t>
  </si>
  <si>
    <t>ZHAO YONGLAI</t>
  </si>
  <si>
    <t>--</t>
  </si>
  <si>
    <t>4372470</t>
  </si>
  <si>
    <t>安维河滨凯恩曼谷酒店</t>
  </si>
  <si>
    <t>CHEANGHO VENG SI,YANG ANZHI</t>
  </si>
  <si>
    <t>1704.00</t>
  </si>
  <si>
    <t>2023-12-04 11:05:31</t>
  </si>
  <si>
    <t>4372544</t>
  </si>
  <si>
    <t>TAN XIAOLAN,TAN ZHOURONG,LIU WANYING</t>
  </si>
  <si>
    <t>1422.00</t>
  </si>
  <si>
    <t>2023-12-04 10:15:00</t>
  </si>
  <si>
    <t>4373119</t>
  </si>
  <si>
    <t>ZHU BO</t>
  </si>
  <si>
    <t>2876.00</t>
  </si>
  <si>
    <t>2023-12-04 09:13:49</t>
  </si>
  <si>
    <t>4373575</t>
  </si>
  <si>
    <t>吉隆坡武吉免登瑞士花园 酒店</t>
  </si>
  <si>
    <t>ARIFIN SAMSUL,ARY SYARIF JUNDULLAH</t>
  </si>
  <si>
    <t>6360.00</t>
  </si>
  <si>
    <t>2023-12-04 10:57:52</t>
  </si>
  <si>
    <t>4374023</t>
  </si>
  <si>
    <t>YAN JING</t>
  </si>
  <si>
    <t>2023-12-04 09:23:09</t>
  </si>
  <si>
    <t>4374095</t>
  </si>
  <si>
    <t>WONG KWAN LING</t>
  </si>
  <si>
    <t>3622.00</t>
  </si>
  <si>
    <t>2023-12-04 10:34:27</t>
  </si>
  <si>
    <t>4374400</t>
  </si>
  <si>
    <t>NAN HAIXING</t>
  </si>
  <si>
    <t>497.00</t>
  </si>
  <si>
    <t>2023-12-04 08:31:16</t>
  </si>
  <si>
    <t>4374431</t>
  </si>
  <si>
    <t>彩虹套房酒店</t>
  </si>
  <si>
    <t>HASAN HARRIS</t>
  </si>
  <si>
    <t>2023-12-04 10:49:43</t>
  </si>
  <si>
    <t>4375519</t>
  </si>
  <si>
    <t>JAMIL MOHD</t>
  </si>
  <si>
    <t>246.00</t>
  </si>
  <si>
    <t>2023-12-04 12:41:08</t>
  </si>
  <si>
    <t>4375582</t>
  </si>
  <si>
    <t>ZHANG YUAN,LI JIEYAO</t>
  </si>
  <si>
    <t>3495.00</t>
  </si>
  <si>
    <t>-3495</t>
  </si>
  <si>
    <t>2023-12-06 08:07:47</t>
  </si>
  <si>
    <t>4375696</t>
  </si>
  <si>
    <t>ZHENG ZONGSHENG</t>
  </si>
  <si>
    <t>5536.00</t>
  </si>
  <si>
    <t>2023-12-04 12:24:26</t>
  </si>
  <si>
    <t>4375734</t>
  </si>
  <si>
    <t>马六甲大华酒店</t>
  </si>
  <si>
    <t>Pan Mengdan</t>
  </si>
  <si>
    <t>1550.00</t>
  </si>
  <si>
    <t>2023-12-05 09:34:22</t>
  </si>
  <si>
    <t>4376306</t>
  </si>
  <si>
    <t>阿玛拉素万那普酒店</t>
  </si>
  <si>
    <t>MORANDIERE CLEMENT</t>
  </si>
  <si>
    <t>338.00</t>
  </si>
  <si>
    <t>2023-12-04 12:50:27</t>
  </si>
  <si>
    <t>4376624</t>
  </si>
  <si>
    <t>曼谷素凯泰酒店</t>
  </si>
  <si>
    <t>TANG ZHENLONG</t>
  </si>
  <si>
    <t>2064.00</t>
  </si>
  <si>
    <t>2023-12-04 14:24:11</t>
  </si>
  <si>
    <t>4377245</t>
  </si>
  <si>
    <t>LI PENGPENG,SHU WENJING</t>
  </si>
  <si>
    <t>2023-12-04 17:29:27</t>
  </si>
  <si>
    <t>4377753</t>
  </si>
  <si>
    <t>阿达莫酒店</t>
  </si>
  <si>
    <t>PHAM THI VAN ANH</t>
  </si>
  <si>
    <t>2710.00</t>
  </si>
  <si>
    <t>2023-12-04 18:11:14</t>
  </si>
  <si>
    <t>4378355</t>
  </si>
  <si>
    <t>Su Rongxin,ZHANG MEI,SU PIERREXIAOYU,SU ISABELLEXIAOMAN</t>
  </si>
  <si>
    <t>12564.00</t>
  </si>
  <si>
    <t>2023-12-04 19:23:28</t>
  </si>
  <si>
    <t>4379343</t>
  </si>
  <si>
    <t>亚庇凯城酒店</t>
  </si>
  <si>
    <t>MUSALKHAN MOHD MARZAMAN</t>
  </si>
  <si>
    <t>339.00</t>
  </si>
  <si>
    <t>2023-12-05 17:30:52</t>
  </si>
  <si>
    <t>4380057</t>
  </si>
  <si>
    <t>莫诺科洛精品酒店</t>
  </si>
  <si>
    <t>ling tong kiong</t>
  </si>
  <si>
    <t>190.00</t>
  </si>
  <si>
    <t>2023-12-04 23:37:44</t>
  </si>
  <si>
    <t>4380090</t>
  </si>
  <si>
    <t>曼谷萨通雅诗阁酒店</t>
  </si>
  <si>
    <t>Zhu Yujie,Zhang Wen,Yu Jing,Jiang Xiaoying</t>
  </si>
  <si>
    <t>3494.00</t>
  </si>
  <si>
    <t>2023-12-05 12:33:40</t>
  </si>
  <si>
    <t>4380154</t>
  </si>
  <si>
    <t>NGUYEN THI TO HUONG,ZENG SHUWEI</t>
  </si>
  <si>
    <t>360.00</t>
  </si>
  <si>
    <t>2023-12-05 12:25:47</t>
  </si>
  <si>
    <t>4380205</t>
  </si>
  <si>
    <t>CHONG CHENG FAI,CHAN MAN CHON</t>
  </si>
  <si>
    <t>6014.00</t>
  </si>
  <si>
    <t>2023-12-05 12:59:43</t>
  </si>
  <si>
    <t>4380566</t>
  </si>
  <si>
    <t>Wong Lok yiu aurelia,Yeung Chun kit,Chan Cheung mei,Yeung Lam sang</t>
  </si>
  <si>
    <t>4890.00</t>
  </si>
  <si>
    <t>2023-12-05 14:50:18</t>
  </si>
  <si>
    <t>4380847</t>
  </si>
  <si>
    <t>曼谷素坤逸11号美居酒店</t>
  </si>
  <si>
    <t>SUBRAMANIAM ARIVINTHAN,MUNIANDY SUBRAMANIAM,MANIAM DAVID,SUBRAMANIAM VIKNESWARAN,THEVAIRAKAM MARY</t>
  </si>
  <si>
    <t>5850.00</t>
  </si>
  <si>
    <t>2023-12-05 10:03:00</t>
  </si>
  <si>
    <t>4381119</t>
  </si>
  <si>
    <t>ZHANG PENG</t>
  </si>
  <si>
    <t>542.00</t>
  </si>
  <si>
    <t>2023-12-05 09:44:06</t>
  </si>
  <si>
    <t>4382075</t>
  </si>
  <si>
    <t>宜必思曼谷河滨酒店</t>
  </si>
  <si>
    <t>CHOW MIN CHI</t>
  </si>
  <si>
    <t>675.00</t>
  </si>
  <si>
    <t>2023-12-05 14:10:35</t>
  </si>
  <si>
    <t>4382116</t>
  </si>
  <si>
    <t>槟城长荣桂冠酒店</t>
  </si>
  <si>
    <t>BOH TEIK PENG</t>
  </si>
  <si>
    <t>463.00</t>
  </si>
  <si>
    <t>2023-12-07 13:22:51</t>
  </si>
  <si>
    <t>4382816</t>
  </si>
  <si>
    <t>THARUMALINGAM VANITHA</t>
  </si>
  <si>
    <t>700.00</t>
  </si>
  <si>
    <t>2023-12-05 17:32:56</t>
  </si>
  <si>
    <t>4383089</t>
  </si>
  <si>
    <t>曼谷索伊松维亚智选假日酒店</t>
  </si>
  <si>
    <t>JIANG MEIZHU</t>
  </si>
  <si>
    <t>1857.00</t>
  </si>
  <si>
    <t>2023-12-05 14:17:39</t>
  </si>
  <si>
    <t>4383468</t>
  </si>
  <si>
    <t>LEYTON JUAN</t>
  </si>
  <si>
    <t>3342.00</t>
  </si>
  <si>
    <t>2023-12-06 09:35:20</t>
  </si>
  <si>
    <t>4384127</t>
  </si>
  <si>
    <t>芙蓉皇家朱兰酒店</t>
  </si>
  <si>
    <t>Tengku Hashim Tengku Nurainun Mardhiah</t>
  </si>
  <si>
    <t>356.00</t>
  </si>
  <si>
    <t>2023-12-05 18:27:49</t>
  </si>
  <si>
    <t>4384223</t>
  </si>
  <si>
    <t>KUONG MENG WA</t>
  </si>
  <si>
    <t>5752.00</t>
  </si>
  <si>
    <t>2023-12-05 18:14:43</t>
  </si>
  <si>
    <t>4384254</t>
  </si>
  <si>
    <t>LEE JUN TENG</t>
  </si>
  <si>
    <t>3081.00</t>
  </si>
  <si>
    <t>2023-12-06 10:19:10</t>
  </si>
  <si>
    <t>4384543</t>
  </si>
  <si>
    <t>BERRILL RORY ANTHONY,RUEANGRAM BERRILL JARINPATTRA</t>
  </si>
  <si>
    <t>3828.00</t>
  </si>
  <si>
    <t>2023-12-06 10:49:45</t>
  </si>
  <si>
    <t>4384550</t>
  </si>
  <si>
    <t>XIAO DAN,XIAO DAN,XIAO DAN,XIAO DAN</t>
  </si>
  <si>
    <t>17256.00</t>
  </si>
  <si>
    <t>2023-12-05 19:06:53</t>
  </si>
  <si>
    <t>4384682</t>
  </si>
  <si>
    <t>普吉岛米德格兰德度假村</t>
  </si>
  <si>
    <t>Srinithikosit Pittayarat,Srinithikosit Pittayarat</t>
  </si>
  <si>
    <t>870.00</t>
  </si>
  <si>
    <t>2023-12-07 15:15:48</t>
  </si>
  <si>
    <t>4385368</t>
  </si>
  <si>
    <t>宿务白沙滩度假村及水疗中心</t>
  </si>
  <si>
    <t>KIM HAEWON,YU EUNKYUNG,KIM JEONGKON</t>
  </si>
  <si>
    <t>3600.00</t>
  </si>
  <si>
    <t>2023-12-06 09:55:46</t>
  </si>
  <si>
    <t>4385916</t>
  </si>
  <si>
    <t>LU BIYU,WEI GUANGYU,LU SHIJIE,TAN XIAOE,WEI TAO,SONG CHUNHUI</t>
  </si>
  <si>
    <t>1482.00</t>
  </si>
  <si>
    <t>2023-12-06 13:19:39</t>
  </si>
  <si>
    <t>4386340</t>
  </si>
  <si>
    <t>LIU KAI,WANG SHAN</t>
  </si>
  <si>
    <t>4152.00</t>
  </si>
  <si>
    <t>2023-12-06 15:28:34</t>
  </si>
  <si>
    <t>4386346</t>
  </si>
  <si>
    <t>LI ZIGE</t>
  </si>
  <si>
    <t>2023-12-06 13:14:17</t>
  </si>
  <si>
    <t>4386368</t>
  </si>
  <si>
    <t>贝斯特韦斯特华欣升级甲壳酒店</t>
  </si>
  <si>
    <t>ZHANG XIAOYAN</t>
  </si>
  <si>
    <t>920.00</t>
  </si>
  <si>
    <t>2023-12-06 11:42:14</t>
  </si>
  <si>
    <t>4386636</t>
  </si>
  <si>
    <t>曼谷是隆假日酒店 - IHG 旗下酒店</t>
  </si>
  <si>
    <t>KYAWKYAW BO THARAJ,KUMARI KHEMA</t>
  </si>
  <si>
    <t>1590.00</t>
  </si>
  <si>
    <t>2023-12-06 09:24:38</t>
  </si>
  <si>
    <t>4387029</t>
  </si>
  <si>
    <t>JIA YONGQIAN</t>
  </si>
  <si>
    <t>1229.00</t>
  </si>
  <si>
    <t>2023-12-06 12:05:02</t>
  </si>
  <si>
    <t>4387789</t>
  </si>
  <si>
    <t>DU PENG</t>
  </si>
  <si>
    <t>1885.00</t>
  </si>
  <si>
    <t>2023-12-06 12:35:12</t>
  </si>
  <si>
    <t>4388118</t>
  </si>
  <si>
    <t>Mohd Azlan</t>
  </si>
  <si>
    <t>2023-12-06 14:43:03</t>
  </si>
  <si>
    <t>4388464</t>
  </si>
  <si>
    <t>Pace Fernando</t>
  </si>
  <si>
    <t>775.00</t>
  </si>
  <si>
    <t>2023-12-06 13:53:58</t>
  </si>
  <si>
    <t>4389122</t>
  </si>
  <si>
    <t>CAO JUNHUO</t>
  </si>
  <si>
    <t>362.00</t>
  </si>
  <si>
    <t>2023-12-06 17:20:49</t>
  </si>
  <si>
    <t>4389416</t>
  </si>
  <si>
    <t>曼谷拉玛9号美蒂雅酒店</t>
  </si>
  <si>
    <t>YIN YULI,THANASAK EKKASITH</t>
  </si>
  <si>
    <t>5060.00</t>
  </si>
  <si>
    <t>2023-12-06 15:47:14</t>
  </si>
  <si>
    <t>4390220</t>
  </si>
  <si>
    <t>Cheung Kim Ming</t>
  </si>
  <si>
    <t>1460.00</t>
  </si>
  <si>
    <t>2023-12-08 09:07:16</t>
  </si>
  <si>
    <t>4391162</t>
  </si>
  <si>
    <t>CHEUNG YIN JEFF</t>
  </si>
  <si>
    <t>2023-12-07 11:17:03</t>
  </si>
  <si>
    <t>4391770</t>
  </si>
  <si>
    <t>坎瓦司精品酒店</t>
  </si>
  <si>
    <t>Suarez Martinez Estefania</t>
  </si>
  <si>
    <t>460.00</t>
  </si>
  <si>
    <t>2023-12-07 08:16:20</t>
  </si>
  <si>
    <t>4392523</t>
  </si>
  <si>
    <t>宜必思曼谷素坤逸24店</t>
  </si>
  <si>
    <t>SONG SHAOTING</t>
  </si>
  <si>
    <t>898.00</t>
  </si>
  <si>
    <t>2023-12-07 08:51:19</t>
  </si>
  <si>
    <t>4392524</t>
  </si>
  <si>
    <t>ZHANG LIFANG</t>
  </si>
  <si>
    <t>315.00</t>
  </si>
  <si>
    <t>2023-12-07 12:03:22</t>
  </si>
  <si>
    <t>4393313</t>
  </si>
  <si>
    <t>吉隆坡武吉免登世民酒店</t>
  </si>
  <si>
    <t>JOHARI ROHAYU</t>
  </si>
  <si>
    <t>2023-12-07 12:03:10</t>
  </si>
  <si>
    <t>4393431</t>
  </si>
  <si>
    <t>liu ziyi</t>
  </si>
  <si>
    <t>3000.00</t>
  </si>
  <si>
    <t>2023-12-07 11:05:43</t>
  </si>
  <si>
    <t>4394816</t>
  </si>
  <si>
    <t>吉隆坡双威伟乐酒店</t>
  </si>
  <si>
    <t>DU PENG,YANG GUANG HUI</t>
  </si>
  <si>
    <t>1701.00</t>
  </si>
  <si>
    <t>2023-12-07 15:09:34</t>
  </si>
  <si>
    <t>4394859</t>
  </si>
  <si>
    <t>曼谷瑞享 BDMS 健康度假村</t>
  </si>
  <si>
    <t>Rach Patrick</t>
  </si>
  <si>
    <t>730.00</t>
  </si>
  <si>
    <t>4395375</t>
  </si>
  <si>
    <t>LING MINQING</t>
  </si>
  <si>
    <t>159.00</t>
  </si>
  <si>
    <t>2023-12-07 16:03:53</t>
  </si>
  <si>
    <t>4395723</t>
  </si>
  <si>
    <t>LIN WEILI,WU JINKUI</t>
  </si>
  <si>
    <t>8936.00</t>
  </si>
  <si>
    <t>2023-12-08 03:52:57</t>
  </si>
  <si>
    <t>4395743</t>
  </si>
  <si>
    <t>ZENG AN</t>
  </si>
  <si>
    <t>2148.00</t>
  </si>
  <si>
    <t>2023-12-07 15:50:37</t>
  </si>
  <si>
    <t>4395941</t>
  </si>
  <si>
    <t>HU JUNJIE</t>
  </si>
  <si>
    <t>4626.00</t>
  </si>
  <si>
    <t>2023-12-08 08:54:32</t>
  </si>
  <si>
    <t>4395947</t>
  </si>
  <si>
    <t>ISMAIL MUHAMMAD</t>
  </si>
  <si>
    <t>384.00</t>
  </si>
  <si>
    <t>2023-12-08 08:40:10</t>
  </si>
  <si>
    <t>4395953</t>
  </si>
  <si>
    <t>SAFAVI ALI</t>
  </si>
  <si>
    <t>2023-12-07 15:52:50</t>
  </si>
  <si>
    <t>4396206</t>
  </si>
  <si>
    <t>绿宝石酒店</t>
  </si>
  <si>
    <t>Ruangsawat Nattaya,Ruangsawat Nattaya</t>
  </si>
  <si>
    <t>828.00</t>
  </si>
  <si>
    <t>2023-12-07 16:53:17</t>
  </si>
  <si>
    <t>4396537</t>
  </si>
  <si>
    <t>SUN BING</t>
  </si>
  <si>
    <t>1742.00</t>
  </si>
  <si>
    <t>2023-12-08 16:30:54</t>
  </si>
  <si>
    <t>4396567</t>
  </si>
  <si>
    <t>曼谷十伊卡迈温德姆华美达酒店</t>
  </si>
  <si>
    <t>ZHOU ANKUI</t>
  </si>
  <si>
    <t>2023-12-07 18:09:40</t>
  </si>
  <si>
    <t>4396608</t>
  </si>
  <si>
    <t>COMO曼谷大都会酒店</t>
  </si>
  <si>
    <t>ZHANG HAO</t>
  </si>
  <si>
    <t>1800.00</t>
  </si>
  <si>
    <t>2023-12-07 18:03:01</t>
  </si>
  <si>
    <t>4396946</t>
  </si>
  <si>
    <t>曼谷天顶素坤逸酒店</t>
  </si>
  <si>
    <t>Lin Xiaoyan</t>
  </si>
  <si>
    <t>1182.00</t>
  </si>
  <si>
    <t>2023-12-07 18:34:25</t>
  </si>
  <si>
    <t>4397049</t>
  </si>
  <si>
    <t>SUN XUBING</t>
  </si>
  <si>
    <t>2023-12-07 19:20:45</t>
  </si>
  <si>
    <t>4397373</t>
  </si>
  <si>
    <t>铂尔曼吉隆坡城市中心大酒店</t>
  </si>
  <si>
    <t>Sun Binhong</t>
  </si>
  <si>
    <t>1442.00</t>
  </si>
  <si>
    <t>2023-12-08 08:02:06</t>
  </si>
  <si>
    <t>4397842</t>
  </si>
  <si>
    <t>CHE TATKEONG</t>
  </si>
  <si>
    <t>743.00</t>
  </si>
  <si>
    <t>2023-12-08 11:53:40</t>
  </si>
  <si>
    <t>4398349</t>
  </si>
  <si>
    <t>HU RONG</t>
  </si>
  <si>
    <t>2023-12-08 11:30:55</t>
  </si>
  <si>
    <t>4398764</t>
  </si>
  <si>
    <t>XIAO HUI,TIAN ZIWEI</t>
  </si>
  <si>
    <t>2023-12-08 10:12:35</t>
  </si>
  <si>
    <t>4399067</t>
  </si>
  <si>
    <t>TEO SELENE</t>
  </si>
  <si>
    <t>704.00</t>
  </si>
  <si>
    <t>2023-12-08 14:32:46</t>
  </si>
  <si>
    <t>4399088</t>
  </si>
  <si>
    <t>LI MENGLU</t>
  </si>
  <si>
    <t>2023-12-08 18:16:28</t>
  </si>
  <si>
    <t>4399097</t>
  </si>
  <si>
    <t>LIao riping</t>
  </si>
  <si>
    <t>2023-12-08 18:34:58</t>
  </si>
  <si>
    <t>4399423</t>
  </si>
  <si>
    <t>Inui Tomoaki</t>
  </si>
  <si>
    <t>721.00</t>
  </si>
  <si>
    <t>2023-12-08 10:18:29</t>
  </si>
  <si>
    <t>4399618</t>
  </si>
  <si>
    <t>HARBHADJAN SHARWIEN,SAHAI SHIRODJNIE</t>
  </si>
  <si>
    <t>684.00</t>
  </si>
  <si>
    <t>2023-12-08 11:00:46</t>
  </si>
  <si>
    <t>4400315</t>
  </si>
  <si>
    <t>WANG WEI</t>
  </si>
  <si>
    <t>1180.00</t>
  </si>
  <si>
    <t>2023-12-08 10:18:54</t>
  </si>
  <si>
    <t>4400510</t>
  </si>
  <si>
    <t>CHAN MING WAI</t>
  </si>
  <si>
    <t>656.00</t>
  </si>
  <si>
    <t>2023-12-08 17:00:24</t>
  </si>
  <si>
    <t>4400516</t>
  </si>
  <si>
    <t>盛泰澜芭堤雅幻影度假村</t>
  </si>
  <si>
    <t>LUO TINGZHEN</t>
  </si>
  <si>
    <t>849.00</t>
  </si>
  <si>
    <t>2023-12-09 10:59:28</t>
  </si>
  <si>
    <t>4400554</t>
  </si>
  <si>
    <t>AZMI AHMAD SHAFARIE</t>
  </si>
  <si>
    <t>367.00</t>
  </si>
  <si>
    <t>2023-12-08 11:38:02</t>
  </si>
  <si>
    <t>4401001</t>
  </si>
  <si>
    <t>RIZUAN MOHD RIZUAN AHMAD</t>
  </si>
  <si>
    <t>352.00</t>
  </si>
  <si>
    <t>2023-12-08 15:29:57</t>
  </si>
  <si>
    <t>4401165</t>
  </si>
  <si>
    <t>CHHUONG CHENG</t>
  </si>
  <si>
    <t>373.00</t>
  </si>
  <si>
    <t>2023-12-08 13:20:30</t>
  </si>
  <si>
    <t>4401451</t>
  </si>
  <si>
    <t>YANG WEI</t>
  </si>
  <si>
    <t>4204.00</t>
  </si>
  <si>
    <t>2023-12-08 15:12:25</t>
  </si>
  <si>
    <t>4402085</t>
  </si>
  <si>
    <t>WEI RAN</t>
  </si>
  <si>
    <t>337.00</t>
  </si>
  <si>
    <t>2023-12-08 18:10:42</t>
  </si>
  <si>
    <t>4402434</t>
  </si>
  <si>
    <t>XIAO HUANLE</t>
  </si>
  <si>
    <t>357.00</t>
  </si>
  <si>
    <t>2023-12-08 17:08:59</t>
  </si>
  <si>
    <t>4402983</t>
  </si>
  <si>
    <t>MARIANA MARIANA</t>
  </si>
  <si>
    <t>396.00</t>
  </si>
  <si>
    <t>2023-12-09 10:23:09</t>
  </si>
  <si>
    <t>4403966</t>
  </si>
  <si>
    <t>阿万特酒店</t>
  </si>
  <si>
    <t>THIEN YU CHAN</t>
  </si>
  <si>
    <t>469.00</t>
  </si>
  <si>
    <t>2023-12-09 09:40:36</t>
  </si>
  <si>
    <t>4404337</t>
  </si>
  <si>
    <t>XU YINLONG</t>
  </si>
  <si>
    <t>465.00</t>
  </si>
  <si>
    <t>2023-12-10 11:15:38</t>
  </si>
  <si>
    <t>4404494</t>
  </si>
  <si>
    <t>LIM KOK OON</t>
  </si>
  <si>
    <t>2023-12-09 09:59:22</t>
  </si>
  <si>
    <t>4405064</t>
  </si>
  <si>
    <t>JIN WEIYE,ZHOU SHUQI</t>
  </si>
  <si>
    <t>598.00</t>
  </si>
  <si>
    <t>2023-12-09 14:25:35</t>
  </si>
  <si>
    <t>4405074</t>
  </si>
  <si>
    <t>Zhou Xinxin,Zhang Jiacheng,Ren Baiyu,Huang Ping,Nie Xiuqin,Xie Jiexiong</t>
  </si>
  <si>
    <t>1794.00</t>
  </si>
  <si>
    <t>2023-12-09 14:30:52</t>
  </si>
  <si>
    <t>4405288</t>
  </si>
  <si>
    <t>ZHANG XINCHENG</t>
  </si>
  <si>
    <t>557.00</t>
  </si>
  <si>
    <t>2023-12-09 14:39:22</t>
  </si>
  <si>
    <t>4405417</t>
  </si>
  <si>
    <t>RIDZUAN ADRIANA</t>
  </si>
  <si>
    <t>880.00</t>
  </si>
  <si>
    <t>2023-12-09 09:07:01</t>
  </si>
  <si>
    <t>4405476</t>
  </si>
  <si>
    <t>YANG ZHEDONG,XU QIANQIAN</t>
  </si>
  <si>
    <t>2023-12-09 14:08:38</t>
  </si>
  <si>
    <t>4405825</t>
  </si>
  <si>
    <t>CMYK我的酒店@拉查达店</t>
  </si>
  <si>
    <t>TU TIANHONG</t>
  </si>
  <si>
    <t>184.00</t>
  </si>
  <si>
    <t>2023-12-09 09:00:25</t>
  </si>
  <si>
    <t>4405845</t>
  </si>
  <si>
    <t>ELENA ADLIVANKINA</t>
  </si>
  <si>
    <t>1114.00</t>
  </si>
  <si>
    <t>2023-12-09 14:51:28</t>
  </si>
  <si>
    <t>4405979</t>
  </si>
  <si>
    <t>van Holthe tot Echten Marijn,van Holthe tot Echten Marijn</t>
  </si>
  <si>
    <t>2023-12-09 15:04:22</t>
  </si>
  <si>
    <t>4406691</t>
  </si>
  <si>
    <t>首尔江南福朋喜来登酒店</t>
  </si>
  <si>
    <t>KANEMITSU ERIKA</t>
  </si>
  <si>
    <t>680.00</t>
  </si>
  <si>
    <t>2023-12-09 16:15:00</t>
  </si>
  <si>
    <t>4406744</t>
  </si>
  <si>
    <t>gao ming</t>
  </si>
  <si>
    <t>3118.00</t>
  </si>
  <si>
    <t>2023-12-09 13:53:12</t>
  </si>
  <si>
    <t>4406745</t>
  </si>
  <si>
    <t>UTTENTHALER STEFAN</t>
  </si>
  <si>
    <t>2966.00</t>
  </si>
  <si>
    <t>2023-12-09 13:15:32</t>
  </si>
  <si>
    <t>4406763</t>
  </si>
  <si>
    <t>曼谷皇家套房酒店 (SHA Plus+)</t>
  </si>
  <si>
    <t>YAN QUN</t>
  </si>
  <si>
    <t>290.00</t>
  </si>
  <si>
    <t>2023-12-09 12:45:11</t>
  </si>
  <si>
    <t>4406800</t>
  </si>
  <si>
    <t>ISMAIL SITI RUHAYA</t>
  </si>
  <si>
    <t>2023-12-09 16:15:59</t>
  </si>
  <si>
    <t>4406846</t>
  </si>
  <si>
    <t>CAO JIAHUAN</t>
  </si>
  <si>
    <t>415.00</t>
  </si>
  <si>
    <t>2023-12-09 14:03:07</t>
  </si>
  <si>
    <t>4407083</t>
  </si>
  <si>
    <t>曼谷察殿沙吞酒店式公寓</t>
  </si>
  <si>
    <t>DONG JINLONG</t>
  </si>
  <si>
    <t>1690.00</t>
  </si>
  <si>
    <t>2023-12-09 13:34:28</t>
  </si>
  <si>
    <t>4407107</t>
  </si>
  <si>
    <t>曼谷阿文苏昆维特酒店</t>
  </si>
  <si>
    <t>SAMUEL PHAN SE MING</t>
  </si>
  <si>
    <t>2023-12-09 14:07:51</t>
  </si>
  <si>
    <t>4407505</t>
  </si>
  <si>
    <t>曼谷考山温泰宜必思尚品酒店</t>
  </si>
  <si>
    <t>TANTITHAM CHALIT</t>
  </si>
  <si>
    <t>714.00</t>
  </si>
  <si>
    <t>2023-12-09 15:25:16</t>
  </si>
  <si>
    <t>4407535</t>
  </si>
  <si>
    <t>马尼拉新世界酒店</t>
  </si>
  <si>
    <t>METTLER WERNER,METTLER CONSOLACION</t>
  </si>
  <si>
    <t>793.00</t>
  </si>
  <si>
    <t>2023-12-09 17:49:11</t>
  </si>
  <si>
    <t>4408090</t>
  </si>
  <si>
    <t>太子大酒店</t>
  </si>
  <si>
    <t>TANG ZHANHAO</t>
  </si>
  <si>
    <t>1320.00</t>
  </si>
  <si>
    <t>2023-12-09 16:35:12</t>
  </si>
  <si>
    <t>柬埔寨</t>
  </si>
  <si>
    <t>4408783</t>
  </si>
  <si>
    <t>曼谷金普顿玫兰酒店</t>
  </si>
  <si>
    <t>Liu Ruohan</t>
  </si>
  <si>
    <t>1383.00</t>
  </si>
  <si>
    <t>2023-12-10 13:26:13</t>
  </si>
  <si>
    <t>4408821</t>
  </si>
  <si>
    <t>AHMAD FAZLIATON</t>
  </si>
  <si>
    <t>287.00</t>
  </si>
  <si>
    <t>2023-12-10 10:33:18</t>
  </si>
  <si>
    <t>4410026</t>
  </si>
  <si>
    <t>洲际考艾度假村 - IHG 旗下酒店</t>
  </si>
  <si>
    <t>JI GAONENG</t>
  </si>
  <si>
    <t>2150.00</t>
  </si>
  <si>
    <t>2023-12-10 09:52:43</t>
  </si>
  <si>
    <t>4410908</t>
  </si>
  <si>
    <t>DENG MAOJIN,ZHANG rui</t>
  </si>
  <si>
    <t>800.00</t>
  </si>
  <si>
    <t>2023-12-10 10:38:59</t>
  </si>
  <si>
    <t>4410929</t>
  </si>
  <si>
    <t>曼谷金玉素旺纳普酒店</t>
  </si>
  <si>
    <t>Terpstra Robert</t>
  </si>
  <si>
    <t>180.00</t>
  </si>
  <si>
    <t>2023-12-09 23:49:55</t>
  </si>
  <si>
    <t>4411379</t>
  </si>
  <si>
    <t>LIANG JIALING</t>
  </si>
  <si>
    <t>2023-12-10 10:12:52</t>
  </si>
  <si>
    <t>4411926</t>
  </si>
  <si>
    <t>文华伊斯特维尔酒店</t>
  </si>
  <si>
    <t>ZHANG NAN,ZHAO YANYAN</t>
  </si>
  <si>
    <t>2023-12-10 09:51:26</t>
  </si>
  <si>
    <t>4412055</t>
  </si>
  <si>
    <t>曼谷拉查丹利中心酒店  (SHA Plus+)</t>
  </si>
  <si>
    <t>WU XIUMEI</t>
  </si>
  <si>
    <t>1367.00</t>
  </si>
  <si>
    <t>2023-12-10 11:28:30</t>
  </si>
  <si>
    <t>4412231</t>
  </si>
  <si>
    <t>槟城标致酒店</t>
  </si>
  <si>
    <t>GUO LINXIAN,GUO LINXIAN</t>
  </si>
  <si>
    <t>894.00</t>
  </si>
  <si>
    <t>2023-12-10 11:43:02</t>
  </si>
  <si>
    <t>4412241</t>
  </si>
  <si>
    <t>西湖度假酒店</t>
  </si>
  <si>
    <t>Yang Jie</t>
  </si>
  <si>
    <t>1525.00</t>
  </si>
  <si>
    <t>2023-12-10 11:36:13</t>
  </si>
  <si>
    <t>4412499</t>
  </si>
  <si>
    <t>AHMAD MOHAMMAD FAKHRURRAZI</t>
  </si>
  <si>
    <t>2023-12-10 12:17:06</t>
  </si>
  <si>
    <t>4412806</t>
  </si>
  <si>
    <t>宿务海湾酒店-国会大厦</t>
  </si>
  <si>
    <t>ALCORIZA EARLJOHN</t>
  </si>
  <si>
    <t>323.00</t>
  </si>
  <si>
    <t>2023-12-10 13:31:17</t>
  </si>
  <si>
    <t>4412848</t>
  </si>
  <si>
    <t>宜必思华欣酒店</t>
  </si>
  <si>
    <t>JUMNONGDEE WARARAT</t>
  </si>
  <si>
    <t>410.00</t>
  </si>
  <si>
    <t>2023-12-10 14:03:16</t>
  </si>
  <si>
    <t>4412894</t>
  </si>
  <si>
    <t>MD NASIR MD SARIF</t>
  </si>
  <si>
    <t>2023-12-10 14:41:43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</si>
</sst>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288</xdr:row>
      <xdr:rowOff>0</xdr:rowOff>
    </xdr:from>
    <xdr:to>
      <xdr:col>14</xdr:col>
      <xdr:colOff>352425</xdr:colOff>
      <xdr:row>318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156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45266</v>
      </c>
      <c r="G2" s="7">
        <v>45269</v>
      </c>
      <c r="H2" s="5">
        <v>1</v>
      </c>
      <c r="I2" s="5">
        <v>3</v>
      </c>
      <c r="J2" s="5">
        <v>3</v>
      </c>
      <c r="K2" s="5" t="s">
        <v>30</v>
      </c>
      <c r="L2" s="5">
        <v>2514</v>
      </c>
      <c r="M2" s="5">
        <v>2514</v>
      </c>
      <c r="N2" s="5" t="s">
        <v>31</v>
      </c>
      <c r="O2" s="5" t="s">
        <v>32</v>
      </c>
      <c r="P2" s="5" t="s">
        <v>33</v>
      </c>
      <c r="Q2" s="5">
        <v>0</v>
      </c>
      <c r="R2" s="8">
        <v>45084</v>
      </c>
      <c r="S2" s="7">
        <v>45272</v>
      </c>
      <c r="T2" s="5" t="s">
        <v>34</v>
      </c>
      <c r="U2" s="5">
        <v>2514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45268</v>
      </c>
      <c r="G3" s="7">
        <v>45269</v>
      </c>
      <c r="H3" s="5">
        <v>1</v>
      </c>
      <c r="I3" s="5">
        <v>1</v>
      </c>
      <c r="J3" s="5">
        <v>1</v>
      </c>
      <c r="K3" s="5" t="s">
        <v>30</v>
      </c>
      <c r="L3" s="5">
        <v>405</v>
      </c>
      <c r="M3" s="5">
        <v>405</v>
      </c>
      <c r="N3" s="5" t="s">
        <v>40</v>
      </c>
      <c r="O3" s="5" t="s">
        <v>32</v>
      </c>
      <c r="P3" s="5" t="s">
        <v>33</v>
      </c>
      <c r="Q3" s="5">
        <v>0</v>
      </c>
      <c r="R3" s="8">
        <v>45106.0000115741</v>
      </c>
      <c r="S3" s="7">
        <v>45272</v>
      </c>
      <c r="T3" s="5" t="s">
        <v>34</v>
      </c>
      <c r="U3" s="5">
        <v>405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45263</v>
      </c>
      <c r="G4" s="7">
        <v>45269</v>
      </c>
      <c r="H4" s="5">
        <v>1</v>
      </c>
      <c r="I4" s="5">
        <v>6</v>
      </c>
      <c r="J4" s="5">
        <v>6</v>
      </c>
      <c r="K4" s="5" t="s">
        <v>30</v>
      </c>
      <c r="L4" s="5">
        <v>5470</v>
      </c>
      <c r="M4" s="5">
        <v>5470</v>
      </c>
      <c r="N4" s="5" t="s">
        <v>46</v>
      </c>
      <c r="O4" s="5" t="s">
        <v>32</v>
      </c>
      <c r="P4" s="5" t="s">
        <v>33</v>
      </c>
      <c r="Q4" s="5">
        <v>0</v>
      </c>
      <c r="R4" s="8">
        <v>45129.0000115741</v>
      </c>
      <c r="S4" s="7">
        <v>45272</v>
      </c>
      <c r="T4" s="5" t="s">
        <v>34</v>
      </c>
      <c r="U4" s="5">
        <v>5470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45269</v>
      </c>
      <c r="G5" s="7">
        <v>45271</v>
      </c>
      <c r="H5" s="5">
        <v>1</v>
      </c>
      <c r="I5" s="5">
        <v>2</v>
      </c>
      <c r="J5" s="5">
        <v>2</v>
      </c>
      <c r="K5" s="5" t="s">
        <v>30</v>
      </c>
      <c r="L5" s="5">
        <v>1236</v>
      </c>
      <c r="M5" s="5">
        <v>1236</v>
      </c>
      <c r="N5" s="5" t="s">
        <v>52</v>
      </c>
      <c r="O5" s="5" t="s">
        <v>32</v>
      </c>
      <c r="P5" s="5" t="s">
        <v>33</v>
      </c>
      <c r="Q5" s="5">
        <v>0</v>
      </c>
      <c r="R5" s="8">
        <v>45168.0000115741</v>
      </c>
      <c r="S5" s="7">
        <v>45272</v>
      </c>
      <c r="T5" s="5" t="s">
        <v>34</v>
      </c>
      <c r="U5" s="5">
        <v>1236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45270</v>
      </c>
      <c r="G6" s="7">
        <v>45271</v>
      </c>
      <c r="H6" s="5">
        <v>2</v>
      </c>
      <c r="I6" s="5">
        <v>1</v>
      </c>
      <c r="J6" s="5">
        <v>2</v>
      </c>
      <c r="K6" s="5" t="s">
        <v>30</v>
      </c>
      <c r="L6" s="5">
        <v>864</v>
      </c>
      <c r="M6" s="5">
        <v>864</v>
      </c>
      <c r="N6" s="5" t="s">
        <v>58</v>
      </c>
      <c r="O6" s="5" t="s">
        <v>32</v>
      </c>
      <c r="P6" s="5" t="s">
        <v>33</v>
      </c>
      <c r="Q6" s="5">
        <v>0</v>
      </c>
      <c r="R6" s="8">
        <v>45172.0000115741</v>
      </c>
      <c r="S6" s="7">
        <v>45272</v>
      </c>
      <c r="T6" s="5" t="s">
        <v>34</v>
      </c>
      <c r="U6" s="5">
        <v>864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45268</v>
      </c>
      <c r="G7" s="7">
        <v>45271</v>
      </c>
      <c r="H7" s="5">
        <v>2</v>
      </c>
      <c r="I7" s="5">
        <v>3</v>
      </c>
      <c r="J7" s="5">
        <v>6</v>
      </c>
      <c r="K7" s="5" t="s">
        <v>30</v>
      </c>
      <c r="L7" s="5">
        <v>2400</v>
      </c>
      <c r="M7" s="5">
        <v>2400</v>
      </c>
      <c r="N7" s="5" t="s">
        <v>64</v>
      </c>
      <c r="O7" s="5" t="s">
        <v>32</v>
      </c>
      <c r="P7" s="5" t="s">
        <v>33</v>
      </c>
      <c r="Q7" s="5">
        <v>0</v>
      </c>
      <c r="R7" s="8">
        <v>45197.0000115741</v>
      </c>
      <c r="S7" s="7">
        <v>45272</v>
      </c>
      <c r="T7" s="5" t="s">
        <v>34</v>
      </c>
      <c r="U7" s="5">
        <v>2400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45270</v>
      </c>
      <c r="G8" s="7">
        <v>45271</v>
      </c>
      <c r="H8" s="5">
        <v>1</v>
      </c>
      <c r="I8" s="5">
        <v>1</v>
      </c>
      <c r="J8" s="5">
        <v>1</v>
      </c>
      <c r="K8" s="5" t="s">
        <v>30</v>
      </c>
      <c r="L8" s="5">
        <v>334</v>
      </c>
      <c r="M8" s="5">
        <v>334</v>
      </c>
      <c r="N8" s="5" t="s">
        <v>70</v>
      </c>
      <c r="O8" s="5" t="s">
        <v>32</v>
      </c>
      <c r="P8" s="5" t="s">
        <v>33</v>
      </c>
      <c r="Q8" s="5">
        <v>0</v>
      </c>
      <c r="R8" s="8">
        <v>45199.0000115741</v>
      </c>
      <c r="S8" s="7">
        <v>45272</v>
      </c>
      <c r="T8" s="5" t="s">
        <v>34</v>
      </c>
      <c r="U8" s="5">
        <v>334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45270</v>
      </c>
      <c r="G9" s="7">
        <v>45271</v>
      </c>
      <c r="H9" s="5">
        <v>1</v>
      </c>
      <c r="I9" s="5">
        <v>1</v>
      </c>
      <c r="J9" s="5">
        <v>1</v>
      </c>
      <c r="K9" s="5" t="s">
        <v>30</v>
      </c>
      <c r="L9" s="5">
        <v>728</v>
      </c>
      <c r="M9" s="5">
        <v>728</v>
      </c>
      <c r="N9" s="5" t="s">
        <v>76</v>
      </c>
      <c r="O9" s="5" t="s">
        <v>32</v>
      </c>
      <c r="P9" s="5" t="s">
        <v>33</v>
      </c>
      <c r="Q9" s="5">
        <v>0</v>
      </c>
      <c r="R9" s="8">
        <v>45200.0000115741</v>
      </c>
      <c r="S9" s="7">
        <v>45272</v>
      </c>
      <c r="T9" s="5" t="s">
        <v>34</v>
      </c>
      <c r="U9" s="5">
        <v>728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45270</v>
      </c>
      <c r="G10" s="7">
        <v>45271</v>
      </c>
      <c r="H10" s="5">
        <v>1</v>
      </c>
      <c r="I10" s="5">
        <v>1</v>
      </c>
      <c r="J10" s="5">
        <v>1</v>
      </c>
      <c r="K10" s="5" t="s">
        <v>30</v>
      </c>
      <c r="L10" s="5">
        <v>807</v>
      </c>
      <c r="M10" s="5">
        <v>807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45207.0000115741</v>
      </c>
      <c r="S10" s="7">
        <v>45272</v>
      </c>
      <c r="T10" s="5" t="s">
        <v>34</v>
      </c>
      <c r="U10" s="5">
        <v>807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45267</v>
      </c>
      <c r="G11" s="7">
        <v>45271</v>
      </c>
      <c r="H11" s="5">
        <v>1</v>
      </c>
      <c r="I11" s="5">
        <v>4</v>
      </c>
      <c r="J11" s="5">
        <v>4</v>
      </c>
      <c r="K11" s="5" t="s">
        <v>30</v>
      </c>
      <c r="L11" s="5">
        <v>3356</v>
      </c>
      <c r="M11" s="5">
        <v>3356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45207</v>
      </c>
      <c r="S11" s="7">
        <v>45272</v>
      </c>
      <c r="T11" s="5" t="s">
        <v>34</v>
      </c>
      <c r="U11" s="5">
        <v>3356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91</v>
      </c>
      <c r="B12" s="5" t="s">
        <v>26</v>
      </c>
      <c r="C12" s="5" t="s">
        <v>27</v>
      </c>
      <c r="D12" s="5" t="s">
        <v>92</v>
      </c>
      <c r="E12" s="5" t="s">
        <v>93</v>
      </c>
      <c r="F12" s="7">
        <v>45268</v>
      </c>
      <c r="G12" s="7">
        <v>45271</v>
      </c>
      <c r="H12" s="5">
        <v>1</v>
      </c>
      <c r="I12" s="5">
        <v>3</v>
      </c>
      <c r="J12" s="5">
        <v>3</v>
      </c>
      <c r="K12" s="5" t="s">
        <v>30</v>
      </c>
      <c r="L12" s="5">
        <v>1179</v>
      </c>
      <c r="M12" s="5">
        <v>1179</v>
      </c>
      <c r="N12" s="5" t="s">
        <v>94</v>
      </c>
      <c r="O12" s="5" t="s">
        <v>32</v>
      </c>
      <c r="P12" s="5" t="s">
        <v>33</v>
      </c>
      <c r="Q12" s="5">
        <v>0</v>
      </c>
      <c r="R12" s="8">
        <v>45209</v>
      </c>
      <c r="S12" s="7">
        <v>45272</v>
      </c>
      <c r="T12" s="5" t="s">
        <v>34</v>
      </c>
      <c r="U12" s="5">
        <v>1179</v>
      </c>
      <c r="V12" s="5">
        <v>0</v>
      </c>
      <c r="W12" s="5">
        <v>0</v>
      </c>
      <c r="X12" s="5" t="s">
        <v>95</v>
      </c>
      <c r="Y12" s="5" t="s">
        <v>96</v>
      </c>
    </row>
    <row r="13" s="5" customFormat="1" spans="1:25">
      <c r="A13" s="5" t="s">
        <v>97</v>
      </c>
      <c r="B13" s="5" t="s">
        <v>26</v>
      </c>
      <c r="C13" s="5" t="s">
        <v>27</v>
      </c>
      <c r="D13" s="5" t="s">
        <v>98</v>
      </c>
      <c r="E13" s="5" t="s">
        <v>99</v>
      </c>
      <c r="F13" s="7">
        <v>45268</v>
      </c>
      <c r="G13" s="7">
        <v>45271</v>
      </c>
      <c r="H13" s="5">
        <v>1</v>
      </c>
      <c r="I13" s="5">
        <v>3</v>
      </c>
      <c r="J13" s="5">
        <v>3</v>
      </c>
      <c r="K13" s="5" t="s">
        <v>30</v>
      </c>
      <c r="L13" s="5">
        <v>1455</v>
      </c>
      <c r="M13" s="5">
        <v>1455</v>
      </c>
      <c r="N13" s="5" t="s">
        <v>100</v>
      </c>
      <c r="O13" s="5" t="s">
        <v>32</v>
      </c>
      <c r="P13" s="5" t="s">
        <v>33</v>
      </c>
      <c r="Q13" s="5">
        <v>0</v>
      </c>
      <c r="R13" s="8">
        <v>45212</v>
      </c>
      <c r="S13" s="7">
        <v>45272</v>
      </c>
      <c r="T13" s="5" t="s">
        <v>34</v>
      </c>
      <c r="U13" s="5">
        <v>1455</v>
      </c>
      <c r="V13" s="5">
        <v>0</v>
      </c>
      <c r="W13" s="5">
        <v>0</v>
      </c>
      <c r="X13" s="5" t="s">
        <v>101</v>
      </c>
      <c r="Y13" s="5" t="s">
        <v>42</v>
      </c>
    </row>
    <row r="14" s="5" customFormat="1" spans="1:25">
      <c r="A14" s="5" t="s">
        <v>97</v>
      </c>
      <c r="B14" s="5" t="s">
        <v>26</v>
      </c>
      <c r="C14" s="5" t="s">
        <v>102</v>
      </c>
      <c r="D14" s="5" t="s">
        <v>98</v>
      </c>
      <c r="E14" s="5" t="s">
        <v>99</v>
      </c>
      <c r="F14" s="7">
        <v>45268</v>
      </c>
      <c r="G14" s="7">
        <v>45271</v>
      </c>
      <c r="H14" s="5">
        <v>1</v>
      </c>
      <c r="I14" s="5">
        <v>3</v>
      </c>
      <c r="J14" s="5">
        <v>3</v>
      </c>
      <c r="K14" s="5" t="s">
        <v>30</v>
      </c>
      <c r="L14" s="5">
        <v>-1455</v>
      </c>
      <c r="M14" s="5">
        <v>-1455</v>
      </c>
      <c r="N14" s="5" t="s">
        <v>100</v>
      </c>
      <c r="O14" s="5" t="s">
        <v>32</v>
      </c>
      <c r="P14" s="5" t="s">
        <v>33</v>
      </c>
      <c r="Q14" s="5">
        <v>0</v>
      </c>
      <c r="R14" s="8">
        <v>45212</v>
      </c>
      <c r="S14" s="7">
        <v>45272</v>
      </c>
      <c r="T14" s="5" t="s">
        <v>34</v>
      </c>
      <c r="U14" s="5">
        <v>-1455</v>
      </c>
      <c r="V14" s="5">
        <v>0</v>
      </c>
      <c r="W14" s="5">
        <v>0</v>
      </c>
      <c r="X14" s="5" t="s">
        <v>101</v>
      </c>
      <c r="Y14" s="5" t="s">
        <v>42</v>
      </c>
    </row>
    <row r="15" s="5" customFormat="1" spans="1:25">
      <c r="A15" s="5" t="s">
        <v>103</v>
      </c>
      <c r="B15" s="5" t="s">
        <v>26</v>
      </c>
      <c r="C15" s="5" t="s">
        <v>27</v>
      </c>
      <c r="D15" s="5" t="s">
        <v>74</v>
      </c>
      <c r="E15" s="5" t="s">
        <v>75</v>
      </c>
      <c r="F15" s="7">
        <v>45269</v>
      </c>
      <c r="G15" s="7">
        <v>45271</v>
      </c>
      <c r="H15" s="5">
        <v>1</v>
      </c>
      <c r="I15" s="5">
        <v>2</v>
      </c>
      <c r="J15" s="5">
        <v>2</v>
      </c>
      <c r="K15" s="5" t="s">
        <v>30</v>
      </c>
      <c r="L15" s="5">
        <v>1456</v>
      </c>
      <c r="M15" s="5">
        <v>1456</v>
      </c>
      <c r="N15" s="5" t="s">
        <v>104</v>
      </c>
      <c r="O15" s="5" t="s">
        <v>32</v>
      </c>
      <c r="P15" s="5" t="s">
        <v>33</v>
      </c>
      <c r="Q15" s="5">
        <v>0</v>
      </c>
      <c r="R15" s="8">
        <v>45212.0000115741</v>
      </c>
      <c r="S15" s="7">
        <v>45272</v>
      </c>
      <c r="T15" s="5" t="s">
        <v>34</v>
      </c>
      <c r="U15" s="5">
        <v>1456</v>
      </c>
      <c r="V15" s="5">
        <v>0</v>
      </c>
      <c r="W15" s="5">
        <v>0</v>
      </c>
      <c r="X15" s="5" t="s">
        <v>105</v>
      </c>
      <c r="Y15" s="5" t="s">
        <v>106</v>
      </c>
    </row>
    <row r="16" s="5" customFormat="1" spans="1:25">
      <c r="A16" s="5" t="s">
        <v>107</v>
      </c>
      <c r="B16" s="5" t="s">
        <v>26</v>
      </c>
      <c r="C16" s="5" t="s">
        <v>27</v>
      </c>
      <c r="D16" s="5" t="s">
        <v>108</v>
      </c>
      <c r="E16" s="5" t="s">
        <v>109</v>
      </c>
      <c r="F16" s="7">
        <v>45269</v>
      </c>
      <c r="G16" s="7">
        <v>45271</v>
      </c>
      <c r="H16" s="5">
        <v>2</v>
      </c>
      <c r="I16" s="5">
        <v>2</v>
      </c>
      <c r="J16" s="5">
        <v>4</v>
      </c>
      <c r="K16" s="5" t="s">
        <v>30</v>
      </c>
      <c r="L16" s="5">
        <v>2720</v>
      </c>
      <c r="M16" s="5">
        <v>2720</v>
      </c>
      <c r="N16" s="5" t="s">
        <v>110</v>
      </c>
      <c r="O16" s="5" t="s">
        <v>32</v>
      </c>
      <c r="P16" s="5" t="s">
        <v>33</v>
      </c>
      <c r="Q16" s="5">
        <v>0</v>
      </c>
      <c r="R16" s="8">
        <v>45214</v>
      </c>
      <c r="S16" s="7">
        <v>45272</v>
      </c>
      <c r="T16" s="5" t="s">
        <v>34</v>
      </c>
      <c r="U16" s="5">
        <v>2720</v>
      </c>
      <c r="V16" s="5">
        <v>0</v>
      </c>
      <c r="W16" s="5">
        <v>0</v>
      </c>
      <c r="X16" s="5" t="s">
        <v>111</v>
      </c>
      <c r="Y16" s="5" t="s">
        <v>112</v>
      </c>
    </row>
    <row r="17" s="5" customFormat="1" spans="1:25">
      <c r="A17" s="5" t="s">
        <v>113</v>
      </c>
      <c r="B17" s="5" t="s">
        <v>26</v>
      </c>
      <c r="C17" s="5" t="s">
        <v>27</v>
      </c>
      <c r="D17" s="5" t="s">
        <v>114</v>
      </c>
      <c r="E17" s="5" t="s">
        <v>115</v>
      </c>
      <c r="F17" s="7">
        <v>45268</v>
      </c>
      <c r="G17" s="7">
        <v>45271</v>
      </c>
      <c r="H17" s="5">
        <v>1</v>
      </c>
      <c r="I17" s="5">
        <v>3</v>
      </c>
      <c r="J17" s="5">
        <v>3</v>
      </c>
      <c r="K17" s="5" t="s">
        <v>30</v>
      </c>
      <c r="L17" s="5">
        <v>2289</v>
      </c>
      <c r="M17" s="5">
        <v>2289</v>
      </c>
      <c r="N17" s="5" t="s">
        <v>116</v>
      </c>
      <c r="O17" s="5" t="s">
        <v>32</v>
      </c>
      <c r="P17" s="5" t="s">
        <v>33</v>
      </c>
      <c r="Q17" s="5">
        <v>0</v>
      </c>
      <c r="R17" s="8">
        <v>45215</v>
      </c>
      <c r="S17" s="7">
        <v>45272</v>
      </c>
      <c r="T17" s="5" t="s">
        <v>34</v>
      </c>
      <c r="U17" s="5">
        <v>2289</v>
      </c>
      <c r="V17" s="5">
        <v>0</v>
      </c>
      <c r="W17" s="5">
        <v>0</v>
      </c>
      <c r="X17" s="5" t="s">
        <v>117</v>
      </c>
      <c r="Y17" s="5" t="s">
        <v>118</v>
      </c>
    </row>
    <row r="18" s="5" customFormat="1" spans="1:25">
      <c r="A18" s="5" t="s">
        <v>119</v>
      </c>
      <c r="B18" s="5" t="s">
        <v>26</v>
      </c>
      <c r="C18" s="5" t="s">
        <v>27</v>
      </c>
      <c r="D18" s="5" t="s">
        <v>120</v>
      </c>
      <c r="E18" s="5" t="s">
        <v>121</v>
      </c>
      <c r="F18" s="7">
        <v>45270</v>
      </c>
      <c r="G18" s="7">
        <v>45271</v>
      </c>
      <c r="H18" s="5">
        <v>2</v>
      </c>
      <c r="I18" s="5">
        <v>1</v>
      </c>
      <c r="J18" s="5">
        <v>2</v>
      </c>
      <c r="K18" s="5" t="s">
        <v>30</v>
      </c>
      <c r="L18" s="5">
        <v>1200</v>
      </c>
      <c r="M18" s="5">
        <v>1200</v>
      </c>
      <c r="N18" s="5" t="s">
        <v>122</v>
      </c>
      <c r="O18" s="5" t="s">
        <v>32</v>
      </c>
      <c r="P18" s="5" t="s">
        <v>33</v>
      </c>
      <c r="Q18" s="5">
        <v>0</v>
      </c>
      <c r="R18" s="8">
        <v>45215.0000115741</v>
      </c>
      <c r="S18" s="7">
        <v>45272</v>
      </c>
      <c r="T18" s="5" t="s">
        <v>34</v>
      </c>
      <c r="U18" s="5">
        <v>1200</v>
      </c>
      <c r="V18" s="5">
        <v>0</v>
      </c>
      <c r="W18" s="5">
        <v>0</v>
      </c>
      <c r="X18" s="5" t="s">
        <v>123</v>
      </c>
      <c r="Y18" s="5" t="s">
        <v>124</v>
      </c>
    </row>
    <row r="19" s="5" customFormat="1" spans="1:25">
      <c r="A19" s="5" t="s">
        <v>125</v>
      </c>
      <c r="B19" s="5" t="s">
        <v>26</v>
      </c>
      <c r="C19" s="5" t="s">
        <v>27</v>
      </c>
      <c r="D19" s="5" t="s">
        <v>126</v>
      </c>
      <c r="E19" s="5" t="s">
        <v>127</v>
      </c>
      <c r="F19" s="7">
        <v>45268</v>
      </c>
      <c r="G19" s="7">
        <v>45271</v>
      </c>
      <c r="H19" s="5">
        <v>1</v>
      </c>
      <c r="I19" s="5">
        <v>3</v>
      </c>
      <c r="J19" s="5">
        <v>3</v>
      </c>
      <c r="K19" s="5" t="s">
        <v>30</v>
      </c>
      <c r="L19" s="5">
        <v>3635</v>
      </c>
      <c r="M19" s="5">
        <v>3635</v>
      </c>
      <c r="N19" s="5" t="s">
        <v>128</v>
      </c>
      <c r="O19" s="5" t="s">
        <v>32</v>
      </c>
      <c r="P19" s="5" t="s">
        <v>33</v>
      </c>
      <c r="Q19" s="5">
        <v>0</v>
      </c>
      <c r="R19" s="8">
        <v>45215.0000115741</v>
      </c>
      <c r="S19" s="7">
        <v>45272</v>
      </c>
      <c r="T19" s="5" t="s">
        <v>34</v>
      </c>
      <c r="U19" s="5">
        <v>3635</v>
      </c>
      <c r="V19" s="5">
        <v>0</v>
      </c>
      <c r="W19" s="5">
        <v>0</v>
      </c>
      <c r="X19" s="5" t="s">
        <v>129</v>
      </c>
      <c r="Y19" s="5" t="s">
        <v>130</v>
      </c>
    </row>
    <row r="20" s="5" customFormat="1" spans="1:25">
      <c r="A20" s="5" t="s">
        <v>131</v>
      </c>
      <c r="B20" s="5" t="s">
        <v>26</v>
      </c>
      <c r="C20" s="5" t="s">
        <v>27</v>
      </c>
      <c r="D20" s="5" t="s">
        <v>132</v>
      </c>
      <c r="E20" s="5" t="s">
        <v>133</v>
      </c>
      <c r="F20" s="7">
        <v>45268</v>
      </c>
      <c r="G20" s="7">
        <v>45271</v>
      </c>
      <c r="H20" s="5">
        <v>1</v>
      </c>
      <c r="I20" s="5">
        <v>3</v>
      </c>
      <c r="J20" s="5">
        <v>3</v>
      </c>
      <c r="K20" s="5" t="s">
        <v>30</v>
      </c>
      <c r="L20" s="5">
        <v>5018</v>
      </c>
      <c r="M20" s="5">
        <v>5018</v>
      </c>
      <c r="N20" s="5" t="s">
        <v>134</v>
      </c>
      <c r="O20" s="5" t="s">
        <v>32</v>
      </c>
      <c r="P20" s="5" t="s">
        <v>33</v>
      </c>
      <c r="Q20" s="5">
        <v>0</v>
      </c>
      <c r="R20" s="8">
        <v>45216.0000115741</v>
      </c>
      <c r="S20" s="7">
        <v>45272</v>
      </c>
      <c r="T20" s="5" t="s">
        <v>34</v>
      </c>
      <c r="U20" s="5">
        <v>5018</v>
      </c>
      <c r="V20" s="5">
        <v>0</v>
      </c>
      <c r="W20" s="5">
        <v>0</v>
      </c>
      <c r="X20" s="5" t="s">
        <v>135</v>
      </c>
      <c r="Y20" s="5" t="s">
        <v>136</v>
      </c>
    </row>
    <row r="21" s="5" customFormat="1" spans="1:25">
      <c r="A21" s="5" t="s">
        <v>137</v>
      </c>
      <c r="B21" s="5" t="s">
        <v>26</v>
      </c>
      <c r="C21" s="5" t="s">
        <v>27</v>
      </c>
      <c r="D21" s="5" t="s">
        <v>138</v>
      </c>
      <c r="E21" s="5" t="s">
        <v>139</v>
      </c>
      <c r="F21" s="7">
        <v>45270</v>
      </c>
      <c r="G21" s="7">
        <v>45271</v>
      </c>
      <c r="H21" s="5">
        <v>1</v>
      </c>
      <c r="I21" s="5">
        <v>1</v>
      </c>
      <c r="J21" s="5">
        <v>1</v>
      </c>
      <c r="K21" s="5" t="s">
        <v>30</v>
      </c>
      <c r="L21" s="5">
        <v>3848</v>
      </c>
      <c r="M21" s="5">
        <v>3848</v>
      </c>
      <c r="N21" s="5" t="s">
        <v>140</v>
      </c>
      <c r="O21" s="5" t="s">
        <v>32</v>
      </c>
      <c r="P21" s="5" t="s">
        <v>33</v>
      </c>
      <c r="Q21" s="5">
        <v>0</v>
      </c>
      <c r="R21" s="8">
        <v>45217.0000115741</v>
      </c>
      <c r="S21" s="7">
        <v>45272</v>
      </c>
      <c r="T21" s="5" t="s">
        <v>34</v>
      </c>
      <c r="U21" s="5">
        <v>3848</v>
      </c>
      <c r="V21" s="5">
        <v>0</v>
      </c>
      <c r="W21" s="5">
        <v>0</v>
      </c>
      <c r="X21" s="5" t="s">
        <v>141</v>
      </c>
      <c r="Y21" s="5" t="s">
        <v>142</v>
      </c>
    </row>
    <row r="22" s="5" customFormat="1" spans="1:25">
      <c r="A22" s="5" t="s">
        <v>143</v>
      </c>
      <c r="B22" s="5" t="s">
        <v>26</v>
      </c>
      <c r="C22" s="5" t="s">
        <v>27</v>
      </c>
      <c r="D22" s="5" t="s">
        <v>144</v>
      </c>
      <c r="E22" s="5" t="s">
        <v>145</v>
      </c>
      <c r="F22" s="7">
        <v>45268</v>
      </c>
      <c r="G22" s="7">
        <v>45271</v>
      </c>
      <c r="H22" s="5">
        <v>1</v>
      </c>
      <c r="I22" s="5">
        <v>3</v>
      </c>
      <c r="J22" s="5">
        <v>3</v>
      </c>
      <c r="K22" s="5" t="s">
        <v>30</v>
      </c>
      <c r="L22" s="5">
        <v>1644</v>
      </c>
      <c r="M22" s="5">
        <v>1644</v>
      </c>
      <c r="N22" s="5" t="s">
        <v>146</v>
      </c>
      <c r="O22" s="5" t="s">
        <v>32</v>
      </c>
      <c r="P22" s="5" t="s">
        <v>33</v>
      </c>
      <c r="Q22" s="5">
        <v>0</v>
      </c>
      <c r="R22" s="8">
        <v>45218</v>
      </c>
      <c r="S22" s="7">
        <v>45272</v>
      </c>
      <c r="T22" s="5" t="s">
        <v>34</v>
      </c>
      <c r="U22" s="5">
        <v>1644</v>
      </c>
      <c r="V22" s="5">
        <v>0</v>
      </c>
      <c r="W22" s="5">
        <v>0</v>
      </c>
      <c r="X22" s="5" t="s">
        <v>147</v>
      </c>
      <c r="Y22" s="5" t="s">
        <v>148</v>
      </c>
    </row>
    <row r="23" s="5" customFormat="1" spans="1:25">
      <c r="A23" s="5" t="s">
        <v>149</v>
      </c>
      <c r="B23" s="5" t="s">
        <v>26</v>
      </c>
      <c r="C23" s="5" t="s">
        <v>27</v>
      </c>
      <c r="D23" s="5" t="s">
        <v>150</v>
      </c>
      <c r="E23" s="5" t="s">
        <v>151</v>
      </c>
      <c r="F23" s="7">
        <v>45269</v>
      </c>
      <c r="G23" s="7">
        <v>45271</v>
      </c>
      <c r="H23" s="5">
        <v>1</v>
      </c>
      <c r="I23" s="5">
        <v>2</v>
      </c>
      <c r="J23" s="5">
        <v>2</v>
      </c>
      <c r="K23" s="5" t="s">
        <v>30</v>
      </c>
      <c r="L23" s="5">
        <v>560</v>
      </c>
      <c r="M23" s="5">
        <v>560</v>
      </c>
      <c r="N23" s="5" t="s">
        <v>152</v>
      </c>
      <c r="O23" s="5" t="s">
        <v>32</v>
      </c>
      <c r="P23" s="5" t="s">
        <v>33</v>
      </c>
      <c r="Q23" s="5">
        <v>0</v>
      </c>
      <c r="R23" s="8">
        <v>45218.0000115741</v>
      </c>
      <c r="S23" s="7">
        <v>45272</v>
      </c>
      <c r="T23" s="5" t="s">
        <v>34</v>
      </c>
      <c r="U23" s="5">
        <v>560</v>
      </c>
      <c r="V23" s="5">
        <v>0</v>
      </c>
      <c r="W23" s="5">
        <v>0</v>
      </c>
      <c r="X23" s="5" t="s">
        <v>153</v>
      </c>
      <c r="Y23" s="5" t="s">
        <v>154</v>
      </c>
    </row>
    <row r="24" s="5" customFormat="1" spans="1:25">
      <c r="A24" s="5" t="s">
        <v>155</v>
      </c>
      <c r="B24" s="5" t="s">
        <v>26</v>
      </c>
      <c r="C24" s="5" t="s">
        <v>27</v>
      </c>
      <c r="D24" s="5" t="s">
        <v>114</v>
      </c>
      <c r="E24" s="5" t="s">
        <v>115</v>
      </c>
      <c r="F24" s="7">
        <v>45267</v>
      </c>
      <c r="G24" s="7">
        <v>45271</v>
      </c>
      <c r="H24" s="5">
        <v>2</v>
      </c>
      <c r="I24" s="5">
        <v>4</v>
      </c>
      <c r="J24" s="5">
        <v>8</v>
      </c>
      <c r="K24" s="5" t="s">
        <v>30</v>
      </c>
      <c r="L24" s="5">
        <v>6104</v>
      </c>
      <c r="M24" s="5">
        <v>6104</v>
      </c>
      <c r="N24" s="5" t="s">
        <v>156</v>
      </c>
      <c r="O24" s="5" t="s">
        <v>32</v>
      </c>
      <c r="P24" s="5" t="s">
        <v>33</v>
      </c>
      <c r="Q24" s="5">
        <v>0</v>
      </c>
      <c r="R24" s="8">
        <v>45219</v>
      </c>
      <c r="S24" s="7">
        <v>45272</v>
      </c>
      <c r="T24" s="5" t="s">
        <v>34</v>
      </c>
      <c r="U24" s="5">
        <v>6104</v>
      </c>
      <c r="V24" s="5">
        <v>0</v>
      </c>
      <c r="W24" s="5">
        <v>0</v>
      </c>
      <c r="X24" s="5" t="s">
        <v>157</v>
      </c>
      <c r="Y24" s="5" t="s">
        <v>158</v>
      </c>
    </row>
    <row r="25" s="5" customFormat="1" spans="1:25">
      <c r="A25" s="5" t="s">
        <v>159</v>
      </c>
      <c r="B25" s="5" t="s">
        <v>26</v>
      </c>
      <c r="C25" s="5" t="s">
        <v>27</v>
      </c>
      <c r="D25" s="5" t="s">
        <v>92</v>
      </c>
      <c r="E25" s="5" t="s">
        <v>160</v>
      </c>
      <c r="F25" s="7">
        <v>45268</v>
      </c>
      <c r="G25" s="7">
        <v>45271</v>
      </c>
      <c r="H25" s="5">
        <v>1</v>
      </c>
      <c r="I25" s="5">
        <v>3</v>
      </c>
      <c r="J25" s="5">
        <v>3</v>
      </c>
      <c r="K25" s="5" t="s">
        <v>30</v>
      </c>
      <c r="L25" s="5">
        <v>1500</v>
      </c>
      <c r="M25" s="5">
        <v>1500</v>
      </c>
      <c r="N25" s="5" t="s">
        <v>161</v>
      </c>
      <c r="O25" s="5" t="s">
        <v>32</v>
      </c>
      <c r="P25" s="5" t="s">
        <v>33</v>
      </c>
      <c r="Q25" s="5">
        <v>0</v>
      </c>
      <c r="R25" s="8">
        <v>45219.0000115741</v>
      </c>
      <c r="S25" s="7">
        <v>45272</v>
      </c>
      <c r="T25" s="5" t="s">
        <v>34</v>
      </c>
      <c r="U25" s="5">
        <v>1500</v>
      </c>
      <c r="V25" s="5">
        <v>0</v>
      </c>
      <c r="W25" s="5">
        <v>0</v>
      </c>
      <c r="X25" s="5" t="s">
        <v>162</v>
      </c>
      <c r="Y25" s="5" t="s">
        <v>163</v>
      </c>
    </row>
    <row r="26" s="5" customFormat="1" spans="1:25">
      <c r="A26" s="5" t="s">
        <v>164</v>
      </c>
      <c r="B26" s="5" t="s">
        <v>26</v>
      </c>
      <c r="C26" s="5" t="s">
        <v>27</v>
      </c>
      <c r="D26" s="5" t="s">
        <v>165</v>
      </c>
      <c r="E26" s="5" t="s">
        <v>166</v>
      </c>
      <c r="F26" s="7">
        <v>45268</v>
      </c>
      <c r="G26" s="7">
        <v>45271</v>
      </c>
      <c r="H26" s="5">
        <v>1</v>
      </c>
      <c r="I26" s="5">
        <v>3</v>
      </c>
      <c r="J26" s="5">
        <v>3</v>
      </c>
      <c r="K26" s="5" t="s">
        <v>30</v>
      </c>
      <c r="L26" s="5">
        <v>789</v>
      </c>
      <c r="M26" s="5">
        <v>789</v>
      </c>
      <c r="N26" s="5" t="s">
        <v>167</v>
      </c>
      <c r="O26" s="5" t="s">
        <v>32</v>
      </c>
      <c r="P26" s="5" t="s">
        <v>33</v>
      </c>
      <c r="Q26" s="5">
        <v>0</v>
      </c>
      <c r="R26" s="8">
        <v>45220</v>
      </c>
      <c r="S26" s="7">
        <v>45272</v>
      </c>
      <c r="T26" s="5" t="s">
        <v>34</v>
      </c>
      <c r="U26" s="5">
        <v>789</v>
      </c>
      <c r="V26" s="5">
        <v>0</v>
      </c>
      <c r="W26" s="5">
        <v>0</v>
      </c>
      <c r="X26" s="5" t="s">
        <v>168</v>
      </c>
      <c r="Y26" s="5" t="s">
        <v>169</v>
      </c>
    </row>
    <row r="27" s="5" customFormat="1" spans="1:25">
      <c r="A27" s="5" t="s">
        <v>170</v>
      </c>
      <c r="B27" s="5" t="s">
        <v>26</v>
      </c>
      <c r="C27" s="5" t="s">
        <v>27</v>
      </c>
      <c r="D27" s="5" t="s">
        <v>132</v>
      </c>
      <c r="E27" s="5" t="s">
        <v>133</v>
      </c>
      <c r="F27" s="7">
        <v>45268</v>
      </c>
      <c r="G27" s="7">
        <v>45271</v>
      </c>
      <c r="H27" s="5">
        <v>1</v>
      </c>
      <c r="I27" s="5">
        <v>3</v>
      </c>
      <c r="J27" s="5">
        <v>3</v>
      </c>
      <c r="K27" s="5" t="s">
        <v>30</v>
      </c>
      <c r="L27" s="5">
        <v>5018</v>
      </c>
      <c r="M27" s="5">
        <v>5018</v>
      </c>
      <c r="N27" s="5" t="s">
        <v>171</v>
      </c>
      <c r="O27" s="5" t="s">
        <v>32</v>
      </c>
      <c r="P27" s="5" t="s">
        <v>33</v>
      </c>
      <c r="Q27" s="5">
        <v>0</v>
      </c>
      <c r="R27" s="8">
        <v>45222</v>
      </c>
      <c r="S27" s="7">
        <v>45272</v>
      </c>
      <c r="T27" s="5" t="s">
        <v>34</v>
      </c>
      <c r="U27" s="5">
        <v>5018</v>
      </c>
      <c r="V27" s="5">
        <v>0</v>
      </c>
      <c r="W27" s="5">
        <v>0</v>
      </c>
      <c r="X27" s="5" t="s">
        <v>172</v>
      </c>
      <c r="Y27" s="5" t="s">
        <v>173</v>
      </c>
    </row>
    <row r="28" s="5" customFormat="1" spans="1:25">
      <c r="A28" s="5" t="s">
        <v>174</v>
      </c>
      <c r="B28" s="5" t="s">
        <v>26</v>
      </c>
      <c r="C28" s="5" t="s">
        <v>27</v>
      </c>
      <c r="D28" s="5" t="s">
        <v>175</v>
      </c>
      <c r="E28" s="5" t="s">
        <v>176</v>
      </c>
      <c r="F28" s="7">
        <v>45268</v>
      </c>
      <c r="G28" s="7">
        <v>45271</v>
      </c>
      <c r="H28" s="5">
        <v>2</v>
      </c>
      <c r="I28" s="5">
        <v>3</v>
      </c>
      <c r="J28" s="5">
        <v>6</v>
      </c>
      <c r="K28" s="5" t="s">
        <v>30</v>
      </c>
      <c r="L28" s="5">
        <v>4422</v>
      </c>
      <c r="M28" s="5">
        <v>4422</v>
      </c>
      <c r="N28" s="5" t="s">
        <v>177</v>
      </c>
      <c r="O28" s="5" t="s">
        <v>32</v>
      </c>
      <c r="P28" s="5" t="s">
        <v>33</v>
      </c>
      <c r="Q28" s="5">
        <v>0</v>
      </c>
      <c r="R28" s="8">
        <v>45222</v>
      </c>
      <c r="S28" s="7">
        <v>45272</v>
      </c>
      <c r="T28" s="5" t="s">
        <v>34</v>
      </c>
      <c r="U28" s="5">
        <v>4422</v>
      </c>
      <c r="V28" s="5">
        <v>0</v>
      </c>
      <c r="W28" s="5">
        <v>0</v>
      </c>
      <c r="X28" s="5" t="s">
        <v>178</v>
      </c>
      <c r="Y28" s="5" t="s">
        <v>179</v>
      </c>
    </row>
    <row r="29" s="5" customFormat="1" spans="1:25">
      <c r="A29" s="5" t="s">
        <v>180</v>
      </c>
      <c r="B29" s="5" t="s">
        <v>26</v>
      </c>
      <c r="C29" s="5" t="s">
        <v>27</v>
      </c>
      <c r="D29" s="5" t="s">
        <v>181</v>
      </c>
      <c r="E29" s="5" t="s">
        <v>182</v>
      </c>
      <c r="F29" s="7">
        <v>45268</v>
      </c>
      <c r="G29" s="7">
        <v>45271</v>
      </c>
      <c r="H29" s="5">
        <v>1</v>
      </c>
      <c r="I29" s="5">
        <v>3</v>
      </c>
      <c r="J29" s="5">
        <v>3</v>
      </c>
      <c r="K29" s="5" t="s">
        <v>30</v>
      </c>
      <c r="L29" s="5">
        <v>2978</v>
      </c>
      <c r="M29" s="5">
        <v>2978</v>
      </c>
      <c r="N29" s="5" t="s">
        <v>183</v>
      </c>
      <c r="O29" s="5" t="s">
        <v>32</v>
      </c>
      <c r="P29" s="5" t="s">
        <v>33</v>
      </c>
      <c r="Q29" s="5">
        <v>0</v>
      </c>
      <c r="R29" s="8">
        <v>45223</v>
      </c>
      <c r="S29" s="7">
        <v>45272</v>
      </c>
      <c r="T29" s="5" t="s">
        <v>34</v>
      </c>
      <c r="U29" s="5">
        <v>2978</v>
      </c>
      <c r="V29" s="5">
        <v>0</v>
      </c>
      <c r="W29" s="5">
        <v>0</v>
      </c>
      <c r="X29" s="5" t="s">
        <v>184</v>
      </c>
      <c r="Y29" s="5" t="s">
        <v>185</v>
      </c>
    </row>
    <row r="30" s="5" customFormat="1" spans="1:25">
      <c r="A30" s="5" t="s">
        <v>186</v>
      </c>
      <c r="B30" s="5" t="s">
        <v>26</v>
      </c>
      <c r="C30" s="5" t="s">
        <v>27</v>
      </c>
      <c r="D30" s="5" t="s">
        <v>187</v>
      </c>
      <c r="E30" s="5" t="s">
        <v>188</v>
      </c>
      <c r="F30" s="7">
        <v>45267</v>
      </c>
      <c r="G30" s="7">
        <v>45271</v>
      </c>
      <c r="H30" s="5">
        <v>1</v>
      </c>
      <c r="I30" s="5">
        <v>4</v>
      </c>
      <c r="J30" s="5">
        <v>4</v>
      </c>
      <c r="K30" s="5" t="s">
        <v>30</v>
      </c>
      <c r="L30" s="5">
        <v>2324</v>
      </c>
      <c r="M30" s="5">
        <v>2324</v>
      </c>
      <c r="N30" s="5" t="s">
        <v>189</v>
      </c>
      <c r="O30" s="5" t="s">
        <v>32</v>
      </c>
      <c r="P30" s="5" t="s">
        <v>33</v>
      </c>
      <c r="Q30" s="5">
        <v>0</v>
      </c>
      <c r="R30" s="8">
        <v>45224.0000115741</v>
      </c>
      <c r="S30" s="7">
        <v>45272</v>
      </c>
      <c r="T30" s="5" t="s">
        <v>34</v>
      </c>
      <c r="U30" s="5">
        <v>2324</v>
      </c>
      <c r="V30" s="5">
        <v>0</v>
      </c>
      <c r="W30" s="5">
        <v>0</v>
      </c>
      <c r="X30" s="5" t="s">
        <v>190</v>
      </c>
      <c r="Y30" s="5" t="s">
        <v>191</v>
      </c>
    </row>
    <row r="31" s="5" customFormat="1" spans="1:25">
      <c r="A31" s="5" t="s">
        <v>192</v>
      </c>
      <c r="B31" s="5" t="s">
        <v>26</v>
      </c>
      <c r="C31" s="5" t="s">
        <v>27</v>
      </c>
      <c r="D31" s="5" t="s">
        <v>114</v>
      </c>
      <c r="E31" s="5" t="s">
        <v>115</v>
      </c>
      <c r="F31" s="7">
        <v>45267</v>
      </c>
      <c r="G31" s="7">
        <v>45271</v>
      </c>
      <c r="H31" s="5">
        <v>1</v>
      </c>
      <c r="I31" s="5">
        <v>4</v>
      </c>
      <c r="J31" s="5">
        <v>4</v>
      </c>
      <c r="K31" s="5" t="s">
        <v>30</v>
      </c>
      <c r="L31" s="5">
        <v>3052</v>
      </c>
      <c r="M31" s="5">
        <v>3052</v>
      </c>
      <c r="N31" s="5" t="s">
        <v>193</v>
      </c>
      <c r="O31" s="5" t="s">
        <v>32</v>
      </c>
      <c r="P31" s="5" t="s">
        <v>33</v>
      </c>
      <c r="Q31" s="5">
        <v>0</v>
      </c>
      <c r="R31" s="8">
        <v>45224.0000115741</v>
      </c>
      <c r="S31" s="7">
        <v>45272</v>
      </c>
      <c r="T31" s="5" t="s">
        <v>34</v>
      </c>
      <c r="U31" s="5">
        <v>3052</v>
      </c>
      <c r="V31" s="5">
        <v>0</v>
      </c>
      <c r="W31" s="5">
        <v>0</v>
      </c>
      <c r="X31" s="5" t="s">
        <v>194</v>
      </c>
      <c r="Y31" s="5" t="s">
        <v>195</v>
      </c>
    </row>
    <row r="32" s="5" customFormat="1" spans="1:25">
      <c r="A32" s="5" t="s">
        <v>196</v>
      </c>
      <c r="B32" s="5" t="s">
        <v>26</v>
      </c>
      <c r="C32" s="5" t="s">
        <v>27</v>
      </c>
      <c r="D32" s="5" t="s">
        <v>197</v>
      </c>
      <c r="E32" s="5" t="s">
        <v>198</v>
      </c>
      <c r="F32" s="7">
        <v>45268</v>
      </c>
      <c r="G32" s="7">
        <v>45271</v>
      </c>
      <c r="H32" s="5">
        <v>1</v>
      </c>
      <c r="I32" s="5">
        <v>3</v>
      </c>
      <c r="J32" s="5">
        <v>3</v>
      </c>
      <c r="K32" s="5" t="s">
        <v>30</v>
      </c>
      <c r="L32" s="5">
        <v>1617</v>
      </c>
      <c r="M32" s="5">
        <v>1617</v>
      </c>
      <c r="N32" s="5" t="s">
        <v>199</v>
      </c>
      <c r="O32" s="5" t="s">
        <v>32</v>
      </c>
      <c r="P32" s="5" t="s">
        <v>33</v>
      </c>
      <c r="Q32" s="5">
        <v>0</v>
      </c>
      <c r="R32" s="8">
        <v>45224.0000115741</v>
      </c>
      <c r="S32" s="7">
        <v>45272</v>
      </c>
      <c r="T32" s="5" t="s">
        <v>34</v>
      </c>
      <c r="U32" s="5">
        <v>1617</v>
      </c>
      <c r="V32" s="5">
        <v>0</v>
      </c>
      <c r="W32" s="5">
        <v>0</v>
      </c>
      <c r="X32" s="5" t="s">
        <v>200</v>
      </c>
      <c r="Y32" s="5" t="s">
        <v>201</v>
      </c>
    </row>
    <row r="33" s="5" customFormat="1" spans="1:25">
      <c r="A33" s="5" t="s">
        <v>202</v>
      </c>
      <c r="B33" s="5" t="s">
        <v>26</v>
      </c>
      <c r="C33" s="5" t="s">
        <v>27</v>
      </c>
      <c r="D33" s="5" t="s">
        <v>86</v>
      </c>
      <c r="E33" s="5" t="s">
        <v>203</v>
      </c>
      <c r="F33" s="7">
        <v>45269</v>
      </c>
      <c r="G33" s="7">
        <v>45271</v>
      </c>
      <c r="H33" s="5">
        <v>1</v>
      </c>
      <c r="I33" s="5">
        <v>2</v>
      </c>
      <c r="J33" s="5">
        <v>2</v>
      </c>
      <c r="K33" s="5" t="s">
        <v>30</v>
      </c>
      <c r="L33" s="5">
        <v>1681</v>
      </c>
      <c r="M33" s="5">
        <v>1681</v>
      </c>
      <c r="N33" s="5" t="s">
        <v>204</v>
      </c>
      <c r="O33" s="5" t="s">
        <v>32</v>
      </c>
      <c r="P33" s="5" t="s">
        <v>33</v>
      </c>
      <c r="Q33" s="5">
        <v>0</v>
      </c>
      <c r="R33" s="8">
        <v>45225.0000115741</v>
      </c>
      <c r="S33" s="7">
        <v>45272</v>
      </c>
      <c r="T33" s="5" t="s">
        <v>34</v>
      </c>
      <c r="U33" s="5">
        <v>1681</v>
      </c>
      <c r="V33" s="5">
        <v>0</v>
      </c>
      <c r="W33" s="5">
        <v>0</v>
      </c>
      <c r="X33" s="5" t="s">
        <v>205</v>
      </c>
      <c r="Y33" s="5" t="s">
        <v>206</v>
      </c>
    </row>
    <row r="34" s="5" customFormat="1" spans="1:25">
      <c r="A34" s="5" t="s">
        <v>207</v>
      </c>
      <c r="B34" s="5" t="s">
        <v>26</v>
      </c>
      <c r="C34" s="5" t="s">
        <v>27</v>
      </c>
      <c r="D34" s="5" t="s">
        <v>208</v>
      </c>
      <c r="E34" s="5" t="s">
        <v>209</v>
      </c>
      <c r="F34" s="7">
        <v>45269</v>
      </c>
      <c r="G34" s="7">
        <v>45271</v>
      </c>
      <c r="H34" s="5">
        <v>2</v>
      </c>
      <c r="I34" s="5">
        <v>2</v>
      </c>
      <c r="J34" s="5">
        <v>4</v>
      </c>
      <c r="K34" s="5" t="s">
        <v>30</v>
      </c>
      <c r="L34" s="5">
        <v>852</v>
      </c>
      <c r="M34" s="5">
        <v>852</v>
      </c>
      <c r="N34" s="5" t="s">
        <v>210</v>
      </c>
      <c r="O34" s="5" t="s">
        <v>32</v>
      </c>
      <c r="P34" s="5" t="s">
        <v>33</v>
      </c>
      <c r="Q34" s="5">
        <v>0</v>
      </c>
      <c r="R34" s="8">
        <v>45225.0000115741</v>
      </c>
      <c r="S34" s="7">
        <v>45272</v>
      </c>
      <c r="T34" s="5" t="s">
        <v>34</v>
      </c>
      <c r="U34" s="5">
        <v>852</v>
      </c>
      <c r="V34" s="5">
        <v>0</v>
      </c>
      <c r="W34" s="5">
        <v>0</v>
      </c>
      <c r="X34" s="5" t="s">
        <v>211</v>
      </c>
      <c r="Y34" s="5" t="s">
        <v>212</v>
      </c>
    </row>
    <row r="35" s="5" customFormat="1" spans="1:25">
      <c r="A35" s="5" t="s">
        <v>213</v>
      </c>
      <c r="B35" s="5" t="s">
        <v>26</v>
      </c>
      <c r="C35" s="5" t="s">
        <v>27</v>
      </c>
      <c r="D35" s="5" t="s">
        <v>208</v>
      </c>
      <c r="E35" s="5" t="s">
        <v>214</v>
      </c>
      <c r="F35" s="7">
        <v>45269</v>
      </c>
      <c r="G35" s="7">
        <v>45271</v>
      </c>
      <c r="H35" s="5">
        <v>2</v>
      </c>
      <c r="I35" s="5">
        <v>2</v>
      </c>
      <c r="J35" s="5">
        <v>4</v>
      </c>
      <c r="K35" s="5" t="s">
        <v>30</v>
      </c>
      <c r="L35" s="5">
        <v>852</v>
      </c>
      <c r="M35" s="5">
        <v>852</v>
      </c>
      <c r="N35" s="5" t="s">
        <v>210</v>
      </c>
      <c r="O35" s="5" t="s">
        <v>32</v>
      </c>
      <c r="P35" s="5" t="s">
        <v>33</v>
      </c>
      <c r="Q35" s="5">
        <v>0</v>
      </c>
      <c r="R35" s="8">
        <v>45225</v>
      </c>
      <c r="S35" s="7">
        <v>45272</v>
      </c>
      <c r="T35" s="5" t="s">
        <v>34</v>
      </c>
      <c r="U35" s="5">
        <v>852</v>
      </c>
      <c r="V35" s="5">
        <v>0</v>
      </c>
      <c r="W35" s="5">
        <v>0</v>
      </c>
      <c r="X35" s="5" t="s">
        <v>215</v>
      </c>
      <c r="Y35" s="5" t="s">
        <v>216</v>
      </c>
    </row>
    <row r="36" s="5" customFormat="1" spans="1:25">
      <c r="A36" s="5" t="s">
        <v>217</v>
      </c>
      <c r="B36" s="5" t="s">
        <v>26</v>
      </c>
      <c r="C36" s="5" t="s">
        <v>27</v>
      </c>
      <c r="D36" s="5" t="s">
        <v>50</v>
      </c>
      <c r="E36" s="5" t="s">
        <v>218</v>
      </c>
      <c r="F36" s="7">
        <v>45270</v>
      </c>
      <c r="G36" s="7">
        <v>45271</v>
      </c>
      <c r="H36" s="5">
        <v>2</v>
      </c>
      <c r="I36" s="5">
        <v>1</v>
      </c>
      <c r="J36" s="5">
        <v>2</v>
      </c>
      <c r="K36" s="5" t="s">
        <v>30</v>
      </c>
      <c r="L36" s="5">
        <v>942</v>
      </c>
      <c r="M36" s="5">
        <v>942</v>
      </c>
      <c r="N36" s="5" t="s">
        <v>219</v>
      </c>
      <c r="O36" s="5" t="s">
        <v>32</v>
      </c>
      <c r="P36" s="5" t="s">
        <v>33</v>
      </c>
      <c r="Q36" s="5">
        <v>0</v>
      </c>
      <c r="R36" s="8">
        <v>45225.0000115741</v>
      </c>
      <c r="S36" s="7">
        <v>45272</v>
      </c>
      <c r="T36" s="5" t="s">
        <v>34</v>
      </c>
      <c r="U36" s="5">
        <v>942</v>
      </c>
      <c r="V36" s="5">
        <v>0</v>
      </c>
      <c r="W36" s="5">
        <v>0</v>
      </c>
      <c r="X36" s="5" t="s">
        <v>220</v>
      </c>
      <c r="Y36" s="5" t="s">
        <v>221</v>
      </c>
    </row>
    <row r="37" s="5" customFormat="1" spans="1:25">
      <c r="A37" s="5" t="s">
        <v>222</v>
      </c>
      <c r="B37" s="5" t="s">
        <v>26</v>
      </c>
      <c r="C37" s="5" t="s">
        <v>27</v>
      </c>
      <c r="D37" s="5" t="s">
        <v>114</v>
      </c>
      <c r="E37" s="5" t="s">
        <v>115</v>
      </c>
      <c r="F37" s="7">
        <v>45267</v>
      </c>
      <c r="G37" s="7">
        <v>45271</v>
      </c>
      <c r="H37" s="5">
        <v>1</v>
      </c>
      <c r="I37" s="5">
        <v>4</v>
      </c>
      <c r="J37" s="5">
        <v>4</v>
      </c>
      <c r="K37" s="5" t="s">
        <v>30</v>
      </c>
      <c r="L37" s="5">
        <v>3052</v>
      </c>
      <c r="M37" s="5">
        <v>3052</v>
      </c>
      <c r="N37" s="5" t="s">
        <v>223</v>
      </c>
      <c r="O37" s="5" t="s">
        <v>32</v>
      </c>
      <c r="P37" s="5" t="s">
        <v>33</v>
      </c>
      <c r="Q37" s="5">
        <v>0</v>
      </c>
      <c r="R37" s="8">
        <v>45227</v>
      </c>
      <c r="S37" s="7">
        <v>45272</v>
      </c>
      <c r="T37" s="5" t="s">
        <v>34</v>
      </c>
      <c r="U37" s="5">
        <v>3052</v>
      </c>
      <c r="V37" s="5">
        <v>0</v>
      </c>
      <c r="W37" s="5">
        <v>0</v>
      </c>
      <c r="X37" s="5" t="s">
        <v>224</v>
      </c>
      <c r="Y37" s="5" t="s">
        <v>225</v>
      </c>
    </row>
    <row r="38" s="5" customFormat="1" spans="1:25">
      <c r="A38" s="5" t="s">
        <v>226</v>
      </c>
      <c r="B38" s="5" t="s">
        <v>26</v>
      </c>
      <c r="C38" s="5" t="s">
        <v>27</v>
      </c>
      <c r="D38" s="5" t="s">
        <v>181</v>
      </c>
      <c r="E38" s="5" t="s">
        <v>227</v>
      </c>
      <c r="F38" s="7">
        <v>45267</v>
      </c>
      <c r="G38" s="7">
        <v>45271</v>
      </c>
      <c r="H38" s="5">
        <v>1</v>
      </c>
      <c r="I38" s="5">
        <v>4</v>
      </c>
      <c r="J38" s="5">
        <v>4</v>
      </c>
      <c r="K38" s="5" t="s">
        <v>30</v>
      </c>
      <c r="L38" s="5">
        <v>3724</v>
      </c>
      <c r="M38" s="5">
        <v>3724</v>
      </c>
      <c r="N38" s="5" t="s">
        <v>228</v>
      </c>
      <c r="O38" s="5" t="s">
        <v>32</v>
      </c>
      <c r="P38" s="5" t="s">
        <v>33</v>
      </c>
      <c r="Q38" s="5">
        <v>0</v>
      </c>
      <c r="R38" s="8">
        <v>45228</v>
      </c>
      <c r="S38" s="7">
        <v>45272</v>
      </c>
      <c r="T38" s="5" t="s">
        <v>34</v>
      </c>
      <c r="U38" s="5">
        <v>3724</v>
      </c>
      <c r="V38" s="5">
        <v>0</v>
      </c>
      <c r="W38" s="5">
        <v>0</v>
      </c>
      <c r="X38" s="5" t="s">
        <v>229</v>
      </c>
      <c r="Y38" s="5" t="s">
        <v>42</v>
      </c>
    </row>
    <row r="39" s="5" customFormat="1" spans="1:25">
      <c r="A39" s="5" t="s">
        <v>230</v>
      </c>
      <c r="B39" s="5" t="s">
        <v>26</v>
      </c>
      <c r="C39" s="5" t="s">
        <v>27</v>
      </c>
      <c r="D39" s="5" t="s">
        <v>231</v>
      </c>
      <c r="E39" s="5" t="s">
        <v>232</v>
      </c>
      <c r="F39" s="7">
        <v>45270</v>
      </c>
      <c r="G39" s="7">
        <v>45271</v>
      </c>
      <c r="H39" s="5">
        <v>1</v>
      </c>
      <c r="I39" s="5">
        <v>1</v>
      </c>
      <c r="J39" s="5">
        <v>1</v>
      </c>
      <c r="K39" s="5" t="s">
        <v>30</v>
      </c>
      <c r="L39" s="5">
        <v>1307</v>
      </c>
      <c r="M39" s="5">
        <v>1307</v>
      </c>
      <c r="N39" s="5" t="s">
        <v>233</v>
      </c>
      <c r="O39" s="5" t="s">
        <v>32</v>
      </c>
      <c r="P39" s="5" t="s">
        <v>33</v>
      </c>
      <c r="Q39" s="5">
        <v>0</v>
      </c>
      <c r="R39" s="8">
        <v>45228.0000115741</v>
      </c>
      <c r="S39" s="7">
        <v>45272</v>
      </c>
      <c r="T39" s="5" t="s">
        <v>34</v>
      </c>
      <c r="U39" s="5">
        <v>1307</v>
      </c>
      <c r="V39" s="5">
        <v>0</v>
      </c>
      <c r="W39" s="5">
        <v>0</v>
      </c>
      <c r="X39" s="5" t="s">
        <v>234</v>
      </c>
      <c r="Y39" s="5" t="s">
        <v>235</v>
      </c>
    </row>
    <row r="40" s="5" customFormat="1" spans="1:25">
      <c r="A40" s="5" t="s">
        <v>236</v>
      </c>
      <c r="B40" s="5" t="s">
        <v>26</v>
      </c>
      <c r="C40" s="5" t="s">
        <v>27</v>
      </c>
      <c r="D40" s="5" t="s">
        <v>237</v>
      </c>
      <c r="E40" s="5" t="s">
        <v>238</v>
      </c>
      <c r="F40" s="7">
        <v>45270</v>
      </c>
      <c r="G40" s="7">
        <v>45271</v>
      </c>
      <c r="H40" s="5">
        <v>1</v>
      </c>
      <c r="I40" s="5">
        <v>1</v>
      </c>
      <c r="J40" s="5">
        <v>1</v>
      </c>
      <c r="K40" s="5" t="s">
        <v>30</v>
      </c>
      <c r="L40" s="5">
        <v>375</v>
      </c>
      <c r="M40" s="5">
        <v>375</v>
      </c>
      <c r="N40" s="5" t="s">
        <v>239</v>
      </c>
      <c r="O40" s="5" t="s">
        <v>32</v>
      </c>
      <c r="P40" s="5" t="s">
        <v>33</v>
      </c>
      <c r="Q40" s="5">
        <v>0</v>
      </c>
      <c r="R40" s="8">
        <v>45229</v>
      </c>
      <c r="S40" s="7">
        <v>45272</v>
      </c>
      <c r="T40" s="5" t="s">
        <v>34</v>
      </c>
      <c r="U40" s="5">
        <v>375</v>
      </c>
      <c r="V40" s="5">
        <v>0</v>
      </c>
      <c r="W40" s="5">
        <v>0</v>
      </c>
      <c r="X40" s="5" t="s">
        <v>240</v>
      </c>
      <c r="Y40" s="5" t="s">
        <v>240</v>
      </c>
    </row>
    <row r="41" s="5" customFormat="1" spans="1:25">
      <c r="A41" s="5" t="s">
        <v>241</v>
      </c>
      <c r="B41" s="5" t="s">
        <v>26</v>
      </c>
      <c r="C41" s="5" t="s">
        <v>27</v>
      </c>
      <c r="D41" s="5" t="s">
        <v>114</v>
      </c>
      <c r="E41" s="5" t="s">
        <v>242</v>
      </c>
      <c r="F41" s="7">
        <v>45268</v>
      </c>
      <c r="G41" s="7">
        <v>45271</v>
      </c>
      <c r="H41" s="5">
        <v>2</v>
      </c>
      <c r="I41" s="5">
        <v>3</v>
      </c>
      <c r="J41" s="5">
        <v>6</v>
      </c>
      <c r="K41" s="5" t="s">
        <v>30</v>
      </c>
      <c r="L41" s="5">
        <v>5352</v>
      </c>
      <c r="M41" s="5">
        <v>5352</v>
      </c>
      <c r="N41" s="5" t="s">
        <v>243</v>
      </c>
      <c r="O41" s="5" t="s">
        <v>32</v>
      </c>
      <c r="P41" s="5" t="s">
        <v>33</v>
      </c>
      <c r="Q41" s="5">
        <v>0</v>
      </c>
      <c r="R41" s="8">
        <v>45229.0000115741</v>
      </c>
      <c r="S41" s="7">
        <v>45272</v>
      </c>
      <c r="T41" s="5" t="s">
        <v>34</v>
      </c>
      <c r="U41" s="5">
        <v>5352</v>
      </c>
      <c r="V41" s="5">
        <v>0</v>
      </c>
      <c r="W41" s="5">
        <v>0</v>
      </c>
      <c r="X41" s="5" t="s">
        <v>244</v>
      </c>
      <c r="Y41" s="5" t="s">
        <v>245</v>
      </c>
    </row>
    <row r="42" s="5" customFormat="1" spans="1:25">
      <c r="A42" s="5" t="s">
        <v>226</v>
      </c>
      <c r="B42" s="5" t="s">
        <v>26</v>
      </c>
      <c r="C42" s="5" t="s">
        <v>102</v>
      </c>
      <c r="D42" s="5" t="s">
        <v>181</v>
      </c>
      <c r="E42" s="5" t="s">
        <v>227</v>
      </c>
      <c r="F42" s="7">
        <v>45267</v>
      </c>
      <c r="G42" s="7">
        <v>45271</v>
      </c>
      <c r="H42" s="5">
        <v>1</v>
      </c>
      <c r="I42" s="5">
        <v>4</v>
      </c>
      <c r="J42" s="5">
        <v>4</v>
      </c>
      <c r="K42" s="5" t="s">
        <v>30</v>
      </c>
      <c r="L42" s="5">
        <v>-3724</v>
      </c>
      <c r="M42" s="5">
        <v>-3724</v>
      </c>
      <c r="N42" s="5" t="s">
        <v>228</v>
      </c>
      <c r="O42" s="5" t="s">
        <v>32</v>
      </c>
      <c r="P42" s="5" t="s">
        <v>33</v>
      </c>
      <c r="Q42" s="5">
        <v>0</v>
      </c>
      <c r="R42" s="8">
        <v>45228</v>
      </c>
      <c r="S42" s="7">
        <v>45272</v>
      </c>
      <c r="T42" s="5" t="s">
        <v>34</v>
      </c>
      <c r="U42" s="5">
        <v>-3724</v>
      </c>
      <c r="V42" s="5">
        <v>0</v>
      </c>
      <c r="W42" s="5">
        <v>0</v>
      </c>
      <c r="X42" s="5" t="s">
        <v>229</v>
      </c>
      <c r="Y42" s="5" t="s">
        <v>42</v>
      </c>
    </row>
    <row r="43" s="5" customFormat="1" spans="1:25">
      <c r="A43" s="5" t="s">
        <v>246</v>
      </c>
      <c r="B43" s="5" t="s">
        <v>26</v>
      </c>
      <c r="C43" s="5" t="s">
        <v>27</v>
      </c>
      <c r="D43" s="5" t="s">
        <v>247</v>
      </c>
      <c r="E43" s="5" t="s">
        <v>248</v>
      </c>
      <c r="F43" s="7">
        <v>45269</v>
      </c>
      <c r="G43" s="7">
        <v>45271</v>
      </c>
      <c r="H43" s="5">
        <v>1</v>
      </c>
      <c r="I43" s="5">
        <v>2</v>
      </c>
      <c r="J43" s="5">
        <v>2</v>
      </c>
      <c r="K43" s="5" t="s">
        <v>30</v>
      </c>
      <c r="L43" s="5">
        <v>2200</v>
      </c>
      <c r="M43" s="5">
        <v>2200</v>
      </c>
      <c r="N43" s="5" t="s">
        <v>249</v>
      </c>
      <c r="O43" s="5" t="s">
        <v>32</v>
      </c>
      <c r="P43" s="5" t="s">
        <v>33</v>
      </c>
      <c r="Q43" s="5">
        <v>0</v>
      </c>
      <c r="R43" s="8">
        <v>45229</v>
      </c>
      <c r="S43" s="7">
        <v>45272</v>
      </c>
      <c r="T43" s="5" t="s">
        <v>34</v>
      </c>
      <c r="U43" s="5">
        <v>2200</v>
      </c>
      <c r="V43" s="5">
        <v>0</v>
      </c>
      <c r="W43" s="5">
        <v>0</v>
      </c>
      <c r="X43" s="5" t="s">
        <v>250</v>
      </c>
      <c r="Y43" s="5" t="s">
        <v>251</v>
      </c>
    </row>
    <row r="44" s="5" customFormat="1" spans="1:25">
      <c r="A44" s="5" t="s">
        <v>252</v>
      </c>
      <c r="B44" s="5" t="s">
        <v>26</v>
      </c>
      <c r="C44" s="5" t="s">
        <v>27</v>
      </c>
      <c r="D44" s="5" t="s">
        <v>114</v>
      </c>
      <c r="E44" s="5" t="s">
        <v>115</v>
      </c>
      <c r="F44" s="7">
        <v>45267</v>
      </c>
      <c r="G44" s="7">
        <v>45271</v>
      </c>
      <c r="H44" s="5">
        <v>1</v>
      </c>
      <c r="I44" s="5">
        <v>4</v>
      </c>
      <c r="J44" s="5">
        <v>4</v>
      </c>
      <c r="K44" s="5" t="s">
        <v>30</v>
      </c>
      <c r="L44" s="5">
        <v>3052</v>
      </c>
      <c r="M44" s="5">
        <v>3052</v>
      </c>
      <c r="N44" s="5" t="s">
        <v>253</v>
      </c>
      <c r="O44" s="5" t="s">
        <v>32</v>
      </c>
      <c r="P44" s="5" t="s">
        <v>33</v>
      </c>
      <c r="Q44" s="5">
        <v>0</v>
      </c>
      <c r="R44" s="8">
        <v>45229.0000115741</v>
      </c>
      <c r="S44" s="7">
        <v>45272</v>
      </c>
      <c r="T44" s="5" t="s">
        <v>34</v>
      </c>
      <c r="U44" s="5">
        <v>3052</v>
      </c>
      <c r="V44" s="5">
        <v>0</v>
      </c>
      <c r="W44" s="5">
        <v>0</v>
      </c>
      <c r="X44" s="5" t="s">
        <v>254</v>
      </c>
      <c r="Y44" s="5" t="s">
        <v>255</v>
      </c>
    </row>
    <row r="45" s="5" customFormat="1" spans="1:25">
      <c r="A45" s="5" t="s">
        <v>256</v>
      </c>
      <c r="B45" s="5" t="s">
        <v>26</v>
      </c>
      <c r="C45" s="5" t="s">
        <v>27</v>
      </c>
      <c r="D45" s="5" t="s">
        <v>257</v>
      </c>
      <c r="E45" s="5" t="s">
        <v>258</v>
      </c>
      <c r="F45" s="7">
        <v>45269</v>
      </c>
      <c r="G45" s="7">
        <v>45271</v>
      </c>
      <c r="H45" s="5">
        <v>2</v>
      </c>
      <c r="I45" s="5">
        <v>2</v>
      </c>
      <c r="J45" s="5">
        <v>4</v>
      </c>
      <c r="K45" s="5" t="s">
        <v>30</v>
      </c>
      <c r="L45" s="5">
        <v>2718</v>
      </c>
      <c r="M45" s="5">
        <v>2718</v>
      </c>
      <c r="N45" s="5" t="s">
        <v>259</v>
      </c>
      <c r="O45" s="5" t="s">
        <v>32</v>
      </c>
      <c r="P45" s="5" t="s">
        <v>33</v>
      </c>
      <c r="Q45" s="5">
        <v>0</v>
      </c>
      <c r="R45" s="8">
        <v>45231</v>
      </c>
      <c r="S45" s="7">
        <v>45272</v>
      </c>
      <c r="T45" s="5" t="s">
        <v>34</v>
      </c>
      <c r="U45" s="5">
        <v>2718</v>
      </c>
      <c r="V45" s="5">
        <v>0</v>
      </c>
      <c r="W45" s="5">
        <v>0</v>
      </c>
      <c r="X45" s="5" t="s">
        <v>260</v>
      </c>
      <c r="Y45" s="5" t="s">
        <v>42</v>
      </c>
    </row>
    <row r="46" s="5" customFormat="1" spans="1:25">
      <c r="A46" s="5" t="s">
        <v>261</v>
      </c>
      <c r="B46" s="5" t="s">
        <v>26</v>
      </c>
      <c r="C46" s="5" t="s">
        <v>27</v>
      </c>
      <c r="D46" s="5" t="s">
        <v>262</v>
      </c>
      <c r="E46" s="5" t="s">
        <v>263</v>
      </c>
      <c r="F46" s="7">
        <v>45266</v>
      </c>
      <c r="G46" s="7">
        <v>45271</v>
      </c>
      <c r="H46" s="5">
        <v>1</v>
      </c>
      <c r="I46" s="5">
        <v>5</v>
      </c>
      <c r="J46" s="5">
        <v>5</v>
      </c>
      <c r="K46" s="5" t="s">
        <v>30</v>
      </c>
      <c r="L46" s="5">
        <v>2166</v>
      </c>
      <c r="M46" s="5">
        <v>2166</v>
      </c>
      <c r="N46" s="5" t="s">
        <v>264</v>
      </c>
      <c r="O46" s="5" t="s">
        <v>32</v>
      </c>
      <c r="P46" s="5" t="s">
        <v>33</v>
      </c>
      <c r="Q46" s="5">
        <v>0</v>
      </c>
      <c r="R46" s="8">
        <v>45232</v>
      </c>
      <c r="S46" s="7">
        <v>45272</v>
      </c>
      <c r="T46" s="5" t="s">
        <v>34</v>
      </c>
      <c r="U46" s="5">
        <v>2166</v>
      </c>
      <c r="V46" s="5">
        <v>0</v>
      </c>
      <c r="W46" s="5">
        <v>0</v>
      </c>
      <c r="X46" s="5" t="s">
        <v>265</v>
      </c>
      <c r="Y46" s="5" t="s">
        <v>266</v>
      </c>
    </row>
    <row r="47" s="5" customFormat="1" spans="1:25">
      <c r="A47" s="5" t="s">
        <v>267</v>
      </c>
      <c r="B47" s="5" t="s">
        <v>26</v>
      </c>
      <c r="C47" s="5" t="s">
        <v>27</v>
      </c>
      <c r="D47" s="5" t="s">
        <v>268</v>
      </c>
      <c r="E47" s="5" t="s">
        <v>269</v>
      </c>
      <c r="F47" s="7">
        <v>45268</v>
      </c>
      <c r="G47" s="7">
        <v>45271</v>
      </c>
      <c r="H47" s="5">
        <v>1</v>
      </c>
      <c r="I47" s="5">
        <v>3</v>
      </c>
      <c r="J47" s="5">
        <v>3</v>
      </c>
      <c r="K47" s="5" t="s">
        <v>30</v>
      </c>
      <c r="L47" s="5">
        <v>1300</v>
      </c>
      <c r="M47" s="5">
        <v>1300</v>
      </c>
      <c r="N47" s="5" t="s">
        <v>270</v>
      </c>
      <c r="O47" s="5" t="s">
        <v>32</v>
      </c>
      <c r="P47" s="5" t="s">
        <v>33</v>
      </c>
      <c r="Q47" s="5">
        <v>0</v>
      </c>
      <c r="R47" s="8">
        <v>45232.0000115741</v>
      </c>
      <c r="S47" s="7">
        <v>45272</v>
      </c>
      <c r="T47" s="5" t="s">
        <v>34</v>
      </c>
      <c r="U47" s="5">
        <v>1300</v>
      </c>
      <c r="V47" s="5">
        <v>0</v>
      </c>
      <c r="W47" s="5">
        <v>0</v>
      </c>
      <c r="X47" s="5" t="s">
        <v>271</v>
      </c>
      <c r="Y47" s="5" t="s">
        <v>272</v>
      </c>
    </row>
    <row r="48" s="5" customFormat="1" spans="1:25">
      <c r="A48" s="5" t="s">
        <v>256</v>
      </c>
      <c r="B48" s="5" t="s">
        <v>26</v>
      </c>
      <c r="C48" s="5" t="s">
        <v>102</v>
      </c>
      <c r="D48" s="5" t="s">
        <v>257</v>
      </c>
      <c r="E48" s="5" t="s">
        <v>258</v>
      </c>
      <c r="F48" s="7">
        <v>45269</v>
      </c>
      <c r="G48" s="7">
        <v>45271</v>
      </c>
      <c r="H48" s="5">
        <v>2</v>
      </c>
      <c r="I48" s="5">
        <v>2</v>
      </c>
      <c r="J48" s="5">
        <v>4</v>
      </c>
      <c r="K48" s="5" t="s">
        <v>30</v>
      </c>
      <c r="L48" s="5">
        <v>-2718</v>
      </c>
      <c r="M48" s="5">
        <v>-2718</v>
      </c>
      <c r="N48" s="5" t="s">
        <v>259</v>
      </c>
      <c r="O48" s="5" t="s">
        <v>32</v>
      </c>
      <c r="P48" s="5" t="s">
        <v>33</v>
      </c>
      <c r="Q48" s="5">
        <v>0</v>
      </c>
      <c r="R48" s="8">
        <v>45231</v>
      </c>
      <c r="S48" s="7">
        <v>45272</v>
      </c>
      <c r="T48" s="5" t="s">
        <v>34</v>
      </c>
      <c r="U48" s="5">
        <v>-2718</v>
      </c>
      <c r="V48" s="5">
        <v>0</v>
      </c>
      <c r="W48" s="5">
        <v>0</v>
      </c>
      <c r="X48" s="5" t="s">
        <v>260</v>
      </c>
      <c r="Y48" s="5" t="s">
        <v>42</v>
      </c>
    </row>
    <row r="49" s="5" customFormat="1" spans="1:25">
      <c r="A49" s="5" t="s">
        <v>273</v>
      </c>
      <c r="B49" s="5" t="s">
        <v>26</v>
      </c>
      <c r="C49" s="5" t="s">
        <v>27</v>
      </c>
      <c r="D49" s="5" t="s">
        <v>274</v>
      </c>
      <c r="E49" s="5" t="s">
        <v>275</v>
      </c>
      <c r="F49" s="7">
        <v>45269</v>
      </c>
      <c r="G49" s="7">
        <v>45271</v>
      </c>
      <c r="H49" s="5">
        <v>1</v>
      </c>
      <c r="I49" s="5">
        <v>2</v>
      </c>
      <c r="J49" s="5">
        <v>2</v>
      </c>
      <c r="K49" s="5" t="s">
        <v>30</v>
      </c>
      <c r="L49" s="5">
        <v>657</v>
      </c>
      <c r="M49" s="5">
        <v>657</v>
      </c>
      <c r="N49" s="5" t="s">
        <v>276</v>
      </c>
      <c r="O49" s="5" t="s">
        <v>32</v>
      </c>
      <c r="P49" s="5" t="s">
        <v>33</v>
      </c>
      <c r="Q49" s="5">
        <v>0</v>
      </c>
      <c r="R49" s="8">
        <v>45232</v>
      </c>
      <c r="S49" s="7">
        <v>45272</v>
      </c>
      <c r="T49" s="5" t="s">
        <v>34</v>
      </c>
      <c r="U49" s="5">
        <v>657</v>
      </c>
      <c r="V49" s="5">
        <v>0</v>
      </c>
      <c r="W49" s="5">
        <v>0</v>
      </c>
      <c r="X49" s="5" t="s">
        <v>277</v>
      </c>
      <c r="Y49" s="5" t="s">
        <v>278</v>
      </c>
    </row>
    <row r="50" s="5" customFormat="1" spans="1:25">
      <c r="A50" s="5" t="s">
        <v>279</v>
      </c>
      <c r="B50" s="5" t="s">
        <v>26</v>
      </c>
      <c r="C50" s="5" t="s">
        <v>27</v>
      </c>
      <c r="D50" s="5" t="s">
        <v>280</v>
      </c>
      <c r="E50" s="5" t="s">
        <v>281</v>
      </c>
      <c r="F50" s="7">
        <v>45266</v>
      </c>
      <c r="G50" s="7">
        <v>45271</v>
      </c>
      <c r="H50" s="5">
        <v>1</v>
      </c>
      <c r="I50" s="5">
        <v>5</v>
      </c>
      <c r="J50" s="5">
        <v>5</v>
      </c>
      <c r="K50" s="5" t="s">
        <v>30</v>
      </c>
      <c r="L50" s="5">
        <v>10553</v>
      </c>
      <c r="M50" s="5">
        <v>10553</v>
      </c>
      <c r="N50" s="5" t="s">
        <v>282</v>
      </c>
      <c r="O50" s="5" t="s">
        <v>32</v>
      </c>
      <c r="P50" s="5" t="s">
        <v>33</v>
      </c>
      <c r="Q50" s="5">
        <v>0</v>
      </c>
      <c r="R50" s="8">
        <v>45233</v>
      </c>
      <c r="S50" s="7">
        <v>45272</v>
      </c>
      <c r="T50" s="5" t="s">
        <v>34</v>
      </c>
      <c r="U50" s="5">
        <v>10553</v>
      </c>
      <c r="V50" s="5">
        <v>0</v>
      </c>
      <c r="W50" s="5">
        <v>0</v>
      </c>
      <c r="X50" s="5" t="s">
        <v>283</v>
      </c>
      <c r="Y50" s="5" t="s">
        <v>284</v>
      </c>
    </row>
    <row r="51" s="5" customFormat="1" spans="1:25">
      <c r="A51" s="5" t="s">
        <v>285</v>
      </c>
      <c r="B51" s="5" t="s">
        <v>26</v>
      </c>
      <c r="C51" s="5" t="s">
        <v>27</v>
      </c>
      <c r="D51" s="5" t="s">
        <v>86</v>
      </c>
      <c r="E51" s="5" t="s">
        <v>203</v>
      </c>
      <c r="F51" s="7">
        <v>45268</v>
      </c>
      <c r="G51" s="7">
        <v>45271</v>
      </c>
      <c r="H51" s="5">
        <v>1</v>
      </c>
      <c r="I51" s="5">
        <v>3</v>
      </c>
      <c r="J51" s="5">
        <v>3</v>
      </c>
      <c r="K51" s="5" t="s">
        <v>30</v>
      </c>
      <c r="L51" s="5">
        <v>2553</v>
      </c>
      <c r="M51" s="5">
        <v>2553</v>
      </c>
      <c r="N51" s="5" t="s">
        <v>286</v>
      </c>
      <c r="O51" s="5" t="s">
        <v>32</v>
      </c>
      <c r="P51" s="5" t="s">
        <v>33</v>
      </c>
      <c r="Q51" s="5">
        <v>0</v>
      </c>
      <c r="R51" s="8">
        <v>45233</v>
      </c>
      <c r="S51" s="7">
        <v>45272</v>
      </c>
      <c r="T51" s="5" t="s">
        <v>34</v>
      </c>
      <c r="U51" s="5">
        <v>2553</v>
      </c>
      <c r="V51" s="5">
        <v>0</v>
      </c>
      <c r="W51" s="5">
        <v>0</v>
      </c>
      <c r="X51" s="5" t="s">
        <v>287</v>
      </c>
      <c r="Y51" s="5" t="s">
        <v>288</v>
      </c>
    </row>
    <row r="52" s="5" customFormat="1" spans="1:25">
      <c r="A52" s="5" t="s">
        <v>289</v>
      </c>
      <c r="B52" s="5" t="s">
        <v>26</v>
      </c>
      <c r="C52" s="5" t="s">
        <v>27</v>
      </c>
      <c r="D52" s="5" t="s">
        <v>290</v>
      </c>
      <c r="E52" s="5" t="s">
        <v>291</v>
      </c>
      <c r="F52" s="7">
        <v>45269</v>
      </c>
      <c r="G52" s="7">
        <v>45271</v>
      </c>
      <c r="H52" s="5">
        <v>1</v>
      </c>
      <c r="I52" s="5">
        <v>2</v>
      </c>
      <c r="J52" s="5">
        <v>2</v>
      </c>
      <c r="K52" s="5" t="s">
        <v>30</v>
      </c>
      <c r="L52" s="5">
        <v>490</v>
      </c>
      <c r="M52" s="5">
        <v>490</v>
      </c>
      <c r="N52" s="5" t="s">
        <v>292</v>
      </c>
      <c r="O52" s="5" t="s">
        <v>32</v>
      </c>
      <c r="P52" s="5" t="s">
        <v>33</v>
      </c>
      <c r="Q52" s="5">
        <v>0</v>
      </c>
      <c r="R52" s="8">
        <v>45234</v>
      </c>
      <c r="S52" s="7">
        <v>45272</v>
      </c>
      <c r="T52" s="5" t="s">
        <v>34</v>
      </c>
      <c r="U52" s="5">
        <v>490</v>
      </c>
      <c r="V52" s="5">
        <v>0</v>
      </c>
      <c r="W52" s="5">
        <v>0</v>
      </c>
      <c r="X52" s="5" t="s">
        <v>293</v>
      </c>
      <c r="Y52" s="5" t="s">
        <v>294</v>
      </c>
    </row>
    <row r="53" s="5" customFormat="1" spans="1:25">
      <c r="A53" s="5" t="s">
        <v>295</v>
      </c>
      <c r="B53" s="5" t="s">
        <v>26</v>
      </c>
      <c r="C53" s="5" t="s">
        <v>27</v>
      </c>
      <c r="D53" s="5" t="s">
        <v>296</v>
      </c>
      <c r="E53" s="5" t="s">
        <v>297</v>
      </c>
      <c r="F53" s="7">
        <v>45270</v>
      </c>
      <c r="G53" s="7">
        <v>45271</v>
      </c>
      <c r="H53" s="5">
        <v>1</v>
      </c>
      <c r="I53" s="5">
        <v>1</v>
      </c>
      <c r="J53" s="5">
        <v>1</v>
      </c>
      <c r="K53" s="5" t="s">
        <v>30</v>
      </c>
      <c r="L53" s="5">
        <v>385</v>
      </c>
      <c r="M53" s="5">
        <v>385</v>
      </c>
      <c r="N53" s="5" t="s">
        <v>298</v>
      </c>
      <c r="O53" s="5" t="s">
        <v>32</v>
      </c>
      <c r="P53" s="5" t="s">
        <v>33</v>
      </c>
      <c r="Q53" s="5">
        <v>0</v>
      </c>
      <c r="R53" s="8">
        <v>45234</v>
      </c>
      <c r="S53" s="7">
        <v>45272</v>
      </c>
      <c r="T53" s="5" t="s">
        <v>34</v>
      </c>
      <c r="U53" s="5">
        <v>385</v>
      </c>
      <c r="V53" s="5">
        <v>0</v>
      </c>
      <c r="W53" s="5">
        <v>0</v>
      </c>
      <c r="X53" s="5" t="s">
        <v>299</v>
      </c>
      <c r="Y53" s="5" t="s">
        <v>300</v>
      </c>
    </row>
    <row r="54" s="5" customFormat="1" spans="1:25">
      <c r="A54" s="5" t="s">
        <v>301</v>
      </c>
      <c r="B54" s="5" t="s">
        <v>26</v>
      </c>
      <c r="C54" s="5" t="s">
        <v>27</v>
      </c>
      <c r="D54" s="5" t="s">
        <v>302</v>
      </c>
      <c r="E54" s="5" t="s">
        <v>303</v>
      </c>
      <c r="F54" s="7">
        <v>45269</v>
      </c>
      <c r="G54" s="7">
        <v>45271</v>
      </c>
      <c r="H54" s="5">
        <v>1</v>
      </c>
      <c r="I54" s="5">
        <v>2</v>
      </c>
      <c r="J54" s="5">
        <v>2</v>
      </c>
      <c r="K54" s="5" t="s">
        <v>30</v>
      </c>
      <c r="L54" s="5">
        <v>4424</v>
      </c>
      <c r="M54" s="5">
        <v>4424</v>
      </c>
      <c r="N54" s="5" t="s">
        <v>304</v>
      </c>
      <c r="O54" s="5" t="s">
        <v>32</v>
      </c>
      <c r="P54" s="5" t="s">
        <v>33</v>
      </c>
      <c r="Q54" s="5">
        <v>0</v>
      </c>
      <c r="R54" s="8">
        <v>45235</v>
      </c>
      <c r="S54" s="7">
        <v>45272</v>
      </c>
      <c r="T54" s="5" t="s">
        <v>34</v>
      </c>
      <c r="U54" s="5">
        <v>4424</v>
      </c>
      <c r="V54" s="5">
        <v>0</v>
      </c>
      <c r="W54" s="5">
        <v>0</v>
      </c>
      <c r="X54" s="5" t="s">
        <v>305</v>
      </c>
      <c r="Y54" s="5" t="s">
        <v>306</v>
      </c>
    </row>
    <row r="55" s="5" customFormat="1" spans="1:25">
      <c r="A55" s="5" t="s">
        <v>307</v>
      </c>
      <c r="B55" s="5" t="s">
        <v>26</v>
      </c>
      <c r="C55" s="5" t="s">
        <v>27</v>
      </c>
      <c r="D55" s="5" t="s">
        <v>308</v>
      </c>
      <c r="E55" s="5" t="s">
        <v>309</v>
      </c>
      <c r="F55" s="7">
        <v>45269</v>
      </c>
      <c r="G55" s="7">
        <v>45271</v>
      </c>
      <c r="H55" s="5">
        <v>1</v>
      </c>
      <c r="I55" s="5">
        <v>2</v>
      </c>
      <c r="J55" s="5">
        <v>2</v>
      </c>
      <c r="K55" s="5" t="s">
        <v>30</v>
      </c>
      <c r="L55" s="5">
        <v>840</v>
      </c>
      <c r="M55" s="5">
        <v>840</v>
      </c>
      <c r="N55" s="5" t="s">
        <v>310</v>
      </c>
      <c r="O55" s="5" t="s">
        <v>32</v>
      </c>
      <c r="P55" s="5" t="s">
        <v>33</v>
      </c>
      <c r="Q55" s="5">
        <v>0</v>
      </c>
      <c r="R55" s="8">
        <v>45236.0000115741</v>
      </c>
      <c r="S55" s="7">
        <v>45272</v>
      </c>
      <c r="T55" s="5" t="s">
        <v>34</v>
      </c>
      <c r="U55" s="5">
        <v>840</v>
      </c>
      <c r="V55" s="5">
        <v>0</v>
      </c>
      <c r="W55" s="5">
        <v>0</v>
      </c>
      <c r="X55" s="5" t="s">
        <v>311</v>
      </c>
      <c r="Y55" s="5" t="s">
        <v>312</v>
      </c>
    </row>
    <row r="56" s="5" customFormat="1" spans="1:25">
      <c r="A56" s="5" t="s">
        <v>313</v>
      </c>
      <c r="B56" s="5" t="s">
        <v>26</v>
      </c>
      <c r="C56" s="5" t="s">
        <v>27</v>
      </c>
      <c r="D56" s="5" t="s">
        <v>314</v>
      </c>
      <c r="E56" s="5" t="s">
        <v>315</v>
      </c>
      <c r="F56" s="7">
        <v>45267</v>
      </c>
      <c r="G56" s="7">
        <v>45271</v>
      </c>
      <c r="H56" s="5">
        <v>1</v>
      </c>
      <c r="I56" s="5">
        <v>4</v>
      </c>
      <c r="J56" s="5">
        <v>4</v>
      </c>
      <c r="K56" s="5" t="s">
        <v>30</v>
      </c>
      <c r="L56" s="5">
        <v>2304</v>
      </c>
      <c r="M56" s="5">
        <v>2304</v>
      </c>
      <c r="N56" s="5" t="s">
        <v>316</v>
      </c>
      <c r="O56" s="5" t="s">
        <v>32</v>
      </c>
      <c r="P56" s="5" t="s">
        <v>33</v>
      </c>
      <c r="Q56" s="5">
        <v>0</v>
      </c>
      <c r="R56" s="8">
        <v>45237</v>
      </c>
      <c r="S56" s="7">
        <v>45272</v>
      </c>
      <c r="T56" s="5" t="s">
        <v>34</v>
      </c>
      <c r="U56" s="5">
        <v>2304</v>
      </c>
      <c r="V56" s="5">
        <v>0</v>
      </c>
      <c r="W56" s="5">
        <v>0</v>
      </c>
      <c r="X56" s="5" t="s">
        <v>317</v>
      </c>
      <c r="Y56" s="5" t="s">
        <v>318</v>
      </c>
    </row>
    <row r="57" s="5" customFormat="1" spans="1:25">
      <c r="A57" s="5" t="s">
        <v>319</v>
      </c>
      <c r="B57" s="5" t="s">
        <v>26</v>
      </c>
      <c r="C57" s="5" t="s">
        <v>27</v>
      </c>
      <c r="D57" s="5" t="s">
        <v>320</v>
      </c>
      <c r="E57" s="5" t="s">
        <v>321</v>
      </c>
      <c r="F57" s="7">
        <v>45267</v>
      </c>
      <c r="G57" s="7">
        <v>45271</v>
      </c>
      <c r="H57" s="5">
        <v>1</v>
      </c>
      <c r="I57" s="5">
        <v>4</v>
      </c>
      <c r="J57" s="5">
        <v>4</v>
      </c>
      <c r="K57" s="5" t="s">
        <v>30</v>
      </c>
      <c r="L57" s="5">
        <v>3476</v>
      </c>
      <c r="M57" s="5">
        <v>3476</v>
      </c>
      <c r="N57" s="5" t="s">
        <v>322</v>
      </c>
      <c r="O57" s="5" t="s">
        <v>32</v>
      </c>
      <c r="P57" s="5" t="s">
        <v>33</v>
      </c>
      <c r="Q57" s="5">
        <v>0</v>
      </c>
      <c r="R57" s="8">
        <v>45237</v>
      </c>
      <c r="S57" s="7">
        <v>45272</v>
      </c>
      <c r="T57" s="5" t="s">
        <v>34</v>
      </c>
      <c r="U57" s="5">
        <v>3476</v>
      </c>
      <c r="V57" s="5">
        <v>0</v>
      </c>
      <c r="W57" s="5">
        <v>0</v>
      </c>
      <c r="X57" s="5" t="s">
        <v>323</v>
      </c>
      <c r="Y57" s="5" t="s">
        <v>324</v>
      </c>
    </row>
    <row r="58" s="5" customFormat="1" spans="1:25">
      <c r="A58" s="5" t="s">
        <v>325</v>
      </c>
      <c r="B58" s="5" t="s">
        <v>26</v>
      </c>
      <c r="C58" s="5" t="s">
        <v>27</v>
      </c>
      <c r="D58" s="5" t="s">
        <v>126</v>
      </c>
      <c r="E58" s="5" t="s">
        <v>326</v>
      </c>
      <c r="F58" s="7">
        <v>45268</v>
      </c>
      <c r="G58" s="7">
        <v>45271</v>
      </c>
      <c r="H58" s="5">
        <v>1</v>
      </c>
      <c r="I58" s="5">
        <v>3</v>
      </c>
      <c r="J58" s="5">
        <v>3</v>
      </c>
      <c r="K58" s="5" t="s">
        <v>30</v>
      </c>
      <c r="L58" s="5">
        <v>3375</v>
      </c>
      <c r="M58" s="5">
        <v>3375</v>
      </c>
      <c r="N58" s="5" t="s">
        <v>327</v>
      </c>
      <c r="O58" s="5" t="s">
        <v>32</v>
      </c>
      <c r="P58" s="5" t="s">
        <v>33</v>
      </c>
      <c r="Q58" s="5">
        <v>0</v>
      </c>
      <c r="R58" s="8">
        <v>45238</v>
      </c>
      <c r="S58" s="7">
        <v>45272</v>
      </c>
      <c r="T58" s="5" t="s">
        <v>34</v>
      </c>
      <c r="U58" s="5">
        <v>3375</v>
      </c>
      <c r="V58" s="5">
        <v>0</v>
      </c>
      <c r="W58" s="5">
        <v>0</v>
      </c>
      <c r="X58" s="5" t="s">
        <v>328</v>
      </c>
      <c r="Y58" s="5" t="s">
        <v>329</v>
      </c>
    </row>
    <row r="59" s="5" customFormat="1" spans="1:25">
      <c r="A59" s="5" t="s">
        <v>330</v>
      </c>
      <c r="B59" s="5" t="s">
        <v>26</v>
      </c>
      <c r="C59" s="5" t="s">
        <v>27</v>
      </c>
      <c r="D59" s="5" t="s">
        <v>208</v>
      </c>
      <c r="E59" s="5" t="s">
        <v>209</v>
      </c>
      <c r="F59" s="7">
        <v>45268</v>
      </c>
      <c r="G59" s="7">
        <v>45271</v>
      </c>
      <c r="H59" s="5">
        <v>2</v>
      </c>
      <c r="I59" s="5">
        <v>3</v>
      </c>
      <c r="J59" s="5">
        <v>6</v>
      </c>
      <c r="K59" s="5" t="s">
        <v>30</v>
      </c>
      <c r="L59" s="5">
        <v>1248</v>
      </c>
      <c r="M59" s="5">
        <v>1248</v>
      </c>
      <c r="N59" s="5" t="s">
        <v>331</v>
      </c>
      <c r="O59" s="5" t="s">
        <v>32</v>
      </c>
      <c r="P59" s="5" t="s">
        <v>33</v>
      </c>
      <c r="Q59" s="5">
        <v>0</v>
      </c>
      <c r="R59" s="8">
        <v>45238.0000115741</v>
      </c>
      <c r="S59" s="7">
        <v>45272</v>
      </c>
      <c r="T59" s="5" t="s">
        <v>34</v>
      </c>
      <c r="U59" s="5">
        <v>1248</v>
      </c>
      <c r="V59" s="5">
        <v>0</v>
      </c>
      <c r="W59" s="5">
        <v>0</v>
      </c>
      <c r="X59" s="5" t="s">
        <v>332</v>
      </c>
      <c r="Y59" s="5" t="s">
        <v>332</v>
      </c>
    </row>
    <row r="60" s="5" customFormat="1" spans="1:25">
      <c r="A60" s="5" t="s">
        <v>333</v>
      </c>
      <c r="B60" s="5" t="s">
        <v>26</v>
      </c>
      <c r="C60" s="5" t="s">
        <v>27</v>
      </c>
      <c r="D60" s="5" t="s">
        <v>302</v>
      </c>
      <c r="E60" s="5" t="s">
        <v>303</v>
      </c>
      <c r="F60" s="7">
        <v>45270</v>
      </c>
      <c r="G60" s="7">
        <v>45271</v>
      </c>
      <c r="H60" s="5">
        <v>1</v>
      </c>
      <c r="I60" s="5">
        <v>1</v>
      </c>
      <c r="J60" s="5">
        <v>1</v>
      </c>
      <c r="K60" s="5" t="s">
        <v>30</v>
      </c>
      <c r="L60" s="5">
        <v>1726</v>
      </c>
      <c r="M60" s="5">
        <v>1726</v>
      </c>
      <c r="N60" s="5" t="s">
        <v>334</v>
      </c>
      <c r="O60" s="5" t="s">
        <v>32</v>
      </c>
      <c r="P60" s="5" t="s">
        <v>33</v>
      </c>
      <c r="Q60" s="5">
        <v>0</v>
      </c>
      <c r="R60" s="8">
        <v>45238.0000115741</v>
      </c>
      <c r="S60" s="7">
        <v>45272</v>
      </c>
      <c r="T60" s="5" t="s">
        <v>34</v>
      </c>
      <c r="U60" s="5">
        <v>1726</v>
      </c>
      <c r="V60" s="5">
        <v>0</v>
      </c>
      <c r="W60" s="5">
        <v>0</v>
      </c>
      <c r="X60" s="5" t="s">
        <v>335</v>
      </c>
      <c r="Y60" s="5" t="s">
        <v>42</v>
      </c>
    </row>
    <row r="61" s="5" customFormat="1" spans="1:25">
      <c r="A61" s="5" t="s">
        <v>333</v>
      </c>
      <c r="B61" s="5" t="s">
        <v>26</v>
      </c>
      <c r="C61" s="5" t="s">
        <v>102</v>
      </c>
      <c r="D61" s="5" t="s">
        <v>302</v>
      </c>
      <c r="E61" s="5" t="s">
        <v>303</v>
      </c>
      <c r="F61" s="7">
        <v>45270</v>
      </c>
      <c r="G61" s="7">
        <v>45271</v>
      </c>
      <c r="H61" s="5">
        <v>1</v>
      </c>
      <c r="I61" s="5">
        <v>1</v>
      </c>
      <c r="J61" s="5">
        <v>1</v>
      </c>
      <c r="K61" s="5" t="s">
        <v>30</v>
      </c>
      <c r="L61" s="5">
        <v>-1726</v>
      </c>
      <c r="M61" s="5">
        <v>-1726</v>
      </c>
      <c r="N61" s="5" t="s">
        <v>334</v>
      </c>
      <c r="O61" s="5" t="s">
        <v>32</v>
      </c>
      <c r="P61" s="5" t="s">
        <v>33</v>
      </c>
      <c r="Q61" s="5">
        <v>0</v>
      </c>
      <c r="R61" s="8">
        <v>45238.0000115741</v>
      </c>
      <c r="S61" s="7">
        <v>45272</v>
      </c>
      <c r="T61" s="5" t="s">
        <v>34</v>
      </c>
      <c r="U61" s="5">
        <v>-1726</v>
      </c>
      <c r="V61" s="5">
        <v>0</v>
      </c>
      <c r="W61" s="5">
        <v>0</v>
      </c>
      <c r="X61" s="5" t="s">
        <v>335</v>
      </c>
      <c r="Y61" s="5" t="s">
        <v>42</v>
      </c>
    </row>
    <row r="62" s="5" customFormat="1" spans="1:25">
      <c r="A62" s="5" t="s">
        <v>336</v>
      </c>
      <c r="B62" s="5" t="s">
        <v>26</v>
      </c>
      <c r="C62" s="5" t="s">
        <v>27</v>
      </c>
      <c r="D62" s="5" t="s">
        <v>337</v>
      </c>
      <c r="E62" s="5" t="s">
        <v>338</v>
      </c>
      <c r="F62" s="7">
        <v>45270</v>
      </c>
      <c r="G62" s="7">
        <v>45271</v>
      </c>
      <c r="H62" s="5">
        <v>1</v>
      </c>
      <c r="I62" s="5">
        <v>1</v>
      </c>
      <c r="J62" s="5">
        <v>1</v>
      </c>
      <c r="K62" s="5" t="s">
        <v>30</v>
      </c>
      <c r="L62" s="5">
        <v>1113</v>
      </c>
      <c r="M62" s="5">
        <v>1113</v>
      </c>
      <c r="N62" s="5" t="s">
        <v>339</v>
      </c>
      <c r="O62" s="5" t="s">
        <v>32</v>
      </c>
      <c r="P62" s="5" t="s">
        <v>33</v>
      </c>
      <c r="Q62" s="5">
        <v>0</v>
      </c>
      <c r="R62" s="8">
        <v>45238</v>
      </c>
      <c r="S62" s="7">
        <v>45272</v>
      </c>
      <c r="T62" s="5" t="s">
        <v>34</v>
      </c>
      <c r="U62" s="5">
        <v>1113</v>
      </c>
      <c r="V62" s="5">
        <v>0</v>
      </c>
      <c r="W62" s="5">
        <v>0</v>
      </c>
      <c r="X62" s="5" t="s">
        <v>340</v>
      </c>
      <c r="Y62" s="5" t="s">
        <v>341</v>
      </c>
    </row>
    <row r="63" s="5" customFormat="1" spans="1:25">
      <c r="A63" s="5" t="s">
        <v>342</v>
      </c>
      <c r="B63" s="5" t="s">
        <v>26</v>
      </c>
      <c r="C63" s="5" t="s">
        <v>27</v>
      </c>
      <c r="D63" s="5" t="s">
        <v>302</v>
      </c>
      <c r="E63" s="5" t="s">
        <v>343</v>
      </c>
      <c r="F63" s="7">
        <v>45270</v>
      </c>
      <c r="G63" s="7">
        <v>45271</v>
      </c>
      <c r="H63" s="5">
        <v>1</v>
      </c>
      <c r="I63" s="5">
        <v>1</v>
      </c>
      <c r="J63" s="5">
        <v>1</v>
      </c>
      <c r="K63" s="5" t="s">
        <v>30</v>
      </c>
      <c r="L63" s="5">
        <v>1726</v>
      </c>
      <c r="M63" s="5">
        <v>1726</v>
      </c>
      <c r="N63" s="5" t="s">
        <v>334</v>
      </c>
      <c r="O63" s="5" t="s">
        <v>32</v>
      </c>
      <c r="P63" s="5" t="s">
        <v>33</v>
      </c>
      <c r="Q63" s="5">
        <v>0</v>
      </c>
      <c r="R63" s="8">
        <v>45238</v>
      </c>
      <c r="S63" s="7">
        <v>45272</v>
      </c>
      <c r="T63" s="5" t="s">
        <v>34</v>
      </c>
      <c r="U63" s="5">
        <v>1726</v>
      </c>
      <c r="V63" s="5">
        <v>0</v>
      </c>
      <c r="W63" s="5">
        <v>0</v>
      </c>
      <c r="X63" s="5" t="s">
        <v>344</v>
      </c>
      <c r="Y63" s="5" t="s">
        <v>345</v>
      </c>
    </row>
    <row r="64" s="5" customFormat="1" spans="1:25">
      <c r="A64" s="5" t="s">
        <v>346</v>
      </c>
      <c r="B64" s="5" t="s">
        <v>26</v>
      </c>
      <c r="C64" s="5" t="s">
        <v>27</v>
      </c>
      <c r="D64" s="5" t="s">
        <v>262</v>
      </c>
      <c r="E64" s="5" t="s">
        <v>347</v>
      </c>
      <c r="F64" s="7">
        <v>45267</v>
      </c>
      <c r="G64" s="7">
        <v>45271</v>
      </c>
      <c r="H64" s="5">
        <v>1</v>
      </c>
      <c r="I64" s="5">
        <v>4</v>
      </c>
      <c r="J64" s="5">
        <v>4</v>
      </c>
      <c r="K64" s="5" t="s">
        <v>30</v>
      </c>
      <c r="L64" s="5">
        <v>2548</v>
      </c>
      <c r="M64" s="5">
        <v>2548</v>
      </c>
      <c r="N64" s="5" t="s">
        <v>348</v>
      </c>
      <c r="O64" s="5" t="s">
        <v>32</v>
      </c>
      <c r="P64" s="5" t="s">
        <v>33</v>
      </c>
      <c r="Q64" s="5">
        <v>0</v>
      </c>
      <c r="R64" s="8">
        <v>45240</v>
      </c>
      <c r="S64" s="7">
        <v>45272</v>
      </c>
      <c r="T64" s="5" t="s">
        <v>34</v>
      </c>
      <c r="U64" s="5">
        <v>2548</v>
      </c>
      <c r="V64" s="5">
        <v>0</v>
      </c>
      <c r="W64" s="5">
        <v>0</v>
      </c>
      <c r="X64" s="5" t="s">
        <v>349</v>
      </c>
      <c r="Y64" s="5" t="s">
        <v>350</v>
      </c>
    </row>
    <row r="65" s="5" customFormat="1" spans="1:25">
      <c r="A65" s="5" t="s">
        <v>351</v>
      </c>
      <c r="B65" s="5" t="s">
        <v>26</v>
      </c>
      <c r="C65" s="5" t="s">
        <v>27</v>
      </c>
      <c r="D65" s="5" t="s">
        <v>352</v>
      </c>
      <c r="E65" s="5" t="s">
        <v>353</v>
      </c>
      <c r="F65" s="7">
        <v>45270</v>
      </c>
      <c r="G65" s="7">
        <v>45271</v>
      </c>
      <c r="H65" s="5">
        <v>1</v>
      </c>
      <c r="I65" s="5">
        <v>1</v>
      </c>
      <c r="J65" s="5">
        <v>1</v>
      </c>
      <c r="K65" s="5" t="s">
        <v>30</v>
      </c>
      <c r="L65" s="5">
        <v>513</v>
      </c>
      <c r="M65" s="5">
        <v>513</v>
      </c>
      <c r="N65" s="5" t="s">
        <v>354</v>
      </c>
      <c r="O65" s="5" t="s">
        <v>32</v>
      </c>
      <c r="P65" s="5" t="s">
        <v>33</v>
      </c>
      <c r="Q65" s="5">
        <v>0</v>
      </c>
      <c r="R65" s="8">
        <v>45241.0000115741</v>
      </c>
      <c r="S65" s="7">
        <v>45272</v>
      </c>
      <c r="T65" s="5" t="s">
        <v>34</v>
      </c>
      <c r="U65" s="5">
        <v>513</v>
      </c>
      <c r="V65" s="5">
        <v>0</v>
      </c>
      <c r="W65" s="5">
        <v>0</v>
      </c>
      <c r="X65" s="5" t="s">
        <v>355</v>
      </c>
      <c r="Y65" s="5" t="s">
        <v>356</v>
      </c>
    </row>
    <row r="66" s="5" customFormat="1" spans="1:25">
      <c r="A66" s="5" t="s">
        <v>357</v>
      </c>
      <c r="B66" s="5" t="s">
        <v>26</v>
      </c>
      <c r="C66" s="5" t="s">
        <v>27</v>
      </c>
      <c r="D66" s="5" t="s">
        <v>358</v>
      </c>
      <c r="E66" s="5" t="s">
        <v>359</v>
      </c>
      <c r="F66" s="7">
        <v>45268</v>
      </c>
      <c r="G66" s="7">
        <v>45271</v>
      </c>
      <c r="H66" s="5">
        <v>1</v>
      </c>
      <c r="I66" s="5">
        <v>3</v>
      </c>
      <c r="J66" s="5">
        <v>3</v>
      </c>
      <c r="K66" s="5" t="s">
        <v>30</v>
      </c>
      <c r="L66" s="5">
        <v>5820</v>
      </c>
      <c r="M66" s="5">
        <v>5820</v>
      </c>
      <c r="N66" s="5" t="s">
        <v>360</v>
      </c>
      <c r="O66" s="5" t="s">
        <v>32</v>
      </c>
      <c r="P66" s="5" t="s">
        <v>33</v>
      </c>
      <c r="Q66" s="5">
        <v>0</v>
      </c>
      <c r="R66" s="8">
        <v>45241.0000115741</v>
      </c>
      <c r="S66" s="7">
        <v>45272</v>
      </c>
      <c r="T66" s="5" t="s">
        <v>34</v>
      </c>
      <c r="U66" s="5">
        <v>5820</v>
      </c>
      <c r="V66" s="5">
        <v>0</v>
      </c>
      <c r="W66" s="5">
        <v>0</v>
      </c>
      <c r="X66" s="5" t="s">
        <v>361</v>
      </c>
      <c r="Y66" s="5" t="s">
        <v>362</v>
      </c>
    </row>
    <row r="67" s="5" customFormat="1" spans="1:25">
      <c r="A67" s="5" t="s">
        <v>363</v>
      </c>
      <c r="B67" s="5" t="s">
        <v>26</v>
      </c>
      <c r="C67" s="5" t="s">
        <v>27</v>
      </c>
      <c r="D67" s="5" t="s">
        <v>364</v>
      </c>
      <c r="E67" s="5" t="s">
        <v>365</v>
      </c>
      <c r="F67" s="7">
        <v>45267</v>
      </c>
      <c r="G67" s="7">
        <v>45271</v>
      </c>
      <c r="H67" s="5">
        <v>1</v>
      </c>
      <c r="I67" s="5">
        <v>4</v>
      </c>
      <c r="J67" s="5">
        <v>4</v>
      </c>
      <c r="K67" s="5" t="s">
        <v>30</v>
      </c>
      <c r="L67" s="5">
        <v>2536</v>
      </c>
      <c r="M67" s="5">
        <v>2536</v>
      </c>
      <c r="N67" s="5" t="s">
        <v>366</v>
      </c>
      <c r="O67" s="5" t="s">
        <v>32</v>
      </c>
      <c r="P67" s="5" t="s">
        <v>33</v>
      </c>
      <c r="Q67" s="5">
        <v>0</v>
      </c>
      <c r="R67" s="8">
        <v>45241.0000115741</v>
      </c>
      <c r="S67" s="7">
        <v>45272</v>
      </c>
      <c r="T67" s="5" t="s">
        <v>34</v>
      </c>
      <c r="U67" s="5">
        <v>2536</v>
      </c>
      <c r="V67" s="5">
        <v>0</v>
      </c>
      <c r="W67" s="5">
        <v>0</v>
      </c>
      <c r="X67" s="5" t="s">
        <v>367</v>
      </c>
      <c r="Y67" s="5" t="s">
        <v>368</v>
      </c>
    </row>
    <row r="68" s="5" customFormat="1" spans="1:25">
      <c r="A68" s="5" t="s">
        <v>369</v>
      </c>
      <c r="B68" s="5" t="s">
        <v>26</v>
      </c>
      <c r="C68" s="5" t="s">
        <v>27</v>
      </c>
      <c r="D68" s="5" t="s">
        <v>370</v>
      </c>
      <c r="E68" s="5" t="s">
        <v>371</v>
      </c>
      <c r="F68" s="7">
        <v>45269</v>
      </c>
      <c r="G68" s="7">
        <v>45271</v>
      </c>
      <c r="H68" s="5">
        <v>1</v>
      </c>
      <c r="I68" s="5">
        <v>2</v>
      </c>
      <c r="J68" s="5">
        <v>2</v>
      </c>
      <c r="K68" s="5" t="s">
        <v>30</v>
      </c>
      <c r="L68" s="5">
        <v>1088</v>
      </c>
      <c r="M68" s="5">
        <v>1088</v>
      </c>
      <c r="N68" s="5" t="s">
        <v>372</v>
      </c>
      <c r="O68" s="5" t="s">
        <v>32</v>
      </c>
      <c r="P68" s="5" t="s">
        <v>33</v>
      </c>
      <c r="Q68" s="5">
        <v>0</v>
      </c>
      <c r="R68" s="8">
        <v>45242</v>
      </c>
      <c r="S68" s="7">
        <v>45272</v>
      </c>
      <c r="T68" s="5" t="s">
        <v>34</v>
      </c>
      <c r="U68" s="5">
        <v>1088</v>
      </c>
      <c r="V68" s="5">
        <v>0</v>
      </c>
      <c r="W68" s="5">
        <v>0</v>
      </c>
      <c r="X68" s="5" t="s">
        <v>373</v>
      </c>
      <c r="Y68" s="5" t="s">
        <v>374</v>
      </c>
    </row>
    <row r="69" s="5" customFormat="1" spans="1:25">
      <c r="A69" s="5" t="s">
        <v>375</v>
      </c>
      <c r="B69" s="5" t="s">
        <v>26</v>
      </c>
      <c r="C69" s="5" t="s">
        <v>27</v>
      </c>
      <c r="D69" s="5" t="s">
        <v>376</v>
      </c>
      <c r="E69" s="5" t="s">
        <v>377</v>
      </c>
      <c r="F69" s="7">
        <v>45268</v>
      </c>
      <c r="G69" s="7">
        <v>45271</v>
      </c>
      <c r="H69" s="5">
        <v>1</v>
      </c>
      <c r="I69" s="5">
        <v>3</v>
      </c>
      <c r="J69" s="5">
        <v>3</v>
      </c>
      <c r="K69" s="5" t="s">
        <v>30</v>
      </c>
      <c r="L69" s="5">
        <v>4104</v>
      </c>
      <c r="M69" s="5">
        <v>4104</v>
      </c>
      <c r="N69" s="5" t="s">
        <v>378</v>
      </c>
      <c r="O69" s="5" t="s">
        <v>32</v>
      </c>
      <c r="P69" s="5" t="s">
        <v>33</v>
      </c>
      <c r="Q69" s="5">
        <v>0</v>
      </c>
      <c r="R69" s="8">
        <v>45242.0000115741</v>
      </c>
      <c r="S69" s="7">
        <v>45272</v>
      </c>
      <c r="T69" s="5" t="s">
        <v>34</v>
      </c>
      <c r="U69" s="5">
        <v>4104</v>
      </c>
      <c r="V69" s="5">
        <v>0</v>
      </c>
      <c r="W69" s="5">
        <v>0</v>
      </c>
      <c r="X69" s="5" t="s">
        <v>379</v>
      </c>
      <c r="Y69" s="5" t="s">
        <v>380</v>
      </c>
    </row>
    <row r="70" s="5" customFormat="1" spans="1:25">
      <c r="A70" s="5" t="s">
        <v>381</v>
      </c>
      <c r="B70" s="5" t="s">
        <v>26</v>
      </c>
      <c r="C70" s="5" t="s">
        <v>27</v>
      </c>
      <c r="D70" s="5" t="s">
        <v>382</v>
      </c>
      <c r="E70" s="5" t="s">
        <v>383</v>
      </c>
      <c r="F70" s="7">
        <v>45268</v>
      </c>
      <c r="G70" s="7">
        <v>45271</v>
      </c>
      <c r="H70" s="5">
        <v>1</v>
      </c>
      <c r="I70" s="5">
        <v>3</v>
      </c>
      <c r="J70" s="5">
        <v>3</v>
      </c>
      <c r="K70" s="5" t="s">
        <v>30</v>
      </c>
      <c r="L70" s="5">
        <v>2310</v>
      </c>
      <c r="M70" s="5">
        <v>2310</v>
      </c>
      <c r="N70" s="5" t="s">
        <v>384</v>
      </c>
      <c r="O70" s="5" t="s">
        <v>32</v>
      </c>
      <c r="P70" s="5" t="s">
        <v>33</v>
      </c>
      <c r="Q70" s="5">
        <v>0</v>
      </c>
      <c r="R70" s="8">
        <v>45243.0000115741</v>
      </c>
      <c r="S70" s="7">
        <v>45272</v>
      </c>
      <c r="T70" s="5" t="s">
        <v>34</v>
      </c>
      <c r="U70" s="5">
        <v>2310</v>
      </c>
      <c r="V70" s="5">
        <v>0</v>
      </c>
      <c r="W70" s="5">
        <v>0</v>
      </c>
      <c r="X70" s="5" t="s">
        <v>385</v>
      </c>
      <c r="Y70" s="5" t="s">
        <v>386</v>
      </c>
    </row>
    <row r="71" s="5" customFormat="1" spans="1:25">
      <c r="A71" s="5" t="s">
        <v>387</v>
      </c>
      <c r="B71" s="5" t="s">
        <v>26</v>
      </c>
      <c r="C71" s="5" t="s">
        <v>27</v>
      </c>
      <c r="D71" s="5" t="s">
        <v>388</v>
      </c>
      <c r="E71" s="5" t="s">
        <v>389</v>
      </c>
      <c r="F71" s="7">
        <v>45269</v>
      </c>
      <c r="G71" s="7">
        <v>45271</v>
      </c>
      <c r="H71" s="5">
        <v>1</v>
      </c>
      <c r="I71" s="5">
        <v>2</v>
      </c>
      <c r="J71" s="5">
        <v>2</v>
      </c>
      <c r="K71" s="5" t="s">
        <v>30</v>
      </c>
      <c r="L71" s="5">
        <v>3634</v>
      </c>
      <c r="M71" s="5">
        <v>3634</v>
      </c>
      <c r="N71" s="5" t="s">
        <v>390</v>
      </c>
      <c r="O71" s="5" t="s">
        <v>32</v>
      </c>
      <c r="P71" s="5" t="s">
        <v>33</v>
      </c>
      <c r="Q71" s="5">
        <v>0</v>
      </c>
      <c r="R71" s="8">
        <v>45243</v>
      </c>
      <c r="S71" s="7">
        <v>45272</v>
      </c>
      <c r="T71" s="5" t="s">
        <v>34</v>
      </c>
      <c r="U71" s="5">
        <v>3634</v>
      </c>
      <c r="V71" s="5">
        <v>0</v>
      </c>
      <c r="W71" s="5">
        <v>0</v>
      </c>
      <c r="X71" s="5" t="s">
        <v>391</v>
      </c>
      <c r="Y71" s="5" t="s">
        <v>392</v>
      </c>
    </row>
    <row r="72" s="5" customFormat="1" spans="1:25">
      <c r="A72" s="5" t="s">
        <v>393</v>
      </c>
      <c r="B72" s="5" t="s">
        <v>26</v>
      </c>
      <c r="C72" s="5" t="s">
        <v>27</v>
      </c>
      <c r="D72" s="5" t="s">
        <v>262</v>
      </c>
      <c r="E72" s="5" t="s">
        <v>263</v>
      </c>
      <c r="F72" s="7">
        <v>45268</v>
      </c>
      <c r="G72" s="7">
        <v>45271</v>
      </c>
      <c r="H72" s="5">
        <v>1</v>
      </c>
      <c r="I72" s="5">
        <v>3</v>
      </c>
      <c r="J72" s="5">
        <v>3</v>
      </c>
      <c r="K72" s="5" t="s">
        <v>30</v>
      </c>
      <c r="L72" s="5">
        <v>1331</v>
      </c>
      <c r="M72" s="5">
        <v>1331</v>
      </c>
      <c r="N72" s="5" t="s">
        <v>394</v>
      </c>
      <c r="O72" s="5" t="s">
        <v>32</v>
      </c>
      <c r="P72" s="5" t="s">
        <v>33</v>
      </c>
      <c r="Q72" s="5">
        <v>0</v>
      </c>
      <c r="R72" s="8">
        <v>45243.0000115741</v>
      </c>
      <c r="S72" s="7">
        <v>45272</v>
      </c>
      <c r="T72" s="5" t="s">
        <v>34</v>
      </c>
      <c r="U72" s="5">
        <v>1331</v>
      </c>
      <c r="V72" s="5">
        <v>0</v>
      </c>
      <c r="W72" s="5">
        <v>0</v>
      </c>
      <c r="X72" s="5" t="s">
        <v>395</v>
      </c>
      <c r="Y72" s="5" t="s">
        <v>396</v>
      </c>
    </row>
    <row r="73" s="5" customFormat="1" spans="1:25">
      <c r="A73" s="5" t="s">
        <v>397</v>
      </c>
      <c r="B73" s="5" t="s">
        <v>26</v>
      </c>
      <c r="C73" s="5" t="s">
        <v>27</v>
      </c>
      <c r="D73" s="5" t="s">
        <v>398</v>
      </c>
      <c r="E73" s="5" t="s">
        <v>399</v>
      </c>
      <c r="F73" s="7">
        <v>45267</v>
      </c>
      <c r="G73" s="7">
        <v>45271</v>
      </c>
      <c r="H73" s="5">
        <v>2</v>
      </c>
      <c r="I73" s="5">
        <v>4</v>
      </c>
      <c r="J73" s="5">
        <v>8</v>
      </c>
      <c r="K73" s="5" t="s">
        <v>30</v>
      </c>
      <c r="L73" s="5">
        <v>7160</v>
      </c>
      <c r="M73" s="5">
        <v>7160</v>
      </c>
      <c r="N73" s="5" t="s">
        <v>400</v>
      </c>
      <c r="O73" s="5" t="s">
        <v>32</v>
      </c>
      <c r="P73" s="5" t="s">
        <v>33</v>
      </c>
      <c r="Q73" s="5">
        <v>0</v>
      </c>
      <c r="R73" s="8">
        <v>45244</v>
      </c>
      <c r="S73" s="7">
        <v>45272</v>
      </c>
      <c r="T73" s="5" t="s">
        <v>34</v>
      </c>
      <c r="U73" s="5">
        <v>7160</v>
      </c>
      <c r="V73" s="5">
        <v>0</v>
      </c>
      <c r="W73" s="5">
        <v>0</v>
      </c>
      <c r="X73" s="5" t="s">
        <v>401</v>
      </c>
      <c r="Y73" s="5" t="s">
        <v>402</v>
      </c>
    </row>
    <row r="74" s="5" customFormat="1" spans="1:25">
      <c r="A74" s="5" t="s">
        <v>403</v>
      </c>
      <c r="B74" s="5" t="s">
        <v>26</v>
      </c>
      <c r="C74" s="5" t="s">
        <v>27</v>
      </c>
      <c r="D74" s="5" t="s">
        <v>398</v>
      </c>
      <c r="E74" s="5" t="s">
        <v>399</v>
      </c>
      <c r="F74" s="7">
        <v>45267</v>
      </c>
      <c r="G74" s="7">
        <v>45271</v>
      </c>
      <c r="H74" s="5">
        <v>1</v>
      </c>
      <c r="I74" s="5">
        <v>4</v>
      </c>
      <c r="J74" s="5">
        <v>4</v>
      </c>
      <c r="K74" s="5" t="s">
        <v>30</v>
      </c>
      <c r="L74" s="5">
        <v>3580</v>
      </c>
      <c r="M74" s="5">
        <v>3580</v>
      </c>
      <c r="N74" s="5" t="s">
        <v>404</v>
      </c>
      <c r="O74" s="5" t="s">
        <v>32</v>
      </c>
      <c r="P74" s="5" t="s">
        <v>33</v>
      </c>
      <c r="Q74" s="5">
        <v>0</v>
      </c>
      <c r="R74" s="8">
        <v>45244</v>
      </c>
      <c r="S74" s="7">
        <v>45272</v>
      </c>
      <c r="T74" s="5" t="s">
        <v>34</v>
      </c>
      <c r="U74" s="5">
        <v>3580</v>
      </c>
      <c r="V74" s="5">
        <v>0</v>
      </c>
      <c r="W74" s="5">
        <v>0</v>
      </c>
      <c r="X74" s="5" t="s">
        <v>405</v>
      </c>
      <c r="Y74" s="5" t="s">
        <v>406</v>
      </c>
    </row>
    <row r="75" s="5" customFormat="1" spans="1:25">
      <c r="A75" s="5" t="s">
        <v>407</v>
      </c>
      <c r="B75" s="5" t="s">
        <v>26</v>
      </c>
      <c r="C75" s="5" t="s">
        <v>27</v>
      </c>
      <c r="D75" s="5" t="s">
        <v>408</v>
      </c>
      <c r="E75" s="5" t="s">
        <v>409</v>
      </c>
      <c r="F75" s="7">
        <v>45267</v>
      </c>
      <c r="G75" s="7">
        <v>45271</v>
      </c>
      <c r="H75" s="5">
        <v>1</v>
      </c>
      <c r="I75" s="5">
        <v>4</v>
      </c>
      <c r="J75" s="5">
        <v>4</v>
      </c>
      <c r="K75" s="5" t="s">
        <v>30</v>
      </c>
      <c r="L75" s="5">
        <v>2700</v>
      </c>
      <c r="M75" s="5">
        <v>2700</v>
      </c>
      <c r="N75" s="5" t="s">
        <v>410</v>
      </c>
      <c r="O75" s="5" t="s">
        <v>32</v>
      </c>
      <c r="P75" s="5" t="s">
        <v>33</v>
      </c>
      <c r="Q75" s="5">
        <v>0</v>
      </c>
      <c r="R75" s="8">
        <v>45244</v>
      </c>
      <c r="S75" s="7">
        <v>45272</v>
      </c>
      <c r="T75" s="5" t="s">
        <v>34</v>
      </c>
      <c r="U75" s="5">
        <v>2700</v>
      </c>
      <c r="V75" s="5">
        <v>0</v>
      </c>
      <c r="W75" s="5">
        <v>0</v>
      </c>
      <c r="X75" s="5" t="s">
        <v>411</v>
      </c>
      <c r="Y75" s="5" t="s">
        <v>412</v>
      </c>
    </row>
    <row r="76" s="5" customFormat="1" spans="1:25">
      <c r="A76" s="5" t="s">
        <v>413</v>
      </c>
      <c r="B76" s="5" t="s">
        <v>26</v>
      </c>
      <c r="C76" s="5" t="s">
        <v>27</v>
      </c>
      <c r="D76" s="5" t="s">
        <v>414</v>
      </c>
      <c r="E76" s="5" t="s">
        <v>415</v>
      </c>
      <c r="F76" s="7">
        <v>45264</v>
      </c>
      <c r="G76" s="7">
        <v>45271</v>
      </c>
      <c r="H76" s="5">
        <v>1</v>
      </c>
      <c r="I76" s="5">
        <v>7</v>
      </c>
      <c r="J76" s="5">
        <v>7</v>
      </c>
      <c r="K76" s="5" t="s">
        <v>30</v>
      </c>
      <c r="L76" s="5">
        <v>1856</v>
      </c>
      <c r="M76" s="5">
        <v>1856</v>
      </c>
      <c r="N76" s="5" t="s">
        <v>416</v>
      </c>
      <c r="O76" s="5" t="s">
        <v>32</v>
      </c>
      <c r="P76" s="5" t="s">
        <v>33</v>
      </c>
      <c r="Q76" s="5">
        <v>0</v>
      </c>
      <c r="R76" s="8">
        <v>45245.0000115741</v>
      </c>
      <c r="S76" s="7">
        <v>45272</v>
      </c>
      <c r="T76" s="5" t="s">
        <v>34</v>
      </c>
      <c r="U76" s="5">
        <v>1856</v>
      </c>
      <c r="V76" s="5">
        <v>0</v>
      </c>
      <c r="W76" s="5">
        <v>0</v>
      </c>
      <c r="X76" s="5" t="s">
        <v>417</v>
      </c>
      <c r="Y76" s="5" t="s">
        <v>418</v>
      </c>
    </row>
    <row r="77" s="5" customFormat="1" spans="1:25">
      <c r="A77" s="5" t="s">
        <v>419</v>
      </c>
      <c r="B77" s="5" t="s">
        <v>26</v>
      </c>
      <c r="C77" s="5" t="s">
        <v>27</v>
      </c>
      <c r="D77" s="5" t="s">
        <v>420</v>
      </c>
      <c r="E77" s="5" t="s">
        <v>421</v>
      </c>
      <c r="F77" s="7">
        <v>45270</v>
      </c>
      <c r="G77" s="7">
        <v>45271</v>
      </c>
      <c r="H77" s="5">
        <v>1</v>
      </c>
      <c r="I77" s="5">
        <v>1</v>
      </c>
      <c r="J77" s="5">
        <v>1</v>
      </c>
      <c r="K77" s="5" t="s">
        <v>30</v>
      </c>
      <c r="L77" s="5">
        <v>252</v>
      </c>
      <c r="M77" s="5">
        <v>252</v>
      </c>
      <c r="N77" s="5" t="s">
        <v>422</v>
      </c>
      <c r="O77" s="5" t="s">
        <v>32</v>
      </c>
      <c r="P77" s="5" t="s">
        <v>33</v>
      </c>
      <c r="Q77" s="5">
        <v>0</v>
      </c>
      <c r="R77" s="8">
        <v>45245.0000115741</v>
      </c>
      <c r="S77" s="7">
        <v>45272</v>
      </c>
      <c r="T77" s="5" t="s">
        <v>34</v>
      </c>
      <c r="U77" s="5">
        <v>252</v>
      </c>
      <c r="V77" s="5">
        <v>0</v>
      </c>
      <c r="W77" s="5">
        <v>0</v>
      </c>
      <c r="X77" s="5" t="s">
        <v>423</v>
      </c>
      <c r="Y77" s="5" t="s">
        <v>424</v>
      </c>
    </row>
    <row r="78" s="5" customFormat="1" spans="1:25">
      <c r="A78" s="5" t="s">
        <v>425</v>
      </c>
      <c r="B78" s="5" t="s">
        <v>26</v>
      </c>
      <c r="C78" s="5" t="s">
        <v>27</v>
      </c>
      <c r="D78" s="5" t="s">
        <v>426</v>
      </c>
      <c r="E78" s="5" t="s">
        <v>421</v>
      </c>
      <c r="F78" s="7">
        <v>45267</v>
      </c>
      <c r="G78" s="7">
        <v>45271</v>
      </c>
      <c r="H78" s="5">
        <v>2</v>
      </c>
      <c r="I78" s="5">
        <v>4</v>
      </c>
      <c r="J78" s="5">
        <v>8</v>
      </c>
      <c r="K78" s="5" t="s">
        <v>30</v>
      </c>
      <c r="L78" s="5">
        <v>3842</v>
      </c>
      <c r="M78" s="5">
        <v>3842</v>
      </c>
      <c r="N78" s="5" t="s">
        <v>427</v>
      </c>
      <c r="O78" s="5" t="s">
        <v>32</v>
      </c>
      <c r="P78" s="5" t="s">
        <v>33</v>
      </c>
      <c r="Q78" s="5">
        <v>0</v>
      </c>
      <c r="R78" s="8">
        <v>45246.0000115741</v>
      </c>
      <c r="S78" s="7">
        <v>45272</v>
      </c>
      <c r="T78" s="5" t="s">
        <v>34</v>
      </c>
      <c r="U78" s="5">
        <v>3842</v>
      </c>
      <c r="V78" s="5">
        <v>0</v>
      </c>
      <c r="W78" s="5">
        <v>0</v>
      </c>
      <c r="X78" s="5" t="s">
        <v>428</v>
      </c>
      <c r="Y78" s="5" t="s">
        <v>429</v>
      </c>
    </row>
    <row r="79" s="5" customFormat="1" spans="1:25">
      <c r="A79" s="5" t="s">
        <v>430</v>
      </c>
      <c r="B79" s="5" t="s">
        <v>26</v>
      </c>
      <c r="C79" s="5" t="s">
        <v>27</v>
      </c>
      <c r="D79" s="5" t="s">
        <v>431</v>
      </c>
      <c r="E79" s="5" t="s">
        <v>432</v>
      </c>
      <c r="F79" s="7">
        <v>45270</v>
      </c>
      <c r="G79" s="7">
        <v>45271</v>
      </c>
      <c r="H79" s="5">
        <v>1</v>
      </c>
      <c r="I79" s="5">
        <v>1</v>
      </c>
      <c r="J79" s="5">
        <v>1</v>
      </c>
      <c r="K79" s="5" t="s">
        <v>30</v>
      </c>
      <c r="L79" s="5">
        <v>3800</v>
      </c>
      <c r="M79" s="5">
        <v>3800</v>
      </c>
      <c r="N79" s="5" t="s">
        <v>433</v>
      </c>
      <c r="O79" s="5" t="s">
        <v>32</v>
      </c>
      <c r="P79" s="5" t="s">
        <v>33</v>
      </c>
      <c r="Q79" s="5">
        <v>0</v>
      </c>
      <c r="R79" s="8">
        <v>45246</v>
      </c>
      <c r="S79" s="7">
        <v>45272</v>
      </c>
      <c r="T79" s="5" t="s">
        <v>34</v>
      </c>
      <c r="U79" s="5">
        <v>3800</v>
      </c>
      <c r="V79" s="5">
        <v>0</v>
      </c>
      <c r="W79" s="5">
        <v>0</v>
      </c>
      <c r="X79" s="5" t="s">
        <v>434</v>
      </c>
      <c r="Y79" s="5" t="s">
        <v>435</v>
      </c>
    </row>
    <row r="80" s="5" customFormat="1" spans="1:25">
      <c r="A80" s="5" t="s">
        <v>436</v>
      </c>
      <c r="B80" s="5" t="s">
        <v>26</v>
      </c>
      <c r="C80" s="5" t="s">
        <v>27</v>
      </c>
      <c r="D80" s="5" t="s">
        <v>437</v>
      </c>
      <c r="E80" s="5" t="s">
        <v>438</v>
      </c>
      <c r="F80" s="7">
        <v>45267</v>
      </c>
      <c r="G80" s="7">
        <v>45271</v>
      </c>
      <c r="H80" s="5">
        <v>1</v>
      </c>
      <c r="I80" s="5">
        <v>4</v>
      </c>
      <c r="J80" s="5">
        <v>4</v>
      </c>
      <c r="K80" s="5" t="s">
        <v>30</v>
      </c>
      <c r="L80" s="5">
        <v>6899</v>
      </c>
      <c r="M80" s="5">
        <v>6899</v>
      </c>
      <c r="N80" s="5" t="s">
        <v>439</v>
      </c>
      <c r="O80" s="5" t="s">
        <v>32</v>
      </c>
      <c r="P80" s="5" t="s">
        <v>33</v>
      </c>
      <c r="Q80" s="5">
        <v>0</v>
      </c>
      <c r="R80" s="8">
        <v>45246</v>
      </c>
      <c r="S80" s="7">
        <v>45272</v>
      </c>
      <c r="T80" s="5" t="s">
        <v>34</v>
      </c>
      <c r="U80" s="5">
        <v>6899</v>
      </c>
      <c r="V80" s="5">
        <v>0</v>
      </c>
      <c r="W80" s="5">
        <v>0</v>
      </c>
      <c r="X80" s="5" t="s">
        <v>440</v>
      </c>
      <c r="Y80" s="5" t="s">
        <v>441</v>
      </c>
    </row>
    <row r="81" s="5" customFormat="1" spans="1:25">
      <c r="A81" s="5" t="s">
        <v>442</v>
      </c>
      <c r="B81" s="5" t="s">
        <v>26</v>
      </c>
      <c r="C81" s="5" t="s">
        <v>27</v>
      </c>
      <c r="D81" s="5" t="s">
        <v>86</v>
      </c>
      <c r="E81" s="5" t="s">
        <v>443</v>
      </c>
      <c r="F81" s="7">
        <v>45267</v>
      </c>
      <c r="G81" s="7">
        <v>45271</v>
      </c>
      <c r="H81" s="5">
        <v>1</v>
      </c>
      <c r="I81" s="5">
        <v>4</v>
      </c>
      <c r="J81" s="5">
        <v>4</v>
      </c>
      <c r="K81" s="5" t="s">
        <v>30</v>
      </c>
      <c r="L81" s="5">
        <v>3338</v>
      </c>
      <c r="M81" s="5">
        <v>3338</v>
      </c>
      <c r="N81" s="5" t="s">
        <v>444</v>
      </c>
      <c r="O81" s="5" t="s">
        <v>32</v>
      </c>
      <c r="P81" s="5" t="s">
        <v>33</v>
      </c>
      <c r="Q81" s="5">
        <v>0</v>
      </c>
      <c r="R81" s="8">
        <v>45247.0000115741</v>
      </c>
      <c r="S81" s="7">
        <v>45272</v>
      </c>
      <c r="T81" s="5" t="s">
        <v>34</v>
      </c>
      <c r="U81" s="5">
        <v>3338</v>
      </c>
      <c r="V81" s="5">
        <v>0</v>
      </c>
      <c r="W81" s="5">
        <v>0</v>
      </c>
      <c r="X81" s="5" t="s">
        <v>445</v>
      </c>
      <c r="Y81" s="5" t="s">
        <v>446</v>
      </c>
    </row>
    <row r="82" s="5" customFormat="1" spans="1:25">
      <c r="A82" s="5" t="s">
        <v>447</v>
      </c>
      <c r="B82" s="5" t="s">
        <v>26</v>
      </c>
      <c r="C82" s="5" t="s">
        <v>27</v>
      </c>
      <c r="D82" s="5" t="s">
        <v>448</v>
      </c>
      <c r="E82" s="5" t="s">
        <v>449</v>
      </c>
      <c r="F82" s="7">
        <v>45265</v>
      </c>
      <c r="G82" s="7">
        <v>45271</v>
      </c>
      <c r="H82" s="5">
        <v>1</v>
      </c>
      <c r="I82" s="5">
        <v>6</v>
      </c>
      <c r="J82" s="5">
        <v>6</v>
      </c>
      <c r="K82" s="5" t="s">
        <v>30</v>
      </c>
      <c r="L82" s="5">
        <v>4314</v>
      </c>
      <c r="M82" s="5">
        <v>4314</v>
      </c>
      <c r="N82" s="5" t="s">
        <v>450</v>
      </c>
      <c r="O82" s="5" t="s">
        <v>32</v>
      </c>
      <c r="P82" s="5" t="s">
        <v>33</v>
      </c>
      <c r="Q82" s="5">
        <v>0</v>
      </c>
      <c r="R82" s="8">
        <v>45247.0000115741</v>
      </c>
      <c r="S82" s="7">
        <v>45272</v>
      </c>
      <c r="T82" s="5" t="s">
        <v>34</v>
      </c>
      <c r="U82" s="5">
        <v>4314</v>
      </c>
      <c r="V82" s="5">
        <v>0</v>
      </c>
      <c r="W82" s="5">
        <v>0</v>
      </c>
      <c r="X82" s="5" t="s">
        <v>451</v>
      </c>
      <c r="Y82" s="5" t="s">
        <v>452</v>
      </c>
    </row>
    <row r="83" s="5" customFormat="1" spans="1:25">
      <c r="A83" s="5" t="s">
        <v>453</v>
      </c>
      <c r="B83" s="5" t="s">
        <v>26</v>
      </c>
      <c r="C83" s="5" t="s">
        <v>27</v>
      </c>
      <c r="D83" s="5" t="s">
        <v>454</v>
      </c>
      <c r="E83" s="5" t="s">
        <v>455</v>
      </c>
      <c r="F83" s="7">
        <v>45269</v>
      </c>
      <c r="G83" s="7">
        <v>45271</v>
      </c>
      <c r="H83" s="5">
        <v>1</v>
      </c>
      <c r="I83" s="5">
        <v>2</v>
      </c>
      <c r="J83" s="5">
        <v>2</v>
      </c>
      <c r="K83" s="5" t="s">
        <v>30</v>
      </c>
      <c r="L83" s="5">
        <v>456</v>
      </c>
      <c r="M83" s="5">
        <v>456</v>
      </c>
      <c r="N83" s="5" t="s">
        <v>456</v>
      </c>
      <c r="O83" s="5" t="s">
        <v>32</v>
      </c>
      <c r="P83" s="5" t="s">
        <v>33</v>
      </c>
      <c r="Q83" s="5">
        <v>0</v>
      </c>
      <c r="R83" s="8">
        <v>45247.0000115741</v>
      </c>
      <c r="S83" s="7">
        <v>45272</v>
      </c>
      <c r="T83" s="5" t="s">
        <v>34</v>
      </c>
      <c r="U83" s="5">
        <v>456</v>
      </c>
      <c r="V83" s="5">
        <v>0</v>
      </c>
      <c r="W83" s="5">
        <v>0</v>
      </c>
      <c r="X83" s="5" t="s">
        <v>457</v>
      </c>
      <c r="Y83" s="5" t="s">
        <v>458</v>
      </c>
    </row>
    <row r="84" s="5" customFormat="1" spans="1:25">
      <c r="A84" s="5" t="s">
        <v>131</v>
      </c>
      <c r="B84" s="5" t="s">
        <v>26</v>
      </c>
      <c r="C84" s="5" t="s">
        <v>102</v>
      </c>
      <c r="D84" s="5" t="s">
        <v>132</v>
      </c>
      <c r="E84" s="5" t="s">
        <v>133</v>
      </c>
      <c r="F84" s="7">
        <v>45268</v>
      </c>
      <c r="G84" s="7">
        <v>45271</v>
      </c>
      <c r="H84" s="5">
        <v>1</v>
      </c>
      <c r="I84" s="5">
        <v>3</v>
      </c>
      <c r="J84" s="5">
        <v>3</v>
      </c>
      <c r="K84" s="5" t="s">
        <v>30</v>
      </c>
      <c r="L84" s="5">
        <v>-5018</v>
      </c>
      <c r="M84" s="5">
        <v>-5018</v>
      </c>
      <c r="N84" s="5" t="s">
        <v>134</v>
      </c>
      <c r="O84" s="5" t="s">
        <v>32</v>
      </c>
      <c r="P84" s="5" t="s">
        <v>33</v>
      </c>
      <c r="Q84" s="5">
        <v>0</v>
      </c>
      <c r="R84" s="8">
        <v>45216.0000115741</v>
      </c>
      <c r="S84" s="7">
        <v>45272</v>
      </c>
      <c r="T84" s="5" t="s">
        <v>34</v>
      </c>
      <c r="U84" s="5">
        <v>-5018</v>
      </c>
      <c r="V84" s="5">
        <v>0</v>
      </c>
      <c r="W84" s="5">
        <v>0</v>
      </c>
      <c r="X84" s="5" t="s">
        <v>135</v>
      </c>
      <c r="Y84" s="5" t="s">
        <v>136</v>
      </c>
    </row>
    <row r="85" s="5" customFormat="1" spans="1:25">
      <c r="A85" s="5" t="s">
        <v>131</v>
      </c>
      <c r="B85" s="5" t="s">
        <v>26</v>
      </c>
      <c r="C85" s="5" t="s">
        <v>459</v>
      </c>
      <c r="D85" s="5" t="s">
        <v>132</v>
      </c>
      <c r="E85" s="5" t="s">
        <v>133</v>
      </c>
      <c r="F85" s="7">
        <v>45268</v>
      </c>
      <c r="G85" s="7">
        <v>45271</v>
      </c>
      <c r="H85" s="5">
        <v>1</v>
      </c>
      <c r="I85" s="5">
        <v>3</v>
      </c>
      <c r="J85" s="5">
        <v>3</v>
      </c>
      <c r="K85" s="5" t="s">
        <v>30</v>
      </c>
      <c r="L85" s="5">
        <v>1734</v>
      </c>
      <c r="M85" s="5">
        <v>1734</v>
      </c>
      <c r="N85" s="5" t="s">
        <v>134</v>
      </c>
      <c r="O85" s="5" t="s">
        <v>32</v>
      </c>
      <c r="P85" s="5" t="s">
        <v>33</v>
      </c>
      <c r="Q85" s="5">
        <v>0</v>
      </c>
      <c r="R85" s="8">
        <v>45216.5103819444</v>
      </c>
      <c r="S85" s="7">
        <v>45272</v>
      </c>
      <c r="T85" s="5" t="s">
        <v>34</v>
      </c>
      <c r="U85" s="5">
        <v>1734</v>
      </c>
      <c r="V85" s="5">
        <v>0</v>
      </c>
      <c r="W85" s="5">
        <v>0</v>
      </c>
      <c r="X85" s="5" t="s">
        <v>135</v>
      </c>
      <c r="Y85" s="5" t="s">
        <v>136</v>
      </c>
    </row>
    <row r="86" s="5" customFormat="1" spans="1:25">
      <c r="A86" s="5" t="s">
        <v>460</v>
      </c>
      <c r="B86" s="5" t="s">
        <v>26</v>
      </c>
      <c r="C86" s="5" t="s">
        <v>27</v>
      </c>
      <c r="D86" s="5" t="s">
        <v>461</v>
      </c>
      <c r="E86" s="5" t="s">
        <v>462</v>
      </c>
      <c r="F86" s="7">
        <v>45269</v>
      </c>
      <c r="G86" s="7">
        <v>45271</v>
      </c>
      <c r="H86" s="5">
        <v>1</v>
      </c>
      <c r="I86" s="5">
        <v>2</v>
      </c>
      <c r="J86" s="5">
        <v>2</v>
      </c>
      <c r="K86" s="5" t="s">
        <v>30</v>
      </c>
      <c r="L86" s="5">
        <v>2992</v>
      </c>
      <c r="M86" s="5">
        <v>2992</v>
      </c>
      <c r="N86" s="5" t="s">
        <v>463</v>
      </c>
      <c r="O86" s="5" t="s">
        <v>32</v>
      </c>
      <c r="P86" s="5" t="s">
        <v>33</v>
      </c>
      <c r="Q86" s="5">
        <v>0</v>
      </c>
      <c r="R86" s="8">
        <v>45248</v>
      </c>
      <c r="S86" s="7">
        <v>45272</v>
      </c>
      <c r="T86" s="5" t="s">
        <v>34</v>
      </c>
      <c r="U86" s="5">
        <v>2992</v>
      </c>
      <c r="V86" s="5">
        <v>0</v>
      </c>
      <c r="W86" s="5">
        <v>0</v>
      </c>
      <c r="X86" s="5" t="s">
        <v>464</v>
      </c>
      <c r="Y86" s="5" t="s">
        <v>465</v>
      </c>
    </row>
    <row r="87" s="5" customFormat="1" spans="1:25">
      <c r="A87" s="5" t="s">
        <v>466</v>
      </c>
      <c r="B87" s="5" t="s">
        <v>26</v>
      </c>
      <c r="C87" s="5" t="s">
        <v>27</v>
      </c>
      <c r="D87" s="5" t="s">
        <v>467</v>
      </c>
      <c r="E87" s="5" t="s">
        <v>468</v>
      </c>
      <c r="F87" s="7">
        <v>45270</v>
      </c>
      <c r="G87" s="7">
        <v>45271</v>
      </c>
      <c r="H87" s="5">
        <v>1</v>
      </c>
      <c r="I87" s="5">
        <v>1</v>
      </c>
      <c r="J87" s="5">
        <v>1</v>
      </c>
      <c r="K87" s="5" t="s">
        <v>30</v>
      </c>
      <c r="L87" s="5">
        <v>945</v>
      </c>
      <c r="M87" s="5">
        <v>945</v>
      </c>
      <c r="N87" s="5" t="s">
        <v>469</v>
      </c>
      <c r="O87" s="5" t="s">
        <v>32</v>
      </c>
      <c r="P87" s="5" t="s">
        <v>33</v>
      </c>
      <c r="Q87" s="5">
        <v>0</v>
      </c>
      <c r="R87" s="8">
        <v>45249.0000115741</v>
      </c>
      <c r="S87" s="7">
        <v>45272</v>
      </c>
      <c r="T87" s="5" t="s">
        <v>34</v>
      </c>
      <c r="U87" s="5">
        <v>945</v>
      </c>
      <c r="V87" s="5">
        <v>0</v>
      </c>
      <c r="W87" s="5">
        <v>0</v>
      </c>
      <c r="X87" s="5" t="s">
        <v>470</v>
      </c>
      <c r="Y87" s="5" t="s">
        <v>471</v>
      </c>
    </row>
    <row r="88" s="5" customFormat="1" spans="1:25">
      <c r="A88" s="5" t="s">
        <v>472</v>
      </c>
      <c r="B88" s="5" t="s">
        <v>26</v>
      </c>
      <c r="C88" s="5" t="s">
        <v>27</v>
      </c>
      <c r="D88" s="5" t="s">
        <v>473</v>
      </c>
      <c r="E88" s="5" t="s">
        <v>474</v>
      </c>
      <c r="F88" s="7">
        <v>45267</v>
      </c>
      <c r="G88" s="7">
        <v>45271</v>
      </c>
      <c r="H88" s="5">
        <v>1</v>
      </c>
      <c r="I88" s="5">
        <v>4</v>
      </c>
      <c r="J88" s="5">
        <v>4</v>
      </c>
      <c r="K88" s="5" t="s">
        <v>30</v>
      </c>
      <c r="L88" s="5">
        <v>1344</v>
      </c>
      <c r="M88" s="5">
        <v>1344</v>
      </c>
      <c r="N88" s="5" t="s">
        <v>475</v>
      </c>
      <c r="O88" s="5" t="s">
        <v>32</v>
      </c>
      <c r="P88" s="5" t="s">
        <v>33</v>
      </c>
      <c r="Q88" s="5">
        <v>0</v>
      </c>
      <c r="R88" s="8">
        <v>45249</v>
      </c>
      <c r="S88" s="7">
        <v>45272</v>
      </c>
      <c r="T88" s="5" t="s">
        <v>34</v>
      </c>
      <c r="U88" s="5">
        <v>1344</v>
      </c>
      <c r="V88" s="5">
        <v>0</v>
      </c>
      <c r="W88" s="5">
        <v>0</v>
      </c>
      <c r="X88" s="5" t="s">
        <v>476</v>
      </c>
      <c r="Y88" s="5" t="s">
        <v>477</v>
      </c>
    </row>
    <row r="89" s="5" customFormat="1" spans="1:25">
      <c r="A89" s="5" t="s">
        <v>478</v>
      </c>
      <c r="B89" s="5" t="s">
        <v>26</v>
      </c>
      <c r="C89" s="5" t="s">
        <v>27</v>
      </c>
      <c r="D89" s="5" t="s">
        <v>479</v>
      </c>
      <c r="E89" s="5" t="s">
        <v>480</v>
      </c>
      <c r="F89" s="7">
        <v>45270</v>
      </c>
      <c r="G89" s="7">
        <v>45271</v>
      </c>
      <c r="H89" s="5">
        <v>1</v>
      </c>
      <c r="I89" s="5">
        <v>1</v>
      </c>
      <c r="J89" s="5">
        <v>1</v>
      </c>
      <c r="K89" s="5" t="s">
        <v>30</v>
      </c>
      <c r="L89" s="5">
        <v>320</v>
      </c>
      <c r="M89" s="5">
        <v>320</v>
      </c>
      <c r="N89" s="5" t="s">
        <v>481</v>
      </c>
      <c r="O89" s="5" t="s">
        <v>32</v>
      </c>
      <c r="P89" s="5" t="s">
        <v>33</v>
      </c>
      <c r="Q89" s="5">
        <v>0</v>
      </c>
      <c r="R89" s="8">
        <v>45250.0000115741</v>
      </c>
      <c r="S89" s="7">
        <v>45272</v>
      </c>
      <c r="T89" s="5" t="s">
        <v>34</v>
      </c>
      <c r="U89" s="5">
        <v>320</v>
      </c>
      <c r="V89" s="5">
        <v>0</v>
      </c>
      <c r="W89" s="5">
        <v>0</v>
      </c>
      <c r="X89" s="5" t="s">
        <v>482</v>
      </c>
      <c r="Y89" s="5" t="s">
        <v>483</v>
      </c>
    </row>
    <row r="90" s="5" customFormat="1" spans="1:25">
      <c r="A90" s="5" t="s">
        <v>484</v>
      </c>
      <c r="B90" s="5" t="s">
        <v>26</v>
      </c>
      <c r="C90" s="5" t="s">
        <v>27</v>
      </c>
      <c r="D90" s="5" t="s">
        <v>485</v>
      </c>
      <c r="E90" s="5" t="s">
        <v>486</v>
      </c>
      <c r="F90" s="7">
        <v>45269</v>
      </c>
      <c r="G90" s="7">
        <v>45271</v>
      </c>
      <c r="H90" s="5">
        <v>1</v>
      </c>
      <c r="I90" s="5">
        <v>2</v>
      </c>
      <c r="J90" s="5">
        <v>2</v>
      </c>
      <c r="K90" s="5" t="s">
        <v>30</v>
      </c>
      <c r="L90" s="5">
        <v>1100</v>
      </c>
      <c r="M90" s="5">
        <v>1100</v>
      </c>
      <c r="N90" s="5" t="s">
        <v>487</v>
      </c>
      <c r="O90" s="5" t="s">
        <v>32</v>
      </c>
      <c r="P90" s="5" t="s">
        <v>33</v>
      </c>
      <c r="Q90" s="5">
        <v>0</v>
      </c>
      <c r="R90" s="8">
        <v>45250.0000115741</v>
      </c>
      <c r="S90" s="7">
        <v>45272</v>
      </c>
      <c r="T90" s="5" t="s">
        <v>34</v>
      </c>
      <c r="U90" s="5">
        <v>1100</v>
      </c>
      <c r="V90" s="5">
        <v>0</v>
      </c>
      <c r="W90" s="5">
        <v>0</v>
      </c>
      <c r="X90" s="5" t="s">
        <v>488</v>
      </c>
      <c r="Y90" s="5" t="s">
        <v>489</v>
      </c>
    </row>
    <row r="91" s="5" customFormat="1" spans="1:25">
      <c r="A91" s="5" t="s">
        <v>490</v>
      </c>
      <c r="B91" s="5" t="s">
        <v>26</v>
      </c>
      <c r="C91" s="5" t="s">
        <v>27</v>
      </c>
      <c r="D91" s="5" t="s">
        <v>491</v>
      </c>
      <c r="E91" s="5" t="s">
        <v>492</v>
      </c>
      <c r="F91" s="7">
        <v>45269</v>
      </c>
      <c r="G91" s="7">
        <v>45271</v>
      </c>
      <c r="H91" s="5">
        <v>1</v>
      </c>
      <c r="I91" s="5">
        <v>2</v>
      </c>
      <c r="J91" s="5">
        <v>2</v>
      </c>
      <c r="K91" s="5" t="s">
        <v>30</v>
      </c>
      <c r="L91" s="5">
        <v>830</v>
      </c>
      <c r="M91" s="5">
        <v>830</v>
      </c>
      <c r="N91" s="5" t="s">
        <v>493</v>
      </c>
      <c r="O91" s="5" t="s">
        <v>32</v>
      </c>
      <c r="P91" s="5" t="s">
        <v>33</v>
      </c>
      <c r="Q91" s="5">
        <v>0</v>
      </c>
      <c r="R91" s="8">
        <v>45250.0000115741</v>
      </c>
      <c r="S91" s="7">
        <v>45272</v>
      </c>
      <c r="T91" s="5" t="s">
        <v>34</v>
      </c>
      <c r="U91" s="5">
        <v>830</v>
      </c>
      <c r="V91" s="5">
        <v>0</v>
      </c>
      <c r="W91" s="5">
        <v>0</v>
      </c>
      <c r="X91" s="5" t="s">
        <v>494</v>
      </c>
      <c r="Y91" s="5" t="s">
        <v>495</v>
      </c>
    </row>
    <row r="92" s="5" customFormat="1" spans="1:25">
      <c r="A92" s="5" t="s">
        <v>496</v>
      </c>
      <c r="B92" s="5" t="s">
        <v>26</v>
      </c>
      <c r="C92" s="5" t="s">
        <v>27</v>
      </c>
      <c r="D92" s="5" t="s">
        <v>497</v>
      </c>
      <c r="E92" s="5" t="s">
        <v>498</v>
      </c>
      <c r="F92" s="7">
        <v>45268</v>
      </c>
      <c r="G92" s="7">
        <v>45271</v>
      </c>
      <c r="H92" s="5">
        <v>1</v>
      </c>
      <c r="I92" s="5">
        <v>3</v>
      </c>
      <c r="J92" s="5">
        <v>3</v>
      </c>
      <c r="K92" s="5" t="s">
        <v>30</v>
      </c>
      <c r="L92" s="5">
        <v>1779</v>
      </c>
      <c r="M92" s="5">
        <v>1779</v>
      </c>
      <c r="N92" s="5" t="s">
        <v>499</v>
      </c>
      <c r="O92" s="5" t="s">
        <v>32</v>
      </c>
      <c r="P92" s="5" t="s">
        <v>33</v>
      </c>
      <c r="Q92" s="5">
        <v>0</v>
      </c>
      <c r="R92" s="8">
        <v>45250.0000115741</v>
      </c>
      <c r="S92" s="7">
        <v>45272</v>
      </c>
      <c r="T92" s="5" t="s">
        <v>34</v>
      </c>
      <c r="U92" s="5">
        <v>1779</v>
      </c>
      <c r="V92" s="5">
        <v>0</v>
      </c>
      <c r="W92" s="5">
        <v>0</v>
      </c>
      <c r="X92" s="5" t="s">
        <v>500</v>
      </c>
      <c r="Y92" s="5" t="s">
        <v>501</v>
      </c>
    </row>
    <row r="93" s="5" customFormat="1" spans="1:25">
      <c r="A93" s="5" t="s">
        <v>502</v>
      </c>
      <c r="B93" s="5" t="s">
        <v>26</v>
      </c>
      <c r="C93" s="5" t="s">
        <v>27</v>
      </c>
      <c r="D93" s="5" t="s">
        <v>503</v>
      </c>
      <c r="E93" s="5" t="s">
        <v>504</v>
      </c>
      <c r="F93" s="7">
        <v>45269</v>
      </c>
      <c r="G93" s="7">
        <v>45271</v>
      </c>
      <c r="H93" s="5">
        <v>1</v>
      </c>
      <c r="I93" s="5">
        <v>2</v>
      </c>
      <c r="J93" s="5">
        <v>2</v>
      </c>
      <c r="K93" s="5" t="s">
        <v>30</v>
      </c>
      <c r="L93" s="5">
        <v>1710</v>
      </c>
      <c r="M93" s="5">
        <v>1710</v>
      </c>
      <c r="N93" s="5" t="s">
        <v>505</v>
      </c>
      <c r="O93" s="5" t="s">
        <v>32</v>
      </c>
      <c r="P93" s="5" t="s">
        <v>33</v>
      </c>
      <c r="Q93" s="5">
        <v>0</v>
      </c>
      <c r="R93" s="8">
        <v>45250.0000115741</v>
      </c>
      <c r="S93" s="7">
        <v>45272</v>
      </c>
      <c r="T93" s="5" t="s">
        <v>34</v>
      </c>
      <c r="U93" s="5">
        <v>1710</v>
      </c>
      <c r="V93" s="5">
        <v>0</v>
      </c>
      <c r="W93" s="5">
        <v>0</v>
      </c>
      <c r="X93" s="5" t="s">
        <v>506</v>
      </c>
      <c r="Y93" s="5" t="s">
        <v>507</v>
      </c>
    </row>
    <row r="94" s="5" customFormat="1" spans="1:25">
      <c r="A94" s="5" t="s">
        <v>508</v>
      </c>
      <c r="B94" s="5" t="s">
        <v>26</v>
      </c>
      <c r="C94" s="5" t="s">
        <v>27</v>
      </c>
      <c r="D94" s="5" t="s">
        <v>262</v>
      </c>
      <c r="E94" s="5" t="s">
        <v>509</v>
      </c>
      <c r="F94" s="7">
        <v>45270</v>
      </c>
      <c r="G94" s="7">
        <v>45271</v>
      </c>
      <c r="H94" s="5">
        <v>1</v>
      </c>
      <c r="I94" s="5">
        <v>1</v>
      </c>
      <c r="J94" s="5">
        <v>1</v>
      </c>
      <c r="K94" s="5" t="s">
        <v>30</v>
      </c>
      <c r="L94" s="5">
        <v>382</v>
      </c>
      <c r="M94" s="5">
        <v>382</v>
      </c>
      <c r="N94" s="5" t="s">
        <v>510</v>
      </c>
      <c r="O94" s="5" t="s">
        <v>32</v>
      </c>
      <c r="P94" s="5" t="s">
        <v>33</v>
      </c>
      <c r="Q94" s="5">
        <v>0</v>
      </c>
      <c r="R94" s="8">
        <v>45251</v>
      </c>
      <c r="S94" s="7">
        <v>45272</v>
      </c>
      <c r="T94" s="5" t="s">
        <v>34</v>
      </c>
      <c r="U94" s="5">
        <v>382</v>
      </c>
      <c r="V94" s="5">
        <v>0</v>
      </c>
      <c r="W94" s="5">
        <v>0</v>
      </c>
      <c r="X94" s="5" t="s">
        <v>511</v>
      </c>
      <c r="Y94" s="5" t="s">
        <v>512</v>
      </c>
    </row>
    <row r="95" s="5" customFormat="1" spans="1:25">
      <c r="A95" s="5" t="s">
        <v>513</v>
      </c>
      <c r="B95" s="5" t="s">
        <v>26</v>
      </c>
      <c r="C95" s="5" t="s">
        <v>27</v>
      </c>
      <c r="D95" s="5" t="s">
        <v>126</v>
      </c>
      <c r="E95" s="5" t="s">
        <v>514</v>
      </c>
      <c r="F95" s="7">
        <v>45268</v>
      </c>
      <c r="G95" s="7">
        <v>45271</v>
      </c>
      <c r="H95" s="5">
        <v>1</v>
      </c>
      <c r="I95" s="5">
        <v>3</v>
      </c>
      <c r="J95" s="5">
        <v>3</v>
      </c>
      <c r="K95" s="5" t="s">
        <v>30</v>
      </c>
      <c r="L95" s="5">
        <v>3795</v>
      </c>
      <c r="M95" s="5">
        <v>3795</v>
      </c>
      <c r="N95" s="5" t="s">
        <v>515</v>
      </c>
      <c r="O95" s="5" t="s">
        <v>32</v>
      </c>
      <c r="P95" s="5" t="s">
        <v>33</v>
      </c>
      <c r="Q95" s="5">
        <v>0</v>
      </c>
      <c r="R95" s="8">
        <v>45251.0000115741</v>
      </c>
      <c r="S95" s="7">
        <v>45272</v>
      </c>
      <c r="T95" s="5" t="s">
        <v>34</v>
      </c>
      <c r="U95" s="5">
        <v>3795</v>
      </c>
      <c r="V95" s="5">
        <v>0</v>
      </c>
      <c r="W95" s="5">
        <v>0</v>
      </c>
      <c r="X95" s="5" t="s">
        <v>516</v>
      </c>
      <c r="Y95" s="5" t="s">
        <v>517</v>
      </c>
    </row>
    <row r="96" s="5" customFormat="1" spans="1:25">
      <c r="A96" s="5" t="s">
        <v>518</v>
      </c>
      <c r="B96" s="5" t="s">
        <v>26</v>
      </c>
      <c r="C96" s="5" t="s">
        <v>27</v>
      </c>
      <c r="D96" s="5" t="s">
        <v>519</v>
      </c>
      <c r="E96" s="5" t="s">
        <v>520</v>
      </c>
      <c r="F96" s="7">
        <v>45268</v>
      </c>
      <c r="G96" s="7">
        <v>45271</v>
      </c>
      <c r="H96" s="5">
        <v>1</v>
      </c>
      <c r="I96" s="5">
        <v>3</v>
      </c>
      <c r="J96" s="5">
        <v>3</v>
      </c>
      <c r="K96" s="5" t="s">
        <v>30</v>
      </c>
      <c r="L96" s="5">
        <v>624</v>
      </c>
      <c r="M96" s="5">
        <v>624</v>
      </c>
      <c r="N96" s="5" t="s">
        <v>521</v>
      </c>
      <c r="O96" s="5" t="s">
        <v>32</v>
      </c>
      <c r="P96" s="5" t="s">
        <v>33</v>
      </c>
      <c r="Q96" s="5">
        <v>0</v>
      </c>
      <c r="R96" s="8">
        <v>45251</v>
      </c>
      <c r="S96" s="7">
        <v>45272</v>
      </c>
      <c r="T96" s="5" t="s">
        <v>34</v>
      </c>
      <c r="U96" s="5">
        <v>624</v>
      </c>
      <c r="V96" s="5">
        <v>0</v>
      </c>
      <c r="W96" s="5">
        <v>0</v>
      </c>
      <c r="X96" s="5" t="s">
        <v>522</v>
      </c>
      <c r="Y96" s="5" t="s">
        <v>523</v>
      </c>
    </row>
    <row r="97" s="5" customFormat="1" spans="1:25">
      <c r="A97" s="5" t="s">
        <v>524</v>
      </c>
      <c r="B97" s="5" t="s">
        <v>26</v>
      </c>
      <c r="C97" s="5" t="s">
        <v>27</v>
      </c>
      <c r="D97" s="5" t="s">
        <v>525</v>
      </c>
      <c r="E97" s="5" t="s">
        <v>51</v>
      </c>
      <c r="F97" s="7">
        <v>45267</v>
      </c>
      <c r="G97" s="7">
        <v>45271</v>
      </c>
      <c r="H97" s="5">
        <v>1</v>
      </c>
      <c r="I97" s="5">
        <v>4</v>
      </c>
      <c r="J97" s="5">
        <v>4</v>
      </c>
      <c r="K97" s="5" t="s">
        <v>30</v>
      </c>
      <c r="L97" s="5">
        <v>1572</v>
      </c>
      <c r="M97" s="5">
        <v>1572</v>
      </c>
      <c r="N97" s="5" t="s">
        <v>526</v>
      </c>
      <c r="O97" s="5" t="s">
        <v>32</v>
      </c>
      <c r="P97" s="5" t="s">
        <v>33</v>
      </c>
      <c r="Q97" s="5">
        <v>0</v>
      </c>
      <c r="R97" s="8">
        <v>45252</v>
      </c>
      <c r="S97" s="7">
        <v>45272</v>
      </c>
      <c r="T97" s="5" t="s">
        <v>34</v>
      </c>
      <c r="U97" s="5">
        <v>1572</v>
      </c>
      <c r="V97" s="5">
        <v>0</v>
      </c>
      <c r="W97" s="5">
        <v>0</v>
      </c>
      <c r="X97" s="5" t="s">
        <v>527</v>
      </c>
      <c r="Y97" s="5" t="s">
        <v>528</v>
      </c>
    </row>
    <row r="98" s="5" customFormat="1" spans="1:25">
      <c r="A98" s="5" t="s">
        <v>529</v>
      </c>
      <c r="B98" s="5" t="s">
        <v>26</v>
      </c>
      <c r="C98" s="5" t="s">
        <v>27</v>
      </c>
      <c r="D98" s="5" t="s">
        <v>525</v>
      </c>
      <c r="E98" s="5" t="s">
        <v>51</v>
      </c>
      <c r="F98" s="7">
        <v>45267</v>
      </c>
      <c r="G98" s="7">
        <v>45271</v>
      </c>
      <c r="H98" s="5">
        <v>1</v>
      </c>
      <c r="I98" s="5">
        <v>4</v>
      </c>
      <c r="J98" s="5">
        <v>4</v>
      </c>
      <c r="K98" s="5" t="s">
        <v>30</v>
      </c>
      <c r="L98" s="5">
        <v>1572</v>
      </c>
      <c r="M98" s="5">
        <v>1572</v>
      </c>
      <c r="N98" s="5" t="s">
        <v>530</v>
      </c>
      <c r="O98" s="5" t="s">
        <v>32</v>
      </c>
      <c r="P98" s="5" t="s">
        <v>33</v>
      </c>
      <c r="Q98" s="5">
        <v>0</v>
      </c>
      <c r="R98" s="8">
        <v>45252.0000115741</v>
      </c>
      <c r="S98" s="7">
        <v>45272</v>
      </c>
      <c r="T98" s="5" t="s">
        <v>34</v>
      </c>
      <c r="U98" s="5">
        <v>1572</v>
      </c>
      <c r="V98" s="5">
        <v>0</v>
      </c>
      <c r="W98" s="5">
        <v>0</v>
      </c>
      <c r="X98" s="5" t="s">
        <v>531</v>
      </c>
      <c r="Y98" s="5" t="s">
        <v>532</v>
      </c>
    </row>
    <row r="99" s="5" customFormat="1" spans="1:25">
      <c r="A99" s="5" t="s">
        <v>533</v>
      </c>
      <c r="B99" s="5" t="s">
        <v>26</v>
      </c>
      <c r="C99" s="5" t="s">
        <v>27</v>
      </c>
      <c r="D99" s="5" t="s">
        <v>534</v>
      </c>
      <c r="E99" s="5" t="s">
        <v>535</v>
      </c>
      <c r="F99" s="7">
        <v>45267</v>
      </c>
      <c r="G99" s="7">
        <v>45271</v>
      </c>
      <c r="H99" s="5">
        <v>1</v>
      </c>
      <c r="I99" s="5">
        <v>4</v>
      </c>
      <c r="J99" s="5">
        <v>4</v>
      </c>
      <c r="K99" s="5" t="s">
        <v>30</v>
      </c>
      <c r="L99" s="5">
        <v>5484</v>
      </c>
      <c r="M99" s="5">
        <v>5484</v>
      </c>
      <c r="N99" s="5" t="s">
        <v>536</v>
      </c>
      <c r="O99" s="5" t="s">
        <v>32</v>
      </c>
      <c r="P99" s="5" t="s">
        <v>33</v>
      </c>
      <c r="Q99" s="5">
        <v>0</v>
      </c>
      <c r="R99" s="8">
        <v>45252.0000115741</v>
      </c>
      <c r="S99" s="7">
        <v>45272</v>
      </c>
      <c r="T99" s="5" t="s">
        <v>34</v>
      </c>
      <c r="U99" s="5">
        <v>5484</v>
      </c>
      <c r="V99" s="5">
        <v>0</v>
      </c>
      <c r="W99" s="5">
        <v>0</v>
      </c>
      <c r="X99" s="5" t="s">
        <v>537</v>
      </c>
      <c r="Y99" s="5" t="s">
        <v>538</v>
      </c>
    </row>
    <row r="100" s="5" customFormat="1" spans="1:25">
      <c r="A100" s="5" t="s">
        <v>539</v>
      </c>
      <c r="B100" s="5" t="s">
        <v>26</v>
      </c>
      <c r="C100" s="5" t="s">
        <v>27</v>
      </c>
      <c r="D100" s="5" t="s">
        <v>540</v>
      </c>
      <c r="E100" s="5" t="s">
        <v>541</v>
      </c>
      <c r="F100" s="7">
        <v>45270</v>
      </c>
      <c r="G100" s="7">
        <v>45271</v>
      </c>
      <c r="H100" s="5">
        <v>2</v>
      </c>
      <c r="I100" s="5">
        <v>1</v>
      </c>
      <c r="J100" s="5">
        <v>2</v>
      </c>
      <c r="K100" s="5" t="s">
        <v>30</v>
      </c>
      <c r="L100" s="5">
        <v>590</v>
      </c>
      <c r="M100" s="5">
        <v>590</v>
      </c>
      <c r="N100" s="5" t="s">
        <v>542</v>
      </c>
      <c r="O100" s="5" t="s">
        <v>32</v>
      </c>
      <c r="P100" s="5" t="s">
        <v>33</v>
      </c>
      <c r="Q100" s="5">
        <v>0</v>
      </c>
      <c r="R100" s="8">
        <v>45252</v>
      </c>
      <c r="S100" s="7">
        <v>45272</v>
      </c>
      <c r="T100" s="5" t="s">
        <v>34</v>
      </c>
      <c r="U100" s="5">
        <v>590</v>
      </c>
      <c r="V100" s="5">
        <v>0</v>
      </c>
      <c r="W100" s="5">
        <v>0</v>
      </c>
      <c r="X100" s="5" t="s">
        <v>543</v>
      </c>
      <c r="Y100" s="5" t="s">
        <v>544</v>
      </c>
    </row>
    <row r="101" s="5" customFormat="1" spans="1:25">
      <c r="A101" s="5" t="s">
        <v>545</v>
      </c>
      <c r="B101" s="5" t="s">
        <v>26</v>
      </c>
      <c r="C101" s="5" t="s">
        <v>27</v>
      </c>
      <c r="D101" s="5" t="s">
        <v>546</v>
      </c>
      <c r="E101" s="5" t="s">
        <v>547</v>
      </c>
      <c r="F101" s="7">
        <v>45269</v>
      </c>
      <c r="G101" s="7">
        <v>45271</v>
      </c>
      <c r="H101" s="5">
        <v>1</v>
      </c>
      <c r="I101" s="5">
        <v>2</v>
      </c>
      <c r="J101" s="5">
        <v>2</v>
      </c>
      <c r="K101" s="5" t="s">
        <v>30</v>
      </c>
      <c r="L101" s="5">
        <v>660</v>
      </c>
      <c r="M101" s="5">
        <v>660</v>
      </c>
      <c r="N101" s="5" t="s">
        <v>548</v>
      </c>
      <c r="O101" s="5" t="s">
        <v>32</v>
      </c>
      <c r="P101" s="5" t="s">
        <v>33</v>
      </c>
      <c r="Q101" s="5">
        <v>0</v>
      </c>
      <c r="R101" s="8">
        <v>45252.0000115741</v>
      </c>
      <c r="S101" s="7">
        <v>45272</v>
      </c>
      <c r="T101" s="5" t="s">
        <v>34</v>
      </c>
      <c r="U101" s="5">
        <v>660</v>
      </c>
      <c r="V101" s="5">
        <v>0</v>
      </c>
      <c r="W101" s="5">
        <v>0</v>
      </c>
      <c r="X101" s="5" t="s">
        <v>549</v>
      </c>
      <c r="Y101" s="5" t="s">
        <v>550</v>
      </c>
    </row>
    <row r="102" s="5" customFormat="1" spans="1:25">
      <c r="A102" s="5" t="s">
        <v>551</v>
      </c>
      <c r="B102" s="5" t="s">
        <v>26</v>
      </c>
      <c r="C102" s="5" t="s">
        <v>27</v>
      </c>
      <c r="D102" s="5" t="s">
        <v>552</v>
      </c>
      <c r="E102" s="5" t="s">
        <v>553</v>
      </c>
      <c r="F102" s="7">
        <v>45270</v>
      </c>
      <c r="G102" s="7">
        <v>45271</v>
      </c>
      <c r="H102" s="5">
        <v>2</v>
      </c>
      <c r="I102" s="5">
        <v>1</v>
      </c>
      <c r="J102" s="5">
        <v>2</v>
      </c>
      <c r="K102" s="5" t="s">
        <v>30</v>
      </c>
      <c r="L102" s="5">
        <v>1620</v>
      </c>
      <c r="M102" s="5">
        <v>1620</v>
      </c>
      <c r="N102" s="5" t="s">
        <v>554</v>
      </c>
      <c r="O102" s="5" t="s">
        <v>32</v>
      </c>
      <c r="P102" s="5" t="s">
        <v>33</v>
      </c>
      <c r="Q102" s="5">
        <v>0</v>
      </c>
      <c r="R102" s="8">
        <v>45252</v>
      </c>
      <c r="S102" s="7">
        <v>45272</v>
      </c>
      <c r="T102" s="5" t="s">
        <v>34</v>
      </c>
      <c r="U102" s="5">
        <v>1620</v>
      </c>
      <c r="V102" s="5">
        <v>0</v>
      </c>
      <c r="W102" s="5">
        <v>0</v>
      </c>
      <c r="X102" s="5" t="s">
        <v>555</v>
      </c>
      <c r="Y102" s="5" t="s">
        <v>556</v>
      </c>
    </row>
    <row r="103" s="5" customFormat="1" spans="1:25">
      <c r="A103" s="5" t="s">
        <v>557</v>
      </c>
      <c r="B103" s="5" t="s">
        <v>26</v>
      </c>
      <c r="C103" s="5" t="s">
        <v>27</v>
      </c>
      <c r="D103" s="5" t="s">
        <v>382</v>
      </c>
      <c r="E103" s="5" t="s">
        <v>558</v>
      </c>
      <c r="F103" s="7">
        <v>45269</v>
      </c>
      <c r="G103" s="7">
        <v>45271</v>
      </c>
      <c r="H103" s="5">
        <v>1</v>
      </c>
      <c r="I103" s="5">
        <v>2</v>
      </c>
      <c r="J103" s="5">
        <v>2</v>
      </c>
      <c r="K103" s="5" t="s">
        <v>30</v>
      </c>
      <c r="L103" s="5">
        <v>1110</v>
      </c>
      <c r="M103" s="5">
        <v>1110</v>
      </c>
      <c r="N103" s="5" t="s">
        <v>559</v>
      </c>
      <c r="O103" s="5" t="s">
        <v>32</v>
      </c>
      <c r="P103" s="5" t="s">
        <v>33</v>
      </c>
      <c r="Q103" s="5">
        <v>0</v>
      </c>
      <c r="R103" s="8">
        <v>45252.0000115741</v>
      </c>
      <c r="S103" s="7">
        <v>45272</v>
      </c>
      <c r="T103" s="5" t="s">
        <v>34</v>
      </c>
      <c r="U103" s="5">
        <v>1110</v>
      </c>
      <c r="V103" s="5">
        <v>0</v>
      </c>
      <c r="W103" s="5">
        <v>0</v>
      </c>
      <c r="X103" s="5" t="s">
        <v>560</v>
      </c>
      <c r="Y103" s="5" t="s">
        <v>561</v>
      </c>
    </row>
    <row r="104" s="5" customFormat="1" spans="1:25">
      <c r="A104" s="5" t="s">
        <v>562</v>
      </c>
      <c r="B104" s="5" t="s">
        <v>26</v>
      </c>
      <c r="C104" s="5" t="s">
        <v>27</v>
      </c>
      <c r="D104" s="5" t="s">
        <v>187</v>
      </c>
      <c r="E104" s="5" t="s">
        <v>188</v>
      </c>
      <c r="F104" s="7">
        <v>45269</v>
      </c>
      <c r="G104" s="7">
        <v>45271</v>
      </c>
      <c r="H104" s="5">
        <v>1</v>
      </c>
      <c r="I104" s="5">
        <v>2</v>
      </c>
      <c r="J104" s="5">
        <v>2</v>
      </c>
      <c r="K104" s="5" t="s">
        <v>30</v>
      </c>
      <c r="L104" s="5">
        <v>1174</v>
      </c>
      <c r="M104" s="5">
        <v>1174</v>
      </c>
      <c r="N104" s="5" t="s">
        <v>563</v>
      </c>
      <c r="O104" s="5" t="s">
        <v>32</v>
      </c>
      <c r="P104" s="5" t="s">
        <v>33</v>
      </c>
      <c r="Q104" s="5">
        <v>0</v>
      </c>
      <c r="R104" s="8">
        <v>45252</v>
      </c>
      <c r="S104" s="7">
        <v>45272</v>
      </c>
      <c r="T104" s="5" t="s">
        <v>34</v>
      </c>
      <c r="U104" s="5">
        <v>1174</v>
      </c>
      <c r="V104" s="5">
        <v>0</v>
      </c>
      <c r="W104" s="5">
        <v>0</v>
      </c>
      <c r="X104" s="5" t="s">
        <v>564</v>
      </c>
      <c r="Y104" s="5" t="s">
        <v>565</v>
      </c>
    </row>
    <row r="105" s="5" customFormat="1" spans="1:25">
      <c r="A105" s="5" t="s">
        <v>430</v>
      </c>
      <c r="B105" s="5" t="s">
        <v>26</v>
      </c>
      <c r="C105" s="5" t="s">
        <v>102</v>
      </c>
      <c r="D105" s="5" t="s">
        <v>431</v>
      </c>
      <c r="E105" s="5" t="s">
        <v>432</v>
      </c>
      <c r="F105" s="7">
        <v>45270</v>
      </c>
      <c r="G105" s="7">
        <v>45271</v>
      </c>
      <c r="H105" s="5">
        <v>1</v>
      </c>
      <c r="I105" s="5">
        <v>1</v>
      </c>
      <c r="J105" s="5">
        <v>1</v>
      </c>
      <c r="K105" s="5" t="s">
        <v>30</v>
      </c>
      <c r="L105" s="5">
        <v>-3800</v>
      </c>
      <c r="M105" s="5">
        <v>-3800</v>
      </c>
      <c r="N105" s="5" t="s">
        <v>433</v>
      </c>
      <c r="O105" s="5" t="s">
        <v>32</v>
      </c>
      <c r="P105" s="5" t="s">
        <v>33</v>
      </c>
      <c r="Q105" s="5">
        <v>0</v>
      </c>
      <c r="R105" s="8">
        <v>45246</v>
      </c>
      <c r="S105" s="7">
        <v>45272</v>
      </c>
      <c r="T105" s="5" t="s">
        <v>34</v>
      </c>
      <c r="U105" s="5">
        <v>-3800</v>
      </c>
      <c r="V105" s="5">
        <v>0</v>
      </c>
      <c r="W105" s="5">
        <v>0</v>
      </c>
      <c r="X105" s="5" t="s">
        <v>434</v>
      </c>
      <c r="Y105" s="5" t="s">
        <v>435</v>
      </c>
    </row>
    <row r="106" s="5" customFormat="1" spans="1:25">
      <c r="A106" s="5" t="s">
        <v>430</v>
      </c>
      <c r="B106" s="5" t="s">
        <v>26</v>
      </c>
      <c r="C106" s="5" t="s">
        <v>459</v>
      </c>
      <c r="D106" s="5" t="s">
        <v>431</v>
      </c>
      <c r="E106" s="5" t="s">
        <v>432</v>
      </c>
      <c r="F106" s="7">
        <v>45270</v>
      </c>
      <c r="G106" s="7">
        <v>45271</v>
      </c>
      <c r="H106" s="5">
        <v>1</v>
      </c>
      <c r="I106" s="5">
        <v>1</v>
      </c>
      <c r="J106" s="5">
        <v>1</v>
      </c>
      <c r="K106" s="5" t="s">
        <v>30</v>
      </c>
      <c r="L106" s="5">
        <v>1140</v>
      </c>
      <c r="M106" s="5">
        <v>1140</v>
      </c>
      <c r="N106" s="5" t="s">
        <v>433</v>
      </c>
      <c r="O106" s="5" t="s">
        <v>32</v>
      </c>
      <c r="P106" s="5" t="s">
        <v>33</v>
      </c>
      <c r="Q106" s="5">
        <v>0</v>
      </c>
      <c r="R106" s="8">
        <v>45246.5355092593</v>
      </c>
      <c r="S106" s="7">
        <v>45272</v>
      </c>
      <c r="T106" s="5" t="s">
        <v>34</v>
      </c>
      <c r="U106" s="5">
        <v>1140</v>
      </c>
      <c r="V106" s="5">
        <v>0</v>
      </c>
      <c r="W106" s="5">
        <v>0</v>
      </c>
      <c r="X106" s="5" t="s">
        <v>434</v>
      </c>
      <c r="Y106" s="5" t="s">
        <v>435</v>
      </c>
    </row>
    <row r="107" s="5" customFormat="1" spans="1:25">
      <c r="A107" s="5" t="s">
        <v>566</v>
      </c>
      <c r="B107" s="5" t="s">
        <v>26</v>
      </c>
      <c r="C107" s="5" t="s">
        <v>27</v>
      </c>
      <c r="D107" s="5" t="s">
        <v>567</v>
      </c>
      <c r="E107" s="5" t="s">
        <v>568</v>
      </c>
      <c r="F107" s="7">
        <v>45270</v>
      </c>
      <c r="G107" s="7">
        <v>45271</v>
      </c>
      <c r="H107" s="5">
        <v>2</v>
      </c>
      <c r="I107" s="5">
        <v>1</v>
      </c>
      <c r="J107" s="5">
        <v>2</v>
      </c>
      <c r="K107" s="5" t="s">
        <v>30</v>
      </c>
      <c r="L107" s="5">
        <v>2416</v>
      </c>
      <c r="M107" s="5">
        <v>2416</v>
      </c>
      <c r="N107" s="5" t="s">
        <v>569</v>
      </c>
      <c r="O107" s="5" t="s">
        <v>32</v>
      </c>
      <c r="P107" s="5" t="s">
        <v>33</v>
      </c>
      <c r="Q107" s="5">
        <v>0</v>
      </c>
      <c r="R107" s="8">
        <v>45254.0000115741</v>
      </c>
      <c r="S107" s="7">
        <v>45272</v>
      </c>
      <c r="T107" s="5" t="s">
        <v>34</v>
      </c>
      <c r="U107" s="5">
        <v>2416</v>
      </c>
      <c r="V107" s="5">
        <v>0</v>
      </c>
      <c r="W107" s="5">
        <v>0</v>
      </c>
      <c r="X107" s="5" t="s">
        <v>570</v>
      </c>
      <c r="Y107" s="5" t="s">
        <v>571</v>
      </c>
    </row>
    <row r="108" s="5" customFormat="1" spans="1:25">
      <c r="A108" s="5" t="s">
        <v>572</v>
      </c>
      <c r="B108" s="5" t="s">
        <v>26</v>
      </c>
      <c r="C108" s="5" t="s">
        <v>27</v>
      </c>
      <c r="D108" s="5" t="s">
        <v>573</v>
      </c>
      <c r="E108" s="5" t="s">
        <v>574</v>
      </c>
      <c r="F108" s="7">
        <v>45268</v>
      </c>
      <c r="G108" s="7">
        <v>45271</v>
      </c>
      <c r="H108" s="5">
        <v>1</v>
      </c>
      <c r="I108" s="5">
        <v>3</v>
      </c>
      <c r="J108" s="5">
        <v>3</v>
      </c>
      <c r="K108" s="5" t="s">
        <v>30</v>
      </c>
      <c r="L108" s="5">
        <v>8340</v>
      </c>
      <c r="M108" s="5">
        <v>8340</v>
      </c>
      <c r="N108" s="5" t="s">
        <v>575</v>
      </c>
      <c r="O108" s="5" t="s">
        <v>32</v>
      </c>
      <c r="P108" s="5" t="s">
        <v>33</v>
      </c>
      <c r="Q108" s="5">
        <v>0</v>
      </c>
      <c r="R108" s="8">
        <v>45254.0000115741</v>
      </c>
      <c r="S108" s="7">
        <v>45272</v>
      </c>
      <c r="T108" s="5" t="s">
        <v>34</v>
      </c>
      <c r="U108" s="5">
        <v>8340</v>
      </c>
      <c r="V108" s="5">
        <v>0</v>
      </c>
      <c r="W108" s="5">
        <v>0</v>
      </c>
      <c r="X108" s="5" t="s">
        <v>576</v>
      </c>
      <c r="Y108" s="5" t="s">
        <v>577</v>
      </c>
    </row>
    <row r="109" s="5" customFormat="1" spans="1:25">
      <c r="A109" s="5" t="s">
        <v>578</v>
      </c>
      <c r="B109" s="5" t="s">
        <v>26</v>
      </c>
      <c r="C109" s="5" t="s">
        <v>27</v>
      </c>
      <c r="D109" s="5" t="s">
        <v>208</v>
      </c>
      <c r="E109" s="5" t="s">
        <v>209</v>
      </c>
      <c r="F109" s="7">
        <v>45268</v>
      </c>
      <c r="G109" s="7">
        <v>45271</v>
      </c>
      <c r="H109" s="5">
        <v>2</v>
      </c>
      <c r="I109" s="5">
        <v>3</v>
      </c>
      <c r="J109" s="5">
        <v>6</v>
      </c>
      <c r="K109" s="5" t="s">
        <v>30</v>
      </c>
      <c r="L109" s="5">
        <v>250.02</v>
      </c>
      <c r="M109" s="5">
        <v>250.02</v>
      </c>
      <c r="N109" s="5" t="s">
        <v>579</v>
      </c>
      <c r="O109" s="5" t="s">
        <v>32</v>
      </c>
      <c r="P109" s="5" t="s">
        <v>33</v>
      </c>
      <c r="Q109" s="5">
        <v>0</v>
      </c>
      <c r="R109" s="8">
        <v>45254</v>
      </c>
      <c r="S109" s="7">
        <v>45272</v>
      </c>
      <c r="T109" s="5" t="s">
        <v>34</v>
      </c>
      <c r="U109" s="5">
        <v>250.02</v>
      </c>
      <c r="V109" s="5">
        <v>0</v>
      </c>
      <c r="W109" s="5">
        <v>0</v>
      </c>
      <c r="X109" s="5" t="s">
        <v>42</v>
      </c>
      <c r="Y109" s="5" t="s">
        <v>42</v>
      </c>
    </row>
    <row r="110" s="5" customFormat="1" spans="1:25">
      <c r="A110" s="5" t="s">
        <v>580</v>
      </c>
      <c r="B110" s="5" t="s">
        <v>26</v>
      </c>
      <c r="C110" s="5" t="s">
        <v>27</v>
      </c>
      <c r="D110" s="5" t="s">
        <v>581</v>
      </c>
      <c r="E110" s="5" t="s">
        <v>582</v>
      </c>
      <c r="F110" s="7">
        <v>45268</v>
      </c>
      <c r="G110" s="7">
        <v>45271</v>
      </c>
      <c r="H110" s="5">
        <v>1</v>
      </c>
      <c r="I110" s="5">
        <v>3</v>
      </c>
      <c r="J110" s="5">
        <v>3</v>
      </c>
      <c r="K110" s="5" t="s">
        <v>30</v>
      </c>
      <c r="L110" s="5">
        <v>2448</v>
      </c>
      <c r="M110" s="5">
        <v>2448</v>
      </c>
      <c r="N110" s="5" t="s">
        <v>583</v>
      </c>
      <c r="O110" s="5" t="s">
        <v>32</v>
      </c>
      <c r="P110" s="5" t="s">
        <v>33</v>
      </c>
      <c r="Q110" s="5">
        <v>0</v>
      </c>
      <c r="R110" s="8">
        <v>45255.0000115741</v>
      </c>
      <c r="S110" s="7">
        <v>45272</v>
      </c>
      <c r="T110" s="5" t="s">
        <v>34</v>
      </c>
      <c r="U110" s="5">
        <v>2448</v>
      </c>
      <c r="V110" s="5">
        <v>0</v>
      </c>
      <c r="W110" s="5">
        <v>0</v>
      </c>
      <c r="X110" s="5" t="s">
        <v>584</v>
      </c>
      <c r="Y110" s="5" t="s">
        <v>585</v>
      </c>
    </row>
    <row r="111" s="5" customFormat="1" spans="1:25">
      <c r="A111" s="5" t="s">
        <v>586</v>
      </c>
      <c r="B111" s="5" t="s">
        <v>26</v>
      </c>
      <c r="C111" s="5" t="s">
        <v>27</v>
      </c>
      <c r="D111" s="5" t="s">
        <v>534</v>
      </c>
      <c r="E111" s="5" t="s">
        <v>587</v>
      </c>
      <c r="F111" s="7">
        <v>45268</v>
      </c>
      <c r="G111" s="7">
        <v>45271</v>
      </c>
      <c r="H111" s="5">
        <v>1</v>
      </c>
      <c r="I111" s="5">
        <v>3</v>
      </c>
      <c r="J111" s="5">
        <v>3</v>
      </c>
      <c r="K111" s="5" t="s">
        <v>30</v>
      </c>
      <c r="L111" s="5">
        <v>4113</v>
      </c>
      <c r="M111" s="5">
        <v>4113</v>
      </c>
      <c r="N111" s="5" t="s">
        <v>588</v>
      </c>
      <c r="O111" s="5" t="s">
        <v>32</v>
      </c>
      <c r="P111" s="5" t="s">
        <v>33</v>
      </c>
      <c r="Q111" s="5">
        <v>0</v>
      </c>
      <c r="R111" s="8">
        <v>45256</v>
      </c>
      <c r="S111" s="7">
        <v>45272</v>
      </c>
      <c r="T111" s="5" t="s">
        <v>34</v>
      </c>
      <c r="U111" s="5">
        <v>4113</v>
      </c>
      <c r="V111" s="5">
        <v>0</v>
      </c>
      <c r="W111" s="5">
        <v>0</v>
      </c>
      <c r="X111" s="5" t="s">
        <v>589</v>
      </c>
      <c r="Y111" s="5" t="s">
        <v>590</v>
      </c>
    </row>
    <row r="112" s="5" customFormat="1" spans="1:25">
      <c r="A112" s="5" t="s">
        <v>591</v>
      </c>
      <c r="B112" s="5" t="s">
        <v>26</v>
      </c>
      <c r="C112" s="5" t="s">
        <v>27</v>
      </c>
      <c r="D112" s="5" t="s">
        <v>92</v>
      </c>
      <c r="E112" s="5" t="s">
        <v>592</v>
      </c>
      <c r="F112" s="7">
        <v>45268</v>
      </c>
      <c r="G112" s="7">
        <v>45271</v>
      </c>
      <c r="H112" s="5">
        <v>1</v>
      </c>
      <c r="I112" s="5">
        <v>3</v>
      </c>
      <c r="J112" s="5">
        <v>3</v>
      </c>
      <c r="K112" s="5" t="s">
        <v>30</v>
      </c>
      <c r="L112" s="5">
        <v>945</v>
      </c>
      <c r="M112" s="5">
        <v>945</v>
      </c>
      <c r="N112" s="5" t="s">
        <v>593</v>
      </c>
      <c r="O112" s="5" t="s">
        <v>32</v>
      </c>
      <c r="P112" s="5" t="s">
        <v>33</v>
      </c>
      <c r="Q112" s="5">
        <v>0</v>
      </c>
      <c r="R112" s="8">
        <v>45256.0000115741</v>
      </c>
      <c r="S112" s="7">
        <v>45272</v>
      </c>
      <c r="T112" s="5" t="s">
        <v>34</v>
      </c>
      <c r="U112" s="5">
        <v>945</v>
      </c>
      <c r="V112" s="5">
        <v>0</v>
      </c>
      <c r="W112" s="5">
        <v>0</v>
      </c>
      <c r="X112" s="5" t="s">
        <v>594</v>
      </c>
      <c r="Y112" s="5" t="s">
        <v>595</v>
      </c>
    </row>
    <row r="113" s="5" customFormat="1" spans="1:25">
      <c r="A113" s="5" t="s">
        <v>596</v>
      </c>
      <c r="B113" s="5" t="s">
        <v>26</v>
      </c>
      <c r="C113" s="5" t="s">
        <v>27</v>
      </c>
      <c r="D113" s="5" t="s">
        <v>534</v>
      </c>
      <c r="E113" s="5" t="s">
        <v>587</v>
      </c>
      <c r="F113" s="7">
        <v>45268</v>
      </c>
      <c r="G113" s="7">
        <v>45271</v>
      </c>
      <c r="H113" s="5">
        <v>1</v>
      </c>
      <c r="I113" s="5">
        <v>3</v>
      </c>
      <c r="J113" s="5">
        <v>3</v>
      </c>
      <c r="K113" s="5" t="s">
        <v>30</v>
      </c>
      <c r="L113" s="5">
        <v>1050</v>
      </c>
      <c r="M113" s="5">
        <v>1050</v>
      </c>
      <c r="N113" s="5" t="s">
        <v>597</v>
      </c>
      <c r="O113" s="5" t="s">
        <v>32</v>
      </c>
      <c r="P113" s="5" t="s">
        <v>33</v>
      </c>
      <c r="Q113" s="5">
        <v>0</v>
      </c>
      <c r="R113" s="8">
        <v>45256.0000115741</v>
      </c>
      <c r="S113" s="7">
        <v>45272</v>
      </c>
      <c r="T113" s="5" t="s">
        <v>34</v>
      </c>
      <c r="U113" s="5">
        <v>1050</v>
      </c>
      <c r="V113" s="5">
        <v>0</v>
      </c>
      <c r="W113" s="5">
        <v>0</v>
      </c>
      <c r="X113" s="5" t="s">
        <v>42</v>
      </c>
      <c r="Y113" s="5" t="s">
        <v>42</v>
      </c>
    </row>
    <row r="114" s="5" customFormat="1" spans="1:25">
      <c r="A114" s="5" t="s">
        <v>598</v>
      </c>
      <c r="B114" s="5" t="s">
        <v>26</v>
      </c>
      <c r="C114" s="5" t="s">
        <v>27</v>
      </c>
      <c r="D114" s="5" t="s">
        <v>599</v>
      </c>
      <c r="E114" s="5" t="s">
        <v>600</v>
      </c>
      <c r="F114" s="7">
        <v>45268</v>
      </c>
      <c r="G114" s="7">
        <v>45271</v>
      </c>
      <c r="H114" s="5">
        <v>1</v>
      </c>
      <c r="I114" s="5">
        <v>3</v>
      </c>
      <c r="J114" s="5">
        <v>3</v>
      </c>
      <c r="K114" s="5" t="s">
        <v>30</v>
      </c>
      <c r="L114" s="5">
        <v>1666</v>
      </c>
      <c r="M114" s="5">
        <v>1666</v>
      </c>
      <c r="N114" s="5" t="s">
        <v>601</v>
      </c>
      <c r="O114" s="5" t="s">
        <v>32</v>
      </c>
      <c r="P114" s="5" t="s">
        <v>33</v>
      </c>
      <c r="Q114" s="5">
        <v>0</v>
      </c>
      <c r="R114" s="8">
        <v>45257</v>
      </c>
      <c r="S114" s="7">
        <v>45272</v>
      </c>
      <c r="T114" s="5" t="s">
        <v>34</v>
      </c>
      <c r="U114" s="5">
        <v>1666</v>
      </c>
      <c r="V114" s="5">
        <v>0</v>
      </c>
      <c r="W114" s="5">
        <v>0</v>
      </c>
      <c r="X114" s="5" t="s">
        <v>602</v>
      </c>
      <c r="Y114" s="5" t="s">
        <v>603</v>
      </c>
    </row>
    <row r="115" s="5" customFormat="1" spans="1:25">
      <c r="A115" s="5" t="s">
        <v>604</v>
      </c>
      <c r="B115" s="5" t="s">
        <v>26</v>
      </c>
      <c r="C115" s="5" t="s">
        <v>27</v>
      </c>
      <c r="D115" s="5" t="s">
        <v>605</v>
      </c>
      <c r="E115" s="5" t="s">
        <v>606</v>
      </c>
      <c r="F115" s="7">
        <v>45267</v>
      </c>
      <c r="G115" s="7">
        <v>45271</v>
      </c>
      <c r="H115" s="5">
        <v>2</v>
      </c>
      <c r="I115" s="5">
        <v>4</v>
      </c>
      <c r="J115" s="5">
        <v>8</v>
      </c>
      <c r="K115" s="5" t="s">
        <v>30</v>
      </c>
      <c r="L115" s="5">
        <v>3368</v>
      </c>
      <c r="M115" s="5">
        <v>3368</v>
      </c>
      <c r="N115" s="5" t="s">
        <v>607</v>
      </c>
      <c r="O115" s="5" t="s">
        <v>32</v>
      </c>
      <c r="P115" s="5" t="s">
        <v>33</v>
      </c>
      <c r="Q115" s="5">
        <v>0</v>
      </c>
      <c r="R115" s="8">
        <v>45257</v>
      </c>
      <c r="S115" s="7">
        <v>45272</v>
      </c>
      <c r="T115" s="5" t="s">
        <v>34</v>
      </c>
      <c r="U115" s="5">
        <v>3368</v>
      </c>
      <c r="V115" s="5">
        <v>0</v>
      </c>
      <c r="W115" s="5">
        <v>0</v>
      </c>
      <c r="X115" s="5" t="s">
        <v>608</v>
      </c>
      <c r="Y115" s="5" t="s">
        <v>609</v>
      </c>
    </row>
    <row r="116" s="5" customFormat="1" spans="1:25">
      <c r="A116" s="5" t="s">
        <v>610</v>
      </c>
      <c r="B116" s="5" t="s">
        <v>26</v>
      </c>
      <c r="C116" s="5" t="s">
        <v>27</v>
      </c>
      <c r="D116" s="5" t="s">
        <v>605</v>
      </c>
      <c r="E116" s="5" t="s">
        <v>606</v>
      </c>
      <c r="F116" s="7">
        <v>45267</v>
      </c>
      <c r="G116" s="7">
        <v>45271</v>
      </c>
      <c r="H116" s="5">
        <v>1</v>
      </c>
      <c r="I116" s="5">
        <v>4</v>
      </c>
      <c r="J116" s="5">
        <v>4</v>
      </c>
      <c r="K116" s="5" t="s">
        <v>30</v>
      </c>
      <c r="L116" s="5">
        <v>1684</v>
      </c>
      <c r="M116" s="5">
        <v>1684</v>
      </c>
      <c r="N116" s="5" t="s">
        <v>611</v>
      </c>
      <c r="O116" s="5" t="s">
        <v>32</v>
      </c>
      <c r="P116" s="5" t="s">
        <v>33</v>
      </c>
      <c r="Q116" s="5">
        <v>0</v>
      </c>
      <c r="R116" s="8">
        <v>45257</v>
      </c>
      <c r="S116" s="7">
        <v>45272</v>
      </c>
      <c r="T116" s="5" t="s">
        <v>34</v>
      </c>
      <c r="U116" s="5">
        <v>1684</v>
      </c>
      <c r="V116" s="5">
        <v>0</v>
      </c>
      <c r="W116" s="5">
        <v>0</v>
      </c>
      <c r="X116" s="5" t="s">
        <v>612</v>
      </c>
      <c r="Y116" s="5" t="s">
        <v>613</v>
      </c>
    </row>
    <row r="117" s="5" customFormat="1" spans="1:25">
      <c r="A117" s="5" t="s">
        <v>614</v>
      </c>
      <c r="B117" s="5" t="s">
        <v>26</v>
      </c>
      <c r="C117" s="5" t="s">
        <v>27</v>
      </c>
      <c r="D117" s="5" t="s">
        <v>615</v>
      </c>
      <c r="E117" s="5" t="s">
        <v>616</v>
      </c>
      <c r="F117" s="7">
        <v>45268</v>
      </c>
      <c r="G117" s="7">
        <v>45271</v>
      </c>
      <c r="H117" s="5">
        <v>1</v>
      </c>
      <c r="I117" s="5">
        <v>3</v>
      </c>
      <c r="J117" s="5">
        <v>3</v>
      </c>
      <c r="K117" s="5" t="s">
        <v>30</v>
      </c>
      <c r="L117" s="5">
        <v>2214</v>
      </c>
      <c r="M117" s="5">
        <v>2214</v>
      </c>
      <c r="N117" s="5" t="s">
        <v>617</v>
      </c>
      <c r="O117" s="5" t="s">
        <v>32</v>
      </c>
      <c r="P117" s="5" t="s">
        <v>33</v>
      </c>
      <c r="Q117" s="5">
        <v>0</v>
      </c>
      <c r="R117" s="8">
        <v>45258</v>
      </c>
      <c r="S117" s="7">
        <v>45272</v>
      </c>
      <c r="T117" s="5" t="s">
        <v>34</v>
      </c>
      <c r="U117" s="5">
        <v>2214</v>
      </c>
      <c r="V117" s="5">
        <v>0</v>
      </c>
      <c r="W117" s="5">
        <v>0</v>
      </c>
      <c r="X117" s="5" t="s">
        <v>618</v>
      </c>
      <c r="Y117" s="5" t="s">
        <v>619</v>
      </c>
    </row>
    <row r="118" s="5" customFormat="1" spans="1:25">
      <c r="A118" s="5" t="s">
        <v>620</v>
      </c>
      <c r="B118" s="5" t="s">
        <v>26</v>
      </c>
      <c r="C118" s="5" t="s">
        <v>27</v>
      </c>
      <c r="D118" s="5" t="s">
        <v>621</v>
      </c>
      <c r="E118" s="5" t="s">
        <v>622</v>
      </c>
      <c r="F118" s="7">
        <v>45269</v>
      </c>
      <c r="G118" s="7">
        <v>45271</v>
      </c>
      <c r="H118" s="5">
        <v>1</v>
      </c>
      <c r="I118" s="5">
        <v>2</v>
      </c>
      <c r="J118" s="5">
        <v>2</v>
      </c>
      <c r="K118" s="5" t="s">
        <v>30</v>
      </c>
      <c r="L118" s="5">
        <v>1524</v>
      </c>
      <c r="M118" s="5">
        <v>1524</v>
      </c>
      <c r="N118" s="5" t="s">
        <v>623</v>
      </c>
      <c r="O118" s="5" t="s">
        <v>32</v>
      </c>
      <c r="P118" s="5" t="s">
        <v>33</v>
      </c>
      <c r="Q118" s="5">
        <v>0</v>
      </c>
      <c r="R118" s="8">
        <v>45258.0000115741</v>
      </c>
      <c r="S118" s="7">
        <v>45272</v>
      </c>
      <c r="T118" s="5" t="s">
        <v>34</v>
      </c>
      <c r="U118" s="5">
        <v>1524</v>
      </c>
      <c r="V118" s="5">
        <v>0</v>
      </c>
      <c r="W118" s="5">
        <v>0</v>
      </c>
      <c r="X118" s="5" t="s">
        <v>624</v>
      </c>
      <c r="Y118" s="5" t="s">
        <v>625</v>
      </c>
    </row>
    <row r="119" s="5" customFormat="1" spans="1:25">
      <c r="A119" s="5" t="s">
        <v>626</v>
      </c>
      <c r="B119" s="5" t="s">
        <v>26</v>
      </c>
      <c r="C119" s="5" t="s">
        <v>27</v>
      </c>
      <c r="D119" s="5" t="s">
        <v>627</v>
      </c>
      <c r="E119" s="5" t="s">
        <v>628</v>
      </c>
      <c r="F119" s="7">
        <v>45269</v>
      </c>
      <c r="G119" s="7">
        <v>45271</v>
      </c>
      <c r="H119" s="5">
        <v>1</v>
      </c>
      <c r="I119" s="5">
        <v>2</v>
      </c>
      <c r="J119" s="5">
        <v>2</v>
      </c>
      <c r="K119" s="5" t="s">
        <v>30</v>
      </c>
      <c r="L119" s="5">
        <v>2168</v>
      </c>
      <c r="M119" s="5">
        <v>2168</v>
      </c>
      <c r="N119" s="5" t="s">
        <v>629</v>
      </c>
      <c r="O119" s="5" t="s">
        <v>32</v>
      </c>
      <c r="P119" s="5" t="s">
        <v>33</v>
      </c>
      <c r="Q119" s="5">
        <v>0</v>
      </c>
      <c r="R119" s="8">
        <v>45258.0000115741</v>
      </c>
      <c r="S119" s="7">
        <v>45272</v>
      </c>
      <c r="T119" s="5" t="s">
        <v>34</v>
      </c>
      <c r="U119" s="5">
        <v>2168</v>
      </c>
      <c r="V119" s="5">
        <v>0</v>
      </c>
      <c r="W119" s="5">
        <v>0</v>
      </c>
      <c r="X119" s="5" t="s">
        <v>630</v>
      </c>
      <c r="Y119" s="5" t="s">
        <v>631</v>
      </c>
    </row>
    <row r="120" s="5" customFormat="1" spans="1:25">
      <c r="A120" s="5" t="s">
        <v>325</v>
      </c>
      <c r="B120" s="5" t="s">
        <v>26</v>
      </c>
      <c r="C120" s="5" t="s">
        <v>102</v>
      </c>
      <c r="D120" s="5" t="s">
        <v>126</v>
      </c>
      <c r="E120" s="5" t="s">
        <v>326</v>
      </c>
      <c r="F120" s="7">
        <v>45268</v>
      </c>
      <c r="G120" s="7">
        <v>45271</v>
      </c>
      <c r="H120" s="5">
        <v>1</v>
      </c>
      <c r="I120" s="5">
        <v>3</v>
      </c>
      <c r="J120" s="5">
        <v>3</v>
      </c>
      <c r="K120" s="5" t="s">
        <v>30</v>
      </c>
      <c r="L120" s="5">
        <v>-3375</v>
      </c>
      <c r="M120" s="5">
        <v>-3375</v>
      </c>
      <c r="N120" s="5" t="s">
        <v>327</v>
      </c>
      <c r="O120" s="5" t="s">
        <v>32</v>
      </c>
      <c r="P120" s="5" t="s">
        <v>33</v>
      </c>
      <c r="Q120" s="5">
        <v>0</v>
      </c>
      <c r="R120" s="8">
        <v>45238</v>
      </c>
      <c r="S120" s="7">
        <v>45272</v>
      </c>
      <c r="T120" s="5" t="s">
        <v>34</v>
      </c>
      <c r="U120" s="5">
        <v>-3375</v>
      </c>
      <c r="V120" s="5">
        <v>0</v>
      </c>
      <c r="W120" s="5">
        <v>0</v>
      </c>
      <c r="X120" s="5" t="s">
        <v>328</v>
      </c>
      <c r="Y120" s="5" t="s">
        <v>329</v>
      </c>
    </row>
    <row r="121" s="5" customFormat="1" spans="1:25">
      <c r="A121" s="5" t="s">
        <v>632</v>
      </c>
      <c r="B121" s="5" t="s">
        <v>26</v>
      </c>
      <c r="C121" s="5" t="s">
        <v>27</v>
      </c>
      <c r="D121" s="5" t="s">
        <v>633</v>
      </c>
      <c r="E121" s="5" t="s">
        <v>634</v>
      </c>
      <c r="F121" s="7">
        <v>45268</v>
      </c>
      <c r="G121" s="7">
        <v>45271</v>
      </c>
      <c r="H121" s="5">
        <v>1</v>
      </c>
      <c r="I121" s="5">
        <v>3</v>
      </c>
      <c r="J121" s="5">
        <v>3</v>
      </c>
      <c r="K121" s="5" t="s">
        <v>30</v>
      </c>
      <c r="L121" s="5">
        <v>1476</v>
      </c>
      <c r="M121" s="5">
        <v>1476</v>
      </c>
      <c r="N121" s="5" t="s">
        <v>635</v>
      </c>
      <c r="O121" s="5" t="s">
        <v>32</v>
      </c>
      <c r="P121" s="5" t="s">
        <v>33</v>
      </c>
      <c r="Q121" s="5">
        <v>0</v>
      </c>
      <c r="R121" s="8">
        <v>45258</v>
      </c>
      <c r="S121" s="7">
        <v>45272</v>
      </c>
      <c r="T121" s="5" t="s">
        <v>34</v>
      </c>
      <c r="U121" s="5">
        <v>1476</v>
      </c>
      <c r="V121" s="5">
        <v>0</v>
      </c>
      <c r="W121" s="5">
        <v>0</v>
      </c>
      <c r="X121" s="5" t="s">
        <v>636</v>
      </c>
      <c r="Y121" s="5" t="s">
        <v>637</v>
      </c>
    </row>
    <row r="122" s="5" customFormat="1" spans="1:25">
      <c r="A122" s="5" t="s">
        <v>638</v>
      </c>
      <c r="B122" s="5" t="s">
        <v>26</v>
      </c>
      <c r="C122" s="5" t="s">
        <v>27</v>
      </c>
      <c r="D122" s="5" t="s">
        <v>639</v>
      </c>
      <c r="E122" s="5" t="s">
        <v>640</v>
      </c>
      <c r="F122" s="7">
        <v>45266</v>
      </c>
      <c r="G122" s="7">
        <v>45271</v>
      </c>
      <c r="H122" s="5">
        <v>1</v>
      </c>
      <c r="I122" s="5">
        <v>5</v>
      </c>
      <c r="J122" s="5">
        <v>5</v>
      </c>
      <c r="K122" s="5" t="s">
        <v>30</v>
      </c>
      <c r="L122" s="5">
        <v>4160</v>
      </c>
      <c r="M122" s="5">
        <v>4160</v>
      </c>
      <c r="N122" s="5" t="s">
        <v>641</v>
      </c>
      <c r="O122" s="5" t="s">
        <v>32</v>
      </c>
      <c r="P122" s="5" t="s">
        <v>33</v>
      </c>
      <c r="Q122" s="5">
        <v>0</v>
      </c>
      <c r="R122" s="8">
        <v>45258</v>
      </c>
      <c r="S122" s="7">
        <v>45272</v>
      </c>
      <c r="T122" s="5" t="s">
        <v>34</v>
      </c>
      <c r="U122" s="5">
        <v>4160</v>
      </c>
      <c r="V122" s="5">
        <v>0</v>
      </c>
      <c r="W122" s="5">
        <v>0</v>
      </c>
      <c r="X122" s="5" t="s">
        <v>642</v>
      </c>
      <c r="Y122" s="5" t="s">
        <v>643</v>
      </c>
    </row>
    <row r="123" s="5" customFormat="1" spans="1:25">
      <c r="A123" s="5" t="s">
        <v>644</v>
      </c>
      <c r="B123" s="5" t="s">
        <v>26</v>
      </c>
      <c r="C123" s="5" t="s">
        <v>27</v>
      </c>
      <c r="D123" s="5" t="s">
        <v>645</v>
      </c>
      <c r="E123" s="5" t="s">
        <v>646</v>
      </c>
      <c r="F123" s="7">
        <v>45270</v>
      </c>
      <c r="G123" s="7">
        <v>45271</v>
      </c>
      <c r="H123" s="5">
        <v>7</v>
      </c>
      <c r="I123" s="5">
        <v>1</v>
      </c>
      <c r="J123" s="5">
        <v>7</v>
      </c>
      <c r="K123" s="5" t="s">
        <v>30</v>
      </c>
      <c r="L123" s="5">
        <v>2366</v>
      </c>
      <c r="M123" s="5">
        <v>2366</v>
      </c>
      <c r="N123" s="5" t="s">
        <v>647</v>
      </c>
      <c r="O123" s="5" t="s">
        <v>32</v>
      </c>
      <c r="P123" s="5" t="s">
        <v>33</v>
      </c>
      <c r="Q123" s="5">
        <v>0</v>
      </c>
      <c r="R123" s="8">
        <v>45258.0000115741</v>
      </c>
      <c r="S123" s="7">
        <v>45272</v>
      </c>
      <c r="T123" s="5" t="s">
        <v>34</v>
      </c>
      <c r="U123" s="5">
        <v>2366</v>
      </c>
      <c r="V123" s="5">
        <v>0</v>
      </c>
      <c r="W123" s="5">
        <v>0</v>
      </c>
      <c r="X123" s="5" t="s">
        <v>648</v>
      </c>
      <c r="Y123" s="5" t="s">
        <v>649</v>
      </c>
    </row>
    <row r="124" s="5" customFormat="1" spans="1:25">
      <c r="A124" s="5" t="s">
        <v>650</v>
      </c>
      <c r="B124" s="5" t="s">
        <v>26</v>
      </c>
      <c r="C124" s="5" t="s">
        <v>27</v>
      </c>
      <c r="D124" s="5" t="s">
        <v>398</v>
      </c>
      <c r="E124" s="5" t="s">
        <v>651</v>
      </c>
      <c r="F124" s="7">
        <v>45267</v>
      </c>
      <c r="G124" s="7">
        <v>45271</v>
      </c>
      <c r="H124" s="5">
        <v>1</v>
      </c>
      <c r="I124" s="5">
        <v>4</v>
      </c>
      <c r="J124" s="5">
        <v>4</v>
      </c>
      <c r="K124" s="5" t="s">
        <v>30</v>
      </c>
      <c r="L124" s="5">
        <v>3292</v>
      </c>
      <c r="M124" s="5">
        <v>3292</v>
      </c>
      <c r="N124" s="5" t="s">
        <v>652</v>
      </c>
      <c r="O124" s="5" t="s">
        <v>32</v>
      </c>
      <c r="P124" s="5" t="s">
        <v>33</v>
      </c>
      <c r="Q124" s="5">
        <v>0</v>
      </c>
      <c r="R124" s="8">
        <v>45258.0000115741</v>
      </c>
      <c r="S124" s="7">
        <v>45272</v>
      </c>
      <c r="T124" s="5" t="s">
        <v>34</v>
      </c>
      <c r="U124" s="5">
        <v>3292</v>
      </c>
      <c r="V124" s="5">
        <v>0</v>
      </c>
      <c r="W124" s="5">
        <v>0</v>
      </c>
      <c r="X124" s="5" t="s">
        <v>653</v>
      </c>
      <c r="Y124" s="5" t="s">
        <v>654</v>
      </c>
    </row>
    <row r="125" s="5" customFormat="1" spans="1:25">
      <c r="A125" s="5" t="s">
        <v>655</v>
      </c>
      <c r="B125" s="5" t="s">
        <v>26</v>
      </c>
      <c r="C125" s="5" t="s">
        <v>27</v>
      </c>
      <c r="D125" s="5" t="s">
        <v>656</v>
      </c>
      <c r="E125" s="5" t="s">
        <v>657</v>
      </c>
      <c r="F125" s="7">
        <v>45269</v>
      </c>
      <c r="G125" s="7">
        <v>45271</v>
      </c>
      <c r="H125" s="5">
        <v>1</v>
      </c>
      <c r="I125" s="5">
        <v>2</v>
      </c>
      <c r="J125" s="5">
        <v>2</v>
      </c>
      <c r="K125" s="5" t="s">
        <v>30</v>
      </c>
      <c r="L125" s="5">
        <v>3325</v>
      </c>
      <c r="M125" s="5">
        <v>3325</v>
      </c>
      <c r="N125" s="5" t="s">
        <v>658</v>
      </c>
      <c r="O125" s="5" t="s">
        <v>32</v>
      </c>
      <c r="P125" s="5" t="s">
        <v>33</v>
      </c>
      <c r="Q125" s="5">
        <v>0</v>
      </c>
      <c r="R125" s="8">
        <v>45259.0000115741</v>
      </c>
      <c r="S125" s="7">
        <v>45272</v>
      </c>
      <c r="T125" s="5" t="s">
        <v>34</v>
      </c>
      <c r="U125" s="5">
        <v>3325</v>
      </c>
      <c r="V125" s="5">
        <v>0</v>
      </c>
      <c r="W125" s="5">
        <v>0</v>
      </c>
      <c r="X125" s="5" t="s">
        <v>659</v>
      </c>
      <c r="Y125" s="5" t="s">
        <v>660</v>
      </c>
    </row>
    <row r="126" s="5" customFormat="1" spans="1:25">
      <c r="A126" s="5" t="s">
        <v>661</v>
      </c>
      <c r="B126" s="5" t="s">
        <v>26</v>
      </c>
      <c r="C126" s="5" t="s">
        <v>27</v>
      </c>
      <c r="D126" s="5" t="s">
        <v>656</v>
      </c>
      <c r="E126" s="5" t="s">
        <v>662</v>
      </c>
      <c r="F126" s="7">
        <v>45269</v>
      </c>
      <c r="G126" s="7">
        <v>45271</v>
      </c>
      <c r="H126" s="5">
        <v>1</v>
      </c>
      <c r="I126" s="5">
        <v>2</v>
      </c>
      <c r="J126" s="5">
        <v>2</v>
      </c>
      <c r="K126" s="5" t="s">
        <v>30</v>
      </c>
      <c r="L126" s="5">
        <v>3310</v>
      </c>
      <c r="M126" s="5">
        <v>3310</v>
      </c>
      <c r="N126" s="5" t="s">
        <v>663</v>
      </c>
      <c r="O126" s="5" t="s">
        <v>32</v>
      </c>
      <c r="P126" s="5" t="s">
        <v>33</v>
      </c>
      <c r="Q126" s="5">
        <v>0</v>
      </c>
      <c r="R126" s="8">
        <v>45259</v>
      </c>
      <c r="S126" s="7">
        <v>45272</v>
      </c>
      <c r="T126" s="5" t="s">
        <v>34</v>
      </c>
      <c r="U126" s="5">
        <v>3310</v>
      </c>
      <c r="V126" s="5">
        <v>0</v>
      </c>
      <c r="W126" s="5">
        <v>0</v>
      </c>
      <c r="X126" s="5" t="s">
        <v>664</v>
      </c>
      <c r="Y126" s="5" t="s">
        <v>665</v>
      </c>
    </row>
    <row r="127" s="5" customFormat="1" spans="1:25">
      <c r="A127" s="5" t="s">
        <v>666</v>
      </c>
      <c r="B127" s="5" t="s">
        <v>26</v>
      </c>
      <c r="C127" s="5" t="s">
        <v>27</v>
      </c>
      <c r="D127" s="5" t="s">
        <v>398</v>
      </c>
      <c r="E127" s="5" t="s">
        <v>667</v>
      </c>
      <c r="F127" s="7">
        <v>45267</v>
      </c>
      <c r="G127" s="7">
        <v>45271</v>
      </c>
      <c r="H127" s="5">
        <v>2</v>
      </c>
      <c r="I127" s="5">
        <v>4</v>
      </c>
      <c r="J127" s="5">
        <v>8</v>
      </c>
      <c r="K127" s="5" t="s">
        <v>30</v>
      </c>
      <c r="L127" s="5">
        <v>6022</v>
      </c>
      <c r="M127" s="5">
        <v>6022</v>
      </c>
      <c r="N127" s="5" t="s">
        <v>668</v>
      </c>
      <c r="O127" s="5" t="s">
        <v>32</v>
      </c>
      <c r="P127" s="5" t="s">
        <v>33</v>
      </c>
      <c r="Q127" s="5">
        <v>0</v>
      </c>
      <c r="R127" s="8">
        <v>45259</v>
      </c>
      <c r="S127" s="7">
        <v>45272</v>
      </c>
      <c r="T127" s="5" t="s">
        <v>34</v>
      </c>
      <c r="U127" s="5">
        <v>6022</v>
      </c>
      <c r="V127" s="5">
        <v>0</v>
      </c>
      <c r="W127" s="5">
        <v>0</v>
      </c>
      <c r="X127" s="5" t="s">
        <v>669</v>
      </c>
      <c r="Y127" s="5" t="s">
        <v>670</v>
      </c>
    </row>
    <row r="128" s="5" customFormat="1" spans="1:25">
      <c r="A128" s="5" t="s">
        <v>671</v>
      </c>
      <c r="B128" s="5" t="s">
        <v>26</v>
      </c>
      <c r="C128" s="5" t="s">
        <v>27</v>
      </c>
      <c r="D128" s="5" t="s">
        <v>120</v>
      </c>
      <c r="E128" s="5" t="s">
        <v>672</v>
      </c>
      <c r="F128" s="7">
        <v>45270</v>
      </c>
      <c r="G128" s="7">
        <v>45271</v>
      </c>
      <c r="H128" s="5">
        <v>1</v>
      </c>
      <c r="I128" s="5">
        <v>1</v>
      </c>
      <c r="J128" s="5">
        <v>1</v>
      </c>
      <c r="K128" s="5" t="s">
        <v>30</v>
      </c>
      <c r="L128" s="5">
        <v>750</v>
      </c>
      <c r="M128" s="5">
        <v>750</v>
      </c>
      <c r="N128" s="5" t="s">
        <v>673</v>
      </c>
      <c r="O128" s="5" t="s">
        <v>32</v>
      </c>
      <c r="P128" s="5" t="s">
        <v>33</v>
      </c>
      <c r="Q128" s="5">
        <v>0</v>
      </c>
      <c r="R128" s="8">
        <v>45259</v>
      </c>
      <c r="S128" s="7">
        <v>45272</v>
      </c>
      <c r="T128" s="5" t="s">
        <v>34</v>
      </c>
      <c r="U128" s="5">
        <v>750</v>
      </c>
      <c r="V128" s="5">
        <v>0</v>
      </c>
      <c r="W128" s="5">
        <v>0</v>
      </c>
      <c r="X128" s="5" t="s">
        <v>674</v>
      </c>
      <c r="Y128" s="5" t="s">
        <v>675</v>
      </c>
    </row>
    <row r="129" s="5" customFormat="1" spans="1:25">
      <c r="A129" s="5" t="s">
        <v>676</v>
      </c>
      <c r="B129" s="5" t="s">
        <v>26</v>
      </c>
      <c r="C129" s="5" t="s">
        <v>27</v>
      </c>
      <c r="D129" s="5" t="s">
        <v>398</v>
      </c>
      <c r="E129" s="5" t="s">
        <v>677</v>
      </c>
      <c r="F129" s="7">
        <v>45267</v>
      </c>
      <c r="G129" s="7">
        <v>45271</v>
      </c>
      <c r="H129" s="5">
        <v>1</v>
      </c>
      <c r="I129" s="5">
        <v>4</v>
      </c>
      <c r="J129" s="5">
        <v>4</v>
      </c>
      <c r="K129" s="5" t="s">
        <v>30</v>
      </c>
      <c r="L129" s="5">
        <v>3011</v>
      </c>
      <c r="M129" s="5">
        <v>3011</v>
      </c>
      <c r="N129" s="5" t="s">
        <v>678</v>
      </c>
      <c r="O129" s="5" t="s">
        <v>32</v>
      </c>
      <c r="P129" s="5" t="s">
        <v>33</v>
      </c>
      <c r="Q129" s="5">
        <v>0</v>
      </c>
      <c r="R129" s="8">
        <v>45259</v>
      </c>
      <c r="S129" s="7">
        <v>45272</v>
      </c>
      <c r="T129" s="5" t="s">
        <v>34</v>
      </c>
      <c r="U129" s="5">
        <v>3011</v>
      </c>
      <c r="V129" s="5">
        <v>0</v>
      </c>
      <c r="W129" s="5">
        <v>0</v>
      </c>
      <c r="X129" s="5" t="s">
        <v>679</v>
      </c>
      <c r="Y129" s="5" t="s">
        <v>680</v>
      </c>
    </row>
    <row r="130" s="5" customFormat="1" spans="1:25">
      <c r="A130" s="5" t="s">
        <v>681</v>
      </c>
      <c r="B130" s="5" t="s">
        <v>26</v>
      </c>
      <c r="C130" s="5" t="s">
        <v>27</v>
      </c>
      <c r="D130" s="5" t="s">
        <v>398</v>
      </c>
      <c r="E130" s="5" t="s">
        <v>677</v>
      </c>
      <c r="F130" s="7">
        <v>45268</v>
      </c>
      <c r="G130" s="7">
        <v>45271</v>
      </c>
      <c r="H130" s="5">
        <v>1</v>
      </c>
      <c r="I130" s="5">
        <v>3</v>
      </c>
      <c r="J130" s="5">
        <v>3</v>
      </c>
      <c r="K130" s="5" t="s">
        <v>30</v>
      </c>
      <c r="L130" s="5">
        <v>2259</v>
      </c>
      <c r="M130" s="5">
        <v>2259</v>
      </c>
      <c r="N130" s="5" t="s">
        <v>682</v>
      </c>
      <c r="O130" s="5" t="s">
        <v>32</v>
      </c>
      <c r="P130" s="5" t="s">
        <v>33</v>
      </c>
      <c r="Q130" s="5">
        <v>0</v>
      </c>
      <c r="R130" s="8">
        <v>45259</v>
      </c>
      <c r="S130" s="7">
        <v>45272</v>
      </c>
      <c r="T130" s="5" t="s">
        <v>34</v>
      </c>
      <c r="U130" s="5">
        <v>2259</v>
      </c>
      <c r="V130" s="5">
        <v>0</v>
      </c>
      <c r="W130" s="5">
        <v>0</v>
      </c>
      <c r="X130" s="5" t="s">
        <v>683</v>
      </c>
      <c r="Y130" s="5" t="s">
        <v>684</v>
      </c>
    </row>
    <row r="131" s="5" customFormat="1" spans="1:25">
      <c r="A131" s="5" t="s">
        <v>685</v>
      </c>
      <c r="B131" s="5" t="s">
        <v>26</v>
      </c>
      <c r="C131" s="5" t="s">
        <v>27</v>
      </c>
      <c r="D131" s="5" t="s">
        <v>686</v>
      </c>
      <c r="E131" s="5" t="s">
        <v>687</v>
      </c>
      <c r="F131" s="7">
        <v>45267</v>
      </c>
      <c r="G131" s="7">
        <v>45271</v>
      </c>
      <c r="H131" s="5">
        <v>1</v>
      </c>
      <c r="I131" s="5">
        <v>4</v>
      </c>
      <c r="J131" s="5">
        <v>4</v>
      </c>
      <c r="K131" s="5" t="s">
        <v>30</v>
      </c>
      <c r="L131" s="5">
        <v>5780</v>
      </c>
      <c r="M131" s="5">
        <v>5780</v>
      </c>
      <c r="N131" s="5" t="s">
        <v>688</v>
      </c>
      <c r="O131" s="5" t="s">
        <v>32</v>
      </c>
      <c r="P131" s="5" t="s">
        <v>33</v>
      </c>
      <c r="Q131" s="5">
        <v>0</v>
      </c>
      <c r="R131" s="8">
        <v>45259.0000115741</v>
      </c>
      <c r="S131" s="7">
        <v>45272</v>
      </c>
      <c r="T131" s="5" t="s">
        <v>34</v>
      </c>
      <c r="U131" s="5">
        <v>5780</v>
      </c>
      <c r="V131" s="5">
        <v>0</v>
      </c>
      <c r="W131" s="5">
        <v>0</v>
      </c>
      <c r="X131" s="5" t="s">
        <v>689</v>
      </c>
      <c r="Y131" s="5" t="s">
        <v>690</v>
      </c>
    </row>
    <row r="132" s="5" customFormat="1" spans="1:25">
      <c r="A132" s="5" t="s">
        <v>691</v>
      </c>
      <c r="B132" s="5" t="s">
        <v>26</v>
      </c>
      <c r="C132" s="5" t="s">
        <v>27</v>
      </c>
      <c r="D132" s="5" t="s">
        <v>656</v>
      </c>
      <c r="E132" s="5" t="s">
        <v>662</v>
      </c>
      <c r="F132" s="7">
        <v>45268</v>
      </c>
      <c r="G132" s="7">
        <v>45271</v>
      </c>
      <c r="H132" s="5">
        <v>1</v>
      </c>
      <c r="I132" s="5">
        <v>3</v>
      </c>
      <c r="J132" s="5">
        <v>3</v>
      </c>
      <c r="K132" s="5" t="s">
        <v>30</v>
      </c>
      <c r="L132" s="5">
        <v>4995</v>
      </c>
      <c r="M132" s="5">
        <v>4995</v>
      </c>
      <c r="N132" s="5" t="s">
        <v>692</v>
      </c>
      <c r="O132" s="5" t="s">
        <v>32</v>
      </c>
      <c r="P132" s="5" t="s">
        <v>33</v>
      </c>
      <c r="Q132" s="5">
        <v>0</v>
      </c>
      <c r="R132" s="8">
        <v>45260.0000115741</v>
      </c>
      <c r="S132" s="7">
        <v>45272</v>
      </c>
      <c r="T132" s="5" t="s">
        <v>34</v>
      </c>
      <c r="U132" s="5">
        <v>4995</v>
      </c>
      <c r="V132" s="5">
        <v>0</v>
      </c>
      <c r="W132" s="5">
        <v>0</v>
      </c>
      <c r="X132" s="5" t="s">
        <v>693</v>
      </c>
      <c r="Y132" s="5" t="s">
        <v>694</v>
      </c>
    </row>
    <row r="133" s="5" customFormat="1" spans="1:25">
      <c r="A133" s="5" t="s">
        <v>695</v>
      </c>
      <c r="B133" s="5" t="s">
        <v>26</v>
      </c>
      <c r="C133" s="5" t="s">
        <v>27</v>
      </c>
      <c r="D133" s="5" t="s">
        <v>696</v>
      </c>
      <c r="E133" s="5" t="s">
        <v>697</v>
      </c>
      <c r="F133" s="7">
        <v>45269</v>
      </c>
      <c r="G133" s="7">
        <v>45271</v>
      </c>
      <c r="H133" s="5">
        <v>1</v>
      </c>
      <c r="I133" s="5">
        <v>2</v>
      </c>
      <c r="J133" s="5">
        <v>2</v>
      </c>
      <c r="K133" s="5" t="s">
        <v>30</v>
      </c>
      <c r="L133" s="5">
        <v>1917</v>
      </c>
      <c r="M133" s="5">
        <v>1917</v>
      </c>
      <c r="N133" s="5" t="s">
        <v>698</v>
      </c>
      <c r="O133" s="5" t="s">
        <v>32</v>
      </c>
      <c r="P133" s="5" t="s">
        <v>33</v>
      </c>
      <c r="Q133" s="5">
        <v>0</v>
      </c>
      <c r="R133" s="8">
        <v>45260.0000115741</v>
      </c>
      <c r="S133" s="7">
        <v>45272</v>
      </c>
      <c r="T133" s="5" t="s">
        <v>34</v>
      </c>
      <c r="U133" s="5">
        <v>1917</v>
      </c>
      <c r="V133" s="5">
        <v>0</v>
      </c>
      <c r="W133" s="5">
        <v>0</v>
      </c>
      <c r="X133" s="5" t="s">
        <v>699</v>
      </c>
      <c r="Y133" s="5" t="s">
        <v>700</v>
      </c>
    </row>
    <row r="134" s="5" customFormat="1" spans="1:25">
      <c r="A134" s="5" t="s">
        <v>701</v>
      </c>
      <c r="B134" s="5" t="s">
        <v>26</v>
      </c>
      <c r="C134" s="5" t="s">
        <v>27</v>
      </c>
      <c r="D134" s="5" t="s">
        <v>702</v>
      </c>
      <c r="E134" s="5" t="s">
        <v>703</v>
      </c>
      <c r="F134" s="7">
        <v>45268</v>
      </c>
      <c r="G134" s="7">
        <v>45271</v>
      </c>
      <c r="H134" s="5">
        <v>1</v>
      </c>
      <c r="I134" s="5">
        <v>3</v>
      </c>
      <c r="J134" s="5">
        <v>3</v>
      </c>
      <c r="K134" s="5" t="s">
        <v>30</v>
      </c>
      <c r="L134" s="5">
        <v>1147</v>
      </c>
      <c r="M134" s="5">
        <v>1147</v>
      </c>
      <c r="N134" s="5" t="s">
        <v>704</v>
      </c>
      <c r="O134" s="5" t="s">
        <v>32</v>
      </c>
      <c r="P134" s="5" t="s">
        <v>33</v>
      </c>
      <c r="Q134" s="5">
        <v>0</v>
      </c>
      <c r="R134" s="8">
        <v>45260.0000115741</v>
      </c>
      <c r="S134" s="7">
        <v>45272</v>
      </c>
      <c r="T134" s="5" t="s">
        <v>34</v>
      </c>
      <c r="U134" s="5">
        <v>1147</v>
      </c>
      <c r="V134" s="5">
        <v>0</v>
      </c>
      <c r="W134" s="5">
        <v>0</v>
      </c>
      <c r="X134" s="5" t="s">
        <v>705</v>
      </c>
      <c r="Y134" s="5" t="s">
        <v>706</v>
      </c>
    </row>
    <row r="135" s="5" customFormat="1" spans="1:25">
      <c r="A135" s="5" t="s">
        <v>707</v>
      </c>
      <c r="B135" s="5" t="s">
        <v>26</v>
      </c>
      <c r="C135" s="5" t="s">
        <v>27</v>
      </c>
      <c r="D135" s="5" t="s">
        <v>708</v>
      </c>
      <c r="E135" s="5" t="s">
        <v>709</v>
      </c>
      <c r="F135" s="7">
        <v>45269</v>
      </c>
      <c r="G135" s="7">
        <v>45271</v>
      </c>
      <c r="H135" s="5">
        <v>1</v>
      </c>
      <c r="I135" s="5">
        <v>2</v>
      </c>
      <c r="J135" s="5">
        <v>2</v>
      </c>
      <c r="K135" s="5" t="s">
        <v>30</v>
      </c>
      <c r="L135" s="5">
        <v>1661</v>
      </c>
      <c r="M135" s="5">
        <v>1661</v>
      </c>
      <c r="N135" s="5" t="s">
        <v>710</v>
      </c>
      <c r="O135" s="5" t="s">
        <v>32</v>
      </c>
      <c r="P135" s="5" t="s">
        <v>33</v>
      </c>
      <c r="Q135" s="5">
        <v>0</v>
      </c>
      <c r="R135" s="8">
        <v>45260</v>
      </c>
      <c r="S135" s="7">
        <v>45272</v>
      </c>
      <c r="T135" s="5" t="s">
        <v>34</v>
      </c>
      <c r="U135" s="5">
        <v>1661</v>
      </c>
      <c r="V135" s="5">
        <v>0</v>
      </c>
      <c r="W135" s="5">
        <v>0</v>
      </c>
      <c r="X135" s="5" t="s">
        <v>711</v>
      </c>
      <c r="Y135" s="5" t="s">
        <v>712</v>
      </c>
    </row>
    <row r="136" s="5" customFormat="1" spans="1:25">
      <c r="A136" s="5" t="s">
        <v>713</v>
      </c>
      <c r="B136" s="5" t="s">
        <v>26</v>
      </c>
      <c r="C136" s="5" t="s">
        <v>27</v>
      </c>
      <c r="D136" s="5" t="s">
        <v>708</v>
      </c>
      <c r="E136" s="5" t="s">
        <v>709</v>
      </c>
      <c r="F136" s="7">
        <v>45269</v>
      </c>
      <c r="G136" s="7">
        <v>45271</v>
      </c>
      <c r="H136" s="5">
        <v>1</v>
      </c>
      <c r="I136" s="5">
        <v>2</v>
      </c>
      <c r="J136" s="5">
        <v>2</v>
      </c>
      <c r="K136" s="5" t="s">
        <v>30</v>
      </c>
      <c r="L136" s="5">
        <v>1661</v>
      </c>
      <c r="M136" s="5">
        <v>1661</v>
      </c>
      <c r="N136" s="5" t="s">
        <v>714</v>
      </c>
      <c r="O136" s="5" t="s">
        <v>32</v>
      </c>
      <c r="P136" s="5" t="s">
        <v>33</v>
      </c>
      <c r="Q136" s="5">
        <v>0</v>
      </c>
      <c r="R136" s="8">
        <v>45260.0000115741</v>
      </c>
      <c r="S136" s="7">
        <v>45272</v>
      </c>
      <c r="T136" s="5" t="s">
        <v>34</v>
      </c>
      <c r="U136" s="5">
        <v>1661</v>
      </c>
      <c r="V136" s="5">
        <v>0</v>
      </c>
      <c r="W136" s="5">
        <v>0</v>
      </c>
      <c r="X136" s="5" t="s">
        <v>715</v>
      </c>
      <c r="Y136" s="5" t="s">
        <v>716</v>
      </c>
    </row>
    <row r="137" s="5" customFormat="1" spans="1:25">
      <c r="A137" s="5" t="s">
        <v>717</v>
      </c>
      <c r="B137" s="5" t="s">
        <v>26</v>
      </c>
      <c r="C137" s="5" t="s">
        <v>27</v>
      </c>
      <c r="D137" s="5" t="s">
        <v>718</v>
      </c>
      <c r="E137" s="5" t="s">
        <v>81</v>
      </c>
      <c r="F137" s="7">
        <v>45270</v>
      </c>
      <c r="G137" s="7">
        <v>45271</v>
      </c>
      <c r="H137" s="5">
        <v>1</v>
      </c>
      <c r="I137" s="5">
        <v>1</v>
      </c>
      <c r="J137" s="5">
        <v>1</v>
      </c>
      <c r="K137" s="5" t="s">
        <v>30</v>
      </c>
      <c r="L137" s="5">
        <v>182</v>
      </c>
      <c r="M137" s="5">
        <v>182</v>
      </c>
      <c r="N137" s="5" t="s">
        <v>719</v>
      </c>
      <c r="O137" s="5" t="s">
        <v>32</v>
      </c>
      <c r="P137" s="5" t="s">
        <v>33</v>
      </c>
      <c r="Q137" s="5">
        <v>0</v>
      </c>
      <c r="R137" s="8">
        <v>45260.0000115741</v>
      </c>
      <c r="S137" s="7">
        <v>45272</v>
      </c>
      <c r="T137" s="5" t="s">
        <v>34</v>
      </c>
      <c r="U137" s="5">
        <v>182</v>
      </c>
      <c r="V137" s="5">
        <v>0</v>
      </c>
      <c r="W137" s="5">
        <v>0</v>
      </c>
      <c r="X137" s="5" t="s">
        <v>720</v>
      </c>
      <c r="Y137" s="5" t="s">
        <v>721</v>
      </c>
    </row>
    <row r="138" s="5" customFormat="1" spans="1:25">
      <c r="A138" s="5" t="s">
        <v>722</v>
      </c>
      <c r="B138" s="5" t="s">
        <v>26</v>
      </c>
      <c r="C138" s="5" t="s">
        <v>27</v>
      </c>
      <c r="D138" s="5" t="s">
        <v>534</v>
      </c>
      <c r="E138" s="5" t="s">
        <v>723</v>
      </c>
      <c r="F138" s="7">
        <v>45268</v>
      </c>
      <c r="G138" s="7">
        <v>45271</v>
      </c>
      <c r="H138" s="5">
        <v>2</v>
      </c>
      <c r="I138" s="5">
        <v>3</v>
      </c>
      <c r="J138" s="5">
        <v>6</v>
      </c>
      <c r="K138" s="5" t="s">
        <v>30</v>
      </c>
      <c r="L138" s="5">
        <v>9918</v>
      </c>
      <c r="M138" s="5">
        <v>9918</v>
      </c>
      <c r="N138" s="5" t="s">
        <v>724</v>
      </c>
      <c r="O138" s="5" t="s">
        <v>32</v>
      </c>
      <c r="P138" s="5" t="s">
        <v>33</v>
      </c>
      <c r="Q138" s="5">
        <v>0</v>
      </c>
      <c r="R138" s="8">
        <v>45260.0000115741</v>
      </c>
      <c r="S138" s="7">
        <v>45272</v>
      </c>
      <c r="T138" s="5" t="s">
        <v>34</v>
      </c>
      <c r="U138" s="5">
        <v>9918</v>
      </c>
      <c r="V138" s="5">
        <v>0</v>
      </c>
      <c r="W138" s="5">
        <v>0</v>
      </c>
      <c r="X138" s="5" t="s">
        <v>725</v>
      </c>
      <c r="Y138" s="5" t="s">
        <v>726</v>
      </c>
    </row>
    <row r="139" s="5" customFormat="1" spans="1:25">
      <c r="A139" s="5" t="s">
        <v>727</v>
      </c>
      <c r="B139" s="5" t="s">
        <v>26</v>
      </c>
      <c r="C139" s="5" t="s">
        <v>27</v>
      </c>
      <c r="D139" s="5" t="s">
        <v>728</v>
      </c>
      <c r="E139" s="5" t="s">
        <v>729</v>
      </c>
      <c r="F139" s="7">
        <v>45270</v>
      </c>
      <c r="G139" s="7">
        <v>45271</v>
      </c>
      <c r="H139" s="5">
        <v>1</v>
      </c>
      <c r="I139" s="5">
        <v>1</v>
      </c>
      <c r="J139" s="5">
        <v>1</v>
      </c>
      <c r="K139" s="5" t="s">
        <v>30</v>
      </c>
      <c r="L139" s="5">
        <v>471</v>
      </c>
      <c r="M139" s="5">
        <v>471</v>
      </c>
      <c r="N139" s="5" t="s">
        <v>730</v>
      </c>
      <c r="O139" s="5" t="s">
        <v>32</v>
      </c>
      <c r="P139" s="5" t="s">
        <v>33</v>
      </c>
      <c r="Q139" s="5">
        <v>0</v>
      </c>
      <c r="R139" s="8">
        <v>45260</v>
      </c>
      <c r="S139" s="7">
        <v>45272</v>
      </c>
      <c r="T139" s="5" t="s">
        <v>34</v>
      </c>
      <c r="U139" s="5">
        <v>471</v>
      </c>
      <c r="V139" s="5">
        <v>0</v>
      </c>
      <c r="W139" s="5">
        <v>0</v>
      </c>
      <c r="X139" s="5" t="s">
        <v>731</v>
      </c>
      <c r="Y139" s="5" t="s">
        <v>732</v>
      </c>
    </row>
    <row r="140" s="5" customFormat="1" spans="1:25">
      <c r="A140" s="5" t="s">
        <v>733</v>
      </c>
      <c r="B140" s="5" t="s">
        <v>26</v>
      </c>
      <c r="C140" s="5" t="s">
        <v>27</v>
      </c>
      <c r="D140" s="5" t="s">
        <v>734</v>
      </c>
      <c r="E140" s="5" t="s">
        <v>81</v>
      </c>
      <c r="F140" s="7">
        <v>45270</v>
      </c>
      <c r="G140" s="7">
        <v>45271</v>
      </c>
      <c r="H140" s="5">
        <v>1</v>
      </c>
      <c r="I140" s="5">
        <v>1</v>
      </c>
      <c r="J140" s="5">
        <v>1</v>
      </c>
      <c r="K140" s="5" t="s">
        <v>30</v>
      </c>
      <c r="L140" s="5">
        <v>328</v>
      </c>
      <c r="M140" s="5">
        <v>328</v>
      </c>
      <c r="N140" s="5" t="s">
        <v>735</v>
      </c>
      <c r="O140" s="5" t="s">
        <v>32</v>
      </c>
      <c r="P140" s="5" t="s">
        <v>33</v>
      </c>
      <c r="Q140" s="5">
        <v>0</v>
      </c>
      <c r="R140" s="8">
        <v>45261.0000115741</v>
      </c>
      <c r="S140" s="7">
        <v>45272</v>
      </c>
      <c r="T140" s="5" t="s">
        <v>34</v>
      </c>
      <c r="U140" s="5">
        <v>328</v>
      </c>
      <c r="V140" s="5">
        <v>0</v>
      </c>
      <c r="W140" s="5">
        <v>0</v>
      </c>
      <c r="X140" s="5" t="s">
        <v>736</v>
      </c>
      <c r="Y140" s="5" t="s">
        <v>737</v>
      </c>
    </row>
    <row r="141" s="5" customFormat="1" spans="1:25">
      <c r="A141" s="5" t="s">
        <v>738</v>
      </c>
      <c r="B141" s="5" t="s">
        <v>26</v>
      </c>
      <c r="C141" s="5" t="s">
        <v>27</v>
      </c>
      <c r="D141" s="5" t="s">
        <v>739</v>
      </c>
      <c r="E141" s="5" t="s">
        <v>740</v>
      </c>
      <c r="F141" s="7">
        <v>45270</v>
      </c>
      <c r="G141" s="7">
        <v>45271</v>
      </c>
      <c r="H141" s="5">
        <v>1</v>
      </c>
      <c r="I141" s="5">
        <v>1</v>
      </c>
      <c r="J141" s="5">
        <v>1</v>
      </c>
      <c r="K141" s="5" t="s">
        <v>30</v>
      </c>
      <c r="L141" s="5">
        <v>482</v>
      </c>
      <c r="M141" s="5">
        <v>482</v>
      </c>
      <c r="N141" s="5" t="s">
        <v>741</v>
      </c>
      <c r="O141" s="5" t="s">
        <v>32</v>
      </c>
      <c r="P141" s="5" t="s">
        <v>33</v>
      </c>
      <c r="Q141" s="5">
        <v>0</v>
      </c>
      <c r="R141" s="8">
        <v>45261.0000115741</v>
      </c>
      <c r="S141" s="7">
        <v>45272</v>
      </c>
      <c r="T141" s="5" t="s">
        <v>34</v>
      </c>
      <c r="U141" s="5">
        <v>482</v>
      </c>
      <c r="V141" s="5">
        <v>0</v>
      </c>
      <c r="W141" s="5">
        <v>0</v>
      </c>
      <c r="X141" s="5" t="s">
        <v>742</v>
      </c>
      <c r="Y141" s="5" t="s">
        <v>743</v>
      </c>
    </row>
    <row r="142" s="5" customFormat="1" spans="1:25">
      <c r="A142" s="5" t="s">
        <v>744</v>
      </c>
      <c r="B142" s="5" t="s">
        <v>26</v>
      </c>
      <c r="C142" s="5" t="s">
        <v>27</v>
      </c>
      <c r="D142" s="5" t="s">
        <v>503</v>
      </c>
      <c r="E142" s="5" t="s">
        <v>745</v>
      </c>
      <c r="F142" s="7">
        <v>45268</v>
      </c>
      <c r="G142" s="7">
        <v>45271</v>
      </c>
      <c r="H142" s="5">
        <v>1</v>
      </c>
      <c r="I142" s="5">
        <v>3</v>
      </c>
      <c r="J142" s="5">
        <v>3</v>
      </c>
      <c r="K142" s="5" t="s">
        <v>30</v>
      </c>
      <c r="L142" s="5">
        <v>1554</v>
      </c>
      <c r="M142" s="5">
        <v>1554</v>
      </c>
      <c r="N142" s="5" t="s">
        <v>746</v>
      </c>
      <c r="O142" s="5" t="s">
        <v>32</v>
      </c>
      <c r="P142" s="5" t="s">
        <v>33</v>
      </c>
      <c r="Q142" s="5">
        <v>0</v>
      </c>
      <c r="R142" s="8">
        <v>45261.0000115741</v>
      </c>
      <c r="S142" s="7">
        <v>45272</v>
      </c>
      <c r="T142" s="5" t="s">
        <v>34</v>
      </c>
      <c r="U142" s="5">
        <v>1554</v>
      </c>
      <c r="V142" s="5">
        <v>0</v>
      </c>
      <c r="W142" s="5">
        <v>0</v>
      </c>
      <c r="X142" s="5" t="s">
        <v>747</v>
      </c>
      <c r="Y142" s="5" t="s">
        <v>748</v>
      </c>
    </row>
    <row r="143" s="5" customFormat="1" spans="1:25">
      <c r="A143" s="5" t="s">
        <v>749</v>
      </c>
      <c r="B143" s="5" t="s">
        <v>26</v>
      </c>
      <c r="C143" s="5" t="s">
        <v>27</v>
      </c>
      <c r="D143" s="5" t="s">
        <v>552</v>
      </c>
      <c r="E143" s="5" t="s">
        <v>553</v>
      </c>
      <c r="F143" s="7">
        <v>45270</v>
      </c>
      <c r="G143" s="7">
        <v>45271</v>
      </c>
      <c r="H143" s="5">
        <v>1</v>
      </c>
      <c r="I143" s="5">
        <v>1</v>
      </c>
      <c r="J143" s="5">
        <v>1</v>
      </c>
      <c r="K143" s="5" t="s">
        <v>30</v>
      </c>
      <c r="L143" s="5">
        <v>820</v>
      </c>
      <c r="M143" s="5">
        <v>820</v>
      </c>
      <c r="N143" s="5" t="s">
        <v>750</v>
      </c>
      <c r="O143" s="5" t="s">
        <v>32</v>
      </c>
      <c r="P143" s="5" t="s">
        <v>33</v>
      </c>
      <c r="Q143" s="5">
        <v>0</v>
      </c>
      <c r="R143" s="8">
        <v>45261.0000115741</v>
      </c>
      <c r="S143" s="7">
        <v>45272</v>
      </c>
      <c r="T143" s="5" t="s">
        <v>34</v>
      </c>
      <c r="U143" s="5">
        <v>820</v>
      </c>
      <c r="V143" s="5">
        <v>0</v>
      </c>
      <c r="W143" s="5">
        <v>0</v>
      </c>
      <c r="X143" s="5" t="s">
        <v>751</v>
      </c>
      <c r="Y143" s="5" t="s">
        <v>752</v>
      </c>
    </row>
    <row r="144" s="5" customFormat="1" spans="1:25">
      <c r="A144" s="5" t="s">
        <v>753</v>
      </c>
      <c r="B144" s="5" t="s">
        <v>26</v>
      </c>
      <c r="C144" s="5" t="s">
        <v>27</v>
      </c>
      <c r="D144" s="5" t="s">
        <v>734</v>
      </c>
      <c r="E144" s="5" t="s">
        <v>81</v>
      </c>
      <c r="F144" s="7">
        <v>45270</v>
      </c>
      <c r="G144" s="7">
        <v>45271</v>
      </c>
      <c r="H144" s="5">
        <v>1</v>
      </c>
      <c r="I144" s="5">
        <v>1</v>
      </c>
      <c r="J144" s="5">
        <v>1</v>
      </c>
      <c r="K144" s="5" t="s">
        <v>30</v>
      </c>
      <c r="L144" s="5">
        <v>328</v>
      </c>
      <c r="M144" s="5">
        <v>328</v>
      </c>
      <c r="N144" s="5" t="s">
        <v>754</v>
      </c>
      <c r="O144" s="5" t="s">
        <v>32</v>
      </c>
      <c r="P144" s="5" t="s">
        <v>33</v>
      </c>
      <c r="Q144" s="5">
        <v>0</v>
      </c>
      <c r="R144" s="8">
        <v>45261</v>
      </c>
      <c r="S144" s="7">
        <v>45272</v>
      </c>
      <c r="T144" s="5" t="s">
        <v>34</v>
      </c>
      <c r="U144" s="5">
        <v>328</v>
      </c>
      <c r="V144" s="5">
        <v>0</v>
      </c>
      <c r="W144" s="5">
        <v>0</v>
      </c>
      <c r="X144" s="5" t="s">
        <v>755</v>
      </c>
      <c r="Y144" s="5" t="s">
        <v>756</v>
      </c>
    </row>
    <row r="145" s="5" customFormat="1" spans="1:25">
      <c r="A145" s="5" t="s">
        <v>757</v>
      </c>
      <c r="B145" s="5" t="s">
        <v>26</v>
      </c>
      <c r="C145" s="5" t="s">
        <v>27</v>
      </c>
      <c r="D145" s="5" t="s">
        <v>758</v>
      </c>
      <c r="E145" s="5" t="s">
        <v>759</v>
      </c>
      <c r="F145" s="7">
        <v>45268</v>
      </c>
      <c r="G145" s="7">
        <v>45271</v>
      </c>
      <c r="H145" s="5">
        <v>1</v>
      </c>
      <c r="I145" s="5">
        <v>3</v>
      </c>
      <c r="J145" s="5">
        <v>3</v>
      </c>
      <c r="K145" s="5" t="s">
        <v>30</v>
      </c>
      <c r="L145" s="5">
        <v>471</v>
      </c>
      <c r="M145" s="5">
        <v>471</v>
      </c>
      <c r="N145" s="5" t="s">
        <v>760</v>
      </c>
      <c r="O145" s="5" t="s">
        <v>32</v>
      </c>
      <c r="P145" s="5" t="s">
        <v>33</v>
      </c>
      <c r="Q145" s="5">
        <v>0</v>
      </c>
      <c r="R145" s="8">
        <v>45262</v>
      </c>
      <c r="S145" s="7">
        <v>45272</v>
      </c>
      <c r="T145" s="5" t="s">
        <v>34</v>
      </c>
      <c r="U145" s="5">
        <v>471</v>
      </c>
      <c r="V145" s="5">
        <v>0</v>
      </c>
      <c r="W145" s="5">
        <v>0</v>
      </c>
      <c r="X145" s="5" t="s">
        <v>761</v>
      </c>
      <c r="Y145" s="5" t="s">
        <v>762</v>
      </c>
    </row>
    <row r="146" s="5" customFormat="1" spans="1:25">
      <c r="A146" s="5" t="s">
        <v>763</v>
      </c>
      <c r="B146" s="5" t="s">
        <v>26</v>
      </c>
      <c r="C146" s="5" t="s">
        <v>27</v>
      </c>
      <c r="D146" s="5" t="s">
        <v>364</v>
      </c>
      <c r="E146" s="5" t="s">
        <v>764</v>
      </c>
      <c r="F146" s="7">
        <v>45268</v>
      </c>
      <c r="G146" s="7">
        <v>45271</v>
      </c>
      <c r="H146" s="5">
        <v>1</v>
      </c>
      <c r="I146" s="5">
        <v>3</v>
      </c>
      <c r="J146" s="5">
        <v>3</v>
      </c>
      <c r="K146" s="5" t="s">
        <v>30</v>
      </c>
      <c r="L146" s="5">
        <v>2376</v>
      </c>
      <c r="M146" s="5">
        <v>2376</v>
      </c>
      <c r="N146" s="5" t="s">
        <v>765</v>
      </c>
      <c r="O146" s="5" t="s">
        <v>32</v>
      </c>
      <c r="P146" s="5" t="s">
        <v>33</v>
      </c>
      <c r="Q146" s="5">
        <v>0</v>
      </c>
      <c r="R146" s="8">
        <v>45262.0000115741</v>
      </c>
      <c r="S146" s="7">
        <v>45272</v>
      </c>
      <c r="T146" s="5" t="s">
        <v>34</v>
      </c>
      <c r="U146" s="5">
        <v>2376</v>
      </c>
      <c r="V146" s="5">
        <v>0</v>
      </c>
      <c r="W146" s="5">
        <v>0</v>
      </c>
      <c r="X146" s="5" t="s">
        <v>766</v>
      </c>
      <c r="Y146" s="5" t="s">
        <v>767</v>
      </c>
    </row>
    <row r="147" s="5" customFormat="1" spans="1:25">
      <c r="A147" s="5" t="s">
        <v>768</v>
      </c>
      <c r="B147" s="5" t="s">
        <v>26</v>
      </c>
      <c r="C147" s="5" t="s">
        <v>27</v>
      </c>
      <c r="D147" s="5" t="s">
        <v>769</v>
      </c>
      <c r="E147" s="5" t="s">
        <v>770</v>
      </c>
      <c r="F147" s="7">
        <v>45270</v>
      </c>
      <c r="G147" s="7">
        <v>45271</v>
      </c>
      <c r="H147" s="5">
        <v>1</v>
      </c>
      <c r="I147" s="5">
        <v>1</v>
      </c>
      <c r="J147" s="5">
        <v>1</v>
      </c>
      <c r="K147" s="5" t="s">
        <v>30</v>
      </c>
      <c r="L147" s="5">
        <v>913</v>
      </c>
      <c r="M147" s="5">
        <v>913</v>
      </c>
      <c r="N147" s="5" t="s">
        <v>771</v>
      </c>
      <c r="O147" s="5" t="s">
        <v>32</v>
      </c>
      <c r="P147" s="5" t="s">
        <v>33</v>
      </c>
      <c r="Q147" s="5">
        <v>0</v>
      </c>
      <c r="R147" s="8">
        <v>45262</v>
      </c>
      <c r="S147" s="7">
        <v>45272</v>
      </c>
      <c r="T147" s="5" t="s">
        <v>34</v>
      </c>
      <c r="U147" s="5">
        <v>913</v>
      </c>
      <c r="V147" s="5">
        <v>0</v>
      </c>
      <c r="W147" s="5">
        <v>0</v>
      </c>
      <c r="X147" s="5" t="s">
        <v>772</v>
      </c>
      <c r="Y147" s="5" t="s">
        <v>773</v>
      </c>
    </row>
    <row r="148" s="5" customFormat="1" spans="1:25">
      <c r="A148" s="5" t="s">
        <v>774</v>
      </c>
      <c r="B148" s="5" t="s">
        <v>26</v>
      </c>
      <c r="C148" s="5" t="s">
        <v>27</v>
      </c>
      <c r="D148" s="5" t="s">
        <v>686</v>
      </c>
      <c r="E148" s="5" t="s">
        <v>775</v>
      </c>
      <c r="F148" s="7">
        <v>45269</v>
      </c>
      <c r="G148" s="7">
        <v>45271</v>
      </c>
      <c r="H148" s="5">
        <v>1</v>
      </c>
      <c r="I148" s="5">
        <v>2</v>
      </c>
      <c r="J148" s="5">
        <v>2</v>
      </c>
      <c r="K148" s="5" t="s">
        <v>30</v>
      </c>
      <c r="L148" s="5">
        <v>2878</v>
      </c>
      <c r="M148" s="5">
        <v>2878</v>
      </c>
      <c r="N148" s="5" t="s">
        <v>776</v>
      </c>
      <c r="O148" s="5" t="s">
        <v>32</v>
      </c>
      <c r="P148" s="5" t="s">
        <v>33</v>
      </c>
      <c r="Q148" s="5">
        <v>0</v>
      </c>
      <c r="R148" s="8">
        <v>45263</v>
      </c>
      <c r="S148" s="7">
        <v>45272</v>
      </c>
      <c r="T148" s="5" t="s">
        <v>34</v>
      </c>
      <c r="U148" s="5">
        <v>2878</v>
      </c>
      <c r="V148" s="5">
        <v>0</v>
      </c>
      <c r="W148" s="5">
        <v>0</v>
      </c>
      <c r="X148" s="5" t="s">
        <v>777</v>
      </c>
      <c r="Y148" s="5" t="s">
        <v>778</v>
      </c>
    </row>
    <row r="149" s="5" customFormat="1" spans="1:25">
      <c r="A149" s="5" t="s">
        <v>779</v>
      </c>
      <c r="B149" s="5" t="s">
        <v>26</v>
      </c>
      <c r="C149" s="5" t="s">
        <v>27</v>
      </c>
      <c r="D149" s="5" t="s">
        <v>780</v>
      </c>
      <c r="E149" s="5" t="s">
        <v>781</v>
      </c>
      <c r="F149" s="7">
        <v>45267</v>
      </c>
      <c r="G149" s="7">
        <v>45271</v>
      </c>
      <c r="H149" s="5">
        <v>1</v>
      </c>
      <c r="I149" s="5">
        <v>4</v>
      </c>
      <c r="J149" s="5">
        <v>4</v>
      </c>
      <c r="K149" s="5" t="s">
        <v>30</v>
      </c>
      <c r="L149" s="5">
        <v>4691</v>
      </c>
      <c r="M149" s="5">
        <v>4691</v>
      </c>
      <c r="N149" s="5" t="s">
        <v>782</v>
      </c>
      <c r="O149" s="5" t="s">
        <v>32</v>
      </c>
      <c r="P149" s="5" t="s">
        <v>33</v>
      </c>
      <c r="Q149" s="5">
        <v>0</v>
      </c>
      <c r="R149" s="8">
        <v>45263.0000115741</v>
      </c>
      <c r="S149" s="7">
        <v>45272</v>
      </c>
      <c r="T149" s="5" t="s">
        <v>34</v>
      </c>
      <c r="U149" s="5">
        <v>4691</v>
      </c>
      <c r="V149" s="5">
        <v>0</v>
      </c>
      <c r="W149" s="5">
        <v>0</v>
      </c>
      <c r="X149" s="5" t="s">
        <v>783</v>
      </c>
      <c r="Y149" s="5" t="s">
        <v>784</v>
      </c>
    </row>
    <row r="150" s="5" customFormat="1" spans="1:25">
      <c r="A150" s="5" t="s">
        <v>785</v>
      </c>
      <c r="B150" s="5" t="s">
        <v>26</v>
      </c>
      <c r="C150" s="5" t="s">
        <v>27</v>
      </c>
      <c r="D150" s="5" t="s">
        <v>786</v>
      </c>
      <c r="E150" s="5" t="s">
        <v>787</v>
      </c>
      <c r="F150" s="7">
        <v>45270</v>
      </c>
      <c r="G150" s="7">
        <v>45271</v>
      </c>
      <c r="H150" s="5">
        <v>1</v>
      </c>
      <c r="I150" s="5">
        <v>1</v>
      </c>
      <c r="J150" s="5">
        <v>1</v>
      </c>
      <c r="K150" s="5" t="s">
        <v>30</v>
      </c>
      <c r="L150" s="5">
        <v>386</v>
      </c>
      <c r="M150" s="5">
        <v>386</v>
      </c>
      <c r="N150" s="5" t="s">
        <v>788</v>
      </c>
      <c r="O150" s="5" t="s">
        <v>32</v>
      </c>
      <c r="P150" s="5" t="s">
        <v>33</v>
      </c>
      <c r="Q150" s="5">
        <v>0</v>
      </c>
      <c r="R150" s="8">
        <v>45237.0000115741</v>
      </c>
      <c r="S150" s="7">
        <v>45272</v>
      </c>
      <c r="T150" s="5" t="s">
        <v>34</v>
      </c>
      <c r="U150" s="5">
        <v>386</v>
      </c>
      <c r="V150" s="5">
        <v>0</v>
      </c>
      <c r="W150" s="5">
        <v>0</v>
      </c>
      <c r="X150" s="5" t="s">
        <v>789</v>
      </c>
      <c r="Y150" s="5" t="s">
        <v>790</v>
      </c>
    </row>
    <row r="151" s="5" customFormat="1" spans="1:25">
      <c r="A151" s="5" t="s">
        <v>791</v>
      </c>
      <c r="B151" s="5" t="s">
        <v>26</v>
      </c>
      <c r="C151" s="5" t="s">
        <v>27</v>
      </c>
      <c r="D151" s="5" t="s">
        <v>792</v>
      </c>
      <c r="E151" s="5" t="s">
        <v>793</v>
      </c>
      <c r="F151" s="7">
        <v>45267</v>
      </c>
      <c r="G151" s="7">
        <v>45271</v>
      </c>
      <c r="H151" s="5">
        <v>1</v>
      </c>
      <c r="I151" s="5">
        <v>4</v>
      </c>
      <c r="J151" s="5">
        <v>4</v>
      </c>
      <c r="K151" s="5" t="s">
        <v>30</v>
      </c>
      <c r="L151" s="5">
        <v>1704</v>
      </c>
      <c r="M151" s="5">
        <v>1704</v>
      </c>
      <c r="N151" s="5" t="s">
        <v>794</v>
      </c>
      <c r="O151" s="5" t="s">
        <v>32</v>
      </c>
      <c r="P151" s="5" t="s">
        <v>33</v>
      </c>
      <c r="Q151" s="5">
        <v>0</v>
      </c>
      <c r="R151" s="8">
        <v>45263</v>
      </c>
      <c r="S151" s="7">
        <v>45272</v>
      </c>
      <c r="T151" s="5" t="s">
        <v>34</v>
      </c>
      <c r="U151" s="5">
        <v>1704</v>
      </c>
      <c r="V151" s="5">
        <v>0</v>
      </c>
      <c r="W151" s="5">
        <v>0</v>
      </c>
      <c r="X151" s="5" t="s">
        <v>795</v>
      </c>
      <c r="Y151" s="5" t="s">
        <v>796</v>
      </c>
    </row>
    <row r="152" s="5" customFormat="1" spans="1:25">
      <c r="A152" s="5" t="s">
        <v>797</v>
      </c>
      <c r="B152" s="5" t="s">
        <v>26</v>
      </c>
      <c r="C152" s="5" t="s">
        <v>27</v>
      </c>
      <c r="D152" s="5" t="s">
        <v>485</v>
      </c>
      <c r="E152" s="5" t="s">
        <v>798</v>
      </c>
      <c r="F152" s="7">
        <v>45269</v>
      </c>
      <c r="G152" s="7">
        <v>45271</v>
      </c>
      <c r="H152" s="5">
        <v>1</v>
      </c>
      <c r="I152" s="5">
        <v>2</v>
      </c>
      <c r="J152" s="5">
        <v>2</v>
      </c>
      <c r="K152" s="5" t="s">
        <v>30</v>
      </c>
      <c r="L152" s="5">
        <v>1422</v>
      </c>
      <c r="M152" s="5">
        <v>1422</v>
      </c>
      <c r="N152" s="5" t="s">
        <v>799</v>
      </c>
      <c r="O152" s="5" t="s">
        <v>32</v>
      </c>
      <c r="P152" s="5" t="s">
        <v>33</v>
      </c>
      <c r="Q152" s="5">
        <v>0</v>
      </c>
      <c r="R152" s="8">
        <v>45263.0000115741</v>
      </c>
      <c r="S152" s="7">
        <v>45272</v>
      </c>
      <c r="T152" s="5" t="s">
        <v>34</v>
      </c>
      <c r="U152" s="5">
        <v>1422</v>
      </c>
      <c r="V152" s="5">
        <v>0</v>
      </c>
      <c r="W152" s="5">
        <v>0</v>
      </c>
      <c r="X152" s="5" t="s">
        <v>800</v>
      </c>
      <c r="Y152" s="5" t="s">
        <v>801</v>
      </c>
    </row>
    <row r="153" s="5" customFormat="1" spans="1:25">
      <c r="A153" s="5" t="s">
        <v>802</v>
      </c>
      <c r="B153" s="5" t="s">
        <v>26</v>
      </c>
      <c r="C153" s="5" t="s">
        <v>27</v>
      </c>
      <c r="D153" s="5" t="s">
        <v>534</v>
      </c>
      <c r="E153" s="5" t="s">
        <v>803</v>
      </c>
      <c r="F153" s="7">
        <v>45269</v>
      </c>
      <c r="G153" s="7">
        <v>45271</v>
      </c>
      <c r="H153" s="5">
        <v>1</v>
      </c>
      <c r="I153" s="5">
        <v>2</v>
      </c>
      <c r="J153" s="5">
        <v>2</v>
      </c>
      <c r="K153" s="5" t="s">
        <v>30</v>
      </c>
      <c r="L153" s="5">
        <v>2876</v>
      </c>
      <c r="M153" s="5">
        <v>2876</v>
      </c>
      <c r="N153" s="5" t="s">
        <v>804</v>
      </c>
      <c r="O153" s="5" t="s">
        <v>32</v>
      </c>
      <c r="P153" s="5" t="s">
        <v>33</v>
      </c>
      <c r="Q153" s="5">
        <v>0</v>
      </c>
      <c r="R153" s="8">
        <v>45263.0000115741</v>
      </c>
      <c r="S153" s="7">
        <v>45272</v>
      </c>
      <c r="T153" s="5" t="s">
        <v>34</v>
      </c>
      <c r="U153" s="5">
        <v>2876</v>
      </c>
      <c r="V153" s="5">
        <v>0</v>
      </c>
      <c r="W153" s="5">
        <v>0</v>
      </c>
      <c r="X153" s="5" t="s">
        <v>805</v>
      </c>
      <c r="Y153" s="5" t="s">
        <v>806</v>
      </c>
    </row>
    <row r="154" s="5" customFormat="1" spans="1:25">
      <c r="A154" s="5" t="s">
        <v>807</v>
      </c>
      <c r="B154" s="5" t="s">
        <v>26</v>
      </c>
      <c r="C154" s="5" t="s">
        <v>27</v>
      </c>
      <c r="D154" s="5" t="s">
        <v>352</v>
      </c>
      <c r="E154" s="5" t="s">
        <v>808</v>
      </c>
      <c r="F154" s="7">
        <v>45270</v>
      </c>
      <c r="G154" s="7">
        <v>45271</v>
      </c>
      <c r="H154" s="5">
        <v>1</v>
      </c>
      <c r="I154" s="5">
        <v>1</v>
      </c>
      <c r="J154" s="5">
        <v>1</v>
      </c>
      <c r="K154" s="5" t="s">
        <v>30</v>
      </c>
      <c r="L154" s="5">
        <v>513</v>
      </c>
      <c r="M154" s="5">
        <v>513</v>
      </c>
      <c r="N154" s="5" t="s">
        <v>809</v>
      </c>
      <c r="O154" s="5" t="s">
        <v>32</v>
      </c>
      <c r="P154" s="5" t="s">
        <v>33</v>
      </c>
      <c r="Q154" s="5">
        <v>0</v>
      </c>
      <c r="R154" s="8">
        <v>45263</v>
      </c>
      <c r="S154" s="7">
        <v>45272</v>
      </c>
      <c r="T154" s="5" t="s">
        <v>34</v>
      </c>
      <c r="U154" s="5">
        <v>513</v>
      </c>
      <c r="V154" s="5">
        <v>0</v>
      </c>
      <c r="W154" s="5">
        <v>0</v>
      </c>
      <c r="X154" s="5" t="s">
        <v>810</v>
      </c>
      <c r="Y154" s="5" t="s">
        <v>811</v>
      </c>
    </row>
    <row r="155" s="5" customFormat="1" spans="1:25">
      <c r="A155" s="5" t="s">
        <v>812</v>
      </c>
      <c r="B155" s="5" t="s">
        <v>26</v>
      </c>
      <c r="C155" s="5" t="s">
        <v>27</v>
      </c>
      <c r="D155" s="5" t="s">
        <v>388</v>
      </c>
      <c r="E155" s="5" t="s">
        <v>813</v>
      </c>
      <c r="F155" s="7">
        <v>45269</v>
      </c>
      <c r="G155" s="7">
        <v>45271</v>
      </c>
      <c r="H155" s="5">
        <v>1</v>
      </c>
      <c r="I155" s="5">
        <v>2</v>
      </c>
      <c r="J155" s="5">
        <v>2</v>
      </c>
      <c r="K155" s="5" t="s">
        <v>30</v>
      </c>
      <c r="L155" s="5">
        <v>3622</v>
      </c>
      <c r="M155" s="5">
        <v>3622</v>
      </c>
      <c r="N155" s="5" t="s">
        <v>814</v>
      </c>
      <c r="O155" s="5" t="s">
        <v>32</v>
      </c>
      <c r="P155" s="5" t="s">
        <v>33</v>
      </c>
      <c r="Q155" s="5">
        <v>0</v>
      </c>
      <c r="R155" s="8">
        <v>45263.0000115741</v>
      </c>
      <c r="S155" s="7">
        <v>45272</v>
      </c>
      <c r="T155" s="5" t="s">
        <v>34</v>
      </c>
      <c r="U155" s="5">
        <v>3622</v>
      </c>
      <c r="V155" s="5">
        <v>0</v>
      </c>
      <c r="W155" s="5">
        <v>0</v>
      </c>
      <c r="X155" s="5" t="s">
        <v>815</v>
      </c>
      <c r="Y155" s="5" t="s">
        <v>816</v>
      </c>
    </row>
    <row r="156" s="5" customFormat="1" spans="1:25">
      <c r="A156" s="5" t="s">
        <v>817</v>
      </c>
      <c r="B156" s="5" t="s">
        <v>26</v>
      </c>
      <c r="C156" s="5" t="s">
        <v>27</v>
      </c>
      <c r="D156" s="5" t="s">
        <v>56</v>
      </c>
      <c r="E156" s="5" t="s">
        <v>818</v>
      </c>
      <c r="F156" s="7">
        <v>45270</v>
      </c>
      <c r="G156" s="7">
        <v>45271</v>
      </c>
      <c r="H156" s="5">
        <v>1</v>
      </c>
      <c r="I156" s="5">
        <v>1</v>
      </c>
      <c r="J156" s="5">
        <v>1</v>
      </c>
      <c r="K156" s="5" t="s">
        <v>30</v>
      </c>
      <c r="L156" s="5">
        <v>497</v>
      </c>
      <c r="M156" s="5">
        <v>497</v>
      </c>
      <c r="N156" s="5" t="s">
        <v>819</v>
      </c>
      <c r="O156" s="5" t="s">
        <v>32</v>
      </c>
      <c r="P156" s="5" t="s">
        <v>33</v>
      </c>
      <c r="Q156" s="5">
        <v>0</v>
      </c>
      <c r="R156" s="8">
        <v>45263.0000115741</v>
      </c>
      <c r="S156" s="7">
        <v>45272</v>
      </c>
      <c r="T156" s="5" t="s">
        <v>34</v>
      </c>
      <c r="U156" s="5">
        <v>497</v>
      </c>
      <c r="V156" s="5">
        <v>0</v>
      </c>
      <c r="W156" s="5">
        <v>0</v>
      </c>
      <c r="X156" s="5" t="s">
        <v>820</v>
      </c>
      <c r="Y156" s="5" t="s">
        <v>821</v>
      </c>
    </row>
    <row r="157" s="5" customFormat="1" spans="1:25">
      <c r="A157" s="5" t="s">
        <v>822</v>
      </c>
      <c r="B157" s="5" t="s">
        <v>26</v>
      </c>
      <c r="C157" s="5" t="s">
        <v>27</v>
      </c>
      <c r="D157" s="5" t="s">
        <v>823</v>
      </c>
      <c r="E157" s="5" t="s">
        <v>824</v>
      </c>
      <c r="F157" s="7">
        <v>45269</v>
      </c>
      <c r="G157" s="7">
        <v>45271</v>
      </c>
      <c r="H157" s="5">
        <v>1</v>
      </c>
      <c r="I157" s="5">
        <v>2</v>
      </c>
      <c r="J157" s="5">
        <v>2</v>
      </c>
      <c r="K157" s="5" t="s">
        <v>30</v>
      </c>
      <c r="L157" s="5">
        <v>590</v>
      </c>
      <c r="M157" s="5">
        <v>590</v>
      </c>
      <c r="N157" s="5" t="s">
        <v>825</v>
      </c>
      <c r="O157" s="5" t="s">
        <v>32</v>
      </c>
      <c r="P157" s="5" t="s">
        <v>33</v>
      </c>
      <c r="Q157" s="5">
        <v>0</v>
      </c>
      <c r="R157" s="8">
        <v>45263</v>
      </c>
      <c r="S157" s="7">
        <v>45272</v>
      </c>
      <c r="T157" s="5" t="s">
        <v>34</v>
      </c>
      <c r="U157" s="5">
        <v>590</v>
      </c>
      <c r="V157" s="5">
        <v>0</v>
      </c>
      <c r="W157" s="5">
        <v>0</v>
      </c>
      <c r="X157" s="5" t="s">
        <v>826</v>
      </c>
      <c r="Y157" s="5" t="s">
        <v>827</v>
      </c>
    </row>
    <row r="158" s="5" customFormat="1" spans="1:25">
      <c r="A158" s="5" t="s">
        <v>828</v>
      </c>
      <c r="B158" s="5" t="s">
        <v>26</v>
      </c>
      <c r="C158" s="5" t="s">
        <v>27</v>
      </c>
      <c r="D158" s="5" t="s">
        <v>519</v>
      </c>
      <c r="E158" s="5" t="s">
        <v>81</v>
      </c>
      <c r="F158" s="7">
        <v>45270</v>
      </c>
      <c r="G158" s="7">
        <v>45271</v>
      </c>
      <c r="H158" s="5">
        <v>1</v>
      </c>
      <c r="I158" s="5">
        <v>1</v>
      </c>
      <c r="J158" s="5">
        <v>1</v>
      </c>
      <c r="K158" s="5" t="s">
        <v>30</v>
      </c>
      <c r="L158" s="5">
        <v>246</v>
      </c>
      <c r="M158" s="5">
        <v>246</v>
      </c>
      <c r="N158" s="5" t="s">
        <v>829</v>
      </c>
      <c r="O158" s="5" t="s">
        <v>32</v>
      </c>
      <c r="P158" s="5" t="s">
        <v>33</v>
      </c>
      <c r="Q158" s="5">
        <v>0</v>
      </c>
      <c r="R158" s="8">
        <v>45264.0000115741</v>
      </c>
      <c r="S158" s="7">
        <v>45272</v>
      </c>
      <c r="T158" s="5" t="s">
        <v>34</v>
      </c>
      <c r="U158" s="5">
        <v>246</v>
      </c>
      <c r="V158" s="5">
        <v>0</v>
      </c>
      <c r="W158" s="5">
        <v>0</v>
      </c>
      <c r="X158" s="5" t="s">
        <v>830</v>
      </c>
      <c r="Y158" s="5" t="s">
        <v>831</v>
      </c>
    </row>
    <row r="159" s="5" customFormat="1" spans="1:25">
      <c r="A159" s="5" t="s">
        <v>832</v>
      </c>
      <c r="B159" s="5" t="s">
        <v>26</v>
      </c>
      <c r="C159" s="5" t="s">
        <v>27</v>
      </c>
      <c r="D159" s="5" t="s">
        <v>833</v>
      </c>
      <c r="E159" s="5" t="s">
        <v>834</v>
      </c>
      <c r="F159" s="7">
        <v>45269</v>
      </c>
      <c r="G159" s="7">
        <v>45271</v>
      </c>
      <c r="H159" s="5">
        <v>2</v>
      </c>
      <c r="I159" s="5">
        <v>2</v>
      </c>
      <c r="J159" s="5">
        <v>4</v>
      </c>
      <c r="K159" s="5" t="s">
        <v>30</v>
      </c>
      <c r="L159" s="5">
        <v>6360</v>
      </c>
      <c r="M159" s="5">
        <v>6360</v>
      </c>
      <c r="N159" s="5" t="s">
        <v>835</v>
      </c>
      <c r="O159" s="5" t="s">
        <v>32</v>
      </c>
      <c r="P159" s="5" t="s">
        <v>33</v>
      </c>
      <c r="Q159" s="5">
        <v>0</v>
      </c>
      <c r="R159" s="8">
        <v>45263</v>
      </c>
      <c r="S159" s="7">
        <v>45272</v>
      </c>
      <c r="T159" s="5" t="s">
        <v>34</v>
      </c>
      <c r="U159" s="5">
        <v>6360</v>
      </c>
      <c r="V159" s="5">
        <v>0</v>
      </c>
      <c r="W159" s="5">
        <v>0</v>
      </c>
      <c r="X159" s="5" t="s">
        <v>836</v>
      </c>
      <c r="Y159" s="5" t="s">
        <v>837</v>
      </c>
    </row>
    <row r="160" s="5" customFormat="1" spans="1:25">
      <c r="A160" s="5" t="s">
        <v>838</v>
      </c>
      <c r="B160" s="5" t="s">
        <v>26</v>
      </c>
      <c r="C160" s="5" t="s">
        <v>27</v>
      </c>
      <c r="D160" s="5" t="s">
        <v>534</v>
      </c>
      <c r="E160" s="5" t="s">
        <v>535</v>
      </c>
      <c r="F160" s="7">
        <v>45267</v>
      </c>
      <c r="G160" s="7">
        <v>45271</v>
      </c>
      <c r="H160" s="5">
        <v>1</v>
      </c>
      <c r="I160" s="5">
        <v>4</v>
      </c>
      <c r="J160" s="5">
        <v>4</v>
      </c>
      <c r="K160" s="5" t="s">
        <v>30</v>
      </c>
      <c r="L160" s="5">
        <v>5536</v>
      </c>
      <c r="M160" s="5">
        <v>5536</v>
      </c>
      <c r="N160" s="5" t="s">
        <v>839</v>
      </c>
      <c r="O160" s="5" t="s">
        <v>32</v>
      </c>
      <c r="P160" s="5" t="s">
        <v>33</v>
      </c>
      <c r="Q160" s="5">
        <v>0</v>
      </c>
      <c r="R160" s="8">
        <v>45264</v>
      </c>
      <c r="S160" s="7">
        <v>45272</v>
      </c>
      <c r="T160" s="5" t="s">
        <v>34</v>
      </c>
      <c r="U160" s="5">
        <v>5536</v>
      </c>
      <c r="V160" s="5">
        <v>0</v>
      </c>
      <c r="W160" s="5">
        <v>0</v>
      </c>
      <c r="X160" s="5" t="s">
        <v>840</v>
      </c>
      <c r="Y160" s="5" t="s">
        <v>841</v>
      </c>
    </row>
    <row r="161" s="5" customFormat="1" spans="1:25">
      <c r="A161" s="5" t="s">
        <v>842</v>
      </c>
      <c r="B161" s="5" t="s">
        <v>26</v>
      </c>
      <c r="C161" s="5" t="s">
        <v>27</v>
      </c>
      <c r="D161" s="5" t="s">
        <v>843</v>
      </c>
      <c r="E161" s="5" t="s">
        <v>844</v>
      </c>
      <c r="F161" s="7">
        <v>45269</v>
      </c>
      <c r="G161" s="7">
        <v>45271</v>
      </c>
      <c r="H161" s="5">
        <v>1</v>
      </c>
      <c r="I161" s="5">
        <v>2</v>
      </c>
      <c r="J161" s="5">
        <v>2</v>
      </c>
      <c r="K161" s="5" t="s">
        <v>30</v>
      </c>
      <c r="L161" s="5">
        <v>1550</v>
      </c>
      <c r="M161" s="5">
        <v>1550</v>
      </c>
      <c r="N161" s="5" t="s">
        <v>845</v>
      </c>
      <c r="O161" s="5" t="s">
        <v>32</v>
      </c>
      <c r="P161" s="5" t="s">
        <v>33</v>
      </c>
      <c r="Q161" s="5">
        <v>0</v>
      </c>
      <c r="R161" s="8">
        <v>45264.0000115741</v>
      </c>
      <c r="S161" s="7">
        <v>45272</v>
      </c>
      <c r="T161" s="5" t="s">
        <v>34</v>
      </c>
      <c r="U161" s="5">
        <v>1550</v>
      </c>
      <c r="V161" s="5">
        <v>0</v>
      </c>
      <c r="W161" s="5">
        <v>0</v>
      </c>
      <c r="X161" s="5" t="s">
        <v>846</v>
      </c>
      <c r="Y161" s="5" t="s">
        <v>847</v>
      </c>
    </row>
    <row r="162" s="5" customFormat="1" spans="1:25">
      <c r="A162" s="5" t="s">
        <v>848</v>
      </c>
      <c r="B162" s="5" t="s">
        <v>26</v>
      </c>
      <c r="C162" s="5" t="s">
        <v>27</v>
      </c>
      <c r="D162" s="5" t="s">
        <v>849</v>
      </c>
      <c r="E162" s="5" t="s">
        <v>850</v>
      </c>
      <c r="F162" s="7">
        <v>45270</v>
      </c>
      <c r="G162" s="7">
        <v>45271</v>
      </c>
      <c r="H162" s="5">
        <v>1</v>
      </c>
      <c r="I162" s="5">
        <v>1</v>
      </c>
      <c r="J162" s="5">
        <v>1</v>
      </c>
      <c r="K162" s="5" t="s">
        <v>30</v>
      </c>
      <c r="L162" s="5">
        <v>338</v>
      </c>
      <c r="M162" s="5">
        <v>338</v>
      </c>
      <c r="N162" s="5" t="s">
        <v>851</v>
      </c>
      <c r="O162" s="5" t="s">
        <v>32</v>
      </c>
      <c r="P162" s="5" t="s">
        <v>33</v>
      </c>
      <c r="Q162" s="5">
        <v>0</v>
      </c>
      <c r="R162" s="8">
        <v>45264.0000115741</v>
      </c>
      <c r="S162" s="7">
        <v>45272</v>
      </c>
      <c r="T162" s="5" t="s">
        <v>34</v>
      </c>
      <c r="U162" s="5">
        <v>338</v>
      </c>
      <c r="V162" s="5">
        <v>0</v>
      </c>
      <c r="W162" s="5">
        <v>0</v>
      </c>
      <c r="X162" s="5" t="s">
        <v>852</v>
      </c>
      <c r="Y162" s="5" t="s">
        <v>853</v>
      </c>
    </row>
    <row r="163" s="5" customFormat="1" spans="1:25">
      <c r="A163" s="5" t="s">
        <v>854</v>
      </c>
      <c r="B163" s="5" t="s">
        <v>26</v>
      </c>
      <c r="C163" s="5" t="s">
        <v>27</v>
      </c>
      <c r="D163" s="5" t="s">
        <v>855</v>
      </c>
      <c r="E163" s="5" t="s">
        <v>850</v>
      </c>
      <c r="F163" s="7">
        <v>45269</v>
      </c>
      <c r="G163" s="7">
        <v>45271</v>
      </c>
      <c r="H163" s="5">
        <v>1</v>
      </c>
      <c r="I163" s="5">
        <v>2</v>
      </c>
      <c r="J163" s="5">
        <v>2</v>
      </c>
      <c r="K163" s="5" t="s">
        <v>30</v>
      </c>
      <c r="L163" s="5">
        <v>2064</v>
      </c>
      <c r="M163" s="5">
        <v>2064</v>
      </c>
      <c r="N163" s="5" t="s">
        <v>856</v>
      </c>
      <c r="O163" s="5" t="s">
        <v>32</v>
      </c>
      <c r="P163" s="5" t="s">
        <v>33</v>
      </c>
      <c r="Q163" s="5">
        <v>0</v>
      </c>
      <c r="R163" s="8">
        <v>45264.0000115741</v>
      </c>
      <c r="S163" s="7">
        <v>45272</v>
      </c>
      <c r="T163" s="5" t="s">
        <v>34</v>
      </c>
      <c r="U163" s="5">
        <v>2064</v>
      </c>
      <c r="V163" s="5">
        <v>0</v>
      </c>
      <c r="W163" s="5">
        <v>0</v>
      </c>
      <c r="X163" s="5" t="s">
        <v>857</v>
      </c>
      <c r="Y163" s="5" t="s">
        <v>858</v>
      </c>
    </row>
    <row r="164" s="5" customFormat="1" spans="1:25">
      <c r="A164" s="5" t="s">
        <v>859</v>
      </c>
      <c r="B164" s="5" t="s">
        <v>26</v>
      </c>
      <c r="C164" s="5" t="s">
        <v>27</v>
      </c>
      <c r="D164" s="5" t="s">
        <v>534</v>
      </c>
      <c r="E164" s="5" t="s">
        <v>860</v>
      </c>
      <c r="F164" s="7">
        <v>45268</v>
      </c>
      <c r="G164" s="7">
        <v>45271</v>
      </c>
      <c r="H164" s="5">
        <v>1</v>
      </c>
      <c r="I164" s="5">
        <v>3</v>
      </c>
      <c r="J164" s="5">
        <v>3</v>
      </c>
      <c r="K164" s="5" t="s">
        <v>30</v>
      </c>
      <c r="L164" s="5">
        <v>4314</v>
      </c>
      <c r="M164" s="5">
        <v>4314</v>
      </c>
      <c r="N164" s="5" t="s">
        <v>861</v>
      </c>
      <c r="O164" s="5" t="s">
        <v>32</v>
      </c>
      <c r="P164" s="5" t="s">
        <v>33</v>
      </c>
      <c r="Q164" s="5">
        <v>0</v>
      </c>
      <c r="R164" s="8">
        <v>45264.0000115741</v>
      </c>
      <c r="S164" s="7">
        <v>45272</v>
      </c>
      <c r="T164" s="5" t="s">
        <v>34</v>
      </c>
      <c r="U164" s="5">
        <v>4314</v>
      </c>
      <c r="V164" s="5">
        <v>0</v>
      </c>
      <c r="W164" s="5">
        <v>0</v>
      </c>
      <c r="X164" s="5" t="s">
        <v>862</v>
      </c>
      <c r="Y164" s="5" t="s">
        <v>863</v>
      </c>
    </row>
    <row r="165" s="5" customFormat="1" spans="1:25">
      <c r="A165" s="5" t="s">
        <v>864</v>
      </c>
      <c r="B165" s="5" t="s">
        <v>26</v>
      </c>
      <c r="C165" s="5" t="s">
        <v>27</v>
      </c>
      <c r="D165" s="5" t="s">
        <v>865</v>
      </c>
      <c r="E165" s="5" t="s">
        <v>866</v>
      </c>
      <c r="F165" s="7">
        <v>45266</v>
      </c>
      <c r="G165" s="7">
        <v>45271</v>
      </c>
      <c r="H165" s="5">
        <v>2</v>
      </c>
      <c r="I165" s="5">
        <v>5</v>
      </c>
      <c r="J165" s="5">
        <v>10</v>
      </c>
      <c r="K165" s="5" t="s">
        <v>30</v>
      </c>
      <c r="L165" s="5">
        <v>2710</v>
      </c>
      <c r="M165" s="5">
        <v>2710</v>
      </c>
      <c r="N165" s="5" t="s">
        <v>867</v>
      </c>
      <c r="O165" s="5" t="s">
        <v>32</v>
      </c>
      <c r="P165" s="5" t="s">
        <v>33</v>
      </c>
      <c r="Q165" s="5">
        <v>0</v>
      </c>
      <c r="R165" s="8">
        <v>45264.0000115741</v>
      </c>
      <c r="S165" s="7">
        <v>45272</v>
      </c>
      <c r="T165" s="5" t="s">
        <v>34</v>
      </c>
      <c r="U165" s="5">
        <v>2710</v>
      </c>
      <c r="V165" s="5">
        <v>0</v>
      </c>
      <c r="W165" s="5">
        <v>0</v>
      </c>
      <c r="X165" s="5" t="s">
        <v>868</v>
      </c>
      <c r="Y165" s="5" t="s">
        <v>869</v>
      </c>
    </row>
    <row r="166" s="5" customFormat="1" spans="1:25">
      <c r="A166" s="5" t="s">
        <v>870</v>
      </c>
      <c r="B166" s="5" t="s">
        <v>26</v>
      </c>
      <c r="C166" s="5" t="s">
        <v>27</v>
      </c>
      <c r="D166" s="5" t="s">
        <v>534</v>
      </c>
      <c r="E166" s="5" t="s">
        <v>871</v>
      </c>
      <c r="F166" s="7">
        <v>45267</v>
      </c>
      <c r="G166" s="7">
        <v>45271</v>
      </c>
      <c r="H166" s="5">
        <v>1</v>
      </c>
      <c r="I166" s="5">
        <v>4</v>
      </c>
      <c r="J166" s="5">
        <v>4</v>
      </c>
      <c r="K166" s="5" t="s">
        <v>30</v>
      </c>
      <c r="L166" s="5">
        <v>12564</v>
      </c>
      <c r="M166" s="5">
        <v>12564</v>
      </c>
      <c r="N166" s="5" t="s">
        <v>872</v>
      </c>
      <c r="O166" s="5" t="s">
        <v>32</v>
      </c>
      <c r="P166" s="5" t="s">
        <v>33</v>
      </c>
      <c r="Q166" s="5">
        <v>0</v>
      </c>
      <c r="R166" s="8">
        <v>45264.0000115741</v>
      </c>
      <c r="S166" s="7">
        <v>45272</v>
      </c>
      <c r="T166" s="5" t="s">
        <v>34</v>
      </c>
      <c r="U166" s="5">
        <v>12564</v>
      </c>
      <c r="V166" s="5">
        <v>0</v>
      </c>
      <c r="W166" s="5">
        <v>0</v>
      </c>
      <c r="X166" s="5" t="s">
        <v>873</v>
      </c>
      <c r="Y166" s="5" t="s">
        <v>874</v>
      </c>
    </row>
    <row r="167" s="5" customFormat="1" spans="1:25">
      <c r="A167" s="5" t="s">
        <v>875</v>
      </c>
      <c r="B167" s="5" t="s">
        <v>26</v>
      </c>
      <c r="C167" s="5" t="s">
        <v>27</v>
      </c>
      <c r="D167" s="5" t="s">
        <v>876</v>
      </c>
      <c r="E167" s="5" t="s">
        <v>877</v>
      </c>
      <c r="F167" s="7">
        <v>45270</v>
      </c>
      <c r="G167" s="7">
        <v>45271</v>
      </c>
      <c r="H167" s="5">
        <v>1</v>
      </c>
      <c r="I167" s="5">
        <v>1</v>
      </c>
      <c r="J167" s="5">
        <v>1</v>
      </c>
      <c r="K167" s="5" t="s">
        <v>30</v>
      </c>
      <c r="L167" s="5">
        <v>339</v>
      </c>
      <c r="M167" s="5">
        <v>339</v>
      </c>
      <c r="N167" s="5" t="s">
        <v>878</v>
      </c>
      <c r="O167" s="5" t="s">
        <v>32</v>
      </c>
      <c r="P167" s="5" t="s">
        <v>33</v>
      </c>
      <c r="Q167" s="5">
        <v>0</v>
      </c>
      <c r="R167" s="8">
        <v>45264</v>
      </c>
      <c r="S167" s="7">
        <v>45272</v>
      </c>
      <c r="T167" s="5" t="s">
        <v>34</v>
      </c>
      <c r="U167" s="5">
        <v>339</v>
      </c>
      <c r="V167" s="5">
        <v>0</v>
      </c>
      <c r="W167" s="5">
        <v>0</v>
      </c>
      <c r="X167" s="5" t="s">
        <v>879</v>
      </c>
      <c r="Y167" s="5" t="s">
        <v>880</v>
      </c>
    </row>
    <row r="168" s="5" customFormat="1" spans="1:25">
      <c r="A168" s="5" t="s">
        <v>881</v>
      </c>
      <c r="B168" s="5" t="s">
        <v>26</v>
      </c>
      <c r="C168" s="5" t="s">
        <v>27</v>
      </c>
      <c r="D168" s="5" t="s">
        <v>882</v>
      </c>
      <c r="E168" s="5" t="s">
        <v>883</v>
      </c>
      <c r="F168" s="7">
        <v>45270</v>
      </c>
      <c r="G168" s="7">
        <v>45271</v>
      </c>
      <c r="H168" s="5">
        <v>1</v>
      </c>
      <c r="I168" s="5">
        <v>1</v>
      </c>
      <c r="J168" s="5">
        <v>1</v>
      </c>
      <c r="K168" s="5" t="s">
        <v>30</v>
      </c>
      <c r="L168" s="5">
        <v>190</v>
      </c>
      <c r="M168" s="5">
        <v>190</v>
      </c>
      <c r="N168" s="5" t="s">
        <v>884</v>
      </c>
      <c r="O168" s="5" t="s">
        <v>32</v>
      </c>
      <c r="P168" s="5" t="s">
        <v>33</v>
      </c>
      <c r="Q168" s="5">
        <v>0</v>
      </c>
      <c r="R168" s="8">
        <v>45264.0000115741</v>
      </c>
      <c r="S168" s="7">
        <v>45272</v>
      </c>
      <c r="T168" s="5" t="s">
        <v>34</v>
      </c>
      <c r="U168" s="5">
        <v>190</v>
      </c>
      <c r="V168" s="5">
        <v>0</v>
      </c>
      <c r="W168" s="5">
        <v>0</v>
      </c>
      <c r="X168" s="5" t="s">
        <v>885</v>
      </c>
      <c r="Y168" s="5" t="s">
        <v>886</v>
      </c>
    </row>
    <row r="169" s="5" customFormat="1" spans="1:25">
      <c r="A169" s="5" t="s">
        <v>887</v>
      </c>
      <c r="B169" s="5" t="s">
        <v>26</v>
      </c>
      <c r="C169" s="5" t="s">
        <v>27</v>
      </c>
      <c r="D169" s="5" t="s">
        <v>888</v>
      </c>
      <c r="E169" s="5" t="s">
        <v>889</v>
      </c>
      <c r="F169" s="7">
        <v>45268</v>
      </c>
      <c r="G169" s="7">
        <v>45271</v>
      </c>
      <c r="H169" s="5">
        <v>1</v>
      </c>
      <c r="I169" s="5">
        <v>3</v>
      </c>
      <c r="J169" s="5">
        <v>3</v>
      </c>
      <c r="K169" s="5" t="s">
        <v>30</v>
      </c>
      <c r="L169" s="5">
        <v>3494</v>
      </c>
      <c r="M169" s="5">
        <v>3494</v>
      </c>
      <c r="N169" s="5" t="s">
        <v>890</v>
      </c>
      <c r="O169" s="5" t="s">
        <v>32</v>
      </c>
      <c r="P169" s="5" t="s">
        <v>33</v>
      </c>
      <c r="Q169" s="5">
        <v>0</v>
      </c>
      <c r="R169" s="8">
        <v>45264.0000115741</v>
      </c>
      <c r="S169" s="7">
        <v>45272</v>
      </c>
      <c r="T169" s="5" t="s">
        <v>34</v>
      </c>
      <c r="U169" s="5">
        <v>3494</v>
      </c>
      <c r="V169" s="5">
        <v>0</v>
      </c>
      <c r="W169" s="5">
        <v>0</v>
      </c>
      <c r="X169" s="5" t="s">
        <v>891</v>
      </c>
      <c r="Y169" s="5" t="s">
        <v>892</v>
      </c>
    </row>
    <row r="170" s="5" customFormat="1" spans="1:25">
      <c r="A170" s="5" t="s">
        <v>893</v>
      </c>
      <c r="B170" s="5" t="s">
        <v>26</v>
      </c>
      <c r="C170" s="5" t="s">
        <v>27</v>
      </c>
      <c r="D170" s="5" t="s">
        <v>479</v>
      </c>
      <c r="E170" s="5" t="s">
        <v>894</v>
      </c>
      <c r="F170" s="7">
        <v>45270</v>
      </c>
      <c r="G170" s="7">
        <v>45271</v>
      </c>
      <c r="H170" s="5">
        <v>1</v>
      </c>
      <c r="I170" s="5">
        <v>1</v>
      </c>
      <c r="J170" s="5">
        <v>1</v>
      </c>
      <c r="K170" s="5" t="s">
        <v>30</v>
      </c>
      <c r="L170" s="5">
        <v>360</v>
      </c>
      <c r="M170" s="5">
        <v>360</v>
      </c>
      <c r="N170" s="5" t="s">
        <v>895</v>
      </c>
      <c r="O170" s="5" t="s">
        <v>32</v>
      </c>
      <c r="P170" s="5" t="s">
        <v>33</v>
      </c>
      <c r="Q170" s="5">
        <v>0</v>
      </c>
      <c r="R170" s="8">
        <v>45264</v>
      </c>
      <c r="S170" s="7">
        <v>45272</v>
      </c>
      <c r="T170" s="5" t="s">
        <v>34</v>
      </c>
      <c r="U170" s="5">
        <v>360</v>
      </c>
      <c r="V170" s="5">
        <v>0</v>
      </c>
      <c r="W170" s="5">
        <v>0</v>
      </c>
      <c r="X170" s="5" t="s">
        <v>896</v>
      </c>
      <c r="Y170" s="5" t="s">
        <v>897</v>
      </c>
    </row>
    <row r="171" s="5" customFormat="1" spans="1:25">
      <c r="A171" s="5" t="s">
        <v>898</v>
      </c>
      <c r="B171" s="5" t="s">
        <v>26</v>
      </c>
      <c r="C171" s="5" t="s">
        <v>27</v>
      </c>
      <c r="D171" s="5" t="s">
        <v>567</v>
      </c>
      <c r="E171" s="5" t="s">
        <v>568</v>
      </c>
      <c r="F171" s="7">
        <v>45269</v>
      </c>
      <c r="G171" s="7">
        <v>45271</v>
      </c>
      <c r="H171" s="5">
        <v>2</v>
      </c>
      <c r="I171" s="5">
        <v>2</v>
      </c>
      <c r="J171" s="5">
        <v>4</v>
      </c>
      <c r="K171" s="5" t="s">
        <v>30</v>
      </c>
      <c r="L171" s="5">
        <v>6014</v>
      </c>
      <c r="M171" s="5">
        <v>6014</v>
      </c>
      <c r="N171" s="5" t="s">
        <v>899</v>
      </c>
      <c r="O171" s="5" t="s">
        <v>32</v>
      </c>
      <c r="P171" s="5" t="s">
        <v>33</v>
      </c>
      <c r="Q171" s="5">
        <v>0</v>
      </c>
      <c r="R171" s="8">
        <v>45264</v>
      </c>
      <c r="S171" s="7">
        <v>45272</v>
      </c>
      <c r="T171" s="5" t="s">
        <v>34</v>
      </c>
      <c r="U171" s="5">
        <v>6014</v>
      </c>
      <c r="V171" s="5">
        <v>0</v>
      </c>
      <c r="W171" s="5">
        <v>0</v>
      </c>
      <c r="X171" s="5" t="s">
        <v>900</v>
      </c>
      <c r="Y171" s="5" t="s">
        <v>901</v>
      </c>
    </row>
    <row r="172" s="5" customFormat="1" spans="1:25">
      <c r="A172" s="5" t="s">
        <v>902</v>
      </c>
      <c r="B172" s="5" t="s">
        <v>26</v>
      </c>
      <c r="C172" s="5" t="s">
        <v>27</v>
      </c>
      <c r="D172" s="5" t="s">
        <v>503</v>
      </c>
      <c r="E172" s="5" t="s">
        <v>903</v>
      </c>
      <c r="F172" s="7">
        <v>45266</v>
      </c>
      <c r="G172" s="7">
        <v>45271</v>
      </c>
      <c r="H172" s="5">
        <v>2</v>
      </c>
      <c r="I172" s="5">
        <v>5</v>
      </c>
      <c r="J172" s="5">
        <v>10</v>
      </c>
      <c r="K172" s="5" t="s">
        <v>30</v>
      </c>
      <c r="L172" s="5">
        <v>4890</v>
      </c>
      <c r="M172" s="5">
        <v>4890</v>
      </c>
      <c r="N172" s="5" t="s">
        <v>904</v>
      </c>
      <c r="O172" s="5" t="s">
        <v>32</v>
      </c>
      <c r="P172" s="5" t="s">
        <v>33</v>
      </c>
      <c r="Q172" s="5">
        <v>0</v>
      </c>
      <c r="R172" s="8">
        <v>45264</v>
      </c>
      <c r="S172" s="7">
        <v>45272</v>
      </c>
      <c r="T172" s="5" t="s">
        <v>34</v>
      </c>
      <c r="U172" s="5">
        <v>4890</v>
      </c>
      <c r="V172" s="5">
        <v>0</v>
      </c>
      <c r="W172" s="5">
        <v>0</v>
      </c>
      <c r="X172" s="5" t="s">
        <v>905</v>
      </c>
      <c r="Y172" s="5" t="s">
        <v>42</v>
      </c>
    </row>
    <row r="173" s="5" customFormat="1" spans="1:25">
      <c r="A173" s="5" t="s">
        <v>906</v>
      </c>
      <c r="B173" s="5" t="s">
        <v>26</v>
      </c>
      <c r="C173" s="5" t="s">
        <v>27</v>
      </c>
      <c r="D173" s="5" t="s">
        <v>907</v>
      </c>
      <c r="E173" s="5" t="s">
        <v>908</v>
      </c>
      <c r="F173" s="7">
        <v>45268</v>
      </c>
      <c r="G173" s="7">
        <v>45271</v>
      </c>
      <c r="H173" s="5">
        <v>2</v>
      </c>
      <c r="I173" s="5">
        <v>3</v>
      </c>
      <c r="J173" s="5">
        <v>6</v>
      </c>
      <c r="K173" s="5" t="s">
        <v>30</v>
      </c>
      <c r="L173" s="5">
        <v>5850</v>
      </c>
      <c r="M173" s="5">
        <v>5850</v>
      </c>
      <c r="N173" s="5" t="s">
        <v>909</v>
      </c>
      <c r="O173" s="5" t="s">
        <v>32</v>
      </c>
      <c r="P173" s="5" t="s">
        <v>33</v>
      </c>
      <c r="Q173" s="5">
        <v>0</v>
      </c>
      <c r="R173" s="8">
        <v>45265</v>
      </c>
      <c r="S173" s="7">
        <v>45272</v>
      </c>
      <c r="T173" s="5" t="s">
        <v>34</v>
      </c>
      <c r="U173" s="5">
        <v>5850</v>
      </c>
      <c r="V173" s="5">
        <v>0</v>
      </c>
      <c r="W173" s="5">
        <v>0</v>
      </c>
      <c r="X173" s="5" t="s">
        <v>910</v>
      </c>
      <c r="Y173" s="5" t="s">
        <v>911</v>
      </c>
    </row>
    <row r="174" s="5" customFormat="1" spans="1:25">
      <c r="A174" s="5" t="s">
        <v>912</v>
      </c>
      <c r="B174" s="5" t="s">
        <v>26</v>
      </c>
      <c r="C174" s="5" t="s">
        <v>27</v>
      </c>
      <c r="D174" s="5" t="s">
        <v>913</v>
      </c>
      <c r="E174" s="5" t="s">
        <v>914</v>
      </c>
      <c r="F174" s="7">
        <v>45268</v>
      </c>
      <c r="G174" s="7">
        <v>45271</v>
      </c>
      <c r="H174" s="5">
        <v>1</v>
      </c>
      <c r="I174" s="5">
        <v>3</v>
      </c>
      <c r="J174" s="5">
        <v>3</v>
      </c>
      <c r="K174" s="5" t="s">
        <v>30</v>
      </c>
      <c r="L174" s="5">
        <v>4218</v>
      </c>
      <c r="M174" s="5">
        <v>4218</v>
      </c>
      <c r="N174" s="5" t="s">
        <v>915</v>
      </c>
      <c r="O174" s="5" t="s">
        <v>32</v>
      </c>
      <c r="P174" s="5" t="s">
        <v>33</v>
      </c>
      <c r="Q174" s="5">
        <v>0</v>
      </c>
      <c r="R174" s="8">
        <v>45265.0000115741</v>
      </c>
      <c r="S174" s="7">
        <v>45272</v>
      </c>
      <c r="T174" s="5" t="s">
        <v>34</v>
      </c>
      <c r="U174" s="5">
        <v>4218</v>
      </c>
      <c r="V174" s="5">
        <v>0</v>
      </c>
      <c r="W174" s="5">
        <v>0</v>
      </c>
      <c r="X174" s="5" t="s">
        <v>916</v>
      </c>
      <c r="Y174" s="5" t="s">
        <v>42</v>
      </c>
    </row>
    <row r="175" s="5" customFormat="1" spans="1:25">
      <c r="A175" s="5" t="s">
        <v>917</v>
      </c>
      <c r="B175" s="5" t="s">
        <v>26</v>
      </c>
      <c r="C175" s="5" t="s">
        <v>27</v>
      </c>
      <c r="D175" s="5" t="s">
        <v>165</v>
      </c>
      <c r="E175" s="5" t="s">
        <v>166</v>
      </c>
      <c r="F175" s="7">
        <v>45269</v>
      </c>
      <c r="G175" s="7">
        <v>45271</v>
      </c>
      <c r="H175" s="5">
        <v>1</v>
      </c>
      <c r="I175" s="5">
        <v>2</v>
      </c>
      <c r="J175" s="5">
        <v>2</v>
      </c>
      <c r="K175" s="5" t="s">
        <v>30</v>
      </c>
      <c r="L175" s="5">
        <v>542</v>
      </c>
      <c r="M175" s="5">
        <v>542</v>
      </c>
      <c r="N175" s="5" t="s">
        <v>918</v>
      </c>
      <c r="O175" s="5" t="s">
        <v>32</v>
      </c>
      <c r="P175" s="5" t="s">
        <v>33</v>
      </c>
      <c r="Q175" s="5">
        <v>0</v>
      </c>
      <c r="R175" s="8">
        <v>45265</v>
      </c>
      <c r="S175" s="7">
        <v>45272</v>
      </c>
      <c r="T175" s="5" t="s">
        <v>34</v>
      </c>
      <c r="U175" s="5">
        <v>542</v>
      </c>
      <c r="V175" s="5">
        <v>0</v>
      </c>
      <c r="W175" s="5">
        <v>0</v>
      </c>
      <c r="X175" s="5" t="s">
        <v>919</v>
      </c>
      <c r="Y175" s="5" t="s">
        <v>920</v>
      </c>
    </row>
    <row r="176" s="5" customFormat="1" spans="1:25">
      <c r="A176" s="5" t="s">
        <v>921</v>
      </c>
      <c r="B176" s="5" t="s">
        <v>26</v>
      </c>
      <c r="C176" s="5" t="s">
        <v>27</v>
      </c>
      <c r="D176" s="5" t="s">
        <v>922</v>
      </c>
      <c r="E176" s="5" t="s">
        <v>51</v>
      </c>
      <c r="F176" s="7">
        <v>45270</v>
      </c>
      <c r="G176" s="7">
        <v>45271</v>
      </c>
      <c r="H176" s="5">
        <v>1</v>
      </c>
      <c r="I176" s="5">
        <v>1</v>
      </c>
      <c r="J176" s="5">
        <v>1</v>
      </c>
      <c r="K176" s="5" t="s">
        <v>30</v>
      </c>
      <c r="L176" s="5">
        <v>270</v>
      </c>
      <c r="M176" s="5">
        <v>270</v>
      </c>
      <c r="N176" s="5" t="s">
        <v>923</v>
      </c>
      <c r="O176" s="5" t="s">
        <v>32</v>
      </c>
      <c r="P176" s="5" t="s">
        <v>33</v>
      </c>
      <c r="Q176" s="5">
        <v>0</v>
      </c>
      <c r="R176" s="8">
        <v>45265</v>
      </c>
      <c r="S176" s="7">
        <v>45272</v>
      </c>
      <c r="T176" s="5" t="s">
        <v>34</v>
      </c>
      <c r="U176" s="5">
        <v>270</v>
      </c>
      <c r="V176" s="5">
        <v>0</v>
      </c>
      <c r="W176" s="5">
        <v>0</v>
      </c>
      <c r="X176" s="5" t="s">
        <v>924</v>
      </c>
      <c r="Y176" s="5" t="s">
        <v>42</v>
      </c>
    </row>
    <row r="177" s="5" customFormat="1" spans="1:25">
      <c r="A177" s="5" t="s">
        <v>925</v>
      </c>
      <c r="B177" s="5" t="s">
        <v>26</v>
      </c>
      <c r="C177" s="5" t="s">
        <v>27</v>
      </c>
      <c r="D177" s="5" t="s">
        <v>926</v>
      </c>
      <c r="E177" s="5" t="s">
        <v>927</v>
      </c>
      <c r="F177" s="7">
        <v>45269</v>
      </c>
      <c r="G177" s="7">
        <v>45271</v>
      </c>
      <c r="H177" s="5">
        <v>1</v>
      </c>
      <c r="I177" s="5">
        <v>2</v>
      </c>
      <c r="J177" s="5">
        <v>2</v>
      </c>
      <c r="K177" s="5" t="s">
        <v>30</v>
      </c>
      <c r="L177" s="5">
        <v>675</v>
      </c>
      <c r="M177" s="5">
        <v>675</v>
      </c>
      <c r="N177" s="5" t="s">
        <v>928</v>
      </c>
      <c r="O177" s="5" t="s">
        <v>32</v>
      </c>
      <c r="P177" s="5" t="s">
        <v>33</v>
      </c>
      <c r="Q177" s="5">
        <v>0</v>
      </c>
      <c r="R177" s="8">
        <v>45265.0000115741</v>
      </c>
      <c r="S177" s="7">
        <v>45272</v>
      </c>
      <c r="T177" s="5" t="s">
        <v>34</v>
      </c>
      <c r="U177" s="5">
        <v>675</v>
      </c>
      <c r="V177" s="5">
        <v>0</v>
      </c>
      <c r="W177" s="5">
        <v>0</v>
      </c>
      <c r="X177" s="5" t="s">
        <v>929</v>
      </c>
      <c r="Y177" s="5" t="s">
        <v>930</v>
      </c>
    </row>
    <row r="178" s="5" customFormat="1" spans="1:25">
      <c r="A178" s="5" t="s">
        <v>921</v>
      </c>
      <c r="B178" s="5" t="s">
        <v>26</v>
      </c>
      <c r="C178" s="5" t="s">
        <v>102</v>
      </c>
      <c r="D178" s="5" t="s">
        <v>922</v>
      </c>
      <c r="E178" s="5" t="s">
        <v>51</v>
      </c>
      <c r="F178" s="7">
        <v>45270</v>
      </c>
      <c r="G178" s="7">
        <v>45271</v>
      </c>
      <c r="H178" s="5">
        <v>1</v>
      </c>
      <c r="I178" s="5">
        <v>1</v>
      </c>
      <c r="J178" s="5">
        <v>1</v>
      </c>
      <c r="K178" s="5" t="s">
        <v>30</v>
      </c>
      <c r="L178" s="5">
        <v>-270</v>
      </c>
      <c r="M178" s="5">
        <v>-270</v>
      </c>
      <c r="N178" s="5" t="s">
        <v>923</v>
      </c>
      <c r="O178" s="5" t="s">
        <v>32</v>
      </c>
      <c r="P178" s="5" t="s">
        <v>33</v>
      </c>
      <c r="Q178" s="5">
        <v>0</v>
      </c>
      <c r="R178" s="8">
        <v>45265</v>
      </c>
      <c r="S178" s="7">
        <v>45272</v>
      </c>
      <c r="T178" s="5" t="s">
        <v>34</v>
      </c>
      <c r="U178" s="5">
        <v>-270</v>
      </c>
      <c r="V178" s="5">
        <v>0</v>
      </c>
      <c r="W178" s="5">
        <v>0</v>
      </c>
      <c r="X178" s="5" t="s">
        <v>924</v>
      </c>
      <c r="Y178" s="5" t="s">
        <v>42</v>
      </c>
    </row>
    <row r="179" s="5" customFormat="1" spans="1:25">
      <c r="A179" s="5" t="s">
        <v>931</v>
      </c>
      <c r="B179" s="5" t="s">
        <v>26</v>
      </c>
      <c r="C179" s="5" t="s">
        <v>27</v>
      </c>
      <c r="D179" s="5" t="s">
        <v>843</v>
      </c>
      <c r="E179" s="5" t="s">
        <v>844</v>
      </c>
      <c r="F179" s="7">
        <v>45270</v>
      </c>
      <c r="G179" s="7">
        <v>45271</v>
      </c>
      <c r="H179" s="5">
        <v>1</v>
      </c>
      <c r="I179" s="5">
        <v>1</v>
      </c>
      <c r="J179" s="5">
        <v>1</v>
      </c>
      <c r="K179" s="5" t="s">
        <v>30</v>
      </c>
      <c r="L179" s="5">
        <v>700</v>
      </c>
      <c r="M179" s="5">
        <v>700</v>
      </c>
      <c r="N179" s="5" t="s">
        <v>932</v>
      </c>
      <c r="O179" s="5" t="s">
        <v>32</v>
      </c>
      <c r="P179" s="5" t="s">
        <v>33</v>
      </c>
      <c r="Q179" s="5">
        <v>0</v>
      </c>
      <c r="R179" s="8">
        <v>45265</v>
      </c>
      <c r="S179" s="7">
        <v>45272</v>
      </c>
      <c r="T179" s="5" t="s">
        <v>34</v>
      </c>
      <c r="U179" s="5">
        <v>700</v>
      </c>
      <c r="V179" s="5">
        <v>0</v>
      </c>
      <c r="W179" s="5">
        <v>0</v>
      </c>
      <c r="X179" s="5" t="s">
        <v>933</v>
      </c>
      <c r="Y179" s="5" t="s">
        <v>934</v>
      </c>
    </row>
    <row r="180" s="5" customFormat="1" spans="1:25">
      <c r="A180" s="5" t="s">
        <v>935</v>
      </c>
      <c r="B180" s="5" t="s">
        <v>26</v>
      </c>
      <c r="C180" s="5" t="s">
        <v>27</v>
      </c>
      <c r="D180" s="5" t="s">
        <v>936</v>
      </c>
      <c r="E180" s="5" t="s">
        <v>937</v>
      </c>
      <c r="F180" s="7">
        <v>45266</v>
      </c>
      <c r="G180" s="7">
        <v>45271</v>
      </c>
      <c r="H180" s="5">
        <v>1</v>
      </c>
      <c r="I180" s="5">
        <v>5</v>
      </c>
      <c r="J180" s="5">
        <v>5</v>
      </c>
      <c r="K180" s="5" t="s">
        <v>30</v>
      </c>
      <c r="L180" s="5">
        <v>1857</v>
      </c>
      <c r="M180" s="5">
        <v>1857</v>
      </c>
      <c r="N180" s="5" t="s">
        <v>938</v>
      </c>
      <c r="O180" s="5" t="s">
        <v>32</v>
      </c>
      <c r="P180" s="5" t="s">
        <v>33</v>
      </c>
      <c r="Q180" s="5">
        <v>0</v>
      </c>
      <c r="R180" s="8">
        <v>45265.0000115741</v>
      </c>
      <c r="S180" s="7">
        <v>45272</v>
      </c>
      <c r="T180" s="5" t="s">
        <v>34</v>
      </c>
      <c r="U180" s="5">
        <v>1857</v>
      </c>
      <c r="V180" s="5">
        <v>0</v>
      </c>
      <c r="W180" s="5">
        <v>0</v>
      </c>
      <c r="X180" s="5" t="s">
        <v>939</v>
      </c>
      <c r="Y180" s="5" t="s">
        <v>940</v>
      </c>
    </row>
    <row r="181" s="5" customFormat="1" spans="1:25">
      <c r="A181" s="5" t="s">
        <v>941</v>
      </c>
      <c r="B181" s="5" t="s">
        <v>26</v>
      </c>
      <c r="C181" s="5" t="s">
        <v>27</v>
      </c>
      <c r="D181" s="5" t="s">
        <v>398</v>
      </c>
      <c r="E181" s="5" t="s">
        <v>942</v>
      </c>
      <c r="F181" s="7">
        <v>45266</v>
      </c>
      <c r="G181" s="7">
        <v>45271</v>
      </c>
      <c r="H181" s="5">
        <v>1</v>
      </c>
      <c r="I181" s="5">
        <v>5</v>
      </c>
      <c r="J181" s="5">
        <v>5</v>
      </c>
      <c r="K181" s="5" t="s">
        <v>30</v>
      </c>
      <c r="L181" s="5">
        <v>4750</v>
      </c>
      <c r="M181" s="5">
        <v>4750</v>
      </c>
      <c r="N181" s="5" t="s">
        <v>943</v>
      </c>
      <c r="O181" s="5" t="s">
        <v>32</v>
      </c>
      <c r="P181" s="5" t="s">
        <v>33</v>
      </c>
      <c r="Q181" s="5">
        <v>0</v>
      </c>
      <c r="R181" s="8">
        <v>45265</v>
      </c>
      <c r="S181" s="7">
        <v>45272</v>
      </c>
      <c r="T181" s="5" t="s">
        <v>34</v>
      </c>
      <c r="U181" s="5">
        <v>4750</v>
      </c>
      <c r="V181" s="5">
        <v>0</v>
      </c>
      <c r="W181" s="5">
        <v>0</v>
      </c>
      <c r="X181" s="5" t="s">
        <v>944</v>
      </c>
      <c r="Y181" s="5" t="s">
        <v>42</v>
      </c>
    </row>
    <row r="182" s="5" customFormat="1" spans="1:25">
      <c r="A182" s="5" t="s">
        <v>912</v>
      </c>
      <c r="B182" s="5" t="s">
        <v>26</v>
      </c>
      <c r="C182" s="5" t="s">
        <v>102</v>
      </c>
      <c r="D182" s="5" t="s">
        <v>913</v>
      </c>
      <c r="E182" s="5" t="s">
        <v>914</v>
      </c>
      <c r="F182" s="7">
        <v>45268</v>
      </c>
      <c r="G182" s="7">
        <v>45271</v>
      </c>
      <c r="H182" s="5">
        <v>1</v>
      </c>
      <c r="I182" s="5">
        <v>3</v>
      </c>
      <c r="J182" s="5">
        <v>3</v>
      </c>
      <c r="K182" s="5" t="s">
        <v>30</v>
      </c>
      <c r="L182" s="5">
        <v>-4218</v>
      </c>
      <c r="M182" s="5">
        <v>-4218</v>
      </c>
      <c r="N182" s="5" t="s">
        <v>915</v>
      </c>
      <c r="O182" s="5" t="s">
        <v>32</v>
      </c>
      <c r="P182" s="5" t="s">
        <v>33</v>
      </c>
      <c r="Q182" s="5">
        <v>0</v>
      </c>
      <c r="R182" s="8">
        <v>45265.0000115741</v>
      </c>
      <c r="S182" s="7">
        <v>45272</v>
      </c>
      <c r="T182" s="5" t="s">
        <v>34</v>
      </c>
      <c r="U182" s="5">
        <v>-4218</v>
      </c>
      <c r="V182" s="5">
        <v>0</v>
      </c>
      <c r="W182" s="5">
        <v>0</v>
      </c>
      <c r="X182" s="5" t="s">
        <v>916</v>
      </c>
      <c r="Y182" s="5" t="s">
        <v>42</v>
      </c>
    </row>
    <row r="183" s="5" customFormat="1" spans="1:25">
      <c r="A183" s="5" t="s">
        <v>945</v>
      </c>
      <c r="B183" s="5" t="s">
        <v>26</v>
      </c>
      <c r="C183" s="5" t="s">
        <v>27</v>
      </c>
      <c r="D183" s="5" t="s">
        <v>913</v>
      </c>
      <c r="E183" s="5" t="s">
        <v>946</v>
      </c>
      <c r="F183" s="7">
        <v>45268</v>
      </c>
      <c r="G183" s="7">
        <v>45271</v>
      </c>
      <c r="H183" s="5">
        <v>1</v>
      </c>
      <c r="I183" s="5">
        <v>3</v>
      </c>
      <c r="J183" s="5">
        <v>3</v>
      </c>
      <c r="K183" s="5" t="s">
        <v>30</v>
      </c>
      <c r="L183" s="5">
        <v>5034</v>
      </c>
      <c r="M183" s="5">
        <v>5034</v>
      </c>
      <c r="N183" s="5" t="s">
        <v>915</v>
      </c>
      <c r="O183" s="5" t="s">
        <v>32</v>
      </c>
      <c r="P183" s="5" t="s">
        <v>33</v>
      </c>
      <c r="Q183" s="5">
        <v>0</v>
      </c>
      <c r="R183" s="8">
        <v>45265</v>
      </c>
      <c r="S183" s="7">
        <v>45272</v>
      </c>
      <c r="T183" s="5" t="s">
        <v>34</v>
      </c>
      <c r="U183" s="5">
        <v>5034</v>
      </c>
      <c r="V183" s="5">
        <v>0</v>
      </c>
      <c r="W183" s="5">
        <v>0</v>
      </c>
      <c r="X183" s="5" t="s">
        <v>947</v>
      </c>
      <c r="Y183" s="5" t="s">
        <v>42</v>
      </c>
    </row>
    <row r="184" s="5" customFormat="1" spans="1:25">
      <c r="A184" s="5" t="s">
        <v>948</v>
      </c>
      <c r="B184" s="5" t="s">
        <v>26</v>
      </c>
      <c r="C184" s="5" t="s">
        <v>27</v>
      </c>
      <c r="D184" s="5" t="s">
        <v>398</v>
      </c>
      <c r="E184" s="5" t="s">
        <v>651</v>
      </c>
      <c r="F184" s="7">
        <v>45267</v>
      </c>
      <c r="G184" s="7">
        <v>45271</v>
      </c>
      <c r="H184" s="5">
        <v>1</v>
      </c>
      <c r="I184" s="5">
        <v>4</v>
      </c>
      <c r="J184" s="5">
        <v>4</v>
      </c>
      <c r="K184" s="5" t="s">
        <v>30</v>
      </c>
      <c r="L184" s="5">
        <v>3342</v>
      </c>
      <c r="M184" s="5">
        <v>3342</v>
      </c>
      <c r="N184" s="5" t="s">
        <v>949</v>
      </c>
      <c r="O184" s="5" t="s">
        <v>32</v>
      </c>
      <c r="P184" s="5" t="s">
        <v>33</v>
      </c>
      <c r="Q184" s="5">
        <v>0</v>
      </c>
      <c r="R184" s="8">
        <v>45265.0000115741</v>
      </c>
      <c r="S184" s="7">
        <v>45272</v>
      </c>
      <c r="T184" s="5" t="s">
        <v>34</v>
      </c>
      <c r="U184" s="5">
        <v>3342</v>
      </c>
      <c r="V184" s="5">
        <v>0</v>
      </c>
      <c r="W184" s="5">
        <v>0</v>
      </c>
      <c r="X184" s="5" t="s">
        <v>950</v>
      </c>
      <c r="Y184" s="5" t="s">
        <v>951</v>
      </c>
    </row>
    <row r="185" s="5" customFormat="1" spans="1:25">
      <c r="A185" s="5" t="s">
        <v>952</v>
      </c>
      <c r="B185" s="5" t="s">
        <v>26</v>
      </c>
      <c r="C185" s="5" t="s">
        <v>27</v>
      </c>
      <c r="D185" s="5" t="s">
        <v>953</v>
      </c>
      <c r="E185" s="5" t="s">
        <v>954</v>
      </c>
      <c r="F185" s="7">
        <v>45270</v>
      </c>
      <c r="G185" s="7">
        <v>45271</v>
      </c>
      <c r="H185" s="5">
        <v>1</v>
      </c>
      <c r="I185" s="5">
        <v>1</v>
      </c>
      <c r="J185" s="5">
        <v>1</v>
      </c>
      <c r="K185" s="5" t="s">
        <v>30</v>
      </c>
      <c r="L185" s="5">
        <v>356</v>
      </c>
      <c r="M185" s="5">
        <v>356</v>
      </c>
      <c r="N185" s="5" t="s">
        <v>955</v>
      </c>
      <c r="O185" s="5" t="s">
        <v>32</v>
      </c>
      <c r="P185" s="5" t="s">
        <v>33</v>
      </c>
      <c r="Q185" s="5">
        <v>0</v>
      </c>
      <c r="R185" s="8">
        <v>45265</v>
      </c>
      <c r="S185" s="7">
        <v>45272</v>
      </c>
      <c r="T185" s="5" t="s">
        <v>34</v>
      </c>
      <c r="U185" s="5">
        <v>356</v>
      </c>
      <c r="V185" s="5">
        <v>0</v>
      </c>
      <c r="W185" s="5">
        <v>0</v>
      </c>
      <c r="X185" s="5" t="s">
        <v>956</v>
      </c>
      <c r="Y185" s="5" t="s">
        <v>957</v>
      </c>
    </row>
    <row r="186" s="5" customFormat="1" spans="1:25">
      <c r="A186" s="5" t="s">
        <v>958</v>
      </c>
      <c r="B186" s="5" t="s">
        <v>26</v>
      </c>
      <c r="C186" s="5" t="s">
        <v>27</v>
      </c>
      <c r="D186" s="5" t="s">
        <v>913</v>
      </c>
      <c r="E186" s="5" t="s">
        <v>959</v>
      </c>
      <c r="F186" s="7">
        <v>45268</v>
      </c>
      <c r="G186" s="7">
        <v>45271</v>
      </c>
      <c r="H186" s="5">
        <v>1</v>
      </c>
      <c r="I186" s="5">
        <v>3</v>
      </c>
      <c r="J186" s="5">
        <v>3</v>
      </c>
      <c r="K186" s="5" t="s">
        <v>30</v>
      </c>
      <c r="L186" s="5">
        <v>7047</v>
      </c>
      <c r="M186" s="5">
        <v>7047</v>
      </c>
      <c r="N186" s="5" t="s">
        <v>960</v>
      </c>
      <c r="O186" s="5" t="s">
        <v>32</v>
      </c>
      <c r="P186" s="5" t="s">
        <v>33</v>
      </c>
      <c r="Q186" s="5">
        <v>0</v>
      </c>
      <c r="R186" s="8">
        <v>45265.0000115741</v>
      </c>
      <c r="S186" s="7">
        <v>45272</v>
      </c>
      <c r="T186" s="5" t="s">
        <v>34</v>
      </c>
      <c r="U186" s="5">
        <v>7047</v>
      </c>
      <c r="V186" s="5">
        <v>0</v>
      </c>
      <c r="W186" s="5">
        <v>0</v>
      </c>
      <c r="X186" s="5" t="s">
        <v>961</v>
      </c>
      <c r="Y186" s="5" t="s">
        <v>42</v>
      </c>
    </row>
    <row r="187" s="5" customFormat="1" spans="1:25">
      <c r="A187" s="5" t="s">
        <v>962</v>
      </c>
      <c r="B187" s="5" t="s">
        <v>26</v>
      </c>
      <c r="C187" s="5" t="s">
        <v>27</v>
      </c>
      <c r="D187" s="5" t="s">
        <v>534</v>
      </c>
      <c r="E187" s="5" t="s">
        <v>803</v>
      </c>
      <c r="F187" s="7">
        <v>45267</v>
      </c>
      <c r="G187" s="7">
        <v>45271</v>
      </c>
      <c r="H187" s="5">
        <v>1</v>
      </c>
      <c r="I187" s="5">
        <v>4</v>
      </c>
      <c r="J187" s="5">
        <v>4</v>
      </c>
      <c r="K187" s="5" t="s">
        <v>30</v>
      </c>
      <c r="L187" s="5">
        <v>5752</v>
      </c>
      <c r="M187" s="5">
        <v>5752</v>
      </c>
      <c r="N187" s="5" t="s">
        <v>963</v>
      </c>
      <c r="O187" s="5" t="s">
        <v>32</v>
      </c>
      <c r="P187" s="5" t="s">
        <v>33</v>
      </c>
      <c r="Q187" s="5">
        <v>0</v>
      </c>
      <c r="R187" s="8">
        <v>45265.0000115741</v>
      </c>
      <c r="S187" s="7">
        <v>45272</v>
      </c>
      <c r="T187" s="5" t="s">
        <v>34</v>
      </c>
      <c r="U187" s="5">
        <v>5752</v>
      </c>
      <c r="V187" s="5">
        <v>0</v>
      </c>
      <c r="W187" s="5">
        <v>0</v>
      </c>
      <c r="X187" s="5" t="s">
        <v>964</v>
      </c>
      <c r="Y187" s="5" t="s">
        <v>965</v>
      </c>
    </row>
    <row r="188" s="5" customFormat="1" spans="1:25">
      <c r="A188" s="5" t="s">
        <v>941</v>
      </c>
      <c r="B188" s="5" t="s">
        <v>26</v>
      </c>
      <c r="C188" s="5" t="s">
        <v>102</v>
      </c>
      <c r="D188" s="5" t="s">
        <v>398</v>
      </c>
      <c r="E188" s="5" t="s">
        <v>942</v>
      </c>
      <c r="F188" s="7">
        <v>45266</v>
      </c>
      <c r="G188" s="7">
        <v>45271</v>
      </c>
      <c r="H188" s="5">
        <v>1</v>
      </c>
      <c r="I188" s="5">
        <v>5</v>
      </c>
      <c r="J188" s="5">
        <v>5</v>
      </c>
      <c r="K188" s="5" t="s">
        <v>30</v>
      </c>
      <c r="L188" s="5">
        <v>-4750</v>
      </c>
      <c r="M188" s="5">
        <v>-4750</v>
      </c>
      <c r="N188" s="5" t="s">
        <v>943</v>
      </c>
      <c r="O188" s="5" t="s">
        <v>32</v>
      </c>
      <c r="P188" s="5" t="s">
        <v>33</v>
      </c>
      <c r="Q188" s="5">
        <v>0</v>
      </c>
      <c r="R188" s="8">
        <v>45265</v>
      </c>
      <c r="S188" s="7">
        <v>45272</v>
      </c>
      <c r="T188" s="5" t="s">
        <v>34</v>
      </c>
      <c r="U188" s="5">
        <v>-4750</v>
      </c>
      <c r="V188" s="5">
        <v>0</v>
      </c>
      <c r="W188" s="5">
        <v>0</v>
      </c>
      <c r="X188" s="5" t="s">
        <v>944</v>
      </c>
      <c r="Y188" s="5" t="s">
        <v>42</v>
      </c>
    </row>
    <row r="189" s="5" customFormat="1" spans="1:25">
      <c r="A189" s="5" t="s">
        <v>966</v>
      </c>
      <c r="B189" s="5" t="s">
        <v>26</v>
      </c>
      <c r="C189" s="5" t="s">
        <v>27</v>
      </c>
      <c r="D189" s="5" t="s">
        <v>376</v>
      </c>
      <c r="E189" s="5" t="s">
        <v>967</v>
      </c>
      <c r="F189" s="7">
        <v>45269</v>
      </c>
      <c r="G189" s="7">
        <v>45271</v>
      </c>
      <c r="H189" s="5">
        <v>1</v>
      </c>
      <c r="I189" s="5">
        <v>2</v>
      </c>
      <c r="J189" s="5">
        <v>2</v>
      </c>
      <c r="K189" s="5" t="s">
        <v>30</v>
      </c>
      <c r="L189" s="5">
        <v>3828</v>
      </c>
      <c r="M189" s="5">
        <v>3828</v>
      </c>
      <c r="N189" s="5" t="s">
        <v>968</v>
      </c>
      <c r="O189" s="5" t="s">
        <v>32</v>
      </c>
      <c r="P189" s="5" t="s">
        <v>33</v>
      </c>
      <c r="Q189" s="5">
        <v>0</v>
      </c>
      <c r="R189" s="8">
        <v>45265</v>
      </c>
      <c r="S189" s="7">
        <v>45272</v>
      </c>
      <c r="T189" s="5" t="s">
        <v>34</v>
      </c>
      <c r="U189" s="5">
        <v>3828</v>
      </c>
      <c r="V189" s="5">
        <v>0</v>
      </c>
      <c r="W189" s="5">
        <v>0</v>
      </c>
      <c r="X189" s="5" t="s">
        <v>969</v>
      </c>
      <c r="Y189" s="5" t="s">
        <v>970</v>
      </c>
    </row>
    <row r="190" s="5" customFormat="1" spans="1:25">
      <c r="A190" s="5" t="s">
        <v>971</v>
      </c>
      <c r="B190" s="5" t="s">
        <v>26</v>
      </c>
      <c r="C190" s="5" t="s">
        <v>27</v>
      </c>
      <c r="D190" s="5" t="s">
        <v>534</v>
      </c>
      <c r="E190" s="5" t="s">
        <v>803</v>
      </c>
      <c r="F190" s="7">
        <v>45268</v>
      </c>
      <c r="G190" s="7">
        <v>45271</v>
      </c>
      <c r="H190" s="5">
        <v>4</v>
      </c>
      <c r="I190" s="5">
        <v>3</v>
      </c>
      <c r="J190" s="5">
        <v>12</v>
      </c>
      <c r="K190" s="5" t="s">
        <v>30</v>
      </c>
      <c r="L190" s="5">
        <v>17256</v>
      </c>
      <c r="M190" s="5">
        <v>17256</v>
      </c>
      <c r="N190" s="5" t="s">
        <v>972</v>
      </c>
      <c r="O190" s="5" t="s">
        <v>32</v>
      </c>
      <c r="P190" s="5" t="s">
        <v>33</v>
      </c>
      <c r="Q190" s="5">
        <v>0</v>
      </c>
      <c r="R190" s="8">
        <v>45265</v>
      </c>
      <c r="S190" s="7">
        <v>45272</v>
      </c>
      <c r="T190" s="5" t="s">
        <v>34</v>
      </c>
      <c r="U190" s="5">
        <v>17256</v>
      </c>
      <c r="V190" s="5">
        <v>0</v>
      </c>
      <c r="W190" s="5">
        <v>0</v>
      </c>
      <c r="X190" s="5" t="s">
        <v>973</v>
      </c>
      <c r="Y190" s="5" t="s">
        <v>974</v>
      </c>
    </row>
    <row r="191" s="5" customFormat="1" spans="1:25">
      <c r="A191" s="5" t="s">
        <v>975</v>
      </c>
      <c r="B191" s="5" t="s">
        <v>26</v>
      </c>
      <c r="C191" s="5" t="s">
        <v>27</v>
      </c>
      <c r="D191" s="5" t="s">
        <v>976</v>
      </c>
      <c r="E191" s="5" t="s">
        <v>977</v>
      </c>
      <c r="F191" s="7">
        <v>45270</v>
      </c>
      <c r="G191" s="7">
        <v>45271</v>
      </c>
      <c r="H191" s="5">
        <v>1</v>
      </c>
      <c r="I191" s="5">
        <v>1</v>
      </c>
      <c r="J191" s="5">
        <v>1</v>
      </c>
      <c r="K191" s="5" t="s">
        <v>30</v>
      </c>
      <c r="L191" s="5">
        <v>870</v>
      </c>
      <c r="M191" s="5">
        <v>870</v>
      </c>
      <c r="N191" s="5" t="s">
        <v>978</v>
      </c>
      <c r="O191" s="5" t="s">
        <v>32</v>
      </c>
      <c r="P191" s="5" t="s">
        <v>33</v>
      </c>
      <c r="Q191" s="5">
        <v>0</v>
      </c>
      <c r="R191" s="8">
        <v>45265.0000115741</v>
      </c>
      <c r="S191" s="7">
        <v>45272</v>
      </c>
      <c r="T191" s="5" t="s">
        <v>34</v>
      </c>
      <c r="U191" s="5">
        <v>870</v>
      </c>
      <c r="V191" s="5">
        <v>0</v>
      </c>
      <c r="W191" s="5">
        <v>0</v>
      </c>
      <c r="X191" s="5" t="s">
        <v>979</v>
      </c>
      <c r="Y191" s="5" t="s">
        <v>980</v>
      </c>
    </row>
    <row r="192" s="5" customFormat="1" spans="1:25">
      <c r="A192" s="5" t="s">
        <v>981</v>
      </c>
      <c r="B192" s="5" t="s">
        <v>26</v>
      </c>
      <c r="C192" s="5" t="s">
        <v>27</v>
      </c>
      <c r="D192" s="5" t="s">
        <v>982</v>
      </c>
      <c r="E192" s="5" t="s">
        <v>983</v>
      </c>
      <c r="F192" s="7">
        <v>45268</v>
      </c>
      <c r="G192" s="7">
        <v>45271</v>
      </c>
      <c r="H192" s="5">
        <v>1</v>
      </c>
      <c r="I192" s="5">
        <v>3</v>
      </c>
      <c r="J192" s="5">
        <v>3</v>
      </c>
      <c r="K192" s="5" t="s">
        <v>30</v>
      </c>
      <c r="L192" s="5">
        <v>3600</v>
      </c>
      <c r="M192" s="5">
        <v>3600</v>
      </c>
      <c r="N192" s="5" t="s">
        <v>984</v>
      </c>
      <c r="O192" s="5" t="s">
        <v>32</v>
      </c>
      <c r="P192" s="5" t="s">
        <v>33</v>
      </c>
      <c r="Q192" s="5">
        <v>0</v>
      </c>
      <c r="R192" s="8">
        <v>45265.0000115741</v>
      </c>
      <c r="S192" s="7">
        <v>45272</v>
      </c>
      <c r="T192" s="5" t="s">
        <v>34</v>
      </c>
      <c r="U192" s="5">
        <v>3600</v>
      </c>
      <c r="V192" s="5">
        <v>0</v>
      </c>
      <c r="W192" s="5">
        <v>0</v>
      </c>
      <c r="X192" s="5" t="s">
        <v>985</v>
      </c>
      <c r="Y192" s="5" t="s">
        <v>986</v>
      </c>
    </row>
    <row r="193" s="5" customFormat="1" spans="1:25">
      <c r="A193" s="5" t="s">
        <v>987</v>
      </c>
      <c r="B193" s="5" t="s">
        <v>26</v>
      </c>
      <c r="C193" s="5" t="s">
        <v>27</v>
      </c>
      <c r="D193" s="5" t="s">
        <v>913</v>
      </c>
      <c r="E193" s="5" t="s">
        <v>988</v>
      </c>
      <c r="F193" s="7">
        <v>45267</v>
      </c>
      <c r="G193" s="7">
        <v>45271</v>
      </c>
      <c r="H193" s="5">
        <v>1</v>
      </c>
      <c r="I193" s="5">
        <v>4</v>
      </c>
      <c r="J193" s="5">
        <v>4</v>
      </c>
      <c r="K193" s="5" t="s">
        <v>30</v>
      </c>
      <c r="L193" s="5">
        <v>3944</v>
      </c>
      <c r="M193" s="5">
        <v>3944</v>
      </c>
      <c r="N193" s="5" t="s">
        <v>989</v>
      </c>
      <c r="O193" s="5" t="s">
        <v>32</v>
      </c>
      <c r="P193" s="5" t="s">
        <v>33</v>
      </c>
      <c r="Q193" s="5">
        <v>0</v>
      </c>
      <c r="R193" s="8">
        <v>45265.0000115741</v>
      </c>
      <c r="S193" s="7">
        <v>45272</v>
      </c>
      <c r="T193" s="5" t="s">
        <v>34</v>
      </c>
      <c r="U193" s="5">
        <v>3944</v>
      </c>
      <c r="V193" s="5">
        <v>0</v>
      </c>
      <c r="W193" s="5">
        <v>0</v>
      </c>
      <c r="X193" s="5" t="s">
        <v>990</v>
      </c>
      <c r="Y193" s="5" t="s">
        <v>42</v>
      </c>
    </row>
    <row r="194" s="5" customFormat="1" spans="1:25">
      <c r="A194" s="5" t="s">
        <v>991</v>
      </c>
      <c r="B194" s="5" t="s">
        <v>26</v>
      </c>
      <c r="C194" s="5" t="s">
        <v>27</v>
      </c>
      <c r="D194" s="5" t="s">
        <v>454</v>
      </c>
      <c r="E194" s="5" t="s">
        <v>269</v>
      </c>
      <c r="F194" s="7">
        <v>45269</v>
      </c>
      <c r="G194" s="7">
        <v>45271</v>
      </c>
      <c r="H194" s="5">
        <v>3</v>
      </c>
      <c r="I194" s="5">
        <v>2</v>
      </c>
      <c r="J194" s="5">
        <v>6</v>
      </c>
      <c r="K194" s="5" t="s">
        <v>30</v>
      </c>
      <c r="L194" s="5">
        <v>1482</v>
      </c>
      <c r="M194" s="5">
        <v>1482</v>
      </c>
      <c r="N194" s="5" t="s">
        <v>992</v>
      </c>
      <c r="O194" s="5" t="s">
        <v>32</v>
      </c>
      <c r="P194" s="5" t="s">
        <v>33</v>
      </c>
      <c r="Q194" s="5">
        <v>0</v>
      </c>
      <c r="R194" s="8">
        <v>45265.0000115741</v>
      </c>
      <c r="S194" s="7">
        <v>45272</v>
      </c>
      <c r="T194" s="5" t="s">
        <v>34</v>
      </c>
      <c r="U194" s="5">
        <v>1482</v>
      </c>
      <c r="V194" s="5">
        <v>0</v>
      </c>
      <c r="W194" s="5">
        <v>0</v>
      </c>
      <c r="X194" s="5" t="s">
        <v>993</v>
      </c>
      <c r="Y194" s="5" t="s">
        <v>42</v>
      </c>
    </row>
    <row r="195" s="5" customFormat="1" spans="1:25">
      <c r="A195" s="5" t="s">
        <v>994</v>
      </c>
      <c r="B195" s="5" t="s">
        <v>26</v>
      </c>
      <c r="C195" s="5" t="s">
        <v>27</v>
      </c>
      <c r="D195" s="5" t="s">
        <v>534</v>
      </c>
      <c r="E195" s="5" t="s">
        <v>535</v>
      </c>
      <c r="F195" s="7">
        <v>45268</v>
      </c>
      <c r="G195" s="7">
        <v>45271</v>
      </c>
      <c r="H195" s="5">
        <v>1</v>
      </c>
      <c r="I195" s="5">
        <v>3</v>
      </c>
      <c r="J195" s="5">
        <v>3</v>
      </c>
      <c r="K195" s="5" t="s">
        <v>30</v>
      </c>
      <c r="L195" s="5">
        <v>4152</v>
      </c>
      <c r="M195" s="5">
        <v>4152</v>
      </c>
      <c r="N195" s="5" t="s">
        <v>995</v>
      </c>
      <c r="O195" s="5" t="s">
        <v>32</v>
      </c>
      <c r="P195" s="5" t="s">
        <v>33</v>
      </c>
      <c r="Q195" s="5">
        <v>0</v>
      </c>
      <c r="R195" s="8">
        <v>45265</v>
      </c>
      <c r="S195" s="7">
        <v>45272</v>
      </c>
      <c r="T195" s="5" t="s">
        <v>34</v>
      </c>
      <c r="U195" s="5">
        <v>4152</v>
      </c>
      <c r="V195" s="5">
        <v>0</v>
      </c>
      <c r="W195" s="5">
        <v>0</v>
      </c>
      <c r="X195" s="5" t="s">
        <v>996</v>
      </c>
      <c r="Y195" s="5" t="s">
        <v>997</v>
      </c>
    </row>
    <row r="196" s="5" customFormat="1" spans="1:25">
      <c r="A196" s="5" t="s">
        <v>998</v>
      </c>
      <c r="B196" s="5" t="s">
        <v>26</v>
      </c>
      <c r="C196" s="5" t="s">
        <v>27</v>
      </c>
      <c r="D196" s="5" t="s">
        <v>534</v>
      </c>
      <c r="E196" s="5" t="s">
        <v>803</v>
      </c>
      <c r="F196" s="7">
        <v>45268</v>
      </c>
      <c r="G196" s="7">
        <v>45271</v>
      </c>
      <c r="H196" s="5">
        <v>1</v>
      </c>
      <c r="I196" s="5">
        <v>3</v>
      </c>
      <c r="J196" s="5">
        <v>3</v>
      </c>
      <c r="K196" s="5" t="s">
        <v>30</v>
      </c>
      <c r="L196" s="5">
        <v>4314</v>
      </c>
      <c r="M196" s="5">
        <v>4314</v>
      </c>
      <c r="N196" s="5" t="s">
        <v>999</v>
      </c>
      <c r="O196" s="5" t="s">
        <v>32</v>
      </c>
      <c r="P196" s="5" t="s">
        <v>33</v>
      </c>
      <c r="Q196" s="5">
        <v>0</v>
      </c>
      <c r="R196" s="8">
        <v>45265</v>
      </c>
      <c r="S196" s="7">
        <v>45272</v>
      </c>
      <c r="T196" s="5" t="s">
        <v>34</v>
      </c>
      <c r="U196" s="5">
        <v>4314</v>
      </c>
      <c r="V196" s="5">
        <v>0</v>
      </c>
      <c r="W196" s="5">
        <v>0</v>
      </c>
      <c r="X196" s="5" t="s">
        <v>1000</v>
      </c>
      <c r="Y196" s="5" t="s">
        <v>1001</v>
      </c>
    </row>
    <row r="197" s="5" customFormat="1" spans="1:25">
      <c r="A197" s="5" t="s">
        <v>1002</v>
      </c>
      <c r="B197" s="5" t="s">
        <v>26</v>
      </c>
      <c r="C197" s="5" t="s">
        <v>27</v>
      </c>
      <c r="D197" s="5" t="s">
        <v>1003</v>
      </c>
      <c r="E197" s="5" t="s">
        <v>1004</v>
      </c>
      <c r="F197" s="7">
        <v>45269</v>
      </c>
      <c r="G197" s="7">
        <v>45271</v>
      </c>
      <c r="H197" s="5">
        <v>1</v>
      </c>
      <c r="I197" s="5">
        <v>2</v>
      </c>
      <c r="J197" s="5">
        <v>2</v>
      </c>
      <c r="K197" s="5" t="s">
        <v>30</v>
      </c>
      <c r="L197" s="5">
        <v>920</v>
      </c>
      <c r="M197" s="5">
        <v>920</v>
      </c>
      <c r="N197" s="5" t="s">
        <v>1005</v>
      </c>
      <c r="O197" s="5" t="s">
        <v>32</v>
      </c>
      <c r="P197" s="5" t="s">
        <v>33</v>
      </c>
      <c r="Q197" s="5">
        <v>0</v>
      </c>
      <c r="R197" s="8">
        <v>45265.0000115741</v>
      </c>
      <c r="S197" s="7">
        <v>45272</v>
      </c>
      <c r="T197" s="5" t="s">
        <v>34</v>
      </c>
      <c r="U197" s="5">
        <v>920</v>
      </c>
      <c r="V197" s="5">
        <v>0</v>
      </c>
      <c r="W197" s="5">
        <v>0</v>
      </c>
      <c r="X197" s="5" t="s">
        <v>1006</v>
      </c>
      <c r="Y197" s="5" t="s">
        <v>1007</v>
      </c>
    </row>
    <row r="198" s="5" customFormat="1" spans="1:25">
      <c r="A198" s="5" t="s">
        <v>1008</v>
      </c>
      <c r="B198" s="5" t="s">
        <v>26</v>
      </c>
      <c r="C198" s="5" t="s">
        <v>27</v>
      </c>
      <c r="D198" s="5" t="s">
        <v>1009</v>
      </c>
      <c r="E198" s="5" t="s">
        <v>1010</v>
      </c>
      <c r="F198" s="7">
        <v>45268</v>
      </c>
      <c r="G198" s="7">
        <v>45271</v>
      </c>
      <c r="H198" s="5">
        <v>1</v>
      </c>
      <c r="I198" s="5">
        <v>3</v>
      </c>
      <c r="J198" s="5">
        <v>3</v>
      </c>
      <c r="K198" s="5" t="s">
        <v>30</v>
      </c>
      <c r="L198" s="5">
        <v>1590</v>
      </c>
      <c r="M198" s="5">
        <v>1590</v>
      </c>
      <c r="N198" s="5" t="s">
        <v>1011</v>
      </c>
      <c r="O198" s="5" t="s">
        <v>32</v>
      </c>
      <c r="P198" s="5" t="s">
        <v>33</v>
      </c>
      <c r="Q198" s="5">
        <v>0</v>
      </c>
      <c r="R198" s="8">
        <v>45265.0000115741</v>
      </c>
      <c r="S198" s="7">
        <v>45272</v>
      </c>
      <c r="T198" s="5" t="s">
        <v>34</v>
      </c>
      <c r="U198" s="5">
        <v>1590</v>
      </c>
      <c r="V198" s="5">
        <v>0</v>
      </c>
      <c r="W198" s="5">
        <v>0</v>
      </c>
      <c r="X198" s="5" t="s">
        <v>1012</v>
      </c>
      <c r="Y198" s="5" t="s">
        <v>1013</v>
      </c>
    </row>
    <row r="199" s="5" customFormat="1" spans="1:25">
      <c r="A199" s="5" t="s">
        <v>1014</v>
      </c>
      <c r="B199" s="5" t="s">
        <v>26</v>
      </c>
      <c r="C199" s="5" t="s">
        <v>27</v>
      </c>
      <c r="D199" s="5" t="s">
        <v>231</v>
      </c>
      <c r="E199" s="5" t="s">
        <v>1015</v>
      </c>
      <c r="F199" s="7">
        <v>45270</v>
      </c>
      <c r="G199" s="7">
        <v>45271</v>
      </c>
      <c r="H199" s="5">
        <v>1</v>
      </c>
      <c r="I199" s="5">
        <v>1</v>
      </c>
      <c r="J199" s="5">
        <v>1</v>
      </c>
      <c r="K199" s="5" t="s">
        <v>30</v>
      </c>
      <c r="L199" s="5">
        <v>1229</v>
      </c>
      <c r="M199" s="5">
        <v>1229</v>
      </c>
      <c r="N199" s="5" t="s">
        <v>1016</v>
      </c>
      <c r="O199" s="5" t="s">
        <v>32</v>
      </c>
      <c r="P199" s="5" t="s">
        <v>33</v>
      </c>
      <c r="Q199" s="5">
        <v>0</v>
      </c>
      <c r="R199" s="8">
        <v>45266.0000115741</v>
      </c>
      <c r="S199" s="7">
        <v>45272</v>
      </c>
      <c r="T199" s="5" t="s">
        <v>34</v>
      </c>
      <c r="U199" s="5">
        <v>1229</v>
      </c>
      <c r="V199" s="5">
        <v>0</v>
      </c>
      <c r="W199" s="5">
        <v>0</v>
      </c>
      <c r="X199" s="5" t="s">
        <v>1017</v>
      </c>
      <c r="Y199" s="5" t="s">
        <v>1018</v>
      </c>
    </row>
    <row r="200" s="5" customFormat="1" spans="1:25">
      <c r="A200" s="5" t="s">
        <v>987</v>
      </c>
      <c r="B200" s="5" t="s">
        <v>26</v>
      </c>
      <c r="C200" s="5" t="s">
        <v>102</v>
      </c>
      <c r="D200" s="5" t="s">
        <v>913</v>
      </c>
      <c r="E200" s="5" t="s">
        <v>988</v>
      </c>
      <c r="F200" s="7">
        <v>45267</v>
      </c>
      <c r="G200" s="7">
        <v>45271</v>
      </c>
      <c r="H200" s="5">
        <v>1</v>
      </c>
      <c r="I200" s="5">
        <v>4</v>
      </c>
      <c r="J200" s="5">
        <v>4</v>
      </c>
      <c r="K200" s="5" t="s">
        <v>30</v>
      </c>
      <c r="L200" s="5">
        <v>-3944</v>
      </c>
      <c r="M200" s="5">
        <v>-3944</v>
      </c>
      <c r="N200" s="5" t="s">
        <v>989</v>
      </c>
      <c r="O200" s="5" t="s">
        <v>32</v>
      </c>
      <c r="P200" s="5" t="s">
        <v>33</v>
      </c>
      <c r="Q200" s="5">
        <v>0</v>
      </c>
      <c r="R200" s="8">
        <v>45265.0000115741</v>
      </c>
      <c r="S200" s="7">
        <v>45272</v>
      </c>
      <c r="T200" s="5" t="s">
        <v>34</v>
      </c>
      <c r="U200" s="5">
        <v>-3944</v>
      </c>
      <c r="V200" s="5">
        <v>0</v>
      </c>
      <c r="W200" s="5">
        <v>0</v>
      </c>
      <c r="X200" s="5" t="s">
        <v>990</v>
      </c>
      <c r="Y200" s="5" t="s">
        <v>42</v>
      </c>
    </row>
    <row r="201" s="5" customFormat="1" spans="1:25">
      <c r="A201" s="5" t="s">
        <v>1019</v>
      </c>
      <c r="B201" s="5" t="s">
        <v>26</v>
      </c>
      <c r="C201" s="5" t="s">
        <v>27</v>
      </c>
      <c r="D201" s="5" t="s">
        <v>913</v>
      </c>
      <c r="E201" s="5" t="s">
        <v>914</v>
      </c>
      <c r="F201" s="7">
        <v>45267</v>
      </c>
      <c r="G201" s="7">
        <v>45271</v>
      </c>
      <c r="H201" s="5">
        <v>1</v>
      </c>
      <c r="I201" s="5">
        <v>4</v>
      </c>
      <c r="J201" s="5">
        <v>4</v>
      </c>
      <c r="K201" s="5" t="s">
        <v>30</v>
      </c>
      <c r="L201" s="5">
        <v>5572</v>
      </c>
      <c r="M201" s="5">
        <v>5572</v>
      </c>
      <c r="N201" s="5" t="s">
        <v>989</v>
      </c>
      <c r="O201" s="5" t="s">
        <v>32</v>
      </c>
      <c r="P201" s="5" t="s">
        <v>33</v>
      </c>
      <c r="Q201" s="5">
        <v>0</v>
      </c>
      <c r="R201" s="8">
        <v>45266</v>
      </c>
      <c r="S201" s="7">
        <v>45272</v>
      </c>
      <c r="T201" s="5" t="s">
        <v>34</v>
      </c>
      <c r="U201" s="5">
        <v>5572</v>
      </c>
      <c r="V201" s="5">
        <v>0</v>
      </c>
      <c r="W201" s="5">
        <v>0</v>
      </c>
      <c r="X201" s="5" t="s">
        <v>1020</v>
      </c>
      <c r="Y201" s="5" t="s">
        <v>42</v>
      </c>
    </row>
    <row r="202" s="5" customFormat="1" spans="1:25">
      <c r="A202" s="5" t="s">
        <v>1021</v>
      </c>
      <c r="B202" s="5" t="s">
        <v>26</v>
      </c>
      <c r="C202" s="5" t="s">
        <v>27</v>
      </c>
      <c r="D202" s="5" t="s">
        <v>936</v>
      </c>
      <c r="E202" s="5" t="s">
        <v>937</v>
      </c>
      <c r="F202" s="7">
        <v>45266</v>
      </c>
      <c r="G202" s="7">
        <v>45271</v>
      </c>
      <c r="H202" s="5">
        <v>1</v>
      </c>
      <c r="I202" s="5">
        <v>5</v>
      </c>
      <c r="J202" s="5">
        <v>5</v>
      </c>
      <c r="K202" s="5" t="s">
        <v>30</v>
      </c>
      <c r="L202" s="5">
        <v>1885</v>
      </c>
      <c r="M202" s="5">
        <v>1885</v>
      </c>
      <c r="N202" s="5" t="s">
        <v>1022</v>
      </c>
      <c r="O202" s="5" t="s">
        <v>32</v>
      </c>
      <c r="P202" s="5" t="s">
        <v>33</v>
      </c>
      <c r="Q202" s="5">
        <v>0</v>
      </c>
      <c r="R202" s="8">
        <v>45266</v>
      </c>
      <c r="S202" s="7">
        <v>45272</v>
      </c>
      <c r="T202" s="5" t="s">
        <v>34</v>
      </c>
      <c r="U202" s="5">
        <v>1885</v>
      </c>
      <c r="V202" s="5">
        <v>0</v>
      </c>
      <c r="W202" s="5">
        <v>0</v>
      </c>
      <c r="X202" s="5" t="s">
        <v>1023</v>
      </c>
      <c r="Y202" s="5" t="s">
        <v>1024</v>
      </c>
    </row>
    <row r="203" s="5" customFormat="1" spans="1:25">
      <c r="A203" s="5" t="s">
        <v>1025</v>
      </c>
      <c r="B203" s="5" t="s">
        <v>26</v>
      </c>
      <c r="C203" s="5" t="s">
        <v>27</v>
      </c>
      <c r="D203" s="5" t="s">
        <v>398</v>
      </c>
      <c r="E203" s="5" t="s">
        <v>677</v>
      </c>
      <c r="F203" s="7">
        <v>45267</v>
      </c>
      <c r="G203" s="7">
        <v>45271</v>
      </c>
      <c r="H203" s="5">
        <v>1</v>
      </c>
      <c r="I203" s="5">
        <v>4</v>
      </c>
      <c r="J203" s="5">
        <v>4</v>
      </c>
      <c r="K203" s="5" t="s">
        <v>30</v>
      </c>
      <c r="L203" s="5">
        <v>3081</v>
      </c>
      <c r="M203" s="5">
        <v>3081</v>
      </c>
      <c r="N203" s="5" t="s">
        <v>1026</v>
      </c>
      <c r="O203" s="5" t="s">
        <v>32</v>
      </c>
      <c r="P203" s="5" t="s">
        <v>33</v>
      </c>
      <c r="Q203" s="5">
        <v>0</v>
      </c>
      <c r="R203" s="8">
        <v>45265.0000115741</v>
      </c>
      <c r="S203" s="7">
        <v>45272</v>
      </c>
      <c r="T203" s="5" t="s">
        <v>34</v>
      </c>
      <c r="U203" s="5">
        <v>3081</v>
      </c>
      <c r="V203" s="5">
        <v>0</v>
      </c>
      <c r="W203" s="5">
        <v>0</v>
      </c>
      <c r="X203" s="5" t="s">
        <v>1027</v>
      </c>
      <c r="Y203" s="5" t="s">
        <v>1028</v>
      </c>
    </row>
    <row r="204" s="5" customFormat="1" spans="1:25">
      <c r="A204" s="5" t="s">
        <v>1029</v>
      </c>
      <c r="B204" s="5" t="s">
        <v>26</v>
      </c>
      <c r="C204" s="5" t="s">
        <v>27</v>
      </c>
      <c r="D204" s="5" t="s">
        <v>953</v>
      </c>
      <c r="E204" s="5" t="s">
        <v>1030</v>
      </c>
      <c r="F204" s="7">
        <v>45270</v>
      </c>
      <c r="G204" s="7">
        <v>45271</v>
      </c>
      <c r="H204" s="5">
        <v>1</v>
      </c>
      <c r="I204" s="5">
        <v>1</v>
      </c>
      <c r="J204" s="5">
        <v>1</v>
      </c>
      <c r="K204" s="5" t="s">
        <v>30</v>
      </c>
      <c r="L204" s="5">
        <v>356</v>
      </c>
      <c r="M204" s="5">
        <v>356</v>
      </c>
      <c r="N204" s="5" t="s">
        <v>1031</v>
      </c>
      <c r="O204" s="5" t="s">
        <v>32</v>
      </c>
      <c r="P204" s="5" t="s">
        <v>33</v>
      </c>
      <c r="Q204" s="5">
        <v>0</v>
      </c>
      <c r="R204" s="8">
        <v>45266</v>
      </c>
      <c r="S204" s="7">
        <v>45272</v>
      </c>
      <c r="T204" s="5" t="s">
        <v>34</v>
      </c>
      <c r="U204" s="5">
        <v>356</v>
      </c>
      <c r="V204" s="5">
        <v>0</v>
      </c>
      <c r="W204" s="5">
        <v>0</v>
      </c>
      <c r="X204" s="5" t="s">
        <v>1032</v>
      </c>
      <c r="Y204" s="5" t="s">
        <v>1033</v>
      </c>
    </row>
    <row r="205" s="5" customFormat="1" spans="1:25">
      <c r="A205" s="5" t="s">
        <v>1034</v>
      </c>
      <c r="B205" s="5" t="s">
        <v>26</v>
      </c>
      <c r="C205" s="5" t="s">
        <v>27</v>
      </c>
      <c r="D205" s="5" t="s">
        <v>308</v>
      </c>
      <c r="E205" s="5" t="s">
        <v>309</v>
      </c>
      <c r="F205" s="7">
        <v>45269</v>
      </c>
      <c r="G205" s="7">
        <v>45271</v>
      </c>
      <c r="H205" s="5">
        <v>1</v>
      </c>
      <c r="I205" s="5">
        <v>2</v>
      </c>
      <c r="J205" s="5">
        <v>2</v>
      </c>
      <c r="K205" s="5" t="s">
        <v>30</v>
      </c>
      <c r="L205" s="5">
        <v>775</v>
      </c>
      <c r="M205" s="5">
        <v>775</v>
      </c>
      <c r="N205" s="5" t="s">
        <v>1035</v>
      </c>
      <c r="O205" s="5" t="s">
        <v>32</v>
      </c>
      <c r="P205" s="5" t="s">
        <v>33</v>
      </c>
      <c r="Q205" s="5">
        <v>0</v>
      </c>
      <c r="R205" s="8">
        <v>45266.0000115741</v>
      </c>
      <c r="S205" s="7">
        <v>45272</v>
      </c>
      <c r="T205" s="5" t="s">
        <v>34</v>
      </c>
      <c r="U205" s="5">
        <v>775</v>
      </c>
      <c r="V205" s="5">
        <v>0</v>
      </c>
      <c r="W205" s="5">
        <v>0</v>
      </c>
      <c r="X205" s="5" t="s">
        <v>1036</v>
      </c>
      <c r="Y205" s="5" t="s">
        <v>1037</v>
      </c>
    </row>
    <row r="206" s="5" customFormat="1" spans="1:25">
      <c r="A206" s="5" t="s">
        <v>945</v>
      </c>
      <c r="B206" s="5" t="s">
        <v>26</v>
      </c>
      <c r="C206" s="5" t="s">
        <v>102</v>
      </c>
      <c r="D206" s="5" t="s">
        <v>913</v>
      </c>
      <c r="E206" s="5" t="s">
        <v>946</v>
      </c>
      <c r="F206" s="7">
        <v>45268</v>
      </c>
      <c r="G206" s="7">
        <v>45271</v>
      </c>
      <c r="H206" s="5">
        <v>1</v>
      </c>
      <c r="I206" s="5">
        <v>3</v>
      </c>
      <c r="J206" s="5">
        <v>3</v>
      </c>
      <c r="K206" s="5" t="s">
        <v>30</v>
      </c>
      <c r="L206" s="5">
        <v>-5034</v>
      </c>
      <c r="M206" s="5">
        <v>-5034</v>
      </c>
      <c r="N206" s="5" t="s">
        <v>915</v>
      </c>
      <c r="O206" s="5" t="s">
        <v>32</v>
      </c>
      <c r="P206" s="5" t="s">
        <v>33</v>
      </c>
      <c r="Q206" s="5">
        <v>0</v>
      </c>
      <c r="R206" s="8">
        <v>45265</v>
      </c>
      <c r="S206" s="7">
        <v>45272</v>
      </c>
      <c r="T206" s="5" t="s">
        <v>34</v>
      </c>
      <c r="U206" s="5">
        <v>-5034</v>
      </c>
      <c r="V206" s="5">
        <v>0</v>
      </c>
      <c r="W206" s="5">
        <v>0</v>
      </c>
      <c r="X206" s="5" t="s">
        <v>947</v>
      </c>
      <c r="Y206" s="5" t="s">
        <v>42</v>
      </c>
    </row>
    <row r="207" s="5" customFormat="1" spans="1:25">
      <c r="A207" s="5" t="s">
        <v>1019</v>
      </c>
      <c r="B207" s="5" t="s">
        <v>26</v>
      </c>
      <c r="C207" s="5" t="s">
        <v>102</v>
      </c>
      <c r="D207" s="5" t="s">
        <v>913</v>
      </c>
      <c r="E207" s="5" t="s">
        <v>914</v>
      </c>
      <c r="F207" s="7">
        <v>45267</v>
      </c>
      <c r="G207" s="7">
        <v>45271</v>
      </c>
      <c r="H207" s="5">
        <v>1</v>
      </c>
      <c r="I207" s="5">
        <v>4</v>
      </c>
      <c r="J207" s="5">
        <v>4</v>
      </c>
      <c r="K207" s="5" t="s">
        <v>30</v>
      </c>
      <c r="L207" s="5">
        <v>-5572</v>
      </c>
      <c r="M207" s="5">
        <v>-5572</v>
      </c>
      <c r="N207" s="5" t="s">
        <v>989</v>
      </c>
      <c r="O207" s="5" t="s">
        <v>32</v>
      </c>
      <c r="P207" s="5" t="s">
        <v>33</v>
      </c>
      <c r="Q207" s="5">
        <v>0</v>
      </c>
      <c r="R207" s="8">
        <v>45266</v>
      </c>
      <c r="S207" s="7">
        <v>45272</v>
      </c>
      <c r="T207" s="5" t="s">
        <v>34</v>
      </c>
      <c r="U207" s="5">
        <v>-5572</v>
      </c>
      <c r="V207" s="5">
        <v>0</v>
      </c>
      <c r="W207" s="5">
        <v>0</v>
      </c>
      <c r="X207" s="5" t="s">
        <v>1020</v>
      </c>
      <c r="Y207" s="5" t="s">
        <v>42</v>
      </c>
    </row>
    <row r="208" s="5" customFormat="1" spans="1:25">
      <c r="A208" s="5" t="s">
        <v>958</v>
      </c>
      <c r="B208" s="5" t="s">
        <v>26</v>
      </c>
      <c r="C208" s="5" t="s">
        <v>102</v>
      </c>
      <c r="D208" s="5" t="s">
        <v>913</v>
      </c>
      <c r="E208" s="5" t="s">
        <v>959</v>
      </c>
      <c r="F208" s="7">
        <v>45268</v>
      </c>
      <c r="G208" s="7">
        <v>45271</v>
      </c>
      <c r="H208" s="5">
        <v>1</v>
      </c>
      <c r="I208" s="5">
        <v>3</v>
      </c>
      <c r="J208" s="5">
        <v>3</v>
      </c>
      <c r="K208" s="5" t="s">
        <v>30</v>
      </c>
      <c r="L208" s="5">
        <v>-7047</v>
      </c>
      <c r="M208" s="5">
        <v>-7047</v>
      </c>
      <c r="N208" s="5" t="s">
        <v>960</v>
      </c>
      <c r="O208" s="5" t="s">
        <v>32</v>
      </c>
      <c r="P208" s="5" t="s">
        <v>33</v>
      </c>
      <c r="Q208" s="5">
        <v>0</v>
      </c>
      <c r="R208" s="8">
        <v>45265.0000115741</v>
      </c>
      <c r="S208" s="7">
        <v>45272</v>
      </c>
      <c r="T208" s="5" t="s">
        <v>34</v>
      </c>
      <c r="U208" s="5">
        <v>-7047</v>
      </c>
      <c r="V208" s="5">
        <v>0</v>
      </c>
      <c r="W208" s="5">
        <v>0</v>
      </c>
      <c r="X208" s="5" t="s">
        <v>961</v>
      </c>
      <c r="Y208" s="5" t="s">
        <v>42</v>
      </c>
    </row>
    <row r="209" s="5" customFormat="1" spans="1:25">
      <c r="A209" s="5" t="s">
        <v>1038</v>
      </c>
      <c r="B209" s="5" t="s">
        <v>26</v>
      </c>
      <c r="C209" s="5" t="s">
        <v>27</v>
      </c>
      <c r="D209" s="5" t="s">
        <v>936</v>
      </c>
      <c r="E209" s="5" t="s">
        <v>1039</v>
      </c>
      <c r="F209" s="7">
        <v>45270</v>
      </c>
      <c r="G209" s="7">
        <v>45271</v>
      </c>
      <c r="H209" s="5">
        <v>1</v>
      </c>
      <c r="I209" s="5">
        <v>1</v>
      </c>
      <c r="J209" s="5">
        <v>1</v>
      </c>
      <c r="K209" s="5" t="s">
        <v>30</v>
      </c>
      <c r="L209" s="5">
        <v>362</v>
      </c>
      <c r="M209" s="5">
        <v>362</v>
      </c>
      <c r="N209" s="5" t="s">
        <v>1040</v>
      </c>
      <c r="O209" s="5" t="s">
        <v>32</v>
      </c>
      <c r="P209" s="5" t="s">
        <v>33</v>
      </c>
      <c r="Q209" s="5">
        <v>0</v>
      </c>
      <c r="R209" s="8">
        <v>45266</v>
      </c>
      <c r="S209" s="7">
        <v>45272</v>
      </c>
      <c r="T209" s="5" t="s">
        <v>34</v>
      </c>
      <c r="U209" s="5">
        <v>362</v>
      </c>
      <c r="V209" s="5">
        <v>0</v>
      </c>
      <c r="W209" s="5">
        <v>0</v>
      </c>
      <c r="X209" s="5" t="s">
        <v>1041</v>
      </c>
      <c r="Y209" s="5" t="s">
        <v>1042</v>
      </c>
    </row>
    <row r="210" s="5" customFormat="1" spans="1:25">
      <c r="A210" s="5" t="s">
        <v>1043</v>
      </c>
      <c r="B210" s="5" t="s">
        <v>26</v>
      </c>
      <c r="C210" s="5" t="s">
        <v>27</v>
      </c>
      <c r="D210" s="5" t="s">
        <v>1044</v>
      </c>
      <c r="E210" s="5" t="s">
        <v>1045</v>
      </c>
      <c r="F210" s="7">
        <v>45269</v>
      </c>
      <c r="G210" s="7">
        <v>45271</v>
      </c>
      <c r="H210" s="5">
        <v>2</v>
      </c>
      <c r="I210" s="5">
        <v>2</v>
      </c>
      <c r="J210" s="5">
        <v>4</v>
      </c>
      <c r="K210" s="5" t="s">
        <v>30</v>
      </c>
      <c r="L210" s="5">
        <v>5060</v>
      </c>
      <c r="M210" s="5">
        <v>5060</v>
      </c>
      <c r="N210" s="5" t="s">
        <v>1046</v>
      </c>
      <c r="O210" s="5" t="s">
        <v>32</v>
      </c>
      <c r="P210" s="5" t="s">
        <v>33</v>
      </c>
      <c r="Q210" s="5">
        <v>0</v>
      </c>
      <c r="R210" s="8">
        <v>45266.0000115741</v>
      </c>
      <c r="S210" s="7">
        <v>45272</v>
      </c>
      <c r="T210" s="5" t="s">
        <v>34</v>
      </c>
      <c r="U210" s="5">
        <v>5060</v>
      </c>
      <c r="V210" s="5">
        <v>0</v>
      </c>
      <c r="W210" s="5">
        <v>0</v>
      </c>
      <c r="X210" s="5" t="s">
        <v>1047</v>
      </c>
      <c r="Y210" s="5" t="s">
        <v>1048</v>
      </c>
    </row>
    <row r="211" s="5" customFormat="1" spans="1:25">
      <c r="A211" s="5" t="s">
        <v>1049</v>
      </c>
      <c r="B211" s="5" t="s">
        <v>26</v>
      </c>
      <c r="C211" s="5" t="s">
        <v>27</v>
      </c>
      <c r="D211" s="5" t="s">
        <v>769</v>
      </c>
      <c r="E211" s="5" t="s">
        <v>770</v>
      </c>
      <c r="F211" s="7">
        <v>45270</v>
      </c>
      <c r="G211" s="7">
        <v>45271</v>
      </c>
      <c r="H211" s="5">
        <v>1</v>
      </c>
      <c r="I211" s="5">
        <v>1</v>
      </c>
      <c r="J211" s="5">
        <v>1</v>
      </c>
      <c r="K211" s="5" t="s">
        <v>30</v>
      </c>
      <c r="L211" s="5">
        <v>913</v>
      </c>
      <c r="M211" s="5">
        <v>913</v>
      </c>
      <c r="N211" s="5" t="s">
        <v>1050</v>
      </c>
      <c r="O211" s="5" t="s">
        <v>32</v>
      </c>
      <c r="P211" s="5" t="s">
        <v>33</v>
      </c>
      <c r="Q211" s="5">
        <v>0</v>
      </c>
      <c r="R211" s="8">
        <v>45266</v>
      </c>
      <c r="S211" s="7">
        <v>45272</v>
      </c>
      <c r="T211" s="5" t="s">
        <v>34</v>
      </c>
      <c r="U211" s="5">
        <v>913</v>
      </c>
      <c r="V211" s="5">
        <v>0</v>
      </c>
      <c r="W211" s="5">
        <v>0</v>
      </c>
      <c r="X211" s="5" t="s">
        <v>1051</v>
      </c>
      <c r="Y211" s="5" t="s">
        <v>1052</v>
      </c>
    </row>
    <row r="212" s="5" customFormat="1" spans="1:25">
      <c r="A212" s="5" t="s">
        <v>1053</v>
      </c>
      <c r="B212" s="5" t="s">
        <v>26</v>
      </c>
      <c r="C212" s="5" t="s">
        <v>27</v>
      </c>
      <c r="D212" s="5" t="s">
        <v>1054</v>
      </c>
      <c r="E212" s="5" t="s">
        <v>1055</v>
      </c>
      <c r="F212" s="7">
        <v>45270</v>
      </c>
      <c r="G212" s="7">
        <v>45271</v>
      </c>
      <c r="H212" s="5">
        <v>1</v>
      </c>
      <c r="I212" s="5">
        <v>1</v>
      </c>
      <c r="J212" s="5">
        <v>1</v>
      </c>
      <c r="K212" s="5" t="s">
        <v>30</v>
      </c>
      <c r="L212" s="5">
        <v>460</v>
      </c>
      <c r="M212" s="5">
        <v>460</v>
      </c>
      <c r="N212" s="5" t="s">
        <v>1056</v>
      </c>
      <c r="O212" s="5" t="s">
        <v>32</v>
      </c>
      <c r="P212" s="5" t="s">
        <v>33</v>
      </c>
      <c r="Q212" s="5">
        <v>0</v>
      </c>
      <c r="R212" s="8">
        <v>45266.0000115741</v>
      </c>
      <c r="S212" s="7">
        <v>45272</v>
      </c>
      <c r="T212" s="5" t="s">
        <v>34</v>
      </c>
      <c r="U212" s="5">
        <v>460</v>
      </c>
      <c r="V212" s="5">
        <v>0</v>
      </c>
      <c r="W212" s="5">
        <v>0</v>
      </c>
      <c r="X212" s="5" t="s">
        <v>1057</v>
      </c>
      <c r="Y212" s="5" t="s">
        <v>1058</v>
      </c>
    </row>
    <row r="213" s="5" customFormat="1" spans="1:25">
      <c r="A213" s="5" t="s">
        <v>1059</v>
      </c>
      <c r="B213" s="5" t="s">
        <v>26</v>
      </c>
      <c r="C213" s="5" t="s">
        <v>27</v>
      </c>
      <c r="D213" s="5" t="s">
        <v>1044</v>
      </c>
      <c r="E213" s="5" t="s">
        <v>1045</v>
      </c>
      <c r="F213" s="7">
        <v>45268</v>
      </c>
      <c r="G213" s="7">
        <v>45271</v>
      </c>
      <c r="H213" s="5">
        <v>1</v>
      </c>
      <c r="I213" s="5">
        <v>3</v>
      </c>
      <c r="J213" s="5">
        <v>3</v>
      </c>
      <c r="K213" s="5" t="s">
        <v>30</v>
      </c>
      <c r="L213" s="5">
        <v>3795</v>
      </c>
      <c r="M213" s="5">
        <v>3795</v>
      </c>
      <c r="N213" s="5" t="s">
        <v>1060</v>
      </c>
      <c r="O213" s="5" t="s">
        <v>32</v>
      </c>
      <c r="P213" s="5" t="s">
        <v>33</v>
      </c>
      <c r="Q213" s="5">
        <v>0</v>
      </c>
      <c r="R213" s="8">
        <v>45266</v>
      </c>
      <c r="S213" s="7">
        <v>45272</v>
      </c>
      <c r="T213" s="5" t="s">
        <v>34</v>
      </c>
      <c r="U213" s="5">
        <v>3795</v>
      </c>
      <c r="V213" s="5">
        <v>0</v>
      </c>
      <c r="W213" s="5">
        <v>0</v>
      </c>
      <c r="X213" s="5" t="s">
        <v>1061</v>
      </c>
      <c r="Y213" s="5" t="s">
        <v>42</v>
      </c>
    </row>
    <row r="214" s="5" customFormat="1" spans="1:25">
      <c r="A214" s="5" t="s">
        <v>1062</v>
      </c>
      <c r="B214" s="5" t="s">
        <v>26</v>
      </c>
      <c r="C214" s="5" t="s">
        <v>27</v>
      </c>
      <c r="D214" s="5" t="s">
        <v>1063</v>
      </c>
      <c r="E214" s="5" t="s">
        <v>1064</v>
      </c>
      <c r="F214" s="7">
        <v>45269</v>
      </c>
      <c r="G214" s="7">
        <v>45271</v>
      </c>
      <c r="H214" s="5">
        <v>1</v>
      </c>
      <c r="I214" s="5">
        <v>2</v>
      </c>
      <c r="J214" s="5">
        <v>2</v>
      </c>
      <c r="K214" s="5" t="s">
        <v>30</v>
      </c>
      <c r="L214" s="5">
        <v>898</v>
      </c>
      <c r="M214" s="5">
        <v>898</v>
      </c>
      <c r="N214" s="5" t="s">
        <v>1065</v>
      </c>
      <c r="O214" s="5" t="s">
        <v>32</v>
      </c>
      <c r="P214" s="5" t="s">
        <v>33</v>
      </c>
      <c r="Q214" s="5">
        <v>0</v>
      </c>
      <c r="R214" s="8">
        <v>45266.0000115741</v>
      </c>
      <c r="S214" s="7">
        <v>45272</v>
      </c>
      <c r="T214" s="5" t="s">
        <v>34</v>
      </c>
      <c r="U214" s="5">
        <v>898</v>
      </c>
      <c r="V214" s="5">
        <v>0</v>
      </c>
      <c r="W214" s="5">
        <v>0</v>
      </c>
      <c r="X214" s="5" t="s">
        <v>1066</v>
      </c>
      <c r="Y214" s="5" t="s">
        <v>1067</v>
      </c>
    </row>
    <row r="215" s="5" customFormat="1" spans="1:25">
      <c r="A215" s="5" t="s">
        <v>1068</v>
      </c>
      <c r="B215" s="5" t="s">
        <v>26</v>
      </c>
      <c r="C215" s="5" t="s">
        <v>27</v>
      </c>
      <c r="D215" s="5" t="s">
        <v>92</v>
      </c>
      <c r="E215" s="5" t="s">
        <v>592</v>
      </c>
      <c r="F215" s="7">
        <v>45270</v>
      </c>
      <c r="G215" s="7">
        <v>45271</v>
      </c>
      <c r="H215" s="5">
        <v>1</v>
      </c>
      <c r="I215" s="5">
        <v>1</v>
      </c>
      <c r="J215" s="5">
        <v>1</v>
      </c>
      <c r="K215" s="5" t="s">
        <v>30</v>
      </c>
      <c r="L215" s="5">
        <v>315</v>
      </c>
      <c r="M215" s="5">
        <v>315</v>
      </c>
      <c r="N215" s="5" t="s">
        <v>1069</v>
      </c>
      <c r="O215" s="5" t="s">
        <v>32</v>
      </c>
      <c r="P215" s="5" t="s">
        <v>33</v>
      </c>
      <c r="Q215" s="5">
        <v>0</v>
      </c>
      <c r="R215" s="8">
        <v>45266</v>
      </c>
      <c r="S215" s="7">
        <v>45272</v>
      </c>
      <c r="T215" s="5" t="s">
        <v>34</v>
      </c>
      <c r="U215" s="5">
        <v>315</v>
      </c>
      <c r="V215" s="5">
        <v>0</v>
      </c>
      <c r="W215" s="5">
        <v>0</v>
      </c>
      <c r="X215" s="5" t="s">
        <v>1070</v>
      </c>
      <c r="Y215" s="5" t="s">
        <v>1071</v>
      </c>
    </row>
    <row r="216" s="5" customFormat="1" spans="1:25">
      <c r="A216" s="5" t="s">
        <v>1072</v>
      </c>
      <c r="B216" s="5" t="s">
        <v>26</v>
      </c>
      <c r="C216" s="5" t="s">
        <v>27</v>
      </c>
      <c r="D216" s="5" t="s">
        <v>1073</v>
      </c>
      <c r="E216" s="5" t="s">
        <v>1074</v>
      </c>
      <c r="F216" s="7">
        <v>45270</v>
      </c>
      <c r="G216" s="7">
        <v>45271</v>
      </c>
      <c r="H216" s="5">
        <v>1</v>
      </c>
      <c r="I216" s="5">
        <v>1</v>
      </c>
      <c r="J216" s="5">
        <v>1</v>
      </c>
      <c r="K216" s="5" t="s">
        <v>30</v>
      </c>
      <c r="L216" s="5">
        <v>338</v>
      </c>
      <c r="M216" s="5">
        <v>338</v>
      </c>
      <c r="N216" s="5" t="s">
        <v>1075</v>
      </c>
      <c r="O216" s="5" t="s">
        <v>32</v>
      </c>
      <c r="P216" s="5" t="s">
        <v>33</v>
      </c>
      <c r="Q216" s="5">
        <v>0</v>
      </c>
      <c r="R216" s="8">
        <v>45267</v>
      </c>
      <c r="S216" s="7">
        <v>45272</v>
      </c>
      <c r="T216" s="5" t="s">
        <v>34</v>
      </c>
      <c r="U216" s="5">
        <v>338</v>
      </c>
      <c r="V216" s="5">
        <v>0</v>
      </c>
      <c r="W216" s="5">
        <v>0</v>
      </c>
      <c r="X216" s="5" t="s">
        <v>1076</v>
      </c>
      <c r="Y216" s="5" t="s">
        <v>1077</v>
      </c>
    </row>
    <row r="217" s="5" customFormat="1" spans="1:25">
      <c r="A217" s="5" t="s">
        <v>1078</v>
      </c>
      <c r="B217" s="5" t="s">
        <v>26</v>
      </c>
      <c r="C217" s="5" t="s">
        <v>27</v>
      </c>
      <c r="D217" s="5" t="s">
        <v>247</v>
      </c>
      <c r="E217" s="5" t="s">
        <v>1079</v>
      </c>
      <c r="F217" s="7">
        <v>45268</v>
      </c>
      <c r="G217" s="7">
        <v>45271</v>
      </c>
      <c r="H217" s="5">
        <v>1</v>
      </c>
      <c r="I217" s="5">
        <v>3</v>
      </c>
      <c r="J217" s="5">
        <v>3</v>
      </c>
      <c r="K217" s="5" t="s">
        <v>30</v>
      </c>
      <c r="L217" s="5">
        <v>3000</v>
      </c>
      <c r="M217" s="5">
        <v>3000</v>
      </c>
      <c r="N217" s="5" t="s">
        <v>1080</v>
      </c>
      <c r="O217" s="5" t="s">
        <v>32</v>
      </c>
      <c r="P217" s="5" t="s">
        <v>33</v>
      </c>
      <c r="Q217" s="5">
        <v>0</v>
      </c>
      <c r="R217" s="8">
        <v>45267.0000115741</v>
      </c>
      <c r="S217" s="7">
        <v>45272</v>
      </c>
      <c r="T217" s="5" t="s">
        <v>34</v>
      </c>
      <c r="U217" s="5">
        <v>3000</v>
      </c>
      <c r="V217" s="5">
        <v>0</v>
      </c>
      <c r="W217" s="5">
        <v>0</v>
      </c>
      <c r="X217" s="5" t="s">
        <v>1081</v>
      </c>
      <c r="Y217" s="5" t="s">
        <v>1082</v>
      </c>
    </row>
    <row r="218" s="5" customFormat="1" spans="1:25">
      <c r="A218" s="5" t="s">
        <v>1083</v>
      </c>
      <c r="B218" s="5" t="s">
        <v>26</v>
      </c>
      <c r="C218" s="5" t="s">
        <v>27</v>
      </c>
      <c r="D218" s="5" t="s">
        <v>1084</v>
      </c>
      <c r="E218" s="5" t="s">
        <v>1085</v>
      </c>
      <c r="F218" s="7">
        <v>45269</v>
      </c>
      <c r="G218" s="7">
        <v>45271</v>
      </c>
      <c r="H218" s="5">
        <v>2</v>
      </c>
      <c r="I218" s="5">
        <v>2</v>
      </c>
      <c r="J218" s="5">
        <v>4</v>
      </c>
      <c r="K218" s="5" t="s">
        <v>30</v>
      </c>
      <c r="L218" s="5">
        <v>1460</v>
      </c>
      <c r="M218" s="5">
        <v>1460</v>
      </c>
      <c r="N218" s="5" t="s">
        <v>1086</v>
      </c>
      <c r="O218" s="5" t="s">
        <v>32</v>
      </c>
      <c r="P218" s="5" t="s">
        <v>33</v>
      </c>
      <c r="Q218" s="5">
        <v>0</v>
      </c>
      <c r="R218" s="8">
        <v>45266</v>
      </c>
      <c r="S218" s="7">
        <v>45272</v>
      </c>
      <c r="T218" s="5" t="s">
        <v>34</v>
      </c>
      <c r="U218" s="5">
        <v>1460</v>
      </c>
      <c r="V218" s="5">
        <v>0</v>
      </c>
      <c r="W218" s="5">
        <v>0</v>
      </c>
      <c r="X218" s="5" t="s">
        <v>1087</v>
      </c>
      <c r="Y218" s="5" t="s">
        <v>1088</v>
      </c>
    </row>
    <row r="219" s="5" customFormat="1" spans="1:25">
      <c r="A219" s="5" t="s">
        <v>1089</v>
      </c>
      <c r="B219" s="5" t="s">
        <v>26</v>
      </c>
      <c r="C219" s="5" t="s">
        <v>27</v>
      </c>
      <c r="D219" s="5" t="s">
        <v>1090</v>
      </c>
      <c r="E219" s="5" t="s">
        <v>1091</v>
      </c>
      <c r="F219" s="7">
        <v>45269</v>
      </c>
      <c r="G219" s="7">
        <v>45271</v>
      </c>
      <c r="H219" s="5">
        <v>1</v>
      </c>
      <c r="I219" s="5">
        <v>2</v>
      </c>
      <c r="J219" s="5">
        <v>2</v>
      </c>
      <c r="K219" s="5" t="s">
        <v>30</v>
      </c>
      <c r="L219" s="5">
        <v>2084</v>
      </c>
      <c r="M219" s="5">
        <v>2084</v>
      </c>
      <c r="N219" s="5" t="s">
        <v>1092</v>
      </c>
      <c r="O219" s="5" t="s">
        <v>32</v>
      </c>
      <c r="P219" s="5" t="s">
        <v>33</v>
      </c>
      <c r="Q219" s="5">
        <v>0</v>
      </c>
      <c r="R219" s="8">
        <v>45267</v>
      </c>
      <c r="S219" s="7">
        <v>45272</v>
      </c>
      <c r="T219" s="5" t="s">
        <v>34</v>
      </c>
      <c r="U219" s="5">
        <v>2084</v>
      </c>
      <c r="V219" s="5">
        <v>0</v>
      </c>
      <c r="W219" s="5">
        <v>0</v>
      </c>
      <c r="X219" s="5" t="s">
        <v>1093</v>
      </c>
      <c r="Y219" s="5" t="s">
        <v>42</v>
      </c>
    </row>
    <row r="220" s="5" customFormat="1" spans="1:25">
      <c r="A220" s="5" t="s">
        <v>1094</v>
      </c>
      <c r="B220" s="5" t="s">
        <v>26</v>
      </c>
      <c r="C220" s="5" t="s">
        <v>27</v>
      </c>
      <c r="D220" s="5" t="s">
        <v>1095</v>
      </c>
      <c r="E220" s="5" t="s">
        <v>39</v>
      </c>
      <c r="F220" s="7">
        <v>45268</v>
      </c>
      <c r="G220" s="7">
        <v>45271</v>
      </c>
      <c r="H220" s="5">
        <v>1</v>
      </c>
      <c r="I220" s="5">
        <v>3</v>
      </c>
      <c r="J220" s="5">
        <v>3</v>
      </c>
      <c r="K220" s="5" t="s">
        <v>30</v>
      </c>
      <c r="L220" s="5">
        <v>1701</v>
      </c>
      <c r="M220" s="5">
        <v>1701</v>
      </c>
      <c r="N220" s="5" t="s">
        <v>1096</v>
      </c>
      <c r="O220" s="5" t="s">
        <v>32</v>
      </c>
      <c r="P220" s="5" t="s">
        <v>33</v>
      </c>
      <c r="Q220" s="5">
        <v>0</v>
      </c>
      <c r="R220" s="8">
        <v>45267</v>
      </c>
      <c r="S220" s="7">
        <v>45272</v>
      </c>
      <c r="T220" s="5" t="s">
        <v>34</v>
      </c>
      <c r="U220" s="5">
        <v>1701</v>
      </c>
      <c r="V220" s="5">
        <v>0</v>
      </c>
      <c r="W220" s="5">
        <v>0</v>
      </c>
      <c r="X220" s="5" t="s">
        <v>1097</v>
      </c>
      <c r="Y220" s="5" t="s">
        <v>1098</v>
      </c>
    </row>
    <row r="221" s="5" customFormat="1" spans="1:25">
      <c r="A221" s="5" t="s">
        <v>1099</v>
      </c>
      <c r="B221" s="5" t="s">
        <v>26</v>
      </c>
      <c r="C221" s="5" t="s">
        <v>27</v>
      </c>
      <c r="D221" s="5" t="s">
        <v>758</v>
      </c>
      <c r="E221" s="5" t="s">
        <v>1100</v>
      </c>
      <c r="F221" s="7">
        <v>45270</v>
      </c>
      <c r="G221" s="7">
        <v>45271</v>
      </c>
      <c r="H221" s="5">
        <v>1</v>
      </c>
      <c r="I221" s="5">
        <v>1</v>
      </c>
      <c r="J221" s="5">
        <v>1</v>
      </c>
      <c r="K221" s="5" t="s">
        <v>30</v>
      </c>
      <c r="L221" s="5">
        <v>159</v>
      </c>
      <c r="M221" s="5">
        <v>159</v>
      </c>
      <c r="N221" s="5" t="s">
        <v>1101</v>
      </c>
      <c r="O221" s="5" t="s">
        <v>32</v>
      </c>
      <c r="P221" s="5" t="s">
        <v>33</v>
      </c>
      <c r="Q221" s="5">
        <v>0</v>
      </c>
      <c r="R221" s="8">
        <v>45267</v>
      </c>
      <c r="S221" s="7">
        <v>45272</v>
      </c>
      <c r="T221" s="5" t="s">
        <v>34</v>
      </c>
      <c r="U221" s="5">
        <v>159</v>
      </c>
      <c r="V221" s="5">
        <v>0</v>
      </c>
      <c r="W221" s="5">
        <v>0</v>
      </c>
      <c r="X221" s="5" t="s">
        <v>1102</v>
      </c>
      <c r="Y221" s="5" t="s">
        <v>1102</v>
      </c>
    </row>
    <row r="222" s="5" customFormat="1" spans="1:25">
      <c r="A222" s="5" t="s">
        <v>1103</v>
      </c>
      <c r="B222" s="5" t="s">
        <v>26</v>
      </c>
      <c r="C222" s="5" t="s">
        <v>27</v>
      </c>
      <c r="D222" s="5" t="s">
        <v>1104</v>
      </c>
      <c r="E222" s="5" t="s">
        <v>1105</v>
      </c>
      <c r="F222" s="7">
        <v>45269</v>
      </c>
      <c r="G222" s="7">
        <v>45271</v>
      </c>
      <c r="H222" s="5">
        <v>1</v>
      </c>
      <c r="I222" s="5">
        <v>2</v>
      </c>
      <c r="J222" s="5">
        <v>2</v>
      </c>
      <c r="K222" s="5" t="s">
        <v>30</v>
      </c>
      <c r="L222" s="5">
        <v>1580</v>
      </c>
      <c r="M222" s="5">
        <v>1580</v>
      </c>
      <c r="N222" s="5" t="s">
        <v>1106</v>
      </c>
      <c r="O222" s="5" t="s">
        <v>32</v>
      </c>
      <c r="P222" s="5" t="s">
        <v>33</v>
      </c>
      <c r="Q222" s="5">
        <v>0</v>
      </c>
      <c r="R222" s="8">
        <v>45267</v>
      </c>
      <c r="S222" s="7">
        <v>45272</v>
      </c>
      <c r="T222" s="5" t="s">
        <v>34</v>
      </c>
      <c r="U222" s="5">
        <v>1580</v>
      </c>
      <c r="V222" s="5">
        <v>0</v>
      </c>
      <c r="W222" s="5">
        <v>0</v>
      </c>
      <c r="X222" s="5" t="s">
        <v>1107</v>
      </c>
      <c r="Y222" s="5" t="s">
        <v>42</v>
      </c>
    </row>
    <row r="223" s="5" customFormat="1" spans="1:25">
      <c r="A223" s="5" t="s">
        <v>1059</v>
      </c>
      <c r="B223" s="5" t="s">
        <v>26</v>
      </c>
      <c r="C223" s="5" t="s">
        <v>102</v>
      </c>
      <c r="D223" s="5" t="s">
        <v>1044</v>
      </c>
      <c r="E223" s="5" t="s">
        <v>1045</v>
      </c>
      <c r="F223" s="7">
        <v>45268</v>
      </c>
      <c r="G223" s="7">
        <v>45271</v>
      </c>
      <c r="H223" s="5">
        <v>1</v>
      </c>
      <c r="I223" s="5">
        <v>3</v>
      </c>
      <c r="J223" s="5">
        <v>3</v>
      </c>
      <c r="K223" s="5" t="s">
        <v>30</v>
      </c>
      <c r="L223" s="5">
        <v>-3795</v>
      </c>
      <c r="M223" s="5">
        <v>-3795</v>
      </c>
      <c r="N223" s="5" t="s">
        <v>1060</v>
      </c>
      <c r="O223" s="5" t="s">
        <v>32</v>
      </c>
      <c r="P223" s="5" t="s">
        <v>33</v>
      </c>
      <c r="Q223" s="5">
        <v>0</v>
      </c>
      <c r="R223" s="8">
        <v>45266</v>
      </c>
      <c r="S223" s="7">
        <v>45272</v>
      </c>
      <c r="T223" s="5" t="s">
        <v>34</v>
      </c>
      <c r="U223" s="5">
        <v>-3795</v>
      </c>
      <c r="V223" s="5">
        <v>0</v>
      </c>
      <c r="W223" s="5">
        <v>0</v>
      </c>
      <c r="X223" s="5" t="s">
        <v>1061</v>
      </c>
      <c r="Y223" s="5" t="s">
        <v>42</v>
      </c>
    </row>
    <row r="224" s="5" customFormat="1" spans="1:25">
      <c r="A224" s="5" t="s">
        <v>1108</v>
      </c>
      <c r="B224" s="5" t="s">
        <v>26</v>
      </c>
      <c r="C224" s="5" t="s">
        <v>27</v>
      </c>
      <c r="D224" s="5" t="s">
        <v>1104</v>
      </c>
      <c r="E224" s="5" t="s">
        <v>1109</v>
      </c>
      <c r="F224" s="7">
        <v>45268</v>
      </c>
      <c r="G224" s="7">
        <v>45271</v>
      </c>
      <c r="H224" s="5">
        <v>1</v>
      </c>
      <c r="I224" s="5">
        <v>3</v>
      </c>
      <c r="J224" s="5">
        <v>3</v>
      </c>
      <c r="K224" s="5" t="s">
        <v>30</v>
      </c>
      <c r="L224" s="5">
        <v>2247</v>
      </c>
      <c r="M224" s="5">
        <v>2247</v>
      </c>
      <c r="N224" s="5" t="s">
        <v>1110</v>
      </c>
      <c r="O224" s="5" t="s">
        <v>32</v>
      </c>
      <c r="P224" s="5" t="s">
        <v>33</v>
      </c>
      <c r="Q224" s="5">
        <v>0</v>
      </c>
      <c r="R224" s="8">
        <v>45267.0000115741</v>
      </c>
      <c r="S224" s="7">
        <v>45272</v>
      </c>
      <c r="T224" s="5" t="s">
        <v>34</v>
      </c>
      <c r="U224" s="5">
        <v>2247</v>
      </c>
      <c r="V224" s="5">
        <v>0</v>
      </c>
      <c r="W224" s="5">
        <v>0</v>
      </c>
      <c r="X224" s="5" t="s">
        <v>1111</v>
      </c>
      <c r="Y224" s="5" t="s">
        <v>42</v>
      </c>
    </row>
    <row r="225" s="5" customFormat="1" spans="1:25">
      <c r="A225" s="5" t="s">
        <v>1112</v>
      </c>
      <c r="B225" s="5" t="s">
        <v>26</v>
      </c>
      <c r="C225" s="5" t="s">
        <v>27</v>
      </c>
      <c r="D225" s="5" t="s">
        <v>534</v>
      </c>
      <c r="E225" s="5" t="s">
        <v>1113</v>
      </c>
      <c r="F225" s="7">
        <v>45268</v>
      </c>
      <c r="G225" s="7">
        <v>45271</v>
      </c>
      <c r="H225" s="5">
        <v>2</v>
      </c>
      <c r="I225" s="5">
        <v>3</v>
      </c>
      <c r="J225" s="5">
        <v>6</v>
      </c>
      <c r="K225" s="5" t="s">
        <v>30</v>
      </c>
      <c r="L225" s="5">
        <v>8936</v>
      </c>
      <c r="M225" s="5">
        <v>8936</v>
      </c>
      <c r="N225" s="5" t="s">
        <v>1114</v>
      </c>
      <c r="O225" s="5" t="s">
        <v>32</v>
      </c>
      <c r="P225" s="5" t="s">
        <v>33</v>
      </c>
      <c r="Q225" s="5">
        <v>0</v>
      </c>
      <c r="R225" s="8">
        <v>45267</v>
      </c>
      <c r="S225" s="7">
        <v>45272</v>
      </c>
      <c r="T225" s="5" t="s">
        <v>34</v>
      </c>
      <c r="U225" s="5">
        <v>8936</v>
      </c>
      <c r="V225" s="5">
        <v>0</v>
      </c>
      <c r="W225" s="5">
        <v>0</v>
      </c>
      <c r="X225" s="5" t="s">
        <v>1115</v>
      </c>
      <c r="Y225" s="5" t="s">
        <v>1116</v>
      </c>
    </row>
    <row r="226" s="5" customFormat="1" spans="1:25">
      <c r="A226" s="5" t="s">
        <v>1117</v>
      </c>
      <c r="B226" s="5" t="s">
        <v>26</v>
      </c>
      <c r="C226" s="5" t="s">
        <v>27</v>
      </c>
      <c r="D226" s="5" t="s">
        <v>907</v>
      </c>
      <c r="E226" s="5" t="s">
        <v>1118</v>
      </c>
      <c r="F226" s="7">
        <v>45268</v>
      </c>
      <c r="G226" s="7">
        <v>45271</v>
      </c>
      <c r="H226" s="5">
        <v>1</v>
      </c>
      <c r="I226" s="5">
        <v>3</v>
      </c>
      <c r="J226" s="5">
        <v>3</v>
      </c>
      <c r="K226" s="5" t="s">
        <v>30</v>
      </c>
      <c r="L226" s="5">
        <v>2148</v>
      </c>
      <c r="M226" s="5">
        <v>2148</v>
      </c>
      <c r="N226" s="5" t="s">
        <v>1119</v>
      </c>
      <c r="O226" s="5" t="s">
        <v>32</v>
      </c>
      <c r="P226" s="5" t="s">
        <v>33</v>
      </c>
      <c r="Q226" s="5">
        <v>0</v>
      </c>
      <c r="R226" s="8">
        <v>45267</v>
      </c>
      <c r="S226" s="7">
        <v>45272</v>
      </c>
      <c r="T226" s="5" t="s">
        <v>34</v>
      </c>
      <c r="U226" s="5">
        <v>2148</v>
      </c>
      <c r="V226" s="5">
        <v>0</v>
      </c>
      <c r="W226" s="5">
        <v>0</v>
      </c>
      <c r="X226" s="5" t="s">
        <v>1120</v>
      </c>
      <c r="Y226" s="5" t="s">
        <v>1121</v>
      </c>
    </row>
    <row r="227" s="5" customFormat="1" spans="1:25">
      <c r="A227" s="5" t="s">
        <v>1122</v>
      </c>
      <c r="B227" s="5" t="s">
        <v>26</v>
      </c>
      <c r="C227" s="5" t="s">
        <v>27</v>
      </c>
      <c r="D227" s="5" t="s">
        <v>296</v>
      </c>
      <c r="E227" s="5" t="s">
        <v>297</v>
      </c>
      <c r="F227" s="7">
        <v>45270</v>
      </c>
      <c r="G227" s="7">
        <v>45271</v>
      </c>
      <c r="H227" s="5">
        <v>1</v>
      </c>
      <c r="I227" s="5">
        <v>1</v>
      </c>
      <c r="J227" s="5">
        <v>1</v>
      </c>
      <c r="K227" s="5" t="s">
        <v>30</v>
      </c>
      <c r="L227" s="5">
        <v>384</v>
      </c>
      <c r="M227" s="5">
        <v>384</v>
      </c>
      <c r="N227" s="5" t="s">
        <v>1123</v>
      </c>
      <c r="O227" s="5" t="s">
        <v>32</v>
      </c>
      <c r="P227" s="5" t="s">
        <v>33</v>
      </c>
      <c r="Q227" s="5">
        <v>0</v>
      </c>
      <c r="R227" s="8">
        <v>45267.0000115741</v>
      </c>
      <c r="S227" s="7">
        <v>45272</v>
      </c>
      <c r="T227" s="5" t="s">
        <v>34</v>
      </c>
      <c r="U227" s="5">
        <v>384</v>
      </c>
      <c r="V227" s="5">
        <v>0</v>
      </c>
      <c r="W227" s="5">
        <v>0</v>
      </c>
      <c r="X227" s="5" t="s">
        <v>1124</v>
      </c>
      <c r="Y227" s="5" t="s">
        <v>1125</v>
      </c>
    </row>
    <row r="228" s="5" customFormat="1" spans="1:25">
      <c r="A228" s="5" t="s">
        <v>1126</v>
      </c>
      <c r="B228" s="5" t="s">
        <v>26</v>
      </c>
      <c r="C228" s="5" t="s">
        <v>27</v>
      </c>
      <c r="D228" s="5" t="s">
        <v>907</v>
      </c>
      <c r="E228" s="5" t="s">
        <v>1118</v>
      </c>
      <c r="F228" s="7">
        <v>45268</v>
      </c>
      <c r="G228" s="7">
        <v>45271</v>
      </c>
      <c r="H228" s="5">
        <v>1</v>
      </c>
      <c r="I228" s="5">
        <v>3</v>
      </c>
      <c r="J228" s="5">
        <v>3</v>
      </c>
      <c r="K228" s="5" t="s">
        <v>30</v>
      </c>
      <c r="L228" s="5">
        <v>2148</v>
      </c>
      <c r="M228" s="5">
        <v>2148</v>
      </c>
      <c r="N228" s="5" t="s">
        <v>1127</v>
      </c>
      <c r="O228" s="5" t="s">
        <v>32</v>
      </c>
      <c r="P228" s="5" t="s">
        <v>33</v>
      </c>
      <c r="Q228" s="5">
        <v>0</v>
      </c>
      <c r="R228" s="8">
        <v>45267</v>
      </c>
      <c r="S228" s="7">
        <v>45272</v>
      </c>
      <c r="T228" s="5" t="s">
        <v>34</v>
      </c>
      <c r="U228" s="5">
        <v>2148</v>
      </c>
      <c r="V228" s="5">
        <v>0</v>
      </c>
      <c r="W228" s="5">
        <v>0</v>
      </c>
      <c r="X228" s="5" t="s">
        <v>1128</v>
      </c>
      <c r="Y228" s="5" t="s">
        <v>1129</v>
      </c>
    </row>
    <row r="229" s="5" customFormat="1" spans="1:25">
      <c r="A229" s="5" t="s">
        <v>1089</v>
      </c>
      <c r="B229" s="5" t="s">
        <v>26</v>
      </c>
      <c r="C229" s="5" t="s">
        <v>102</v>
      </c>
      <c r="D229" s="5" t="s">
        <v>1090</v>
      </c>
      <c r="E229" s="5" t="s">
        <v>1091</v>
      </c>
      <c r="F229" s="7">
        <v>45269</v>
      </c>
      <c r="G229" s="7">
        <v>45271</v>
      </c>
      <c r="H229" s="5">
        <v>1</v>
      </c>
      <c r="I229" s="5">
        <v>2</v>
      </c>
      <c r="J229" s="5">
        <v>2</v>
      </c>
      <c r="K229" s="5" t="s">
        <v>30</v>
      </c>
      <c r="L229" s="5">
        <v>-2084</v>
      </c>
      <c r="M229" s="5">
        <v>-2084</v>
      </c>
      <c r="N229" s="5" t="s">
        <v>1092</v>
      </c>
      <c r="O229" s="5" t="s">
        <v>32</v>
      </c>
      <c r="P229" s="5" t="s">
        <v>33</v>
      </c>
      <c r="Q229" s="5">
        <v>0</v>
      </c>
      <c r="R229" s="8">
        <v>45267</v>
      </c>
      <c r="S229" s="7">
        <v>45272</v>
      </c>
      <c r="T229" s="5" t="s">
        <v>34</v>
      </c>
      <c r="U229" s="5">
        <v>-2084</v>
      </c>
      <c r="V229" s="5">
        <v>0</v>
      </c>
      <c r="W229" s="5">
        <v>0</v>
      </c>
      <c r="X229" s="5" t="s">
        <v>1093</v>
      </c>
      <c r="Y229" s="5" t="s">
        <v>42</v>
      </c>
    </row>
    <row r="230" s="5" customFormat="1" spans="1:25">
      <c r="A230" s="5" t="s">
        <v>1130</v>
      </c>
      <c r="B230" s="5" t="s">
        <v>26</v>
      </c>
      <c r="C230" s="5" t="s">
        <v>27</v>
      </c>
      <c r="D230" s="5" t="s">
        <v>1131</v>
      </c>
      <c r="E230" s="5" t="s">
        <v>1132</v>
      </c>
      <c r="F230" s="7">
        <v>45269</v>
      </c>
      <c r="G230" s="7">
        <v>45271</v>
      </c>
      <c r="H230" s="5">
        <v>1</v>
      </c>
      <c r="I230" s="5">
        <v>2</v>
      </c>
      <c r="J230" s="5">
        <v>2</v>
      </c>
      <c r="K230" s="5" t="s">
        <v>30</v>
      </c>
      <c r="L230" s="5">
        <v>828</v>
      </c>
      <c r="M230" s="5">
        <v>828</v>
      </c>
      <c r="N230" s="5" t="s">
        <v>1133</v>
      </c>
      <c r="O230" s="5" t="s">
        <v>32</v>
      </c>
      <c r="P230" s="5" t="s">
        <v>33</v>
      </c>
      <c r="Q230" s="5">
        <v>0</v>
      </c>
      <c r="R230" s="8">
        <v>45267</v>
      </c>
      <c r="S230" s="7">
        <v>45272</v>
      </c>
      <c r="T230" s="5" t="s">
        <v>34</v>
      </c>
      <c r="U230" s="5">
        <v>828</v>
      </c>
      <c r="V230" s="5">
        <v>0</v>
      </c>
      <c r="W230" s="5">
        <v>0</v>
      </c>
      <c r="X230" s="5" t="s">
        <v>1134</v>
      </c>
      <c r="Y230" s="5" t="s">
        <v>1135</v>
      </c>
    </row>
    <row r="231" s="5" customFormat="1" spans="1:25">
      <c r="A231" s="5" t="s">
        <v>1136</v>
      </c>
      <c r="B231" s="5" t="s">
        <v>26</v>
      </c>
      <c r="C231" s="5" t="s">
        <v>27</v>
      </c>
      <c r="D231" s="5" t="s">
        <v>1137</v>
      </c>
      <c r="E231" s="5" t="s">
        <v>1138</v>
      </c>
      <c r="F231" s="7">
        <v>45268</v>
      </c>
      <c r="G231" s="7">
        <v>45271</v>
      </c>
      <c r="H231" s="5">
        <v>1</v>
      </c>
      <c r="I231" s="5">
        <v>3</v>
      </c>
      <c r="J231" s="5">
        <v>3</v>
      </c>
      <c r="K231" s="5" t="s">
        <v>30</v>
      </c>
      <c r="L231" s="5">
        <v>840</v>
      </c>
      <c r="M231" s="5">
        <v>840</v>
      </c>
      <c r="N231" s="5" t="s">
        <v>1139</v>
      </c>
      <c r="O231" s="5" t="s">
        <v>32</v>
      </c>
      <c r="P231" s="5" t="s">
        <v>33</v>
      </c>
      <c r="Q231" s="5">
        <v>0</v>
      </c>
      <c r="R231" s="8">
        <v>45267.0000115741</v>
      </c>
      <c r="S231" s="7">
        <v>45272</v>
      </c>
      <c r="T231" s="5" t="s">
        <v>34</v>
      </c>
      <c r="U231" s="5">
        <v>840</v>
      </c>
      <c r="V231" s="5">
        <v>0</v>
      </c>
      <c r="W231" s="5">
        <v>0</v>
      </c>
      <c r="X231" s="5" t="s">
        <v>1140</v>
      </c>
      <c r="Y231" s="5" t="s">
        <v>1141</v>
      </c>
    </row>
    <row r="232" s="5" customFormat="1" spans="1:25">
      <c r="A232" s="5" t="s">
        <v>1142</v>
      </c>
      <c r="B232" s="5" t="s">
        <v>26</v>
      </c>
      <c r="C232" s="5" t="s">
        <v>27</v>
      </c>
      <c r="D232" s="5" t="s">
        <v>1143</v>
      </c>
      <c r="E232" s="5" t="s">
        <v>1144</v>
      </c>
      <c r="F232" s="7">
        <v>45269</v>
      </c>
      <c r="G232" s="7">
        <v>45271</v>
      </c>
      <c r="H232" s="5">
        <v>1</v>
      </c>
      <c r="I232" s="5">
        <v>2</v>
      </c>
      <c r="J232" s="5">
        <v>2</v>
      </c>
      <c r="K232" s="5" t="s">
        <v>30</v>
      </c>
      <c r="L232" s="5">
        <v>1800</v>
      </c>
      <c r="M232" s="5">
        <v>1800</v>
      </c>
      <c r="N232" s="5" t="s">
        <v>1145</v>
      </c>
      <c r="O232" s="5" t="s">
        <v>32</v>
      </c>
      <c r="P232" s="5" t="s">
        <v>33</v>
      </c>
      <c r="Q232" s="5">
        <v>0</v>
      </c>
      <c r="R232" s="8">
        <v>45267</v>
      </c>
      <c r="S232" s="7">
        <v>45272</v>
      </c>
      <c r="T232" s="5" t="s">
        <v>34</v>
      </c>
      <c r="U232" s="5">
        <v>1800</v>
      </c>
      <c r="V232" s="5">
        <v>0</v>
      </c>
      <c r="W232" s="5">
        <v>0</v>
      </c>
      <c r="X232" s="5" t="s">
        <v>1146</v>
      </c>
      <c r="Y232" s="5" t="s">
        <v>1147</v>
      </c>
    </row>
    <row r="233" s="5" customFormat="1" spans="1:25">
      <c r="A233" s="5" t="s">
        <v>1108</v>
      </c>
      <c r="B233" s="5" t="s">
        <v>26</v>
      </c>
      <c r="C233" s="5" t="s">
        <v>102</v>
      </c>
      <c r="D233" s="5" t="s">
        <v>1104</v>
      </c>
      <c r="E233" s="5" t="s">
        <v>1109</v>
      </c>
      <c r="F233" s="7">
        <v>45268</v>
      </c>
      <c r="G233" s="7">
        <v>45271</v>
      </c>
      <c r="H233" s="5">
        <v>1</v>
      </c>
      <c r="I233" s="5">
        <v>3</v>
      </c>
      <c r="J233" s="5">
        <v>3</v>
      </c>
      <c r="K233" s="5" t="s">
        <v>30</v>
      </c>
      <c r="L233" s="5">
        <v>-2247</v>
      </c>
      <c r="M233" s="5">
        <v>-2247</v>
      </c>
      <c r="N233" s="5" t="s">
        <v>1110</v>
      </c>
      <c r="O233" s="5" t="s">
        <v>32</v>
      </c>
      <c r="P233" s="5" t="s">
        <v>33</v>
      </c>
      <c r="Q233" s="5">
        <v>0</v>
      </c>
      <c r="R233" s="8">
        <v>45267.0000115741</v>
      </c>
      <c r="S233" s="7">
        <v>45272</v>
      </c>
      <c r="T233" s="5" t="s">
        <v>34</v>
      </c>
      <c r="U233" s="5">
        <v>-2247</v>
      </c>
      <c r="V233" s="5">
        <v>0</v>
      </c>
      <c r="W233" s="5">
        <v>0</v>
      </c>
      <c r="X233" s="5" t="s">
        <v>1111</v>
      </c>
      <c r="Y233" s="5" t="s">
        <v>42</v>
      </c>
    </row>
    <row r="234" s="5" customFormat="1" spans="1:25">
      <c r="A234" s="5" t="s">
        <v>1148</v>
      </c>
      <c r="B234" s="5" t="s">
        <v>26</v>
      </c>
      <c r="C234" s="5" t="s">
        <v>27</v>
      </c>
      <c r="D234" s="5" t="s">
        <v>1149</v>
      </c>
      <c r="E234" s="5" t="s">
        <v>1150</v>
      </c>
      <c r="F234" s="7">
        <v>45268</v>
      </c>
      <c r="G234" s="7">
        <v>45271</v>
      </c>
      <c r="H234" s="5">
        <v>1</v>
      </c>
      <c r="I234" s="5">
        <v>3</v>
      </c>
      <c r="J234" s="5">
        <v>3</v>
      </c>
      <c r="K234" s="5" t="s">
        <v>30</v>
      </c>
      <c r="L234" s="5">
        <v>1182</v>
      </c>
      <c r="M234" s="5">
        <v>1182</v>
      </c>
      <c r="N234" s="5" t="s">
        <v>1151</v>
      </c>
      <c r="O234" s="5" t="s">
        <v>32</v>
      </c>
      <c r="P234" s="5" t="s">
        <v>33</v>
      </c>
      <c r="Q234" s="5">
        <v>0</v>
      </c>
      <c r="R234" s="8">
        <v>45267</v>
      </c>
      <c r="S234" s="7">
        <v>45272</v>
      </c>
      <c r="T234" s="5" t="s">
        <v>34</v>
      </c>
      <c r="U234" s="5">
        <v>1182</v>
      </c>
      <c r="V234" s="5">
        <v>0</v>
      </c>
      <c r="W234" s="5">
        <v>0</v>
      </c>
      <c r="X234" s="5" t="s">
        <v>1152</v>
      </c>
      <c r="Y234" s="5" t="s">
        <v>1153</v>
      </c>
    </row>
    <row r="235" s="5" customFormat="1" spans="1:25">
      <c r="A235" s="5" t="s">
        <v>1103</v>
      </c>
      <c r="B235" s="5" t="s">
        <v>26</v>
      </c>
      <c r="C235" s="5" t="s">
        <v>102</v>
      </c>
      <c r="D235" s="5" t="s">
        <v>1104</v>
      </c>
      <c r="E235" s="5" t="s">
        <v>1105</v>
      </c>
      <c r="F235" s="7">
        <v>45269</v>
      </c>
      <c r="G235" s="7">
        <v>45271</v>
      </c>
      <c r="H235" s="5">
        <v>1</v>
      </c>
      <c r="I235" s="5">
        <v>2</v>
      </c>
      <c r="J235" s="5">
        <v>2</v>
      </c>
      <c r="K235" s="5" t="s">
        <v>30</v>
      </c>
      <c r="L235" s="5">
        <v>-1580</v>
      </c>
      <c r="M235" s="5">
        <v>-1580</v>
      </c>
      <c r="N235" s="5" t="s">
        <v>1106</v>
      </c>
      <c r="O235" s="5" t="s">
        <v>32</v>
      </c>
      <c r="P235" s="5" t="s">
        <v>33</v>
      </c>
      <c r="Q235" s="5">
        <v>0</v>
      </c>
      <c r="R235" s="8">
        <v>45267</v>
      </c>
      <c r="S235" s="7">
        <v>45272</v>
      </c>
      <c r="T235" s="5" t="s">
        <v>34</v>
      </c>
      <c r="U235" s="5">
        <v>-1580</v>
      </c>
      <c r="V235" s="5">
        <v>0</v>
      </c>
      <c r="W235" s="5">
        <v>0</v>
      </c>
      <c r="X235" s="5" t="s">
        <v>1107</v>
      </c>
      <c r="Y235" s="5" t="s">
        <v>42</v>
      </c>
    </row>
    <row r="236" s="5" customFormat="1" spans="1:25">
      <c r="A236" s="5" t="s">
        <v>1154</v>
      </c>
      <c r="B236" s="5" t="s">
        <v>26</v>
      </c>
      <c r="C236" s="5" t="s">
        <v>27</v>
      </c>
      <c r="D236" s="5" t="s">
        <v>231</v>
      </c>
      <c r="E236" s="5" t="s">
        <v>1015</v>
      </c>
      <c r="F236" s="7">
        <v>45270</v>
      </c>
      <c r="G236" s="7">
        <v>45271</v>
      </c>
      <c r="H236" s="5">
        <v>1</v>
      </c>
      <c r="I236" s="5">
        <v>1</v>
      </c>
      <c r="J236" s="5">
        <v>1</v>
      </c>
      <c r="K236" s="5" t="s">
        <v>30</v>
      </c>
      <c r="L236" s="5">
        <v>1229</v>
      </c>
      <c r="M236" s="5">
        <v>1229</v>
      </c>
      <c r="N236" s="5" t="s">
        <v>1155</v>
      </c>
      <c r="O236" s="5" t="s">
        <v>32</v>
      </c>
      <c r="P236" s="5" t="s">
        <v>33</v>
      </c>
      <c r="Q236" s="5">
        <v>0</v>
      </c>
      <c r="R236" s="8">
        <v>45267</v>
      </c>
      <c r="S236" s="7">
        <v>45272</v>
      </c>
      <c r="T236" s="5" t="s">
        <v>34</v>
      </c>
      <c r="U236" s="5">
        <v>1229</v>
      </c>
      <c r="V236" s="5">
        <v>0</v>
      </c>
      <c r="W236" s="5">
        <v>0</v>
      </c>
      <c r="X236" s="5" t="s">
        <v>1156</v>
      </c>
      <c r="Y236" s="5" t="s">
        <v>1157</v>
      </c>
    </row>
    <row r="237" s="5" customFormat="1" spans="1:25">
      <c r="A237" s="5" t="s">
        <v>1158</v>
      </c>
      <c r="B237" s="5" t="s">
        <v>26</v>
      </c>
      <c r="C237" s="5" t="s">
        <v>27</v>
      </c>
      <c r="D237" s="5" t="s">
        <v>1159</v>
      </c>
      <c r="E237" s="5" t="s">
        <v>1160</v>
      </c>
      <c r="F237" s="7">
        <v>45269</v>
      </c>
      <c r="G237" s="7">
        <v>45271</v>
      </c>
      <c r="H237" s="5">
        <v>1</v>
      </c>
      <c r="I237" s="5">
        <v>2</v>
      </c>
      <c r="J237" s="5">
        <v>2</v>
      </c>
      <c r="K237" s="5" t="s">
        <v>30</v>
      </c>
      <c r="L237" s="5">
        <v>1442</v>
      </c>
      <c r="M237" s="5">
        <v>1442</v>
      </c>
      <c r="N237" s="5" t="s">
        <v>1161</v>
      </c>
      <c r="O237" s="5" t="s">
        <v>32</v>
      </c>
      <c r="P237" s="5" t="s">
        <v>33</v>
      </c>
      <c r="Q237" s="5">
        <v>0</v>
      </c>
      <c r="R237" s="8">
        <v>45267.0000115741</v>
      </c>
      <c r="S237" s="7">
        <v>45272</v>
      </c>
      <c r="T237" s="5" t="s">
        <v>34</v>
      </c>
      <c r="U237" s="5">
        <v>1442</v>
      </c>
      <c r="V237" s="5">
        <v>0</v>
      </c>
      <c r="W237" s="5">
        <v>0</v>
      </c>
      <c r="X237" s="5" t="s">
        <v>1162</v>
      </c>
      <c r="Y237" s="5" t="s">
        <v>1163</v>
      </c>
    </row>
    <row r="238" s="5" customFormat="1" spans="1:25">
      <c r="A238" s="5" t="s">
        <v>1164</v>
      </c>
      <c r="B238" s="5" t="s">
        <v>26</v>
      </c>
      <c r="C238" s="5" t="s">
        <v>27</v>
      </c>
      <c r="D238" s="5" t="s">
        <v>491</v>
      </c>
      <c r="E238" s="5" t="s">
        <v>1165</v>
      </c>
      <c r="F238" s="7">
        <v>45270</v>
      </c>
      <c r="G238" s="7">
        <v>45271</v>
      </c>
      <c r="H238" s="5">
        <v>1</v>
      </c>
      <c r="I238" s="5">
        <v>1</v>
      </c>
      <c r="J238" s="5">
        <v>1</v>
      </c>
      <c r="K238" s="5" t="s">
        <v>30</v>
      </c>
      <c r="L238" s="5">
        <v>743</v>
      </c>
      <c r="M238" s="5">
        <v>743</v>
      </c>
      <c r="N238" s="5" t="s">
        <v>1166</v>
      </c>
      <c r="O238" s="5" t="s">
        <v>32</v>
      </c>
      <c r="P238" s="5" t="s">
        <v>33</v>
      </c>
      <c r="Q238" s="5">
        <v>0</v>
      </c>
      <c r="R238" s="8">
        <v>45267.0000115741</v>
      </c>
      <c r="S238" s="7">
        <v>45272</v>
      </c>
      <c r="T238" s="5" t="s">
        <v>34</v>
      </c>
      <c r="U238" s="5">
        <v>743</v>
      </c>
      <c r="V238" s="5">
        <v>0</v>
      </c>
      <c r="W238" s="5">
        <v>0</v>
      </c>
      <c r="X238" s="5" t="s">
        <v>1167</v>
      </c>
      <c r="Y238" s="5" t="s">
        <v>1168</v>
      </c>
    </row>
    <row r="239" s="5" customFormat="1" spans="1:25">
      <c r="A239" s="5" t="s">
        <v>1169</v>
      </c>
      <c r="B239" s="5" t="s">
        <v>26</v>
      </c>
      <c r="C239" s="5" t="s">
        <v>27</v>
      </c>
      <c r="D239" s="5" t="s">
        <v>262</v>
      </c>
      <c r="E239" s="5" t="s">
        <v>1170</v>
      </c>
      <c r="F239" s="7">
        <v>45270</v>
      </c>
      <c r="G239" s="7">
        <v>45271</v>
      </c>
      <c r="H239" s="5">
        <v>1</v>
      </c>
      <c r="I239" s="5">
        <v>1</v>
      </c>
      <c r="J239" s="5">
        <v>1</v>
      </c>
      <c r="K239" s="5" t="s">
        <v>30</v>
      </c>
      <c r="L239" s="5">
        <v>463</v>
      </c>
      <c r="M239" s="5">
        <v>463</v>
      </c>
      <c r="N239" s="5" t="s">
        <v>1171</v>
      </c>
      <c r="O239" s="5" t="s">
        <v>32</v>
      </c>
      <c r="P239" s="5" t="s">
        <v>33</v>
      </c>
      <c r="Q239" s="5">
        <v>0</v>
      </c>
      <c r="R239" s="8">
        <v>45267.0000115741</v>
      </c>
      <c r="S239" s="7">
        <v>45272</v>
      </c>
      <c r="T239" s="5" t="s">
        <v>34</v>
      </c>
      <c r="U239" s="5">
        <v>463</v>
      </c>
      <c r="V239" s="5">
        <v>0</v>
      </c>
      <c r="W239" s="5">
        <v>0</v>
      </c>
      <c r="X239" s="5" t="s">
        <v>1172</v>
      </c>
      <c r="Y239" s="5" t="s">
        <v>1173</v>
      </c>
    </row>
    <row r="240" s="5" customFormat="1" spans="1:25">
      <c r="A240" s="5" t="s">
        <v>1174</v>
      </c>
      <c r="B240" s="5" t="s">
        <v>26</v>
      </c>
      <c r="C240" s="5" t="s">
        <v>27</v>
      </c>
      <c r="D240" s="5" t="s">
        <v>792</v>
      </c>
      <c r="E240" s="5" t="s">
        <v>793</v>
      </c>
      <c r="F240" s="7">
        <v>45269</v>
      </c>
      <c r="G240" s="7">
        <v>45271</v>
      </c>
      <c r="H240" s="5">
        <v>1</v>
      </c>
      <c r="I240" s="5">
        <v>2</v>
      </c>
      <c r="J240" s="5">
        <v>2</v>
      </c>
      <c r="K240" s="5" t="s">
        <v>30</v>
      </c>
      <c r="L240" s="5">
        <v>898</v>
      </c>
      <c r="M240" s="5">
        <v>898</v>
      </c>
      <c r="N240" s="5" t="s">
        <v>1175</v>
      </c>
      <c r="O240" s="5" t="s">
        <v>32</v>
      </c>
      <c r="P240" s="5" t="s">
        <v>33</v>
      </c>
      <c r="Q240" s="5">
        <v>0</v>
      </c>
      <c r="R240" s="8">
        <v>45267</v>
      </c>
      <c r="S240" s="7">
        <v>45272</v>
      </c>
      <c r="T240" s="5" t="s">
        <v>34</v>
      </c>
      <c r="U240" s="5">
        <v>898</v>
      </c>
      <c r="V240" s="5">
        <v>0</v>
      </c>
      <c r="W240" s="5">
        <v>0</v>
      </c>
      <c r="X240" s="5" t="s">
        <v>1176</v>
      </c>
      <c r="Y240" s="5" t="s">
        <v>42</v>
      </c>
    </row>
    <row r="241" s="5" customFormat="1" spans="1:25">
      <c r="A241" s="5" t="s">
        <v>1177</v>
      </c>
      <c r="B241" s="5" t="s">
        <v>26</v>
      </c>
      <c r="C241" s="5" t="s">
        <v>27</v>
      </c>
      <c r="D241" s="5" t="s">
        <v>262</v>
      </c>
      <c r="E241" s="5" t="s">
        <v>1170</v>
      </c>
      <c r="F241" s="7">
        <v>45270</v>
      </c>
      <c r="G241" s="7">
        <v>45271</v>
      </c>
      <c r="H241" s="5">
        <v>1</v>
      </c>
      <c r="I241" s="5">
        <v>1</v>
      </c>
      <c r="J241" s="5">
        <v>1</v>
      </c>
      <c r="K241" s="5" t="s">
        <v>30</v>
      </c>
      <c r="L241" s="5">
        <v>463</v>
      </c>
      <c r="M241" s="5">
        <v>463</v>
      </c>
      <c r="N241" s="5" t="s">
        <v>1178</v>
      </c>
      <c r="O241" s="5" t="s">
        <v>32</v>
      </c>
      <c r="P241" s="5" t="s">
        <v>33</v>
      </c>
      <c r="Q241" s="5">
        <v>0</v>
      </c>
      <c r="R241" s="8">
        <v>45267.0000115741</v>
      </c>
      <c r="S241" s="7">
        <v>45272</v>
      </c>
      <c r="T241" s="5" t="s">
        <v>34</v>
      </c>
      <c r="U241" s="5">
        <v>463</v>
      </c>
      <c r="V241" s="5">
        <v>0</v>
      </c>
      <c r="W241" s="5">
        <v>0</v>
      </c>
      <c r="X241" s="5" t="s">
        <v>1179</v>
      </c>
      <c r="Y241" s="5" t="s">
        <v>1180</v>
      </c>
    </row>
    <row r="242" s="5" customFormat="1" spans="1:25">
      <c r="A242" s="5" t="s">
        <v>1181</v>
      </c>
      <c r="B242" s="5" t="s">
        <v>26</v>
      </c>
      <c r="C242" s="5" t="s">
        <v>27</v>
      </c>
      <c r="D242" s="5" t="s">
        <v>953</v>
      </c>
      <c r="E242" s="5" t="s">
        <v>954</v>
      </c>
      <c r="F242" s="7">
        <v>45270</v>
      </c>
      <c r="G242" s="7">
        <v>45271</v>
      </c>
      <c r="H242" s="5">
        <v>2</v>
      </c>
      <c r="I242" s="5">
        <v>1</v>
      </c>
      <c r="J242" s="5">
        <v>2</v>
      </c>
      <c r="K242" s="5" t="s">
        <v>30</v>
      </c>
      <c r="L242" s="5">
        <v>704</v>
      </c>
      <c r="M242" s="5">
        <v>704</v>
      </c>
      <c r="N242" s="5" t="s">
        <v>1182</v>
      </c>
      <c r="O242" s="5" t="s">
        <v>32</v>
      </c>
      <c r="P242" s="5" t="s">
        <v>33</v>
      </c>
      <c r="Q242" s="5">
        <v>0</v>
      </c>
      <c r="R242" s="8">
        <v>45267.0000115741</v>
      </c>
      <c r="S242" s="7">
        <v>45272</v>
      </c>
      <c r="T242" s="5" t="s">
        <v>34</v>
      </c>
      <c r="U242" s="5">
        <v>704</v>
      </c>
      <c r="V242" s="5">
        <v>0</v>
      </c>
      <c r="W242" s="5">
        <v>0</v>
      </c>
      <c r="X242" s="5" t="s">
        <v>1183</v>
      </c>
      <c r="Y242" s="5" t="s">
        <v>1184</v>
      </c>
    </row>
    <row r="243" s="5" customFormat="1" spans="1:25">
      <c r="A243" s="5" t="s">
        <v>1185</v>
      </c>
      <c r="B243" s="5" t="s">
        <v>26</v>
      </c>
      <c r="C243" s="5" t="s">
        <v>27</v>
      </c>
      <c r="D243" s="5" t="s">
        <v>621</v>
      </c>
      <c r="E243" s="5" t="s">
        <v>1186</v>
      </c>
      <c r="F243" s="7">
        <v>45270</v>
      </c>
      <c r="G243" s="7">
        <v>45271</v>
      </c>
      <c r="H243" s="5">
        <v>1</v>
      </c>
      <c r="I243" s="5">
        <v>1</v>
      </c>
      <c r="J243" s="5">
        <v>1</v>
      </c>
      <c r="K243" s="5" t="s">
        <v>30</v>
      </c>
      <c r="L243" s="5">
        <v>721</v>
      </c>
      <c r="M243" s="5">
        <v>721</v>
      </c>
      <c r="N243" s="5" t="s">
        <v>1187</v>
      </c>
      <c r="O243" s="5" t="s">
        <v>32</v>
      </c>
      <c r="P243" s="5" t="s">
        <v>33</v>
      </c>
      <c r="Q243" s="5">
        <v>0</v>
      </c>
      <c r="R243" s="8">
        <v>45268.0000115741</v>
      </c>
      <c r="S243" s="7">
        <v>45272</v>
      </c>
      <c r="T243" s="5" t="s">
        <v>34</v>
      </c>
      <c r="U243" s="5">
        <v>721</v>
      </c>
      <c r="V243" s="5">
        <v>0</v>
      </c>
      <c r="W243" s="5">
        <v>0</v>
      </c>
      <c r="X243" s="5" t="s">
        <v>1188</v>
      </c>
      <c r="Y243" s="5" t="s">
        <v>1189</v>
      </c>
    </row>
    <row r="244" s="5" customFormat="1" spans="1:25">
      <c r="A244" s="5" t="s">
        <v>1190</v>
      </c>
      <c r="B244" s="5" t="s">
        <v>26</v>
      </c>
      <c r="C244" s="5" t="s">
        <v>27</v>
      </c>
      <c r="D244" s="5" t="s">
        <v>454</v>
      </c>
      <c r="E244" s="5" t="s">
        <v>1191</v>
      </c>
      <c r="F244" s="7">
        <v>45268</v>
      </c>
      <c r="G244" s="7">
        <v>45271</v>
      </c>
      <c r="H244" s="5">
        <v>1</v>
      </c>
      <c r="I244" s="5">
        <v>3</v>
      </c>
      <c r="J244" s="5">
        <v>3</v>
      </c>
      <c r="K244" s="5" t="s">
        <v>30</v>
      </c>
      <c r="L244" s="5">
        <v>684</v>
      </c>
      <c r="M244" s="5">
        <v>684</v>
      </c>
      <c r="N244" s="5" t="s">
        <v>1192</v>
      </c>
      <c r="O244" s="5" t="s">
        <v>32</v>
      </c>
      <c r="P244" s="5" t="s">
        <v>33</v>
      </c>
      <c r="Q244" s="5">
        <v>0</v>
      </c>
      <c r="R244" s="8">
        <v>45268</v>
      </c>
      <c r="S244" s="7">
        <v>45272</v>
      </c>
      <c r="T244" s="5" t="s">
        <v>34</v>
      </c>
      <c r="U244" s="5">
        <v>684</v>
      </c>
      <c r="V244" s="5">
        <v>0</v>
      </c>
      <c r="W244" s="5">
        <v>0</v>
      </c>
      <c r="X244" s="5" t="s">
        <v>1193</v>
      </c>
      <c r="Y244" s="5" t="s">
        <v>1194</v>
      </c>
    </row>
    <row r="245" s="5" customFormat="1" spans="1:25">
      <c r="A245" s="5" t="s">
        <v>1195</v>
      </c>
      <c r="B245" s="5" t="s">
        <v>26</v>
      </c>
      <c r="C245" s="5" t="s">
        <v>27</v>
      </c>
      <c r="D245" s="5" t="s">
        <v>1009</v>
      </c>
      <c r="E245" s="5" t="s">
        <v>1196</v>
      </c>
      <c r="F245" s="7">
        <v>45269</v>
      </c>
      <c r="G245" s="7">
        <v>45271</v>
      </c>
      <c r="H245" s="5">
        <v>1</v>
      </c>
      <c r="I245" s="5">
        <v>2</v>
      </c>
      <c r="J245" s="5">
        <v>2</v>
      </c>
      <c r="K245" s="5" t="s">
        <v>30</v>
      </c>
      <c r="L245" s="5">
        <v>1180</v>
      </c>
      <c r="M245" s="5">
        <v>1180</v>
      </c>
      <c r="N245" s="5" t="s">
        <v>1197</v>
      </c>
      <c r="O245" s="5" t="s">
        <v>32</v>
      </c>
      <c r="P245" s="5" t="s">
        <v>33</v>
      </c>
      <c r="Q245" s="5">
        <v>0</v>
      </c>
      <c r="R245" s="8">
        <v>45268.0000115741</v>
      </c>
      <c r="S245" s="7">
        <v>45272</v>
      </c>
      <c r="T245" s="5" t="s">
        <v>34</v>
      </c>
      <c r="U245" s="5">
        <v>1180</v>
      </c>
      <c r="V245" s="5">
        <v>0</v>
      </c>
      <c r="W245" s="5">
        <v>0</v>
      </c>
      <c r="X245" s="5" t="s">
        <v>1198</v>
      </c>
      <c r="Y245" s="5" t="s">
        <v>1199</v>
      </c>
    </row>
    <row r="246" s="5" customFormat="1" spans="1:25">
      <c r="A246" s="5" t="s">
        <v>1200</v>
      </c>
      <c r="B246" s="5" t="s">
        <v>26</v>
      </c>
      <c r="C246" s="5" t="s">
        <v>27</v>
      </c>
      <c r="D246" s="5" t="s">
        <v>473</v>
      </c>
      <c r="E246" s="5" t="s">
        <v>474</v>
      </c>
      <c r="F246" s="7">
        <v>45270</v>
      </c>
      <c r="G246" s="7">
        <v>45271</v>
      </c>
      <c r="H246" s="5">
        <v>2</v>
      </c>
      <c r="I246" s="5">
        <v>1</v>
      </c>
      <c r="J246" s="5">
        <v>2</v>
      </c>
      <c r="K246" s="5" t="s">
        <v>30</v>
      </c>
      <c r="L246" s="5">
        <v>656</v>
      </c>
      <c r="M246" s="5">
        <v>656</v>
      </c>
      <c r="N246" s="5" t="s">
        <v>1201</v>
      </c>
      <c r="O246" s="5" t="s">
        <v>32</v>
      </c>
      <c r="P246" s="5" t="s">
        <v>33</v>
      </c>
      <c r="Q246" s="5">
        <v>0</v>
      </c>
      <c r="R246" s="8">
        <v>45268.0000115741</v>
      </c>
      <c r="S246" s="7">
        <v>45272</v>
      </c>
      <c r="T246" s="5" t="s">
        <v>34</v>
      </c>
      <c r="U246" s="5">
        <v>656</v>
      </c>
      <c r="V246" s="5">
        <v>0</v>
      </c>
      <c r="W246" s="5">
        <v>0</v>
      </c>
      <c r="X246" s="5" t="s">
        <v>1202</v>
      </c>
      <c r="Y246" s="5" t="s">
        <v>42</v>
      </c>
    </row>
    <row r="247" s="5" customFormat="1" spans="1:25">
      <c r="A247" s="5" t="s">
        <v>1203</v>
      </c>
      <c r="B247" s="5" t="s">
        <v>26</v>
      </c>
      <c r="C247" s="5" t="s">
        <v>27</v>
      </c>
      <c r="D247" s="5" t="s">
        <v>1090</v>
      </c>
      <c r="E247" s="5" t="s">
        <v>1204</v>
      </c>
      <c r="F247" s="7">
        <v>45270</v>
      </c>
      <c r="G247" s="7">
        <v>45271</v>
      </c>
      <c r="H247" s="5">
        <v>1</v>
      </c>
      <c r="I247" s="5">
        <v>1</v>
      </c>
      <c r="J247" s="5">
        <v>1</v>
      </c>
      <c r="K247" s="5" t="s">
        <v>30</v>
      </c>
      <c r="L247" s="5">
        <v>849</v>
      </c>
      <c r="M247" s="5">
        <v>849</v>
      </c>
      <c r="N247" s="5" t="s">
        <v>1205</v>
      </c>
      <c r="O247" s="5" t="s">
        <v>32</v>
      </c>
      <c r="P247" s="5" t="s">
        <v>33</v>
      </c>
      <c r="Q247" s="5">
        <v>0</v>
      </c>
      <c r="R247" s="8">
        <v>45268</v>
      </c>
      <c r="S247" s="7">
        <v>45272</v>
      </c>
      <c r="T247" s="5" t="s">
        <v>34</v>
      </c>
      <c r="U247" s="5">
        <v>849</v>
      </c>
      <c r="V247" s="5">
        <v>0</v>
      </c>
      <c r="W247" s="5">
        <v>0</v>
      </c>
      <c r="X247" s="5" t="s">
        <v>1206</v>
      </c>
      <c r="Y247" s="5" t="s">
        <v>1207</v>
      </c>
    </row>
    <row r="248" s="5" customFormat="1" spans="1:25">
      <c r="A248" s="5" t="s">
        <v>1208</v>
      </c>
      <c r="B248" s="5" t="s">
        <v>26</v>
      </c>
      <c r="C248" s="5" t="s">
        <v>27</v>
      </c>
      <c r="D248" s="5" t="s">
        <v>473</v>
      </c>
      <c r="E248" s="5" t="s">
        <v>81</v>
      </c>
      <c r="F248" s="7">
        <v>45270</v>
      </c>
      <c r="G248" s="7">
        <v>45271</v>
      </c>
      <c r="H248" s="5">
        <v>1</v>
      </c>
      <c r="I248" s="5">
        <v>1</v>
      </c>
      <c r="J248" s="5">
        <v>1</v>
      </c>
      <c r="K248" s="5" t="s">
        <v>30</v>
      </c>
      <c r="L248" s="5">
        <v>367</v>
      </c>
      <c r="M248" s="5">
        <v>367</v>
      </c>
      <c r="N248" s="5" t="s">
        <v>1209</v>
      </c>
      <c r="O248" s="5" t="s">
        <v>32</v>
      </c>
      <c r="P248" s="5" t="s">
        <v>33</v>
      </c>
      <c r="Q248" s="5">
        <v>0</v>
      </c>
      <c r="R248" s="8">
        <v>45268.0000115741</v>
      </c>
      <c r="S248" s="7">
        <v>45272</v>
      </c>
      <c r="T248" s="5" t="s">
        <v>34</v>
      </c>
      <c r="U248" s="5">
        <v>367</v>
      </c>
      <c r="V248" s="5">
        <v>0</v>
      </c>
      <c r="W248" s="5">
        <v>0</v>
      </c>
      <c r="X248" s="5" t="s">
        <v>1210</v>
      </c>
      <c r="Y248" s="5" t="s">
        <v>1211</v>
      </c>
    </row>
    <row r="249" s="5" customFormat="1" spans="1:25">
      <c r="A249" s="5" t="s">
        <v>1212</v>
      </c>
      <c r="B249" s="5" t="s">
        <v>26</v>
      </c>
      <c r="C249" s="5" t="s">
        <v>27</v>
      </c>
      <c r="D249" s="5" t="s">
        <v>953</v>
      </c>
      <c r="E249" s="5" t="s">
        <v>954</v>
      </c>
      <c r="F249" s="7">
        <v>45270</v>
      </c>
      <c r="G249" s="7">
        <v>45271</v>
      </c>
      <c r="H249" s="5">
        <v>1</v>
      </c>
      <c r="I249" s="5">
        <v>1</v>
      </c>
      <c r="J249" s="5">
        <v>1</v>
      </c>
      <c r="K249" s="5" t="s">
        <v>30</v>
      </c>
      <c r="L249" s="5">
        <v>352</v>
      </c>
      <c r="M249" s="5">
        <v>352</v>
      </c>
      <c r="N249" s="5" t="s">
        <v>1213</v>
      </c>
      <c r="O249" s="5" t="s">
        <v>32</v>
      </c>
      <c r="P249" s="5" t="s">
        <v>33</v>
      </c>
      <c r="Q249" s="5">
        <v>0</v>
      </c>
      <c r="R249" s="8">
        <v>45268.0000115741</v>
      </c>
      <c r="S249" s="7">
        <v>45272</v>
      </c>
      <c r="T249" s="5" t="s">
        <v>34</v>
      </c>
      <c r="U249" s="5">
        <v>352</v>
      </c>
      <c r="V249" s="5">
        <v>0</v>
      </c>
      <c r="W249" s="5">
        <v>0</v>
      </c>
      <c r="X249" s="5" t="s">
        <v>1214</v>
      </c>
      <c r="Y249" s="5" t="s">
        <v>1215</v>
      </c>
    </row>
    <row r="250" s="5" customFormat="1" spans="1:25">
      <c r="A250" s="5" t="s">
        <v>1216</v>
      </c>
      <c r="B250" s="5" t="s">
        <v>26</v>
      </c>
      <c r="C250" s="5" t="s">
        <v>27</v>
      </c>
      <c r="D250" s="5" t="s">
        <v>936</v>
      </c>
      <c r="E250" s="5" t="s">
        <v>937</v>
      </c>
      <c r="F250" s="7">
        <v>45270</v>
      </c>
      <c r="G250" s="7">
        <v>45271</v>
      </c>
      <c r="H250" s="5">
        <v>1</v>
      </c>
      <c r="I250" s="5">
        <v>1</v>
      </c>
      <c r="J250" s="5">
        <v>1</v>
      </c>
      <c r="K250" s="5" t="s">
        <v>30</v>
      </c>
      <c r="L250" s="5">
        <v>373</v>
      </c>
      <c r="M250" s="5">
        <v>373</v>
      </c>
      <c r="N250" s="5" t="s">
        <v>1217</v>
      </c>
      <c r="O250" s="5" t="s">
        <v>32</v>
      </c>
      <c r="P250" s="5" t="s">
        <v>33</v>
      </c>
      <c r="Q250" s="5">
        <v>0</v>
      </c>
      <c r="R250" s="8">
        <v>45268.0000115741</v>
      </c>
      <c r="S250" s="7">
        <v>45272</v>
      </c>
      <c r="T250" s="5" t="s">
        <v>34</v>
      </c>
      <c r="U250" s="5">
        <v>373</v>
      </c>
      <c r="V250" s="5">
        <v>0</v>
      </c>
      <c r="W250" s="5">
        <v>0</v>
      </c>
      <c r="X250" s="5" t="s">
        <v>1218</v>
      </c>
      <c r="Y250" s="5" t="s">
        <v>1219</v>
      </c>
    </row>
    <row r="251" s="5" customFormat="1" spans="1:25">
      <c r="A251" s="5" t="s">
        <v>1220</v>
      </c>
      <c r="B251" s="5" t="s">
        <v>26</v>
      </c>
      <c r="C251" s="5" t="s">
        <v>27</v>
      </c>
      <c r="D251" s="5" t="s">
        <v>376</v>
      </c>
      <c r="E251" s="5" t="s">
        <v>377</v>
      </c>
      <c r="F251" s="7">
        <v>45268</v>
      </c>
      <c r="G251" s="7">
        <v>45271</v>
      </c>
      <c r="H251" s="5">
        <v>1</v>
      </c>
      <c r="I251" s="5">
        <v>3</v>
      </c>
      <c r="J251" s="5">
        <v>3</v>
      </c>
      <c r="K251" s="5" t="s">
        <v>30</v>
      </c>
      <c r="L251" s="5">
        <v>4204</v>
      </c>
      <c r="M251" s="5">
        <v>4204</v>
      </c>
      <c r="N251" s="5" t="s">
        <v>1221</v>
      </c>
      <c r="O251" s="5" t="s">
        <v>32</v>
      </c>
      <c r="P251" s="5" t="s">
        <v>33</v>
      </c>
      <c r="Q251" s="5">
        <v>0</v>
      </c>
      <c r="R251" s="8">
        <v>45268.0000115741</v>
      </c>
      <c r="S251" s="7">
        <v>45272</v>
      </c>
      <c r="T251" s="5" t="s">
        <v>34</v>
      </c>
      <c r="U251" s="5">
        <v>4204</v>
      </c>
      <c r="V251" s="5">
        <v>0</v>
      </c>
      <c r="W251" s="5">
        <v>0</v>
      </c>
      <c r="X251" s="5" t="s">
        <v>1222</v>
      </c>
      <c r="Y251" s="5" t="s">
        <v>1223</v>
      </c>
    </row>
    <row r="252" s="5" customFormat="1" spans="1:25">
      <c r="A252" s="5" t="s">
        <v>1224</v>
      </c>
      <c r="B252" s="5" t="s">
        <v>26</v>
      </c>
      <c r="C252" s="5" t="s">
        <v>27</v>
      </c>
      <c r="D252" s="5" t="s">
        <v>734</v>
      </c>
      <c r="E252" s="5" t="s">
        <v>646</v>
      </c>
      <c r="F252" s="7">
        <v>45270</v>
      </c>
      <c r="G252" s="7">
        <v>45271</v>
      </c>
      <c r="H252" s="5">
        <v>1</v>
      </c>
      <c r="I252" s="5">
        <v>1</v>
      </c>
      <c r="J252" s="5">
        <v>1</v>
      </c>
      <c r="K252" s="5" t="s">
        <v>30</v>
      </c>
      <c r="L252" s="5">
        <v>337</v>
      </c>
      <c r="M252" s="5">
        <v>337</v>
      </c>
      <c r="N252" s="5" t="s">
        <v>1225</v>
      </c>
      <c r="O252" s="5" t="s">
        <v>32</v>
      </c>
      <c r="P252" s="5" t="s">
        <v>33</v>
      </c>
      <c r="Q252" s="5">
        <v>0</v>
      </c>
      <c r="R252" s="8">
        <v>45268</v>
      </c>
      <c r="S252" s="7">
        <v>45272</v>
      </c>
      <c r="T252" s="5" t="s">
        <v>34</v>
      </c>
      <c r="U252" s="5">
        <v>337</v>
      </c>
      <c r="V252" s="5">
        <v>0</v>
      </c>
      <c r="W252" s="5">
        <v>0</v>
      </c>
      <c r="X252" s="5" t="s">
        <v>1226</v>
      </c>
      <c r="Y252" s="5" t="s">
        <v>1227</v>
      </c>
    </row>
    <row r="253" s="5" customFormat="1" spans="1:25">
      <c r="A253" s="5" t="s">
        <v>1228</v>
      </c>
      <c r="B253" s="5" t="s">
        <v>26</v>
      </c>
      <c r="C253" s="5" t="s">
        <v>27</v>
      </c>
      <c r="D253" s="5" t="s">
        <v>849</v>
      </c>
      <c r="E253" s="5" t="s">
        <v>1229</v>
      </c>
      <c r="F253" s="7">
        <v>45270</v>
      </c>
      <c r="G253" s="7">
        <v>45271</v>
      </c>
      <c r="H253" s="5">
        <v>1</v>
      </c>
      <c r="I253" s="5">
        <v>1</v>
      </c>
      <c r="J253" s="5">
        <v>1</v>
      </c>
      <c r="K253" s="5" t="s">
        <v>30</v>
      </c>
      <c r="L253" s="5">
        <v>357</v>
      </c>
      <c r="M253" s="5">
        <v>357</v>
      </c>
      <c r="N253" s="5" t="s">
        <v>1230</v>
      </c>
      <c r="O253" s="5" t="s">
        <v>32</v>
      </c>
      <c r="P253" s="5" t="s">
        <v>33</v>
      </c>
      <c r="Q253" s="5">
        <v>0</v>
      </c>
      <c r="R253" s="8">
        <v>45268</v>
      </c>
      <c r="S253" s="7">
        <v>45272</v>
      </c>
      <c r="T253" s="5" t="s">
        <v>34</v>
      </c>
      <c r="U253" s="5">
        <v>357</v>
      </c>
      <c r="V253" s="5">
        <v>0</v>
      </c>
      <c r="W253" s="5">
        <v>0</v>
      </c>
      <c r="X253" s="5" t="s">
        <v>1231</v>
      </c>
      <c r="Y253" s="5" t="s">
        <v>1232</v>
      </c>
    </row>
    <row r="254" s="5" customFormat="1" spans="1:25">
      <c r="A254" s="5" t="s">
        <v>1200</v>
      </c>
      <c r="B254" s="5" t="s">
        <v>26</v>
      </c>
      <c r="C254" s="5" t="s">
        <v>102</v>
      </c>
      <c r="D254" s="5" t="s">
        <v>473</v>
      </c>
      <c r="E254" s="5" t="s">
        <v>474</v>
      </c>
      <c r="F254" s="7">
        <v>45270</v>
      </c>
      <c r="G254" s="7">
        <v>45271</v>
      </c>
      <c r="H254" s="5">
        <v>2</v>
      </c>
      <c r="I254" s="5">
        <v>1</v>
      </c>
      <c r="J254" s="5">
        <v>2</v>
      </c>
      <c r="K254" s="5" t="s">
        <v>30</v>
      </c>
      <c r="L254" s="5">
        <v>-656</v>
      </c>
      <c r="M254" s="5">
        <v>-656</v>
      </c>
      <c r="N254" s="5" t="s">
        <v>1201</v>
      </c>
      <c r="O254" s="5" t="s">
        <v>32</v>
      </c>
      <c r="P254" s="5" t="s">
        <v>33</v>
      </c>
      <c r="Q254" s="5">
        <v>0</v>
      </c>
      <c r="R254" s="8">
        <v>45268.0000115741</v>
      </c>
      <c r="S254" s="7">
        <v>45272</v>
      </c>
      <c r="T254" s="5" t="s">
        <v>34</v>
      </c>
      <c r="U254" s="5">
        <v>-656</v>
      </c>
      <c r="V254" s="5">
        <v>0</v>
      </c>
      <c r="W254" s="5">
        <v>0</v>
      </c>
      <c r="X254" s="5" t="s">
        <v>1202</v>
      </c>
      <c r="Y254" s="5" t="s">
        <v>42</v>
      </c>
    </row>
    <row r="255" s="5" customFormat="1" spans="1:25">
      <c r="A255" s="5" t="s">
        <v>1200</v>
      </c>
      <c r="B255" s="5" t="s">
        <v>26</v>
      </c>
      <c r="C255" s="5" t="s">
        <v>459</v>
      </c>
      <c r="D255" s="5" t="s">
        <v>473</v>
      </c>
      <c r="E255" s="5" t="s">
        <v>474</v>
      </c>
      <c r="F255" s="7">
        <v>45270</v>
      </c>
      <c r="G255" s="7">
        <v>45271</v>
      </c>
      <c r="H255" s="5">
        <v>2</v>
      </c>
      <c r="I255" s="5">
        <v>1</v>
      </c>
      <c r="J255" s="5">
        <v>2</v>
      </c>
      <c r="K255" s="5" t="s">
        <v>30</v>
      </c>
      <c r="L255" s="5">
        <v>200</v>
      </c>
      <c r="M255" s="5">
        <v>200</v>
      </c>
      <c r="N255" s="5" t="s">
        <v>1201</v>
      </c>
      <c r="O255" s="5" t="s">
        <v>32</v>
      </c>
      <c r="P255" s="5" t="s">
        <v>33</v>
      </c>
      <c r="Q255" s="5">
        <v>0</v>
      </c>
      <c r="R255" s="8">
        <v>45268.4483912037</v>
      </c>
      <c r="S255" s="7">
        <v>45272</v>
      </c>
      <c r="T255" s="5" t="s">
        <v>34</v>
      </c>
      <c r="U255" s="5">
        <v>200</v>
      </c>
      <c r="V255" s="5">
        <v>0</v>
      </c>
      <c r="W255" s="5">
        <v>0</v>
      </c>
      <c r="X255" s="5" t="s">
        <v>1202</v>
      </c>
      <c r="Y255" s="5" t="s">
        <v>42</v>
      </c>
    </row>
    <row r="256" s="5" customFormat="1" spans="1:25">
      <c r="A256" s="5" t="s">
        <v>1200</v>
      </c>
      <c r="B256" s="5" t="s">
        <v>26</v>
      </c>
      <c r="C256" s="5" t="s">
        <v>1233</v>
      </c>
      <c r="D256" s="5" t="s">
        <v>473</v>
      </c>
      <c r="E256" s="5" t="s">
        <v>474</v>
      </c>
      <c r="F256" s="7">
        <v>45270</v>
      </c>
      <c r="G256" s="7">
        <v>45271</v>
      </c>
      <c r="H256" s="5">
        <v>2</v>
      </c>
      <c r="I256" s="5">
        <v>1</v>
      </c>
      <c r="J256" s="5">
        <v>2</v>
      </c>
      <c r="K256" s="5" t="s">
        <v>30</v>
      </c>
      <c r="L256" s="5">
        <v>-456</v>
      </c>
      <c r="M256" s="5">
        <v>-456</v>
      </c>
      <c r="N256" s="5" t="s">
        <v>1201</v>
      </c>
      <c r="O256" s="5" t="s">
        <v>32</v>
      </c>
      <c r="P256" s="5" t="s">
        <v>33</v>
      </c>
      <c r="Q256" s="5">
        <v>0</v>
      </c>
      <c r="R256" s="8">
        <v>45268.4483912037</v>
      </c>
      <c r="S256" s="7">
        <v>45272</v>
      </c>
      <c r="T256" s="5" t="s">
        <v>34</v>
      </c>
      <c r="U256" s="5">
        <v>-456</v>
      </c>
      <c r="V256" s="5">
        <v>0</v>
      </c>
      <c r="W256" s="5">
        <v>0</v>
      </c>
      <c r="X256" s="5" t="s">
        <v>1202</v>
      </c>
      <c r="Y256" s="5" t="s">
        <v>42</v>
      </c>
    </row>
    <row r="257" s="5" customFormat="1" spans="1:25">
      <c r="A257" s="5" t="s">
        <v>1174</v>
      </c>
      <c r="B257" s="5" t="s">
        <v>26</v>
      </c>
      <c r="C257" s="5" t="s">
        <v>102</v>
      </c>
      <c r="D257" s="5" t="s">
        <v>792</v>
      </c>
      <c r="E257" s="5" t="s">
        <v>793</v>
      </c>
      <c r="F257" s="7">
        <v>45269</v>
      </c>
      <c r="G257" s="7">
        <v>45271</v>
      </c>
      <c r="H257" s="5">
        <v>1</v>
      </c>
      <c r="I257" s="5">
        <v>2</v>
      </c>
      <c r="J257" s="5">
        <v>2</v>
      </c>
      <c r="K257" s="5" t="s">
        <v>30</v>
      </c>
      <c r="L257" s="5">
        <v>-898</v>
      </c>
      <c r="M257" s="5">
        <v>-898</v>
      </c>
      <c r="N257" s="5" t="s">
        <v>1175</v>
      </c>
      <c r="O257" s="5" t="s">
        <v>32</v>
      </c>
      <c r="P257" s="5" t="s">
        <v>33</v>
      </c>
      <c r="Q257" s="5">
        <v>0</v>
      </c>
      <c r="R257" s="8">
        <v>45267</v>
      </c>
      <c r="S257" s="7">
        <v>45272</v>
      </c>
      <c r="T257" s="5" t="s">
        <v>34</v>
      </c>
      <c r="U257" s="5">
        <v>-898</v>
      </c>
      <c r="V257" s="5">
        <v>0</v>
      </c>
      <c r="W257" s="5">
        <v>0</v>
      </c>
      <c r="X257" s="5" t="s">
        <v>1176</v>
      </c>
      <c r="Y257" s="5" t="s">
        <v>42</v>
      </c>
    </row>
    <row r="258" s="5" customFormat="1" spans="1:25">
      <c r="A258" s="5" t="s">
        <v>1234</v>
      </c>
      <c r="B258" s="5" t="s">
        <v>26</v>
      </c>
      <c r="C258" s="5" t="s">
        <v>27</v>
      </c>
      <c r="D258" s="5" t="s">
        <v>1084</v>
      </c>
      <c r="E258" s="5" t="s">
        <v>1235</v>
      </c>
      <c r="F258" s="7">
        <v>45270</v>
      </c>
      <c r="G258" s="7">
        <v>45271</v>
      </c>
      <c r="H258" s="5">
        <v>1</v>
      </c>
      <c r="I258" s="5">
        <v>1</v>
      </c>
      <c r="J258" s="5">
        <v>1</v>
      </c>
      <c r="K258" s="5" t="s">
        <v>30</v>
      </c>
      <c r="L258" s="5">
        <v>396</v>
      </c>
      <c r="M258" s="5">
        <v>396</v>
      </c>
      <c r="N258" s="5" t="s">
        <v>1236</v>
      </c>
      <c r="O258" s="5" t="s">
        <v>32</v>
      </c>
      <c r="P258" s="5" t="s">
        <v>33</v>
      </c>
      <c r="Q258" s="5">
        <v>0</v>
      </c>
      <c r="R258" s="8">
        <v>45268</v>
      </c>
      <c r="S258" s="7">
        <v>45272</v>
      </c>
      <c r="T258" s="5" t="s">
        <v>34</v>
      </c>
      <c r="U258" s="5">
        <v>396</v>
      </c>
      <c r="V258" s="5">
        <v>0</v>
      </c>
      <c r="W258" s="5">
        <v>0</v>
      </c>
      <c r="X258" s="5" t="s">
        <v>1237</v>
      </c>
      <c r="Y258" s="5" t="s">
        <v>1238</v>
      </c>
    </row>
    <row r="259" s="5" customFormat="1" spans="1:25">
      <c r="A259" s="5" t="s">
        <v>1239</v>
      </c>
      <c r="B259" s="5" t="s">
        <v>26</v>
      </c>
      <c r="C259" s="5" t="s">
        <v>27</v>
      </c>
      <c r="D259" s="5" t="s">
        <v>56</v>
      </c>
      <c r="E259" s="5" t="s">
        <v>818</v>
      </c>
      <c r="F259" s="7">
        <v>45270</v>
      </c>
      <c r="G259" s="7">
        <v>45271</v>
      </c>
      <c r="H259" s="5">
        <v>1</v>
      </c>
      <c r="I259" s="5">
        <v>1</v>
      </c>
      <c r="J259" s="5">
        <v>1</v>
      </c>
      <c r="K259" s="5" t="s">
        <v>30</v>
      </c>
      <c r="L259" s="5">
        <v>497</v>
      </c>
      <c r="M259" s="5">
        <v>497</v>
      </c>
      <c r="N259" s="5" t="s">
        <v>1240</v>
      </c>
      <c r="O259" s="5" t="s">
        <v>32</v>
      </c>
      <c r="P259" s="5" t="s">
        <v>33</v>
      </c>
      <c r="Q259" s="5">
        <v>0</v>
      </c>
      <c r="R259" s="8">
        <v>45268</v>
      </c>
      <c r="S259" s="7">
        <v>45272</v>
      </c>
      <c r="T259" s="5" t="s">
        <v>34</v>
      </c>
      <c r="U259" s="5">
        <v>497</v>
      </c>
      <c r="V259" s="5">
        <v>0</v>
      </c>
      <c r="W259" s="5">
        <v>0</v>
      </c>
      <c r="X259" s="5" t="s">
        <v>1241</v>
      </c>
      <c r="Y259" s="5" t="s">
        <v>42</v>
      </c>
    </row>
    <row r="260" s="5" customFormat="1" spans="1:25">
      <c r="A260" s="5" t="s">
        <v>1242</v>
      </c>
      <c r="B260" s="5" t="s">
        <v>26</v>
      </c>
      <c r="C260" s="5" t="s">
        <v>27</v>
      </c>
      <c r="D260" s="5" t="s">
        <v>1243</v>
      </c>
      <c r="E260" s="5" t="s">
        <v>1244</v>
      </c>
      <c r="F260" s="7">
        <v>45270</v>
      </c>
      <c r="G260" s="7">
        <v>45271</v>
      </c>
      <c r="H260" s="5">
        <v>1</v>
      </c>
      <c r="I260" s="5">
        <v>1</v>
      </c>
      <c r="J260" s="5">
        <v>1</v>
      </c>
      <c r="K260" s="5" t="s">
        <v>30</v>
      </c>
      <c r="L260" s="5">
        <v>469</v>
      </c>
      <c r="M260" s="5">
        <v>469</v>
      </c>
      <c r="N260" s="5" t="s">
        <v>1245</v>
      </c>
      <c r="O260" s="5" t="s">
        <v>32</v>
      </c>
      <c r="P260" s="5" t="s">
        <v>33</v>
      </c>
      <c r="Q260" s="5">
        <v>0</v>
      </c>
      <c r="R260" s="8">
        <v>45268</v>
      </c>
      <c r="S260" s="7">
        <v>45272</v>
      </c>
      <c r="T260" s="5" t="s">
        <v>34</v>
      </c>
      <c r="U260" s="5">
        <v>469</v>
      </c>
      <c r="V260" s="5">
        <v>0</v>
      </c>
      <c r="W260" s="5">
        <v>0</v>
      </c>
      <c r="X260" s="5" t="s">
        <v>1246</v>
      </c>
      <c r="Y260" s="5" t="s">
        <v>1247</v>
      </c>
    </row>
    <row r="261" s="5" customFormat="1" spans="1:25">
      <c r="A261" s="5" t="s">
        <v>1248</v>
      </c>
      <c r="B261" s="5" t="s">
        <v>26</v>
      </c>
      <c r="C261" s="5" t="s">
        <v>27</v>
      </c>
      <c r="D261" s="5" t="s">
        <v>1084</v>
      </c>
      <c r="E261" s="5" t="s">
        <v>1249</v>
      </c>
      <c r="F261" s="7">
        <v>45270</v>
      </c>
      <c r="G261" s="7">
        <v>45271</v>
      </c>
      <c r="H261" s="5">
        <v>1</v>
      </c>
      <c r="I261" s="5">
        <v>1</v>
      </c>
      <c r="J261" s="5">
        <v>1</v>
      </c>
      <c r="K261" s="5" t="s">
        <v>30</v>
      </c>
      <c r="L261" s="5">
        <v>465</v>
      </c>
      <c r="M261" s="5">
        <v>465</v>
      </c>
      <c r="N261" s="5" t="s">
        <v>1250</v>
      </c>
      <c r="O261" s="5" t="s">
        <v>32</v>
      </c>
      <c r="P261" s="5" t="s">
        <v>33</v>
      </c>
      <c r="Q261" s="5">
        <v>0</v>
      </c>
      <c r="R261" s="8">
        <v>45268</v>
      </c>
      <c r="S261" s="7">
        <v>45272</v>
      </c>
      <c r="T261" s="5" t="s">
        <v>34</v>
      </c>
      <c r="U261" s="5">
        <v>465</v>
      </c>
      <c r="V261" s="5">
        <v>0</v>
      </c>
      <c r="W261" s="5">
        <v>0</v>
      </c>
      <c r="X261" s="5" t="s">
        <v>1251</v>
      </c>
      <c r="Y261" s="5" t="s">
        <v>1252</v>
      </c>
    </row>
    <row r="262" s="5" customFormat="1" spans="1:25">
      <c r="A262" s="5" t="s">
        <v>1253</v>
      </c>
      <c r="B262" s="5" t="s">
        <v>26</v>
      </c>
      <c r="C262" s="5" t="s">
        <v>27</v>
      </c>
      <c r="D262" s="5" t="s">
        <v>1254</v>
      </c>
      <c r="E262" s="5" t="s">
        <v>1255</v>
      </c>
      <c r="F262" s="7">
        <v>45270</v>
      </c>
      <c r="G262" s="7">
        <v>45271</v>
      </c>
      <c r="H262" s="5">
        <v>1</v>
      </c>
      <c r="I262" s="5">
        <v>1</v>
      </c>
      <c r="J262" s="5">
        <v>1</v>
      </c>
      <c r="K262" s="5" t="s">
        <v>30</v>
      </c>
      <c r="L262" s="5">
        <v>1393</v>
      </c>
      <c r="M262" s="5">
        <v>1393</v>
      </c>
      <c r="N262" s="5" t="s">
        <v>1256</v>
      </c>
      <c r="O262" s="5" t="s">
        <v>32</v>
      </c>
      <c r="P262" s="5" t="s">
        <v>33</v>
      </c>
      <c r="Q262" s="5">
        <v>0</v>
      </c>
      <c r="R262" s="8">
        <v>45268</v>
      </c>
      <c r="S262" s="7">
        <v>45272</v>
      </c>
      <c r="T262" s="5" t="s">
        <v>34</v>
      </c>
      <c r="U262" s="5">
        <v>1393</v>
      </c>
      <c r="V262" s="5">
        <v>0</v>
      </c>
      <c r="W262" s="5">
        <v>0</v>
      </c>
      <c r="X262" s="5" t="s">
        <v>1257</v>
      </c>
      <c r="Y262" s="5" t="s">
        <v>42</v>
      </c>
    </row>
    <row r="263" s="5" customFormat="1" spans="1:25">
      <c r="A263" s="5" t="s">
        <v>1200</v>
      </c>
      <c r="B263" s="5" t="s">
        <v>26</v>
      </c>
      <c r="C263" s="5" t="s">
        <v>1258</v>
      </c>
      <c r="D263" s="5" t="s">
        <v>1259</v>
      </c>
      <c r="E263" s="5" t="s">
        <v>474</v>
      </c>
      <c r="F263" s="7">
        <v>45270</v>
      </c>
      <c r="G263" s="7">
        <v>45271</v>
      </c>
      <c r="H263" s="5">
        <v>2</v>
      </c>
      <c r="I263" s="5">
        <v>1</v>
      </c>
      <c r="J263" s="5">
        <v>2</v>
      </c>
      <c r="K263" s="5" t="s">
        <v>30</v>
      </c>
      <c r="L263" s="5">
        <v>456</v>
      </c>
      <c r="M263" s="5">
        <v>456</v>
      </c>
      <c r="N263" s="5" t="s">
        <v>1201</v>
      </c>
      <c r="O263" s="5" t="s">
        <v>32</v>
      </c>
      <c r="P263" s="5" t="s">
        <v>33</v>
      </c>
      <c r="Q263" s="5">
        <v>0</v>
      </c>
      <c r="R263" s="8">
        <v>45268.4483912037</v>
      </c>
      <c r="S263" s="7">
        <v>45272</v>
      </c>
      <c r="T263" s="5" t="s">
        <v>34</v>
      </c>
      <c r="U263" s="5">
        <v>456</v>
      </c>
      <c r="V263" s="5">
        <v>0</v>
      </c>
      <c r="W263" s="5">
        <v>0</v>
      </c>
      <c r="X263" s="5" t="s">
        <v>1202</v>
      </c>
      <c r="Y263" s="5" t="s">
        <v>42</v>
      </c>
    </row>
    <row r="264" s="5" customFormat="1" spans="1:25">
      <c r="A264" s="5" t="s">
        <v>1260</v>
      </c>
      <c r="B264" s="5" t="s">
        <v>26</v>
      </c>
      <c r="C264" s="5" t="s">
        <v>27</v>
      </c>
      <c r="D264" s="5" t="s">
        <v>546</v>
      </c>
      <c r="E264" s="5" t="s">
        <v>1261</v>
      </c>
      <c r="F264" s="7">
        <v>45269</v>
      </c>
      <c r="G264" s="7">
        <v>45271</v>
      </c>
      <c r="H264" s="5">
        <v>1</v>
      </c>
      <c r="I264" s="5">
        <v>2</v>
      </c>
      <c r="J264" s="5">
        <v>2</v>
      </c>
      <c r="K264" s="5" t="s">
        <v>30</v>
      </c>
      <c r="L264" s="5">
        <v>880</v>
      </c>
      <c r="M264" s="5">
        <v>880</v>
      </c>
      <c r="N264" s="5" t="s">
        <v>1262</v>
      </c>
      <c r="O264" s="5" t="s">
        <v>32</v>
      </c>
      <c r="P264" s="5" t="s">
        <v>33</v>
      </c>
      <c r="Q264" s="5">
        <v>0</v>
      </c>
      <c r="R264" s="8">
        <v>45269.0000115741</v>
      </c>
      <c r="S264" s="7">
        <v>45272</v>
      </c>
      <c r="T264" s="5" t="s">
        <v>34</v>
      </c>
      <c r="U264" s="5">
        <v>880</v>
      </c>
      <c r="V264" s="5">
        <v>0</v>
      </c>
      <c r="W264" s="5">
        <v>0</v>
      </c>
      <c r="X264" s="5" t="s">
        <v>1263</v>
      </c>
      <c r="Y264" s="5" t="s">
        <v>1264</v>
      </c>
    </row>
    <row r="265" s="5" customFormat="1" spans="1:25">
      <c r="A265" s="5" t="s">
        <v>1265</v>
      </c>
      <c r="B265" s="5" t="s">
        <v>26</v>
      </c>
      <c r="C265" s="5" t="s">
        <v>27</v>
      </c>
      <c r="D265" s="5" t="s">
        <v>1266</v>
      </c>
      <c r="E265" s="5" t="s">
        <v>1267</v>
      </c>
      <c r="F265" s="7">
        <v>45270</v>
      </c>
      <c r="G265" s="7">
        <v>45271</v>
      </c>
      <c r="H265" s="5">
        <v>1</v>
      </c>
      <c r="I265" s="5">
        <v>1</v>
      </c>
      <c r="J265" s="5">
        <v>1</v>
      </c>
      <c r="K265" s="5" t="s">
        <v>30</v>
      </c>
      <c r="L265" s="5">
        <v>184</v>
      </c>
      <c r="M265" s="5">
        <v>184</v>
      </c>
      <c r="N265" s="5" t="s">
        <v>1268</v>
      </c>
      <c r="O265" s="5" t="s">
        <v>32</v>
      </c>
      <c r="P265" s="5" t="s">
        <v>33</v>
      </c>
      <c r="Q265" s="5">
        <v>0</v>
      </c>
      <c r="R265" s="8">
        <v>45269</v>
      </c>
      <c r="S265" s="7">
        <v>45272</v>
      </c>
      <c r="T265" s="5" t="s">
        <v>34</v>
      </c>
      <c r="U265" s="5">
        <v>184</v>
      </c>
      <c r="V265" s="5">
        <v>0</v>
      </c>
      <c r="W265" s="5">
        <v>0</v>
      </c>
      <c r="X265" s="5" t="s">
        <v>1269</v>
      </c>
      <c r="Y265" s="5" t="s">
        <v>1269</v>
      </c>
    </row>
    <row r="266" s="5" customFormat="1" spans="1:25">
      <c r="A266" s="5" t="s">
        <v>1270</v>
      </c>
      <c r="B266" s="5" t="s">
        <v>26</v>
      </c>
      <c r="C266" s="5" t="s">
        <v>27</v>
      </c>
      <c r="D266" s="5" t="s">
        <v>1271</v>
      </c>
      <c r="E266" s="5" t="s">
        <v>1272</v>
      </c>
      <c r="F266" s="7">
        <v>45269</v>
      </c>
      <c r="G266" s="7">
        <v>45271</v>
      </c>
      <c r="H266" s="5">
        <v>1</v>
      </c>
      <c r="I266" s="5">
        <v>2</v>
      </c>
      <c r="J266" s="5">
        <v>2</v>
      </c>
      <c r="K266" s="5" t="s">
        <v>30</v>
      </c>
      <c r="L266" s="5">
        <v>1114</v>
      </c>
      <c r="M266" s="5">
        <v>1114</v>
      </c>
      <c r="N266" s="5" t="s">
        <v>1273</v>
      </c>
      <c r="O266" s="5" t="s">
        <v>32</v>
      </c>
      <c r="P266" s="5" t="s">
        <v>33</v>
      </c>
      <c r="Q266" s="5">
        <v>0</v>
      </c>
      <c r="R266" s="8">
        <v>45269</v>
      </c>
      <c r="S266" s="7">
        <v>45272</v>
      </c>
      <c r="T266" s="5" t="s">
        <v>34</v>
      </c>
      <c r="U266" s="5">
        <v>1114</v>
      </c>
      <c r="V266" s="5">
        <v>0</v>
      </c>
      <c r="W266" s="5">
        <v>0</v>
      </c>
      <c r="X266" s="5" t="s">
        <v>1274</v>
      </c>
      <c r="Y266" s="5" t="s">
        <v>1275</v>
      </c>
    </row>
    <row r="267" s="5" customFormat="1" spans="1:25">
      <c r="A267" s="5" t="s">
        <v>1276</v>
      </c>
      <c r="B267" s="5" t="s">
        <v>26</v>
      </c>
      <c r="C267" s="5" t="s">
        <v>27</v>
      </c>
      <c r="D267" s="5" t="s">
        <v>1277</v>
      </c>
      <c r="E267" s="5" t="s">
        <v>1278</v>
      </c>
      <c r="F267" s="7">
        <v>45269</v>
      </c>
      <c r="G267" s="7">
        <v>45271</v>
      </c>
      <c r="H267" s="5">
        <v>1</v>
      </c>
      <c r="I267" s="5">
        <v>2</v>
      </c>
      <c r="J267" s="5">
        <v>2</v>
      </c>
      <c r="K267" s="5" t="s">
        <v>30</v>
      </c>
      <c r="L267" s="5">
        <v>1678</v>
      </c>
      <c r="M267" s="5">
        <v>1678</v>
      </c>
      <c r="N267" s="5" t="s">
        <v>1279</v>
      </c>
      <c r="O267" s="5" t="s">
        <v>32</v>
      </c>
      <c r="P267" s="5" t="s">
        <v>33</v>
      </c>
      <c r="Q267" s="5">
        <v>0</v>
      </c>
      <c r="R267" s="8">
        <v>45269.0000115741</v>
      </c>
      <c r="S267" s="7">
        <v>45272</v>
      </c>
      <c r="T267" s="5" t="s">
        <v>34</v>
      </c>
      <c r="U267" s="5">
        <v>1678</v>
      </c>
      <c r="V267" s="5">
        <v>0</v>
      </c>
      <c r="W267" s="5">
        <v>0</v>
      </c>
      <c r="X267" s="5" t="s">
        <v>1280</v>
      </c>
      <c r="Y267" s="5" t="s">
        <v>42</v>
      </c>
    </row>
    <row r="268" s="5" customFormat="1" spans="1:25">
      <c r="A268" s="5" t="s">
        <v>1281</v>
      </c>
      <c r="B268" s="5" t="s">
        <v>26</v>
      </c>
      <c r="C268" s="5" t="s">
        <v>27</v>
      </c>
      <c r="D268" s="5" t="s">
        <v>473</v>
      </c>
      <c r="E268" s="5" t="s">
        <v>474</v>
      </c>
      <c r="F268" s="7">
        <v>45269</v>
      </c>
      <c r="G268" s="7">
        <v>45271</v>
      </c>
      <c r="H268" s="5">
        <v>1</v>
      </c>
      <c r="I268" s="5">
        <v>2</v>
      </c>
      <c r="J268" s="5">
        <v>2</v>
      </c>
      <c r="K268" s="5" t="s">
        <v>30</v>
      </c>
      <c r="L268" s="5">
        <v>657</v>
      </c>
      <c r="M268" s="5">
        <v>657</v>
      </c>
      <c r="N268" s="5" t="s">
        <v>1282</v>
      </c>
      <c r="O268" s="5" t="s">
        <v>32</v>
      </c>
      <c r="P268" s="5" t="s">
        <v>33</v>
      </c>
      <c r="Q268" s="5">
        <v>0</v>
      </c>
      <c r="R268" s="8">
        <v>45268.0000115741</v>
      </c>
      <c r="S268" s="7">
        <v>45272</v>
      </c>
      <c r="T268" s="5" t="s">
        <v>34</v>
      </c>
      <c r="U268" s="5">
        <v>657</v>
      </c>
      <c r="V268" s="5">
        <v>0</v>
      </c>
      <c r="W268" s="5">
        <v>0</v>
      </c>
      <c r="X268" s="5" t="s">
        <v>1283</v>
      </c>
      <c r="Y268" s="5" t="s">
        <v>1284</v>
      </c>
    </row>
    <row r="269" s="5" customFormat="1" spans="1:25">
      <c r="A269" s="5" t="s">
        <v>1112</v>
      </c>
      <c r="B269" s="5" t="s">
        <v>26</v>
      </c>
      <c r="C269" s="5" t="s">
        <v>1233</v>
      </c>
      <c r="D269" s="5" t="s">
        <v>534</v>
      </c>
      <c r="E269" s="5" t="s">
        <v>1113</v>
      </c>
      <c r="F269" s="7">
        <v>45268</v>
      </c>
      <c r="G269" s="7">
        <v>45271</v>
      </c>
      <c r="H269" s="5">
        <v>2</v>
      </c>
      <c r="I269" s="5">
        <v>3</v>
      </c>
      <c r="J269" s="5">
        <v>6</v>
      </c>
      <c r="K269" s="5" t="s">
        <v>30</v>
      </c>
      <c r="L269" s="5">
        <v>-2768</v>
      </c>
      <c r="M269" s="5">
        <v>-2768</v>
      </c>
      <c r="N269" s="5" t="s">
        <v>1114</v>
      </c>
      <c r="O269" s="5" t="s">
        <v>32</v>
      </c>
      <c r="P269" s="5" t="s">
        <v>33</v>
      </c>
      <c r="Q269" s="5">
        <v>0</v>
      </c>
      <c r="R269" s="8">
        <v>45267.6168981481</v>
      </c>
      <c r="S269" s="7">
        <v>45272</v>
      </c>
      <c r="T269" s="5" t="s">
        <v>34</v>
      </c>
      <c r="U269" s="5">
        <v>-2768</v>
      </c>
      <c r="V269" s="5">
        <v>0</v>
      </c>
      <c r="W269" s="5">
        <v>0</v>
      </c>
      <c r="X269" s="5" t="s">
        <v>1115</v>
      </c>
      <c r="Y269" s="5" t="s">
        <v>1116</v>
      </c>
    </row>
    <row r="270" s="5" customFormat="1" spans="1:25">
      <c r="A270" s="5" t="s">
        <v>1276</v>
      </c>
      <c r="B270" s="5" t="s">
        <v>26</v>
      </c>
      <c r="C270" s="5" t="s">
        <v>102</v>
      </c>
      <c r="D270" s="5" t="s">
        <v>1277</v>
      </c>
      <c r="E270" s="5" t="s">
        <v>1278</v>
      </c>
      <c r="F270" s="7">
        <v>45269</v>
      </c>
      <c r="G270" s="7">
        <v>45271</v>
      </c>
      <c r="H270" s="5">
        <v>1</v>
      </c>
      <c r="I270" s="5">
        <v>2</v>
      </c>
      <c r="J270" s="5">
        <v>2</v>
      </c>
      <c r="K270" s="5" t="s">
        <v>30</v>
      </c>
      <c r="L270" s="5">
        <v>-1678</v>
      </c>
      <c r="M270" s="5">
        <v>-1678</v>
      </c>
      <c r="N270" s="5" t="s">
        <v>1279</v>
      </c>
      <c r="O270" s="5" t="s">
        <v>32</v>
      </c>
      <c r="P270" s="5" t="s">
        <v>33</v>
      </c>
      <c r="Q270" s="5">
        <v>0</v>
      </c>
      <c r="R270" s="8">
        <v>45269.0000115741</v>
      </c>
      <c r="S270" s="7">
        <v>45272</v>
      </c>
      <c r="T270" s="5" t="s">
        <v>34</v>
      </c>
      <c r="U270" s="5">
        <v>-1678</v>
      </c>
      <c r="V270" s="5">
        <v>0</v>
      </c>
      <c r="W270" s="5">
        <v>0</v>
      </c>
      <c r="X270" s="5" t="s">
        <v>1280</v>
      </c>
      <c r="Y270" s="5" t="s">
        <v>42</v>
      </c>
    </row>
    <row r="271" s="5" customFormat="1" spans="1:25">
      <c r="A271" s="5" t="s">
        <v>1285</v>
      </c>
      <c r="B271" s="5" t="s">
        <v>26</v>
      </c>
      <c r="C271" s="5" t="s">
        <v>27</v>
      </c>
      <c r="D271" s="5" t="s">
        <v>1286</v>
      </c>
      <c r="E271" s="5" t="s">
        <v>1287</v>
      </c>
      <c r="F271" s="7">
        <v>45270</v>
      </c>
      <c r="G271" s="7">
        <v>45271</v>
      </c>
      <c r="H271" s="5">
        <v>1</v>
      </c>
      <c r="I271" s="5">
        <v>1</v>
      </c>
      <c r="J271" s="5">
        <v>1</v>
      </c>
      <c r="K271" s="5" t="s">
        <v>30</v>
      </c>
      <c r="L271" s="5">
        <v>680</v>
      </c>
      <c r="M271" s="5">
        <v>680</v>
      </c>
      <c r="N271" s="5" t="s">
        <v>1288</v>
      </c>
      <c r="O271" s="5" t="s">
        <v>32</v>
      </c>
      <c r="P271" s="5" t="s">
        <v>33</v>
      </c>
      <c r="Q271" s="5">
        <v>0</v>
      </c>
      <c r="R271" s="8">
        <v>45269.0000115741</v>
      </c>
      <c r="S271" s="7">
        <v>45272</v>
      </c>
      <c r="T271" s="5" t="s">
        <v>34</v>
      </c>
      <c r="U271" s="5">
        <v>680</v>
      </c>
      <c r="V271" s="5">
        <v>0</v>
      </c>
      <c r="W271" s="5">
        <v>0</v>
      </c>
      <c r="X271" s="5" t="s">
        <v>1289</v>
      </c>
      <c r="Y271" s="5" t="s">
        <v>1290</v>
      </c>
    </row>
    <row r="272" s="5" customFormat="1" spans="1:25">
      <c r="A272" s="5" t="s">
        <v>1291</v>
      </c>
      <c r="B272" s="5" t="s">
        <v>26</v>
      </c>
      <c r="C272" s="5" t="s">
        <v>27</v>
      </c>
      <c r="D272" s="5" t="s">
        <v>376</v>
      </c>
      <c r="E272" s="5" t="s">
        <v>1292</v>
      </c>
      <c r="F272" s="7">
        <v>45269</v>
      </c>
      <c r="G272" s="7">
        <v>45271</v>
      </c>
      <c r="H272" s="5">
        <v>1</v>
      </c>
      <c r="I272" s="5">
        <v>2</v>
      </c>
      <c r="J272" s="5">
        <v>2</v>
      </c>
      <c r="K272" s="5" t="s">
        <v>30</v>
      </c>
      <c r="L272" s="5">
        <v>3118</v>
      </c>
      <c r="M272" s="5">
        <v>3118</v>
      </c>
      <c r="N272" s="5" t="s">
        <v>1293</v>
      </c>
      <c r="O272" s="5" t="s">
        <v>32</v>
      </c>
      <c r="P272" s="5" t="s">
        <v>33</v>
      </c>
      <c r="Q272" s="5">
        <v>0</v>
      </c>
      <c r="R272" s="8">
        <v>45269.0000115741</v>
      </c>
      <c r="S272" s="7">
        <v>45272</v>
      </c>
      <c r="T272" s="5" t="s">
        <v>34</v>
      </c>
      <c r="U272" s="5">
        <v>3118</v>
      </c>
      <c r="V272" s="5">
        <v>0</v>
      </c>
      <c r="W272" s="5">
        <v>0</v>
      </c>
      <c r="X272" s="5" t="s">
        <v>1294</v>
      </c>
      <c r="Y272" s="5" t="s">
        <v>1295</v>
      </c>
    </row>
    <row r="273" s="5" customFormat="1" spans="1:25">
      <c r="A273" s="5" t="s">
        <v>1296</v>
      </c>
      <c r="B273" s="5" t="s">
        <v>26</v>
      </c>
      <c r="C273" s="5" t="s">
        <v>27</v>
      </c>
      <c r="D273" s="5" t="s">
        <v>1297</v>
      </c>
      <c r="E273" s="5" t="s">
        <v>1298</v>
      </c>
      <c r="F273" s="7">
        <v>45270</v>
      </c>
      <c r="G273" s="7">
        <v>45271</v>
      </c>
      <c r="H273" s="5">
        <v>1</v>
      </c>
      <c r="I273" s="5">
        <v>1</v>
      </c>
      <c r="J273" s="5">
        <v>1</v>
      </c>
      <c r="K273" s="5" t="s">
        <v>30</v>
      </c>
      <c r="L273" s="5">
        <v>290</v>
      </c>
      <c r="M273" s="5">
        <v>290</v>
      </c>
      <c r="N273" s="5" t="s">
        <v>1299</v>
      </c>
      <c r="O273" s="5" t="s">
        <v>32</v>
      </c>
      <c r="P273" s="5" t="s">
        <v>33</v>
      </c>
      <c r="Q273" s="5">
        <v>0</v>
      </c>
      <c r="R273" s="8">
        <v>45269</v>
      </c>
      <c r="S273" s="7">
        <v>45272</v>
      </c>
      <c r="T273" s="5" t="s">
        <v>34</v>
      </c>
      <c r="U273" s="5">
        <v>290</v>
      </c>
      <c r="V273" s="5">
        <v>0</v>
      </c>
      <c r="W273" s="5">
        <v>0</v>
      </c>
      <c r="X273" s="5" t="s">
        <v>1300</v>
      </c>
      <c r="Y273" s="5" t="s">
        <v>1301</v>
      </c>
    </row>
    <row r="274" s="5" customFormat="1" spans="1:25">
      <c r="A274" s="5" t="s">
        <v>1239</v>
      </c>
      <c r="B274" s="5" t="s">
        <v>26</v>
      </c>
      <c r="C274" s="5" t="s">
        <v>102</v>
      </c>
      <c r="D274" s="5" t="s">
        <v>56</v>
      </c>
      <c r="E274" s="5" t="s">
        <v>818</v>
      </c>
      <c r="F274" s="7">
        <v>45270</v>
      </c>
      <c r="G274" s="7">
        <v>45271</v>
      </c>
      <c r="H274" s="5">
        <v>1</v>
      </c>
      <c r="I274" s="5">
        <v>1</v>
      </c>
      <c r="J274" s="5">
        <v>1</v>
      </c>
      <c r="K274" s="5" t="s">
        <v>30</v>
      </c>
      <c r="L274" s="5">
        <v>-497</v>
      </c>
      <c r="M274" s="5">
        <v>-497</v>
      </c>
      <c r="N274" s="5" t="s">
        <v>1240</v>
      </c>
      <c r="O274" s="5" t="s">
        <v>32</v>
      </c>
      <c r="P274" s="5" t="s">
        <v>33</v>
      </c>
      <c r="Q274" s="5">
        <v>0</v>
      </c>
      <c r="R274" s="8">
        <v>45268</v>
      </c>
      <c r="S274" s="7">
        <v>45272</v>
      </c>
      <c r="T274" s="5" t="s">
        <v>34</v>
      </c>
      <c r="U274" s="5">
        <v>-497</v>
      </c>
      <c r="V274" s="5">
        <v>0</v>
      </c>
      <c r="W274" s="5">
        <v>0</v>
      </c>
      <c r="X274" s="5" t="s">
        <v>1241</v>
      </c>
      <c r="Y274" s="5" t="s">
        <v>42</v>
      </c>
    </row>
    <row r="275" s="5" customFormat="1" spans="1:25">
      <c r="A275" s="5" t="s">
        <v>1302</v>
      </c>
      <c r="B275" s="5" t="s">
        <v>26</v>
      </c>
      <c r="C275" s="5" t="s">
        <v>27</v>
      </c>
      <c r="D275" s="5" t="s">
        <v>296</v>
      </c>
      <c r="E275" s="5" t="s">
        <v>297</v>
      </c>
      <c r="F275" s="7">
        <v>45270</v>
      </c>
      <c r="G275" s="7">
        <v>45271</v>
      </c>
      <c r="H275" s="5">
        <v>1</v>
      </c>
      <c r="I275" s="5">
        <v>1</v>
      </c>
      <c r="J275" s="5">
        <v>1</v>
      </c>
      <c r="K275" s="5" t="s">
        <v>30</v>
      </c>
      <c r="L275" s="5">
        <v>384</v>
      </c>
      <c r="M275" s="5">
        <v>384</v>
      </c>
      <c r="N275" s="5" t="s">
        <v>1303</v>
      </c>
      <c r="O275" s="5" t="s">
        <v>32</v>
      </c>
      <c r="P275" s="5" t="s">
        <v>33</v>
      </c>
      <c r="Q275" s="5">
        <v>0</v>
      </c>
      <c r="R275" s="8">
        <v>45269</v>
      </c>
      <c r="S275" s="7">
        <v>45272</v>
      </c>
      <c r="T275" s="5" t="s">
        <v>34</v>
      </c>
      <c r="U275" s="5">
        <v>384</v>
      </c>
      <c r="V275" s="5">
        <v>0</v>
      </c>
      <c r="W275" s="5">
        <v>0</v>
      </c>
      <c r="X275" s="5" t="s">
        <v>1304</v>
      </c>
      <c r="Y275" s="5" t="s">
        <v>1305</v>
      </c>
    </row>
    <row r="276" s="5" customFormat="1" spans="1:25">
      <c r="A276" s="5" t="s">
        <v>1306</v>
      </c>
      <c r="B276" s="5" t="s">
        <v>26</v>
      </c>
      <c r="C276" s="5" t="s">
        <v>27</v>
      </c>
      <c r="D276" s="5" t="s">
        <v>1149</v>
      </c>
      <c r="E276" s="5" t="s">
        <v>1150</v>
      </c>
      <c r="F276" s="7">
        <v>45270</v>
      </c>
      <c r="G276" s="7">
        <v>45271</v>
      </c>
      <c r="H276" s="5">
        <v>1</v>
      </c>
      <c r="I276" s="5">
        <v>1</v>
      </c>
      <c r="J276" s="5">
        <v>1</v>
      </c>
      <c r="K276" s="5" t="s">
        <v>30</v>
      </c>
      <c r="L276" s="5">
        <v>415</v>
      </c>
      <c r="M276" s="5">
        <v>415</v>
      </c>
      <c r="N276" s="5" t="s">
        <v>1307</v>
      </c>
      <c r="O276" s="5" t="s">
        <v>32</v>
      </c>
      <c r="P276" s="5" t="s">
        <v>33</v>
      </c>
      <c r="Q276" s="5">
        <v>0</v>
      </c>
      <c r="R276" s="8">
        <v>45269</v>
      </c>
      <c r="S276" s="7">
        <v>45272</v>
      </c>
      <c r="T276" s="5" t="s">
        <v>34</v>
      </c>
      <c r="U276" s="5">
        <v>415</v>
      </c>
      <c r="V276" s="5">
        <v>0</v>
      </c>
      <c r="W276" s="5">
        <v>0</v>
      </c>
      <c r="X276" s="5" t="s">
        <v>1308</v>
      </c>
      <c r="Y276" s="5" t="s">
        <v>1309</v>
      </c>
    </row>
    <row r="277" s="5" customFormat="1" spans="1:25">
      <c r="A277" s="5" t="s">
        <v>1310</v>
      </c>
      <c r="B277" s="5" t="s">
        <v>26</v>
      </c>
      <c r="C277" s="5" t="s">
        <v>27</v>
      </c>
      <c r="D277" s="5" t="s">
        <v>376</v>
      </c>
      <c r="E277" s="5" t="s">
        <v>377</v>
      </c>
      <c r="F277" s="7">
        <v>45269</v>
      </c>
      <c r="G277" s="7">
        <v>45271</v>
      </c>
      <c r="H277" s="5">
        <v>1</v>
      </c>
      <c r="I277" s="5">
        <v>2</v>
      </c>
      <c r="J277" s="5">
        <v>2</v>
      </c>
      <c r="K277" s="5" t="s">
        <v>30</v>
      </c>
      <c r="L277" s="5">
        <v>2966</v>
      </c>
      <c r="M277" s="5">
        <v>2966</v>
      </c>
      <c r="N277" s="5" t="s">
        <v>1311</v>
      </c>
      <c r="O277" s="5" t="s">
        <v>32</v>
      </c>
      <c r="P277" s="5" t="s">
        <v>33</v>
      </c>
      <c r="Q277" s="5">
        <v>0</v>
      </c>
      <c r="R277" s="8">
        <v>45269</v>
      </c>
      <c r="S277" s="7">
        <v>45272</v>
      </c>
      <c r="T277" s="5" t="s">
        <v>34</v>
      </c>
      <c r="U277" s="5">
        <v>2966</v>
      </c>
      <c r="V277" s="5">
        <v>0</v>
      </c>
      <c r="W277" s="5">
        <v>0</v>
      </c>
      <c r="X277" s="5" t="s">
        <v>1312</v>
      </c>
      <c r="Y277" s="5" t="s">
        <v>1313</v>
      </c>
    </row>
    <row r="278" s="5" customFormat="1" spans="1:25">
      <c r="A278" s="5" t="s">
        <v>1314</v>
      </c>
      <c r="B278" s="5" t="s">
        <v>26</v>
      </c>
      <c r="C278" s="5" t="s">
        <v>27</v>
      </c>
      <c r="D278" s="5" t="s">
        <v>1315</v>
      </c>
      <c r="E278" s="5" t="s">
        <v>1316</v>
      </c>
      <c r="F278" s="7">
        <v>45270</v>
      </c>
      <c r="G278" s="7">
        <v>45271</v>
      </c>
      <c r="H278" s="5">
        <v>1</v>
      </c>
      <c r="I278" s="5">
        <v>1</v>
      </c>
      <c r="J278" s="5">
        <v>1</v>
      </c>
      <c r="K278" s="5" t="s">
        <v>30</v>
      </c>
      <c r="L278" s="5">
        <v>680</v>
      </c>
      <c r="M278" s="5">
        <v>680</v>
      </c>
      <c r="N278" s="5" t="s">
        <v>1317</v>
      </c>
      <c r="O278" s="5" t="s">
        <v>32</v>
      </c>
      <c r="P278" s="5" t="s">
        <v>33</v>
      </c>
      <c r="Q278" s="5">
        <v>0</v>
      </c>
      <c r="R278" s="8">
        <v>45269.0000115741</v>
      </c>
      <c r="S278" s="7">
        <v>45272</v>
      </c>
      <c r="T278" s="5" t="s">
        <v>34</v>
      </c>
      <c r="U278" s="5">
        <v>680</v>
      </c>
      <c r="V278" s="5">
        <v>0</v>
      </c>
      <c r="W278" s="5">
        <v>0</v>
      </c>
      <c r="X278" s="5" t="s">
        <v>1318</v>
      </c>
      <c r="Y278" s="5" t="s">
        <v>1319</v>
      </c>
    </row>
    <row r="279" s="5" customFormat="1" spans="1:25">
      <c r="A279" s="5" t="s">
        <v>1320</v>
      </c>
      <c r="B279" s="5" t="s">
        <v>26</v>
      </c>
      <c r="C279" s="5" t="s">
        <v>27</v>
      </c>
      <c r="D279" s="5" t="s">
        <v>1321</v>
      </c>
      <c r="E279" s="5" t="s">
        <v>1322</v>
      </c>
      <c r="F279" s="7">
        <v>45270</v>
      </c>
      <c r="G279" s="7">
        <v>45271</v>
      </c>
      <c r="H279" s="5">
        <v>1</v>
      </c>
      <c r="I279" s="5">
        <v>1</v>
      </c>
      <c r="J279" s="5">
        <v>1</v>
      </c>
      <c r="K279" s="5" t="s">
        <v>30</v>
      </c>
      <c r="L279" s="5">
        <v>1690</v>
      </c>
      <c r="M279" s="5">
        <v>1690</v>
      </c>
      <c r="N279" s="5" t="s">
        <v>1323</v>
      </c>
      <c r="O279" s="5" t="s">
        <v>32</v>
      </c>
      <c r="P279" s="5" t="s">
        <v>33</v>
      </c>
      <c r="Q279" s="5">
        <v>0</v>
      </c>
      <c r="R279" s="8">
        <v>45269.0000115741</v>
      </c>
      <c r="S279" s="7">
        <v>45272</v>
      </c>
      <c r="T279" s="5" t="s">
        <v>34</v>
      </c>
      <c r="U279" s="5">
        <v>1690</v>
      </c>
      <c r="V279" s="5">
        <v>0</v>
      </c>
      <c r="W279" s="5">
        <v>0</v>
      </c>
      <c r="X279" s="5" t="s">
        <v>1324</v>
      </c>
      <c r="Y279" s="5" t="s">
        <v>1325</v>
      </c>
    </row>
    <row r="280" s="5" customFormat="1" spans="1:25">
      <c r="A280" s="5" t="s">
        <v>1326</v>
      </c>
      <c r="B280" s="5" t="s">
        <v>26</v>
      </c>
      <c r="C280" s="5" t="s">
        <v>27</v>
      </c>
      <c r="D280" s="5" t="s">
        <v>473</v>
      </c>
      <c r="E280" s="5" t="s">
        <v>81</v>
      </c>
      <c r="F280" s="7">
        <v>45270</v>
      </c>
      <c r="G280" s="7">
        <v>45271</v>
      </c>
      <c r="H280" s="5">
        <v>1</v>
      </c>
      <c r="I280" s="5">
        <v>1</v>
      </c>
      <c r="J280" s="5">
        <v>1</v>
      </c>
      <c r="K280" s="5" t="s">
        <v>30</v>
      </c>
      <c r="L280" s="5">
        <v>367</v>
      </c>
      <c r="M280" s="5">
        <v>367</v>
      </c>
      <c r="N280" s="5" t="s">
        <v>1327</v>
      </c>
      <c r="O280" s="5" t="s">
        <v>32</v>
      </c>
      <c r="P280" s="5" t="s">
        <v>33</v>
      </c>
      <c r="Q280" s="5">
        <v>0</v>
      </c>
      <c r="R280" s="8">
        <v>45269.0000115741</v>
      </c>
      <c r="S280" s="7">
        <v>45272</v>
      </c>
      <c r="T280" s="5" t="s">
        <v>34</v>
      </c>
      <c r="U280" s="5">
        <v>367</v>
      </c>
      <c r="V280" s="5">
        <v>0</v>
      </c>
      <c r="W280" s="5">
        <v>0</v>
      </c>
      <c r="X280" s="5" t="s">
        <v>1328</v>
      </c>
      <c r="Y280" s="5" t="s">
        <v>1329</v>
      </c>
    </row>
    <row r="281" s="5" customFormat="1" spans="1:25">
      <c r="A281" s="5" t="s">
        <v>1330</v>
      </c>
      <c r="B281" s="5" t="s">
        <v>26</v>
      </c>
      <c r="C281" s="5" t="s">
        <v>27</v>
      </c>
      <c r="D281" s="5" t="s">
        <v>1331</v>
      </c>
      <c r="E281" s="5" t="s">
        <v>1332</v>
      </c>
      <c r="F281" s="7">
        <v>45269</v>
      </c>
      <c r="G281" s="7">
        <v>45271</v>
      </c>
      <c r="H281" s="5">
        <v>1</v>
      </c>
      <c r="I281" s="5">
        <v>2</v>
      </c>
      <c r="J281" s="5">
        <v>2</v>
      </c>
      <c r="K281" s="5" t="s">
        <v>30</v>
      </c>
      <c r="L281" s="5">
        <v>714</v>
      </c>
      <c r="M281" s="5">
        <v>714</v>
      </c>
      <c r="N281" s="5" t="s">
        <v>1333</v>
      </c>
      <c r="O281" s="5" t="s">
        <v>32</v>
      </c>
      <c r="P281" s="5" t="s">
        <v>33</v>
      </c>
      <c r="Q281" s="5">
        <v>0</v>
      </c>
      <c r="R281" s="8">
        <v>45269.0000115741</v>
      </c>
      <c r="S281" s="7">
        <v>45272</v>
      </c>
      <c r="T281" s="5" t="s">
        <v>34</v>
      </c>
      <c r="U281" s="5">
        <v>714</v>
      </c>
      <c r="V281" s="5">
        <v>0</v>
      </c>
      <c r="W281" s="5">
        <v>0</v>
      </c>
      <c r="X281" s="5" t="s">
        <v>1334</v>
      </c>
      <c r="Y281" s="5" t="s">
        <v>1335</v>
      </c>
    </row>
    <row r="282" s="5" customFormat="1" spans="1:25">
      <c r="A282" s="5" t="s">
        <v>1336</v>
      </c>
      <c r="B282" s="5" t="s">
        <v>26</v>
      </c>
      <c r="C282" s="5" t="s">
        <v>27</v>
      </c>
      <c r="D282" s="5" t="s">
        <v>1337</v>
      </c>
      <c r="E282" s="5" t="s">
        <v>1338</v>
      </c>
      <c r="F282" s="7">
        <v>45270</v>
      </c>
      <c r="G282" s="7">
        <v>45271</v>
      </c>
      <c r="H282" s="5">
        <v>1</v>
      </c>
      <c r="I282" s="5">
        <v>1</v>
      </c>
      <c r="J282" s="5">
        <v>1</v>
      </c>
      <c r="K282" s="5" t="s">
        <v>30</v>
      </c>
      <c r="L282" s="5">
        <v>793</v>
      </c>
      <c r="M282" s="5">
        <v>793</v>
      </c>
      <c r="N282" s="5" t="s">
        <v>1339</v>
      </c>
      <c r="O282" s="5" t="s">
        <v>32</v>
      </c>
      <c r="P282" s="5" t="s">
        <v>33</v>
      </c>
      <c r="Q282" s="5">
        <v>0</v>
      </c>
      <c r="R282" s="8">
        <v>45269</v>
      </c>
      <c r="S282" s="7">
        <v>45272</v>
      </c>
      <c r="T282" s="5" t="s">
        <v>34</v>
      </c>
      <c r="U282" s="5">
        <v>793</v>
      </c>
      <c r="V282" s="5">
        <v>0</v>
      </c>
      <c r="W282" s="5">
        <v>0</v>
      </c>
      <c r="X282" s="5" t="s">
        <v>1340</v>
      </c>
      <c r="Y282" s="5" t="s">
        <v>1341</v>
      </c>
    </row>
    <row r="283" s="5" customFormat="1" spans="1:25">
      <c r="A283" s="5" t="s">
        <v>1342</v>
      </c>
      <c r="B283" s="5" t="s">
        <v>26</v>
      </c>
      <c r="C283" s="5" t="s">
        <v>27</v>
      </c>
      <c r="D283" s="5" t="s">
        <v>1343</v>
      </c>
      <c r="E283" s="5" t="s">
        <v>1344</v>
      </c>
      <c r="F283" s="7">
        <v>45269</v>
      </c>
      <c r="G283" s="7">
        <v>45271</v>
      </c>
      <c r="H283" s="5">
        <v>1</v>
      </c>
      <c r="I283" s="5">
        <v>2</v>
      </c>
      <c r="J283" s="5">
        <v>2</v>
      </c>
      <c r="K283" s="5" t="s">
        <v>30</v>
      </c>
      <c r="L283" s="5">
        <v>1320</v>
      </c>
      <c r="M283" s="5">
        <v>1320</v>
      </c>
      <c r="N283" s="5" t="s">
        <v>1345</v>
      </c>
      <c r="O283" s="5" t="s">
        <v>32</v>
      </c>
      <c r="P283" s="5" t="s">
        <v>33</v>
      </c>
      <c r="Q283" s="5">
        <v>0</v>
      </c>
      <c r="R283" s="8">
        <v>45269</v>
      </c>
      <c r="S283" s="7">
        <v>45272</v>
      </c>
      <c r="T283" s="5" t="s">
        <v>34</v>
      </c>
      <c r="U283" s="5">
        <v>1320</v>
      </c>
      <c r="V283" s="5">
        <v>0</v>
      </c>
      <c r="W283" s="5">
        <v>0</v>
      </c>
      <c r="X283" s="5" t="s">
        <v>1346</v>
      </c>
      <c r="Y283" s="5" t="s">
        <v>1347</v>
      </c>
    </row>
    <row r="284" s="5" customFormat="1" spans="1:25">
      <c r="A284" s="5" t="s">
        <v>1348</v>
      </c>
      <c r="B284" s="5" t="s">
        <v>26</v>
      </c>
      <c r="C284" s="5" t="s">
        <v>27</v>
      </c>
      <c r="D284" s="5" t="s">
        <v>1254</v>
      </c>
      <c r="E284" s="5" t="s">
        <v>1255</v>
      </c>
      <c r="F284" s="7">
        <v>45270</v>
      </c>
      <c r="G284" s="7">
        <v>45271</v>
      </c>
      <c r="H284" s="5">
        <v>1</v>
      </c>
      <c r="I284" s="5">
        <v>1</v>
      </c>
      <c r="J284" s="5">
        <v>1</v>
      </c>
      <c r="K284" s="5" t="s">
        <v>30</v>
      </c>
      <c r="L284" s="5">
        <v>1383</v>
      </c>
      <c r="M284" s="5">
        <v>1383</v>
      </c>
      <c r="N284" s="5" t="s">
        <v>1349</v>
      </c>
      <c r="O284" s="5" t="s">
        <v>32</v>
      </c>
      <c r="P284" s="5" t="s">
        <v>33</v>
      </c>
      <c r="Q284" s="5">
        <v>0</v>
      </c>
      <c r="R284" s="8">
        <v>45269.0000115741</v>
      </c>
      <c r="S284" s="7">
        <v>45272</v>
      </c>
      <c r="T284" s="5" t="s">
        <v>34</v>
      </c>
      <c r="U284" s="5">
        <v>1383</v>
      </c>
      <c r="V284" s="5">
        <v>0</v>
      </c>
      <c r="W284" s="5">
        <v>0</v>
      </c>
      <c r="X284" s="5" t="s">
        <v>1350</v>
      </c>
      <c r="Y284" s="5" t="s">
        <v>1351</v>
      </c>
    </row>
    <row r="285" s="5" customFormat="1" spans="1:25">
      <c r="A285" s="5" t="s">
        <v>1352</v>
      </c>
      <c r="B285" s="5" t="s">
        <v>26</v>
      </c>
      <c r="C285" s="5" t="s">
        <v>27</v>
      </c>
      <c r="D285" s="5" t="s">
        <v>519</v>
      </c>
      <c r="E285" s="5" t="s">
        <v>646</v>
      </c>
      <c r="F285" s="7">
        <v>45270</v>
      </c>
      <c r="G285" s="7">
        <v>45271</v>
      </c>
      <c r="H285" s="5">
        <v>1</v>
      </c>
      <c r="I285" s="5">
        <v>1</v>
      </c>
      <c r="J285" s="5">
        <v>1</v>
      </c>
      <c r="K285" s="5" t="s">
        <v>30</v>
      </c>
      <c r="L285" s="5">
        <v>287</v>
      </c>
      <c r="M285" s="5">
        <v>287</v>
      </c>
      <c r="N285" s="5" t="s">
        <v>1353</v>
      </c>
      <c r="O285" s="5" t="s">
        <v>32</v>
      </c>
      <c r="P285" s="5" t="s">
        <v>33</v>
      </c>
      <c r="Q285" s="5">
        <v>0</v>
      </c>
      <c r="R285" s="8">
        <v>45269</v>
      </c>
      <c r="S285" s="7">
        <v>45272</v>
      </c>
      <c r="T285" s="5" t="s">
        <v>34</v>
      </c>
      <c r="U285" s="5">
        <v>287</v>
      </c>
      <c r="V285" s="5">
        <v>0</v>
      </c>
      <c r="W285" s="5">
        <v>0</v>
      </c>
      <c r="X285" s="5" t="s">
        <v>1354</v>
      </c>
      <c r="Y285" s="5" t="s">
        <v>1355</v>
      </c>
    </row>
    <row r="286" s="5" customFormat="1" spans="1:25">
      <c r="A286" s="5" t="s">
        <v>1356</v>
      </c>
      <c r="B286" s="5" t="s">
        <v>26</v>
      </c>
      <c r="C286" s="5" t="s">
        <v>27</v>
      </c>
      <c r="D286" s="5" t="s">
        <v>686</v>
      </c>
      <c r="E286" s="5" t="s">
        <v>1357</v>
      </c>
      <c r="F286" s="7">
        <v>45270</v>
      </c>
      <c r="G286" s="7">
        <v>45271</v>
      </c>
      <c r="H286" s="5">
        <v>1</v>
      </c>
      <c r="I286" s="5">
        <v>1</v>
      </c>
      <c r="J286" s="5">
        <v>1</v>
      </c>
      <c r="K286" s="5" t="s">
        <v>30</v>
      </c>
      <c r="L286" s="5">
        <v>1600</v>
      </c>
      <c r="M286" s="5">
        <v>1600</v>
      </c>
      <c r="N286" s="5" t="s">
        <v>1358</v>
      </c>
      <c r="O286" s="5" t="s">
        <v>32</v>
      </c>
      <c r="P286" s="5" t="s">
        <v>33</v>
      </c>
      <c r="Q286" s="5">
        <v>0</v>
      </c>
      <c r="R286" s="8">
        <v>45269</v>
      </c>
      <c r="S286" s="7">
        <v>45272</v>
      </c>
      <c r="T286" s="5" t="s">
        <v>34</v>
      </c>
      <c r="U286" s="5">
        <v>1600</v>
      </c>
      <c r="V286" s="5">
        <v>0</v>
      </c>
      <c r="W286" s="5">
        <v>0</v>
      </c>
      <c r="X286" s="5" t="s">
        <v>1359</v>
      </c>
      <c r="Y286" s="5" t="s">
        <v>42</v>
      </c>
    </row>
    <row r="287" s="5" customFormat="1" spans="1:25">
      <c r="A287" s="5" t="s">
        <v>1253</v>
      </c>
      <c r="B287" s="5" t="s">
        <v>26</v>
      </c>
      <c r="C287" s="5" t="s">
        <v>102</v>
      </c>
      <c r="D287" s="5" t="s">
        <v>1254</v>
      </c>
      <c r="E287" s="5" t="s">
        <v>1255</v>
      </c>
      <c r="F287" s="7">
        <v>45270</v>
      </c>
      <c r="G287" s="7">
        <v>45271</v>
      </c>
      <c r="H287" s="5">
        <v>1</v>
      </c>
      <c r="I287" s="5">
        <v>1</v>
      </c>
      <c r="J287" s="5">
        <v>1</v>
      </c>
      <c r="K287" s="5" t="s">
        <v>30</v>
      </c>
      <c r="L287" s="5">
        <v>-1393</v>
      </c>
      <c r="M287" s="5">
        <v>-1393</v>
      </c>
      <c r="N287" s="5" t="s">
        <v>1256</v>
      </c>
      <c r="O287" s="5" t="s">
        <v>32</v>
      </c>
      <c r="P287" s="5" t="s">
        <v>33</v>
      </c>
      <c r="Q287" s="5">
        <v>0</v>
      </c>
      <c r="R287" s="8">
        <v>45268</v>
      </c>
      <c r="S287" s="7">
        <v>45272</v>
      </c>
      <c r="T287" s="5" t="s">
        <v>34</v>
      </c>
      <c r="U287" s="5">
        <v>-1393</v>
      </c>
      <c r="V287" s="5">
        <v>0</v>
      </c>
      <c r="W287" s="5">
        <v>0</v>
      </c>
      <c r="X287" s="5" t="s">
        <v>1257</v>
      </c>
      <c r="Y287" s="5" t="s">
        <v>42</v>
      </c>
    </row>
    <row r="288" s="5" customFormat="1" spans="1:25">
      <c r="A288" s="5" t="s">
        <v>1360</v>
      </c>
      <c r="B288" s="5" t="s">
        <v>26</v>
      </c>
      <c r="C288" s="5" t="s">
        <v>27</v>
      </c>
      <c r="D288" s="5" t="s">
        <v>1361</v>
      </c>
      <c r="E288" s="5" t="s">
        <v>1362</v>
      </c>
      <c r="F288" s="7">
        <v>45270</v>
      </c>
      <c r="G288" s="7">
        <v>45271</v>
      </c>
      <c r="H288" s="5">
        <v>1</v>
      </c>
      <c r="I288" s="5">
        <v>1</v>
      </c>
      <c r="J288" s="5">
        <v>1</v>
      </c>
      <c r="K288" s="5" t="s">
        <v>30</v>
      </c>
      <c r="L288" s="5">
        <v>2150</v>
      </c>
      <c r="M288" s="5">
        <v>2150</v>
      </c>
      <c r="N288" s="5" t="s">
        <v>1363</v>
      </c>
      <c r="O288" s="5" t="s">
        <v>32</v>
      </c>
      <c r="P288" s="5" t="s">
        <v>33</v>
      </c>
      <c r="Q288" s="5">
        <v>0</v>
      </c>
      <c r="R288" s="8">
        <v>45269.0000115741</v>
      </c>
      <c r="S288" s="7">
        <v>45272</v>
      </c>
      <c r="T288" s="5" t="s">
        <v>34</v>
      </c>
      <c r="U288" s="5">
        <v>2150</v>
      </c>
      <c r="V288" s="5">
        <v>0</v>
      </c>
      <c r="W288" s="5">
        <v>0</v>
      </c>
      <c r="X288" s="5" t="s">
        <v>1364</v>
      </c>
      <c r="Y288" s="5" t="s">
        <v>1365</v>
      </c>
    </row>
    <row r="289" s="5" customFormat="1" spans="1:25">
      <c r="A289" s="5" t="s">
        <v>1366</v>
      </c>
      <c r="B289" s="5" t="s">
        <v>26</v>
      </c>
      <c r="C289" s="5" t="s">
        <v>27</v>
      </c>
      <c r="D289" s="5" t="s">
        <v>1286</v>
      </c>
      <c r="E289" s="5" t="s">
        <v>1287</v>
      </c>
      <c r="F289" s="7">
        <v>45270</v>
      </c>
      <c r="G289" s="7">
        <v>45271</v>
      </c>
      <c r="H289" s="5">
        <v>1</v>
      </c>
      <c r="I289" s="5">
        <v>1</v>
      </c>
      <c r="J289" s="5">
        <v>1</v>
      </c>
      <c r="K289" s="5" t="s">
        <v>30</v>
      </c>
      <c r="L289" s="5">
        <v>800</v>
      </c>
      <c r="M289" s="5">
        <v>800</v>
      </c>
      <c r="N289" s="5" t="s">
        <v>1367</v>
      </c>
      <c r="O289" s="5" t="s">
        <v>32</v>
      </c>
      <c r="P289" s="5" t="s">
        <v>33</v>
      </c>
      <c r="Q289" s="5">
        <v>0</v>
      </c>
      <c r="R289" s="8">
        <v>45269</v>
      </c>
      <c r="S289" s="7">
        <v>45272</v>
      </c>
      <c r="T289" s="5" t="s">
        <v>34</v>
      </c>
      <c r="U289" s="5">
        <v>800</v>
      </c>
      <c r="V289" s="5">
        <v>0</v>
      </c>
      <c r="W289" s="5">
        <v>0</v>
      </c>
      <c r="X289" s="5" t="s">
        <v>1368</v>
      </c>
      <c r="Y289" s="5" t="s">
        <v>1369</v>
      </c>
    </row>
    <row r="290" s="5" customFormat="1" spans="1:25">
      <c r="A290" s="5" t="s">
        <v>1370</v>
      </c>
      <c r="B290" s="5" t="s">
        <v>26</v>
      </c>
      <c r="C290" s="5" t="s">
        <v>27</v>
      </c>
      <c r="D290" s="5" t="s">
        <v>1371</v>
      </c>
      <c r="E290" s="5" t="s">
        <v>474</v>
      </c>
      <c r="F290" s="7">
        <v>45270</v>
      </c>
      <c r="G290" s="7">
        <v>45271</v>
      </c>
      <c r="H290" s="5">
        <v>1</v>
      </c>
      <c r="I290" s="5">
        <v>1</v>
      </c>
      <c r="J290" s="5">
        <v>1</v>
      </c>
      <c r="K290" s="5" t="s">
        <v>30</v>
      </c>
      <c r="L290" s="5">
        <v>180</v>
      </c>
      <c r="M290" s="5">
        <v>180</v>
      </c>
      <c r="N290" s="5" t="s">
        <v>1372</v>
      </c>
      <c r="O290" s="5" t="s">
        <v>32</v>
      </c>
      <c r="P290" s="5" t="s">
        <v>33</v>
      </c>
      <c r="Q290" s="5">
        <v>0</v>
      </c>
      <c r="R290" s="8">
        <v>45269.0000115741</v>
      </c>
      <c r="S290" s="7">
        <v>45272</v>
      </c>
      <c r="T290" s="5" t="s">
        <v>34</v>
      </c>
      <c r="U290" s="5">
        <v>180</v>
      </c>
      <c r="V290" s="5">
        <v>0</v>
      </c>
      <c r="W290" s="5">
        <v>0</v>
      </c>
      <c r="X290" s="5" t="s">
        <v>1373</v>
      </c>
      <c r="Y290" s="5" t="s">
        <v>1373</v>
      </c>
    </row>
    <row r="291" s="5" customFormat="1" spans="1:25">
      <c r="A291" s="5" t="s">
        <v>1374</v>
      </c>
      <c r="B291" s="5" t="s">
        <v>26</v>
      </c>
      <c r="C291" s="5" t="s">
        <v>27</v>
      </c>
      <c r="D291" s="5" t="s">
        <v>92</v>
      </c>
      <c r="E291" s="5" t="s">
        <v>592</v>
      </c>
      <c r="F291" s="7">
        <v>45270</v>
      </c>
      <c r="G291" s="7">
        <v>45271</v>
      </c>
      <c r="H291" s="5">
        <v>1</v>
      </c>
      <c r="I291" s="5">
        <v>1</v>
      </c>
      <c r="J291" s="5">
        <v>1</v>
      </c>
      <c r="K291" s="5" t="s">
        <v>30</v>
      </c>
      <c r="L291" s="5">
        <v>315</v>
      </c>
      <c r="M291" s="5">
        <v>315</v>
      </c>
      <c r="N291" s="5" t="s">
        <v>1375</v>
      </c>
      <c r="O291" s="5" t="s">
        <v>32</v>
      </c>
      <c r="P291" s="5" t="s">
        <v>33</v>
      </c>
      <c r="Q291" s="5">
        <v>0</v>
      </c>
      <c r="R291" s="8">
        <v>45270</v>
      </c>
      <c r="S291" s="7">
        <v>45272</v>
      </c>
      <c r="T291" s="5" t="s">
        <v>34</v>
      </c>
      <c r="U291" s="5">
        <v>315</v>
      </c>
      <c r="V291" s="5">
        <v>0</v>
      </c>
      <c r="W291" s="5">
        <v>0</v>
      </c>
      <c r="X291" s="5" t="s">
        <v>1376</v>
      </c>
      <c r="Y291" s="5" t="s">
        <v>1377</v>
      </c>
    </row>
    <row r="292" s="5" customFormat="1" spans="1:25">
      <c r="A292" s="5" t="s">
        <v>1356</v>
      </c>
      <c r="B292" s="5" t="s">
        <v>26</v>
      </c>
      <c r="C292" s="5" t="s">
        <v>102</v>
      </c>
      <c r="D292" s="5" t="s">
        <v>686</v>
      </c>
      <c r="E292" s="5" t="s">
        <v>1357</v>
      </c>
      <c r="F292" s="7">
        <v>45270</v>
      </c>
      <c r="G292" s="7">
        <v>45271</v>
      </c>
      <c r="H292" s="5">
        <v>1</v>
      </c>
      <c r="I292" s="5">
        <v>1</v>
      </c>
      <c r="J292" s="5">
        <v>1</v>
      </c>
      <c r="K292" s="5" t="s">
        <v>30</v>
      </c>
      <c r="L292" s="5">
        <v>-1600</v>
      </c>
      <c r="M292" s="5">
        <v>-1600</v>
      </c>
      <c r="N292" s="5" t="s">
        <v>1358</v>
      </c>
      <c r="O292" s="5" t="s">
        <v>32</v>
      </c>
      <c r="P292" s="5" t="s">
        <v>33</v>
      </c>
      <c r="Q292" s="5">
        <v>0</v>
      </c>
      <c r="R292" s="8">
        <v>45269</v>
      </c>
      <c r="S292" s="7">
        <v>45272</v>
      </c>
      <c r="T292" s="5" t="s">
        <v>34</v>
      </c>
      <c r="U292" s="5">
        <v>-1600</v>
      </c>
      <c r="V292" s="5">
        <v>0</v>
      </c>
      <c r="W292" s="5">
        <v>0</v>
      </c>
      <c r="X292" s="5" t="s">
        <v>1359</v>
      </c>
      <c r="Y292" s="5" t="s">
        <v>42</v>
      </c>
    </row>
    <row r="293" s="5" customFormat="1" spans="1:25">
      <c r="A293" s="5" t="s">
        <v>1378</v>
      </c>
      <c r="B293" s="5" t="s">
        <v>26</v>
      </c>
      <c r="C293" s="5" t="s">
        <v>27</v>
      </c>
      <c r="D293" s="5" t="s">
        <v>1379</v>
      </c>
      <c r="E293" s="5" t="s">
        <v>1380</v>
      </c>
      <c r="F293" s="7">
        <v>45270</v>
      </c>
      <c r="G293" s="7">
        <v>45271</v>
      </c>
      <c r="H293" s="5">
        <v>1</v>
      </c>
      <c r="I293" s="5">
        <v>1</v>
      </c>
      <c r="J293" s="5">
        <v>1</v>
      </c>
      <c r="K293" s="5" t="s">
        <v>30</v>
      </c>
      <c r="L293" s="5">
        <v>362</v>
      </c>
      <c r="M293" s="5">
        <v>362</v>
      </c>
      <c r="N293" s="5" t="s">
        <v>1381</v>
      </c>
      <c r="O293" s="5" t="s">
        <v>32</v>
      </c>
      <c r="P293" s="5" t="s">
        <v>33</v>
      </c>
      <c r="Q293" s="5">
        <v>0</v>
      </c>
      <c r="R293" s="8">
        <v>45270</v>
      </c>
      <c r="S293" s="7">
        <v>45272</v>
      </c>
      <c r="T293" s="5" t="s">
        <v>34</v>
      </c>
      <c r="U293" s="5">
        <v>362</v>
      </c>
      <c r="V293" s="5">
        <v>0</v>
      </c>
      <c r="W293" s="5">
        <v>0</v>
      </c>
      <c r="X293" s="5" t="s">
        <v>1382</v>
      </c>
      <c r="Y293" s="5" t="s">
        <v>1383</v>
      </c>
    </row>
    <row r="294" s="5" customFormat="1" spans="1:25">
      <c r="A294" s="5" t="s">
        <v>1384</v>
      </c>
      <c r="B294" s="5" t="s">
        <v>26</v>
      </c>
      <c r="C294" s="5" t="s">
        <v>27</v>
      </c>
      <c r="D294" s="5" t="s">
        <v>86</v>
      </c>
      <c r="E294" s="5" t="s">
        <v>1385</v>
      </c>
      <c r="F294" s="7">
        <v>45270</v>
      </c>
      <c r="G294" s="7">
        <v>45271</v>
      </c>
      <c r="H294" s="5">
        <v>1</v>
      </c>
      <c r="I294" s="5">
        <v>1</v>
      </c>
      <c r="J294" s="5">
        <v>1</v>
      </c>
      <c r="K294" s="5" t="s">
        <v>30</v>
      </c>
      <c r="L294" s="5">
        <v>100</v>
      </c>
      <c r="M294" s="5">
        <v>100</v>
      </c>
      <c r="N294" s="5" t="s">
        <v>1386</v>
      </c>
      <c r="O294" s="5" t="s">
        <v>32</v>
      </c>
      <c r="P294" s="5" t="s">
        <v>33</v>
      </c>
      <c r="Q294" s="5">
        <v>0</v>
      </c>
      <c r="R294" s="8">
        <v>45270.0000115741</v>
      </c>
      <c r="S294" s="7">
        <v>45272</v>
      </c>
      <c r="T294" s="5" t="s">
        <v>34</v>
      </c>
      <c r="U294" s="5">
        <v>100</v>
      </c>
      <c r="V294" s="5">
        <v>0</v>
      </c>
      <c r="W294" s="5">
        <v>0</v>
      </c>
      <c r="X294" s="5" t="s">
        <v>42</v>
      </c>
      <c r="Y294" s="5" t="s">
        <v>42</v>
      </c>
    </row>
    <row r="295" s="5" customFormat="1" spans="1:25">
      <c r="A295" s="5" t="s">
        <v>1387</v>
      </c>
      <c r="B295" s="5" t="s">
        <v>26</v>
      </c>
      <c r="C295" s="5" t="s">
        <v>27</v>
      </c>
      <c r="D295" s="5" t="s">
        <v>1388</v>
      </c>
      <c r="E295" s="5" t="s">
        <v>1389</v>
      </c>
      <c r="F295" s="7">
        <v>45270</v>
      </c>
      <c r="G295" s="7">
        <v>45271</v>
      </c>
      <c r="H295" s="5">
        <v>1</v>
      </c>
      <c r="I295" s="5">
        <v>1</v>
      </c>
      <c r="J295" s="5">
        <v>1</v>
      </c>
      <c r="K295" s="5" t="s">
        <v>30</v>
      </c>
      <c r="L295" s="5">
        <v>1367</v>
      </c>
      <c r="M295" s="5">
        <v>1367</v>
      </c>
      <c r="N295" s="5" t="s">
        <v>1390</v>
      </c>
      <c r="O295" s="5" t="s">
        <v>32</v>
      </c>
      <c r="P295" s="5" t="s">
        <v>33</v>
      </c>
      <c r="Q295" s="5">
        <v>0</v>
      </c>
      <c r="R295" s="8">
        <v>45270</v>
      </c>
      <c r="S295" s="7">
        <v>45272</v>
      </c>
      <c r="T295" s="5" t="s">
        <v>34</v>
      </c>
      <c r="U295" s="5">
        <v>1367</v>
      </c>
      <c r="V295" s="5">
        <v>0</v>
      </c>
      <c r="W295" s="5">
        <v>0</v>
      </c>
      <c r="X295" s="5" t="s">
        <v>1391</v>
      </c>
      <c r="Y295" s="5" t="s">
        <v>1392</v>
      </c>
    </row>
    <row r="296" s="5" customFormat="1" spans="1:25">
      <c r="A296" s="5" t="s">
        <v>1393</v>
      </c>
      <c r="B296" s="5" t="s">
        <v>26</v>
      </c>
      <c r="C296" s="5" t="s">
        <v>27</v>
      </c>
      <c r="D296" s="5" t="s">
        <v>1394</v>
      </c>
      <c r="E296" s="5" t="s">
        <v>474</v>
      </c>
      <c r="F296" s="7">
        <v>45270</v>
      </c>
      <c r="G296" s="7">
        <v>45271</v>
      </c>
      <c r="H296" s="5">
        <v>2</v>
      </c>
      <c r="I296" s="5">
        <v>1</v>
      </c>
      <c r="J296" s="5">
        <v>2</v>
      </c>
      <c r="K296" s="5" t="s">
        <v>30</v>
      </c>
      <c r="L296" s="5">
        <v>894</v>
      </c>
      <c r="M296" s="5">
        <v>894</v>
      </c>
      <c r="N296" s="5" t="s">
        <v>1395</v>
      </c>
      <c r="O296" s="5" t="s">
        <v>32</v>
      </c>
      <c r="P296" s="5" t="s">
        <v>33</v>
      </c>
      <c r="Q296" s="5">
        <v>0</v>
      </c>
      <c r="R296" s="8">
        <v>45270.0000115741</v>
      </c>
      <c r="S296" s="7">
        <v>45272</v>
      </c>
      <c r="T296" s="5" t="s">
        <v>34</v>
      </c>
      <c r="U296" s="5">
        <v>894</v>
      </c>
      <c r="V296" s="5">
        <v>0</v>
      </c>
      <c r="W296" s="5">
        <v>0</v>
      </c>
      <c r="X296" s="5" t="s">
        <v>1396</v>
      </c>
      <c r="Y296" s="5" t="s">
        <v>1397</v>
      </c>
    </row>
    <row r="297" s="5" customFormat="1" spans="1:25">
      <c r="A297" s="5" t="s">
        <v>1398</v>
      </c>
      <c r="B297" s="5" t="s">
        <v>26</v>
      </c>
      <c r="C297" s="5" t="s">
        <v>27</v>
      </c>
      <c r="D297" s="5" t="s">
        <v>1399</v>
      </c>
      <c r="E297" s="5" t="s">
        <v>1400</v>
      </c>
      <c r="F297" s="7">
        <v>45270</v>
      </c>
      <c r="G297" s="7">
        <v>45271</v>
      </c>
      <c r="H297" s="5">
        <v>1</v>
      </c>
      <c r="I297" s="5">
        <v>1</v>
      </c>
      <c r="J297" s="5">
        <v>1</v>
      </c>
      <c r="K297" s="5" t="s">
        <v>30</v>
      </c>
      <c r="L297" s="5">
        <v>1525</v>
      </c>
      <c r="M297" s="5">
        <v>1525</v>
      </c>
      <c r="N297" s="5" t="s">
        <v>1401</v>
      </c>
      <c r="O297" s="5" t="s">
        <v>32</v>
      </c>
      <c r="P297" s="5" t="s">
        <v>33</v>
      </c>
      <c r="Q297" s="5">
        <v>0</v>
      </c>
      <c r="R297" s="8">
        <v>45270.0000115741</v>
      </c>
      <c r="S297" s="7">
        <v>45272</v>
      </c>
      <c r="T297" s="5" t="s">
        <v>34</v>
      </c>
      <c r="U297" s="5">
        <v>1525</v>
      </c>
      <c r="V297" s="5">
        <v>0</v>
      </c>
      <c r="W297" s="5">
        <v>0</v>
      </c>
      <c r="X297" s="5" t="s">
        <v>1402</v>
      </c>
      <c r="Y297" s="5" t="s">
        <v>1403</v>
      </c>
    </row>
    <row r="298" s="5" customFormat="1" spans="1:25">
      <c r="A298" s="5" t="s">
        <v>1384</v>
      </c>
      <c r="B298" s="5" t="s">
        <v>26</v>
      </c>
      <c r="C298" s="5" t="s">
        <v>102</v>
      </c>
      <c r="D298" s="5" t="s">
        <v>86</v>
      </c>
      <c r="E298" s="5" t="s">
        <v>1385</v>
      </c>
      <c r="F298" s="7">
        <v>45270</v>
      </c>
      <c r="G298" s="7">
        <v>45271</v>
      </c>
      <c r="H298" s="5">
        <v>1</v>
      </c>
      <c r="I298" s="5">
        <v>1</v>
      </c>
      <c r="J298" s="5">
        <v>1</v>
      </c>
      <c r="K298" s="5" t="s">
        <v>30</v>
      </c>
      <c r="L298" s="5">
        <v>-100</v>
      </c>
      <c r="M298" s="5">
        <v>-100</v>
      </c>
      <c r="N298" s="5" t="s">
        <v>1386</v>
      </c>
      <c r="O298" s="5" t="s">
        <v>32</v>
      </c>
      <c r="P298" s="5" t="s">
        <v>33</v>
      </c>
      <c r="Q298" s="5">
        <v>0</v>
      </c>
      <c r="R298" s="8">
        <v>45270.0000115741</v>
      </c>
      <c r="S298" s="7">
        <v>45272</v>
      </c>
      <c r="T298" s="5" t="s">
        <v>34</v>
      </c>
      <c r="U298" s="5">
        <v>-100</v>
      </c>
      <c r="V298" s="5">
        <v>0</v>
      </c>
      <c r="W298" s="5">
        <v>0</v>
      </c>
      <c r="X298" s="5" t="s">
        <v>42</v>
      </c>
      <c r="Y298" s="5" t="s">
        <v>42</v>
      </c>
    </row>
    <row r="299" s="5" customFormat="1" spans="1:25">
      <c r="A299" s="5" t="s">
        <v>1404</v>
      </c>
      <c r="B299" s="5" t="s">
        <v>26</v>
      </c>
      <c r="C299" s="5" t="s">
        <v>27</v>
      </c>
      <c r="D299" s="5" t="s">
        <v>953</v>
      </c>
      <c r="E299" s="5" t="s">
        <v>954</v>
      </c>
      <c r="F299" s="7">
        <v>45270</v>
      </c>
      <c r="G299" s="7">
        <v>45271</v>
      </c>
      <c r="H299" s="5">
        <v>1</v>
      </c>
      <c r="I299" s="5">
        <v>1</v>
      </c>
      <c r="J299" s="5">
        <v>1</v>
      </c>
      <c r="K299" s="5" t="s">
        <v>30</v>
      </c>
      <c r="L299" s="5">
        <v>352</v>
      </c>
      <c r="M299" s="5">
        <v>352</v>
      </c>
      <c r="N299" s="5" t="s">
        <v>1405</v>
      </c>
      <c r="O299" s="5" t="s">
        <v>32</v>
      </c>
      <c r="P299" s="5" t="s">
        <v>33</v>
      </c>
      <c r="Q299" s="5">
        <v>0</v>
      </c>
      <c r="R299" s="8">
        <v>45270.0000115741</v>
      </c>
      <c r="S299" s="7">
        <v>45272</v>
      </c>
      <c r="T299" s="5" t="s">
        <v>34</v>
      </c>
      <c r="U299" s="5">
        <v>352</v>
      </c>
      <c r="V299" s="5">
        <v>0</v>
      </c>
      <c r="W299" s="5">
        <v>0</v>
      </c>
      <c r="X299" s="5" t="s">
        <v>1406</v>
      </c>
      <c r="Y299" s="5" t="s">
        <v>42</v>
      </c>
    </row>
    <row r="300" s="5" customFormat="1" spans="1:25">
      <c r="A300" s="5" t="s">
        <v>1407</v>
      </c>
      <c r="B300" s="5" t="s">
        <v>26</v>
      </c>
      <c r="C300" s="5" t="s">
        <v>27</v>
      </c>
      <c r="D300" s="5" t="s">
        <v>1408</v>
      </c>
      <c r="E300" s="5" t="s">
        <v>1409</v>
      </c>
      <c r="F300" s="7">
        <v>45270</v>
      </c>
      <c r="G300" s="7">
        <v>45271</v>
      </c>
      <c r="H300" s="5">
        <v>1</v>
      </c>
      <c r="I300" s="5">
        <v>1</v>
      </c>
      <c r="J300" s="5">
        <v>1</v>
      </c>
      <c r="K300" s="5" t="s">
        <v>30</v>
      </c>
      <c r="L300" s="5">
        <v>323</v>
      </c>
      <c r="M300" s="5">
        <v>323</v>
      </c>
      <c r="N300" s="5" t="s">
        <v>1410</v>
      </c>
      <c r="O300" s="5" t="s">
        <v>32</v>
      </c>
      <c r="P300" s="5" t="s">
        <v>33</v>
      </c>
      <c r="Q300" s="5">
        <v>0</v>
      </c>
      <c r="R300" s="8">
        <v>45270</v>
      </c>
      <c r="S300" s="7">
        <v>45272</v>
      </c>
      <c r="T300" s="5" t="s">
        <v>34</v>
      </c>
      <c r="U300" s="5">
        <v>323</v>
      </c>
      <c r="V300" s="5">
        <v>0</v>
      </c>
      <c r="W300" s="5">
        <v>0</v>
      </c>
      <c r="X300" s="5" t="s">
        <v>1411</v>
      </c>
      <c r="Y300" s="5" t="s">
        <v>1412</v>
      </c>
    </row>
    <row r="301" s="5" customFormat="1" spans="1:25">
      <c r="A301" s="5" t="s">
        <v>1413</v>
      </c>
      <c r="B301" s="5" t="s">
        <v>26</v>
      </c>
      <c r="C301" s="5" t="s">
        <v>27</v>
      </c>
      <c r="D301" s="5" t="s">
        <v>1414</v>
      </c>
      <c r="E301" s="5" t="s">
        <v>1415</v>
      </c>
      <c r="F301" s="7">
        <v>45270</v>
      </c>
      <c r="G301" s="7">
        <v>45271</v>
      </c>
      <c r="H301" s="5">
        <v>1</v>
      </c>
      <c r="I301" s="5">
        <v>1</v>
      </c>
      <c r="J301" s="5">
        <v>1</v>
      </c>
      <c r="K301" s="5" t="s">
        <v>30</v>
      </c>
      <c r="L301" s="5">
        <v>410</v>
      </c>
      <c r="M301" s="5">
        <v>410</v>
      </c>
      <c r="N301" s="5" t="s">
        <v>1416</v>
      </c>
      <c r="O301" s="5" t="s">
        <v>32</v>
      </c>
      <c r="P301" s="5" t="s">
        <v>33</v>
      </c>
      <c r="Q301" s="5">
        <v>0</v>
      </c>
      <c r="R301" s="8">
        <v>45270</v>
      </c>
      <c r="S301" s="7">
        <v>45272</v>
      </c>
      <c r="T301" s="5" t="s">
        <v>34</v>
      </c>
      <c r="U301" s="5">
        <v>410</v>
      </c>
      <c r="V301" s="5">
        <v>0</v>
      </c>
      <c r="W301" s="5">
        <v>0</v>
      </c>
      <c r="X301" s="5" t="s">
        <v>1417</v>
      </c>
      <c r="Y301" s="5" t="s">
        <v>1418</v>
      </c>
    </row>
    <row r="302" s="5" customFormat="1" spans="1:25">
      <c r="A302" s="5" t="s">
        <v>1419</v>
      </c>
      <c r="B302" s="5" t="s">
        <v>26</v>
      </c>
      <c r="C302" s="5" t="s">
        <v>27</v>
      </c>
      <c r="D302" s="5" t="s">
        <v>953</v>
      </c>
      <c r="E302" s="5" t="s">
        <v>954</v>
      </c>
      <c r="F302" s="7">
        <v>45270</v>
      </c>
      <c r="G302" s="7">
        <v>45271</v>
      </c>
      <c r="H302" s="5">
        <v>1</v>
      </c>
      <c r="I302" s="5">
        <v>1</v>
      </c>
      <c r="J302" s="5">
        <v>1</v>
      </c>
      <c r="K302" s="5" t="s">
        <v>30</v>
      </c>
      <c r="L302" s="5">
        <v>352</v>
      </c>
      <c r="M302" s="5">
        <v>352</v>
      </c>
      <c r="N302" s="5" t="s">
        <v>1420</v>
      </c>
      <c r="O302" s="5" t="s">
        <v>32</v>
      </c>
      <c r="P302" s="5" t="s">
        <v>33</v>
      </c>
      <c r="Q302" s="5">
        <v>0</v>
      </c>
      <c r="R302" s="8">
        <v>45270.0000115741</v>
      </c>
      <c r="S302" s="7">
        <v>45272</v>
      </c>
      <c r="T302" s="5" t="s">
        <v>34</v>
      </c>
      <c r="U302" s="5">
        <v>352</v>
      </c>
      <c r="V302" s="5">
        <v>0</v>
      </c>
      <c r="W302" s="5">
        <v>0</v>
      </c>
      <c r="X302" s="5" t="s">
        <v>1421</v>
      </c>
      <c r="Y302" s="5" t="s">
        <v>1422</v>
      </c>
    </row>
    <row r="303" s="5" customFormat="1" spans="1:25">
      <c r="A303" s="5" t="s">
        <v>1423</v>
      </c>
      <c r="B303" s="5" t="s">
        <v>26</v>
      </c>
      <c r="C303" s="5" t="s">
        <v>27</v>
      </c>
      <c r="D303" s="5" t="s">
        <v>739</v>
      </c>
      <c r="E303" s="5" t="s">
        <v>1424</v>
      </c>
      <c r="F303" s="7">
        <v>45270</v>
      </c>
      <c r="G303" s="7">
        <v>45271</v>
      </c>
      <c r="H303" s="5">
        <v>1</v>
      </c>
      <c r="I303" s="5">
        <v>1</v>
      </c>
      <c r="J303" s="5">
        <v>1</v>
      </c>
      <c r="K303" s="5" t="s">
        <v>30</v>
      </c>
      <c r="L303" s="5">
        <v>200</v>
      </c>
      <c r="M303" s="5">
        <v>200</v>
      </c>
      <c r="N303" s="5" t="s">
        <v>1425</v>
      </c>
      <c r="O303" s="5" t="s">
        <v>32</v>
      </c>
      <c r="P303" s="5" t="s">
        <v>33</v>
      </c>
      <c r="Q303" s="5">
        <v>0</v>
      </c>
      <c r="R303" s="8">
        <v>45270.0000115741</v>
      </c>
      <c r="S303" s="7">
        <v>45272</v>
      </c>
      <c r="T303" s="5" t="s">
        <v>34</v>
      </c>
      <c r="U303" s="5">
        <v>200</v>
      </c>
      <c r="V303" s="5">
        <v>0</v>
      </c>
      <c r="W303" s="5">
        <v>0</v>
      </c>
      <c r="X303" s="5" t="s">
        <v>42</v>
      </c>
      <c r="Y303" s="5" t="s">
        <v>42</v>
      </c>
    </row>
    <row r="304" s="5" customFormat="1" spans="1:25">
      <c r="A304" s="5" t="s">
        <v>1423</v>
      </c>
      <c r="B304" s="5" t="s">
        <v>26</v>
      </c>
      <c r="C304" s="5" t="s">
        <v>102</v>
      </c>
      <c r="D304" s="5" t="s">
        <v>739</v>
      </c>
      <c r="E304" s="5" t="s">
        <v>1424</v>
      </c>
      <c r="F304" s="7">
        <v>45270</v>
      </c>
      <c r="G304" s="7">
        <v>45271</v>
      </c>
      <c r="H304" s="5">
        <v>1</v>
      </c>
      <c r="I304" s="5">
        <v>1</v>
      </c>
      <c r="J304" s="5">
        <v>1</v>
      </c>
      <c r="K304" s="5" t="s">
        <v>30</v>
      </c>
      <c r="L304" s="5">
        <v>-200</v>
      </c>
      <c r="M304" s="5">
        <v>-200</v>
      </c>
      <c r="N304" s="5" t="s">
        <v>1425</v>
      </c>
      <c r="O304" s="5" t="s">
        <v>32</v>
      </c>
      <c r="P304" s="5" t="s">
        <v>33</v>
      </c>
      <c r="Q304" s="5">
        <v>0</v>
      </c>
      <c r="R304" s="8">
        <v>45270.0000115741</v>
      </c>
      <c r="S304" s="7">
        <v>45272</v>
      </c>
      <c r="T304" s="5" t="s">
        <v>34</v>
      </c>
      <c r="U304" s="5">
        <v>-200</v>
      </c>
      <c r="V304" s="5">
        <v>0</v>
      </c>
      <c r="W304" s="5">
        <v>0</v>
      </c>
      <c r="X304" s="5" t="s">
        <v>42</v>
      </c>
      <c r="Y304" s="5" t="s">
        <v>42</v>
      </c>
    </row>
    <row r="305" s="5" customFormat="1" spans="1:25">
      <c r="A305" s="5" t="s">
        <v>1426</v>
      </c>
      <c r="B305" s="5" t="s">
        <v>26</v>
      </c>
      <c r="C305" s="5" t="s">
        <v>1427</v>
      </c>
      <c r="D305" s="5" t="s">
        <v>1428</v>
      </c>
      <c r="E305" s="5" t="s">
        <v>1429</v>
      </c>
      <c r="F305" s="7">
        <v>45168</v>
      </c>
      <c r="G305" s="7">
        <v>45170</v>
      </c>
      <c r="H305" s="5">
        <v>1</v>
      </c>
      <c r="I305" s="5">
        <v>2</v>
      </c>
      <c r="J305" s="5">
        <v>2</v>
      </c>
      <c r="K305" s="5" t="s">
        <v>30</v>
      </c>
      <c r="L305" s="5">
        <v>3801</v>
      </c>
      <c r="M305" s="5">
        <v>3801</v>
      </c>
      <c r="N305" s="5" t="s">
        <v>1430</v>
      </c>
      <c r="O305" s="5" t="s">
        <v>32</v>
      </c>
      <c r="P305" s="5" t="s">
        <v>33</v>
      </c>
      <c r="Q305" s="5">
        <v>0</v>
      </c>
      <c r="R305" s="8">
        <v>45086.9055208333</v>
      </c>
      <c r="S305" s="7">
        <v>45272</v>
      </c>
      <c r="T305" s="5" t="s">
        <v>34</v>
      </c>
      <c r="U305" s="5">
        <v>3801</v>
      </c>
      <c r="V305" s="5">
        <v>0</v>
      </c>
      <c r="W305" s="5">
        <v>0</v>
      </c>
      <c r="X305" s="5" t="s">
        <v>1431</v>
      </c>
      <c r="Y305" s="5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4"/>
  <sheetViews>
    <sheetView tabSelected="1" workbookViewId="0">
      <selection activeCell="A280" sqref="A280:D284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4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1432</v>
      </c>
    </row>
    <row r="2" s="5" customFormat="1" hidden="1" spans="1:9">
      <c r="A2" s="6">
        <v>999224649529125</v>
      </c>
      <c r="B2" s="7">
        <v>45266</v>
      </c>
      <c r="C2" s="7">
        <v>45269</v>
      </c>
      <c r="D2" s="5">
        <v>2514</v>
      </c>
      <c r="E2" s="5" t="str">
        <f>VLOOKUP(A2,HOP!A:L,12,0)</f>
        <v>2514.00</v>
      </c>
      <c r="F2" s="5" t="str">
        <f>VLOOKUP(A2,HOP!A:C,3,0)</f>
        <v>3474447</v>
      </c>
      <c r="G2" s="5">
        <f>D2-E2</f>
        <v>0</v>
      </c>
      <c r="H2" s="5" t="str">
        <f>$H$1&amp;F2</f>
        <v>，3474447</v>
      </c>
      <c r="I2" s="5" t="str">
        <f>VLOOKUP(A2,HOP!A:U,21,0)</f>
        <v>直采</v>
      </c>
    </row>
    <row r="3" s="5" customFormat="1" hidden="1" spans="1:9">
      <c r="A3" s="6">
        <v>999225031901462</v>
      </c>
      <c r="B3" s="7">
        <v>45268</v>
      </c>
      <c r="C3" s="7">
        <v>45269</v>
      </c>
      <c r="D3" s="5">
        <v>405</v>
      </c>
      <c r="E3" s="5" t="str">
        <f>VLOOKUP(A3,HOP!A:L,12,0)</f>
        <v>405.00</v>
      </c>
      <c r="F3" s="5" t="str">
        <f>VLOOKUP(A3,HOP!A:C,3,0)</f>
        <v>3570658</v>
      </c>
      <c r="G3" s="5">
        <f t="shared" ref="G3:G66" si="0">D3-E3</f>
        <v>0</v>
      </c>
      <c r="H3" s="5" t="str">
        <f t="shared" ref="H3:H66" si="1">$H$1&amp;F3</f>
        <v>，3570658</v>
      </c>
      <c r="I3" s="5" t="str">
        <f>VLOOKUP(A3,HOP!A:U,21,0)</f>
        <v>直采</v>
      </c>
    </row>
    <row r="4" s="5" customFormat="1" hidden="1" spans="1:9">
      <c r="A4" s="6">
        <v>999225498230450</v>
      </c>
      <c r="B4" s="7">
        <v>45263</v>
      </c>
      <c r="C4" s="7">
        <v>45269</v>
      </c>
      <c r="D4" s="5">
        <v>5470</v>
      </c>
      <c r="E4" s="5" t="str">
        <f>VLOOKUP(A4,HOP!A:L,12,0)</f>
        <v>5470.00</v>
      </c>
      <c r="F4" s="5" t="str">
        <f>VLOOKUP(A4,HOP!A:C,3,0)</f>
        <v>3668103</v>
      </c>
      <c r="G4" s="5">
        <f t="shared" si="0"/>
        <v>0</v>
      </c>
      <c r="H4" s="5" t="str">
        <f t="shared" si="1"/>
        <v>，3668103</v>
      </c>
      <c r="I4" s="5" t="str">
        <f>VLOOKUP(A4,HOP!A:U,21,0)</f>
        <v>直采</v>
      </c>
    </row>
    <row r="5" s="5" customFormat="1" hidden="1" spans="1:9">
      <c r="A5" s="6">
        <v>999226495920450</v>
      </c>
      <c r="B5" s="7">
        <v>45269</v>
      </c>
      <c r="C5" s="7">
        <v>45271</v>
      </c>
      <c r="D5" s="5">
        <v>1236</v>
      </c>
      <c r="E5" s="5" t="str">
        <f>VLOOKUP(A5,HOP!A:L,12,0)</f>
        <v>1236.00</v>
      </c>
      <c r="F5" s="5" t="str">
        <f>VLOOKUP(A5,HOP!A:C,3,0)</f>
        <v>3858699</v>
      </c>
      <c r="G5" s="5">
        <f t="shared" si="0"/>
        <v>0</v>
      </c>
      <c r="H5" s="5" t="str">
        <f t="shared" si="1"/>
        <v>，3858699</v>
      </c>
      <c r="I5" s="5" t="str">
        <f>VLOOKUP(A5,HOP!A:U,21,0)</f>
        <v>直采</v>
      </c>
    </row>
    <row r="6" s="5" customFormat="1" hidden="1" spans="1:9">
      <c r="A6" s="6">
        <v>999226608908927</v>
      </c>
      <c r="B6" s="7">
        <v>45270</v>
      </c>
      <c r="C6" s="7">
        <v>45271</v>
      </c>
      <c r="D6" s="5">
        <v>864</v>
      </c>
      <c r="E6" s="5" t="str">
        <f>VLOOKUP(A6,HOP!A:L,12,0)</f>
        <v>864.00</v>
      </c>
      <c r="F6" s="5" t="str">
        <f>VLOOKUP(A6,HOP!A:C,3,0)</f>
        <v>3878513</v>
      </c>
      <c r="G6" s="5">
        <f t="shared" si="0"/>
        <v>0</v>
      </c>
      <c r="H6" s="5" t="str">
        <f t="shared" si="1"/>
        <v>，3878513</v>
      </c>
      <c r="I6" s="5" t="str">
        <f>VLOOKUP(A6,HOP!A:U,21,0)</f>
        <v>直采</v>
      </c>
    </row>
    <row r="7" s="5" customFormat="1" hidden="1" spans="1:9">
      <c r="A7" s="6">
        <v>999227094918406</v>
      </c>
      <c r="B7" s="7">
        <v>45268</v>
      </c>
      <c r="C7" s="7">
        <v>45271</v>
      </c>
      <c r="D7" s="5">
        <v>2400</v>
      </c>
      <c r="E7" s="5" t="str">
        <f>VLOOKUP(A7,HOP!A:L,12,0)</f>
        <v>2400.00</v>
      </c>
      <c r="F7" s="5" t="str">
        <f>VLOOKUP(A7,HOP!A:C,3,0)</f>
        <v>3998502</v>
      </c>
      <c r="G7" s="5">
        <f t="shared" si="0"/>
        <v>0</v>
      </c>
      <c r="H7" s="5" t="str">
        <f t="shared" si="1"/>
        <v>，3998502</v>
      </c>
      <c r="I7" s="5" t="str">
        <f>VLOOKUP(A7,HOP!A:U,21,0)</f>
        <v>直采</v>
      </c>
    </row>
    <row r="8" s="5" customFormat="1" hidden="1" spans="1:9">
      <c r="A8" s="6">
        <v>999227105248671</v>
      </c>
      <c r="B8" s="7">
        <v>45270</v>
      </c>
      <c r="C8" s="7">
        <v>45271</v>
      </c>
      <c r="D8" s="5">
        <v>334</v>
      </c>
      <c r="E8" s="5" t="str">
        <f>VLOOKUP(A8,HOP!A:L,12,0)</f>
        <v>334.00</v>
      </c>
      <c r="F8" s="5" t="str">
        <f>VLOOKUP(A8,HOP!A:C,3,0)</f>
        <v>4005289</v>
      </c>
      <c r="G8" s="5">
        <f t="shared" si="0"/>
        <v>0</v>
      </c>
      <c r="H8" s="5" t="str">
        <f t="shared" si="1"/>
        <v>，4005289</v>
      </c>
      <c r="I8" s="5" t="str">
        <f>VLOOKUP(A8,HOP!A:U,21,0)</f>
        <v>直采</v>
      </c>
    </row>
    <row r="9" s="5" customFormat="1" hidden="1" spans="1:9">
      <c r="A9" s="6">
        <v>999227113009266</v>
      </c>
      <c r="B9" s="7">
        <v>45270</v>
      </c>
      <c r="C9" s="7">
        <v>45271</v>
      </c>
      <c r="D9" s="5">
        <v>728</v>
      </c>
      <c r="E9" s="5" t="str">
        <f>VLOOKUP(A9,HOP!A:L,12,0)</f>
        <v>728.00</v>
      </c>
      <c r="F9" s="5" t="str">
        <f>VLOOKUP(A9,HOP!A:C,3,0)</f>
        <v>4010482</v>
      </c>
      <c r="G9" s="5">
        <f t="shared" si="0"/>
        <v>0</v>
      </c>
      <c r="H9" s="5" t="str">
        <f t="shared" si="1"/>
        <v>，4010482</v>
      </c>
      <c r="I9" s="5" t="str">
        <f>VLOOKUP(A9,HOP!A:U,21,0)</f>
        <v>直采</v>
      </c>
    </row>
    <row r="10" s="5" customFormat="1" hidden="1" spans="1:9">
      <c r="A10" s="6">
        <v>999227301117464</v>
      </c>
      <c r="B10" s="7">
        <v>45270</v>
      </c>
      <c r="C10" s="7">
        <v>45271</v>
      </c>
      <c r="D10" s="5">
        <v>807</v>
      </c>
      <c r="E10" s="5" t="str">
        <f>VLOOKUP(A10,HOP!A:L,12,0)</f>
        <v>807.00</v>
      </c>
      <c r="F10" s="5" t="str">
        <f>VLOOKUP(A10,HOP!A:C,3,0)</f>
        <v>4040407</v>
      </c>
      <c r="G10" s="5">
        <f t="shared" si="0"/>
        <v>0</v>
      </c>
      <c r="H10" s="5" t="str">
        <f t="shared" si="1"/>
        <v>，4040407</v>
      </c>
      <c r="I10" s="5" t="str">
        <f>VLOOKUP(A10,HOP!A:U,21,0)</f>
        <v>直采</v>
      </c>
    </row>
    <row r="11" s="5" customFormat="1" hidden="1" spans="1:9">
      <c r="A11" s="6">
        <v>999227301496714</v>
      </c>
      <c r="B11" s="7">
        <v>45267</v>
      </c>
      <c r="C11" s="7">
        <v>45271</v>
      </c>
      <c r="D11" s="5">
        <v>3356</v>
      </c>
      <c r="E11" s="5" t="str">
        <f>VLOOKUP(A11,HOP!A:L,12,0)</f>
        <v>3356.00</v>
      </c>
      <c r="F11" s="5" t="str">
        <f>VLOOKUP(A11,HOP!A:C,3,0)</f>
        <v>4040518</v>
      </c>
      <c r="G11" s="5">
        <f t="shared" si="0"/>
        <v>0</v>
      </c>
      <c r="H11" s="5" t="str">
        <f t="shared" si="1"/>
        <v>，4040518</v>
      </c>
      <c r="I11" s="5" t="str">
        <f>VLOOKUP(A11,HOP!A:U,21,0)</f>
        <v>直采</v>
      </c>
    </row>
    <row r="12" s="5" customFormat="1" hidden="1" spans="1:9">
      <c r="A12" s="6">
        <v>999227331897473</v>
      </c>
      <c r="B12" s="7">
        <v>45268</v>
      </c>
      <c r="C12" s="7">
        <v>45271</v>
      </c>
      <c r="D12" s="5">
        <v>1179</v>
      </c>
      <c r="E12" s="5" t="str">
        <f>VLOOKUP(A12,HOP!A:L,12,0)</f>
        <v>1179.00</v>
      </c>
      <c r="F12" s="5" t="str">
        <f>VLOOKUP(A12,HOP!A:C,3,0)</f>
        <v>4050801</v>
      </c>
      <c r="G12" s="5">
        <f t="shared" si="0"/>
        <v>0</v>
      </c>
      <c r="H12" s="5" t="str">
        <f t="shared" si="1"/>
        <v>，4050801</v>
      </c>
      <c r="I12" s="5" t="str">
        <f>VLOOKUP(A12,HOP!A:U,21,0)</f>
        <v>直采</v>
      </c>
    </row>
    <row r="13" s="5" customFormat="1" hidden="1" spans="1:9">
      <c r="A13" s="6">
        <v>999227375714091</v>
      </c>
      <c r="B13" s="7">
        <v>45268</v>
      </c>
      <c r="C13" s="7">
        <v>45271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999227379482398</v>
      </c>
      <c r="B14" s="7">
        <v>45269</v>
      </c>
      <c r="C14" s="7">
        <v>45271</v>
      </c>
      <c r="D14" s="5">
        <v>1456</v>
      </c>
      <c r="E14" s="5" t="str">
        <f>VLOOKUP(A14,HOP!A:L,12,0)</f>
        <v>1456.00</v>
      </c>
      <c r="F14" s="5" t="str">
        <f>VLOOKUP(A14,HOP!A:C,3,0)</f>
        <v>4064959</v>
      </c>
      <c r="G14" s="5">
        <f t="shared" si="0"/>
        <v>0</v>
      </c>
      <c r="H14" s="5" t="str">
        <f t="shared" si="1"/>
        <v>，4064959</v>
      </c>
      <c r="I14" s="5" t="str">
        <f>VLOOKUP(A14,HOP!A:U,21,0)</f>
        <v>直采</v>
      </c>
    </row>
    <row r="15" s="5" customFormat="1" hidden="1" spans="1:9">
      <c r="A15" s="6">
        <v>27437898459</v>
      </c>
      <c r="B15" s="7">
        <v>45269</v>
      </c>
      <c r="C15" s="7">
        <v>45271</v>
      </c>
      <c r="D15" s="5">
        <v>2720</v>
      </c>
      <c r="E15" s="5" t="str">
        <f>VLOOKUP(A15,HOP!A:L,12,0)</f>
        <v>2720.00</v>
      </c>
      <c r="F15" s="5" t="str">
        <f>VLOOKUP(A15,HOP!A:C,3,0)</f>
        <v>4075496</v>
      </c>
      <c r="G15" s="5">
        <f t="shared" si="0"/>
        <v>0</v>
      </c>
      <c r="H15" s="5" t="str">
        <f t="shared" si="1"/>
        <v>，4075496</v>
      </c>
      <c r="I15" s="5" t="str">
        <f>VLOOKUP(A15,HOP!A:U,21,0)</f>
        <v>直采</v>
      </c>
    </row>
    <row r="16" s="5" customFormat="1" hidden="1" spans="1:9">
      <c r="A16" s="6">
        <v>999227448913532</v>
      </c>
      <c r="B16" s="7">
        <v>45268</v>
      </c>
      <c r="C16" s="7">
        <v>45271</v>
      </c>
      <c r="D16" s="5">
        <v>2289</v>
      </c>
      <c r="E16" s="5" t="str">
        <f>VLOOKUP(A16,HOP!A:L,12,0)</f>
        <v>2289.00</v>
      </c>
      <c r="F16" s="5" t="str">
        <f>VLOOKUP(A16,HOP!A:C,3,0)</f>
        <v>4079996</v>
      </c>
      <c r="G16" s="5">
        <f t="shared" si="0"/>
        <v>0</v>
      </c>
      <c r="H16" s="5" t="str">
        <f t="shared" si="1"/>
        <v>，4079996</v>
      </c>
      <c r="I16" s="5" t="str">
        <f>VLOOKUP(A16,HOP!A:U,21,0)</f>
        <v>直采</v>
      </c>
    </row>
    <row r="17" s="5" customFormat="1" hidden="1" spans="1:9">
      <c r="A17" s="6">
        <v>999227947024355</v>
      </c>
      <c r="B17" s="7">
        <v>45270</v>
      </c>
      <c r="C17" s="7">
        <v>45271</v>
      </c>
      <c r="D17" s="5">
        <v>1200</v>
      </c>
      <c r="E17" s="5" t="str">
        <f>VLOOKUP(A17,HOP!A:L,12,0)</f>
        <v>1200.00</v>
      </c>
      <c r="F17" s="5" t="str">
        <f>VLOOKUP(A17,HOP!A:C,3,0)</f>
        <v>4082241</v>
      </c>
      <c r="G17" s="5">
        <f t="shared" si="0"/>
        <v>0</v>
      </c>
      <c r="H17" s="5" t="str">
        <f t="shared" si="1"/>
        <v>，4082241</v>
      </c>
      <c r="I17" s="5" t="str">
        <f>VLOOKUP(A17,HOP!A:U,21,0)</f>
        <v>直采</v>
      </c>
    </row>
    <row r="18" s="5" customFormat="1" hidden="1" spans="1:9">
      <c r="A18" s="6">
        <v>999227949143788</v>
      </c>
      <c r="B18" s="7">
        <v>45268</v>
      </c>
      <c r="C18" s="7">
        <v>45271</v>
      </c>
      <c r="D18" s="5">
        <v>3635</v>
      </c>
      <c r="E18" s="5" t="str">
        <f>VLOOKUP(A18,HOP!A:L,12,0)</f>
        <v>3635.00</v>
      </c>
      <c r="F18" s="5" t="str">
        <f>VLOOKUP(A18,HOP!A:C,3,0)</f>
        <v>4083197</v>
      </c>
      <c r="G18" s="5">
        <f t="shared" si="0"/>
        <v>0</v>
      </c>
      <c r="H18" s="5" t="str">
        <f t="shared" si="1"/>
        <v>，4083197</v>
      </c>
      <c r="I18" s="5" t="str">
        <f>VLOOKUP(A18,HOP!A:U,21,0)</f>
        <v>直采</v>
      </c>
    </row>
    <row r="19" s="5" customFormat="1" hidden="1" spans="1:9">
      <c r="A19" s="6">
        <v>999227974027052</v>
      </c>
      <c r="B19" s="7">
        <v>45270</v>
      </c>
      <c r="C19" s="7">
        <v>45271</v>
      </c>
      <c r="D19" s="5">
        <v>3848</v>
      </c>
      <c r="E19" s="5" t="str">
        <f>VLOOKUP(A19,HOP!A:L,12,0)</f>
        <v>3848.00</v>
      </c>
      <c r="F19" s="5" t="str">
        <f>VLOOKUP(A19,HOP!A:C,3,0)</f>
        <v>4092710</v>
      </c>
      <c r="G19" s="5">
        <f t="shared" si="0"/>
        <v>0</v>
      </c>
      <c r="H19" s="5" t="str">
        <f t="shared" si="1"/>
        <v>，4092710</v>
      </c>
      <c r="I19" s="5" t="str">
        <f>VLOOKUP(A19,HOP!A:U,21,0)</f>
        <v>直采</v>
      </c>
    </row>
    <row r="20" s="5" customFormat="1" hidden="1" spans="1:9">
      <c r="A20" s="6">
        <v>999227988624168</v>
      </c>
      <c r="B20" s="7">
        <v>45268</v>
      </c>
      <c r="C20" s="7">
        <v>45271</v>
      </c>
      <c r="D20" s="5">
        <v>1644</v>
      </c>
      <c r="E20" s="5" t="str">
        <f>VLOOKUP(A20,HOP!A:L,12,0)</f>
        <v>1644.00</v>
      </c>
      <c r="F20" s="5" t="str">
        <f>VLOOKUP(A20,HOP!A:C,3,0)</f>
        <v>4096818</v>
      </c>
      <c r="G20" s="5">
        <f t="shared" si="0"/>
        <v>0</v>
      </c>
      <c r="H20" s="5" t="str">
        <f t="shared" si="1"/>
        <v>，4096818</v>
      </c>
      <c r="I20" s="5" t="str">
        <f>VLOOKUP(A20,HOP!A:U,21,0)</f>
        <v>直采</v>
      </c>
    </row>
    <row r="21" s="5" customFormat="1" hidden="1" spans="1:9">
      <c r="A21" s="6">
        <v>999227991703670</v>
      </c>
      <c r="B21" s="7">
        <v>45269</v>
      </c>
      <c r="C21" s="7">
        <v>45271</v>
      </c>
      <c r="D21" s="5">
        <v>560</v>
      </c>
      <c r="E21" s="5" t="str">
        <f>VLOOKUP(A21,HOP!A:L,12,0)</f>
        <v>560.00</v>
      </c>
      <c r="F21" s="5" t="str">
        <f>VLOOKUP(A21,HOP!A:C,3,0)</f>
        <v>4097914</v>
      </c>
      <c r="G21" s="5">
        <f t="shared" si="0"/>
        <v>0</v>
      </c>
      <c r="H21" s="5" t="str">
        <f t="shared" si="1"/>
        <v>，4097914</v>
      </c>
      <c r="I21" s="5" t="str">
        <f>VLOOKUP(A21,HOP!A:U,21,0)</f>
        <v>直采</v>
      </c>
    </row>
    <row r="22" s="5" customFormat="1" hidden="1" spans="1:9">
      <c r="A22" s="6">
        <v>999228013240837</v>
      </c>
      <c r="B22" s="7">
        <v>45267</v>
      </c>
      <c r="C22" s="7">
        <v>45271</v>
      </c>
      <c r="D22" s="5">
        <v>6104</v>
      </c>
      <c r="E22" s="5" t="str">
        <f>VLOOKUP(A22,HOP!A:L,12,0)</f>
        <v>6104.00</v>
      </c>
      <c r="F22" s="5" t="str">
        <f>VLOOKUP(A22,HOP!A:C,3,0)</f>
        <v>4103770</v>
      </c>
      <c r="G22" s="5">
        <f t="shared" si="0"/>
        <v>0</v>
      </c>
      <c r="H22" s="5" t="str">
        <f t="shared" si="1"/>
        <v>，4103770</v>
      </c>
      <c r="I22" s="5" t="str">
        <f>VLOOKUP(A22,HOP!A:U,21,0)</f>
        <v>直采</v>
      </c>
    </row>
    <row r="23" s="5" customFormat="1" hidden="1" spans="1:9">
      <c r="A23" s="6">
        <v>999228016573443</v>
      </c>
      <c r="B23" s="7">
        <v>45268</v>
      </c>
      <c r="C23" s="7">
        <v>45271</v>
      </c>
      <c r="D23" s="5">
        <v>1500</v>
      </c>
      <c r="E23" s="5" t="str">
        <f>VLOOKUP(A23,HOP!A:L,12,0)</f>
        <v>1500.00</v>
      </c>
      <c r="F23" s="5" t="str">
        <f>VLOOKUP(A23,HOP!A:C,3,0)</f>
        <v>4104848</v>
      </c>
      <c r="G23" s="5">
        <f t="shared" si="0"/>
        <v>0</v>
      </c>
      <c r="H23" s="5" t="str">
        <f t="shared" si="1"/>
        <v>，4104848</v>
      </c>
      <c r="I23" s="5" t="str">
        <f>VLOOKUP(A23,HOP!A:U,21,0)</f>
        <v>直采</v>
      </c>
    </row>
    <row r="24" s="5" customFormat="1" hidden="1" spans="1:9">
      <c r="A24" s="6">
        <v>999228037353445</v>
      </c>
      <c r="B24" s="7">
        <v>45268</v>
      </c>
      <c r="C24" s="7">
        <v>45271</v>
      </c>
      <c r="D24" s="5">
        <v>789</v>
      </c>
      <c r="E24" s="5" t="str">
        <f>VLOOKUP(A24,HOP!A:L,12,0)</f>
        <v>789.00</v>
      </c>
      <c r="F24" s="5" t="str">
        <f>VLOOKUP(A24,HOP!A:C,3,0)</f>
        <v>4109691</v>
      </c>
      <c r="G24" s="5">
        <f t="shared" si="0"/>
        <v>0</v>
      </c>
      <c r="H24" s="5" t="str">
        <f t="shared" si="1"/>
        <v>，4109691</v>
      </c>
      <c r="I24" s="5" t="str">
        <f>VLOOKUP(A24,HOP!A:U,21,0)</f>
        <v>直采</v>
      </c>
    </row>
    <row r="25" s="5" customFormat="1" hidden="1" spans="1:9">
      <c r="A25" s="6">
        <v>999228067498463</v>
      </c>
      <c r="B25" s="7">
        <v>45268</v>
      </c>
      <c r="C25" s="7">
        <v>45271</v>
      </c>
      <c r="D25" s="5">
        <v>5018</v>
      </c>
      <c r="E25" s="5" t="str">
        <f>VLOOKUP(A25,HOP!A:L,12,0)</f>
        <v>5018.00</v>
      </c>
      <c r="F25" s="5" t="str">
        <f>VLOOKUP(A25,HOP!A:C,3,0)</f>
        <v>4116810</v>
      </c>
      <c r="G25" s="5">
        <f t="shared" si="0"/>
        <v>0</v>
      </c>
      <c r="H25" s="5" t="str">
        <f t="shared" si="1"/>
        <v>，4116810</v>
      </c>
      <c r="I25" s="5" t="str">
        <f>VLOOKUP(A25,HOP!A:U,21,0)</f>
        <v>直采</v>
      </c>
    </row>
    <row r="26" s="5" customFormat="1" hidden="1" spans="1:9">
      <c r="A26" s="6">
        <v>999228074101091</v>
      </c>
      <c r="B26" s="7">
        <v>45268</v>
      </c>
      <c r="C26" s="7">
        <v>45271</v>
      </c>
      <c r="D26" s="5">
        <v>4422</v>
      </c>
      <c r="E26" s="5" t="str">
        <f>VLOOKUP(A26,HOP!A:L,12,0)</f>
        <v>4422.00</v>
      </c>
      <c r="F26" s="5" t="str">
        <f>VLOOKUP(A26,HOP!A:C,3,0)</f>
        <v>4120068</v>
      </c>
      <c r="G26" s="5">
        <f t="shared" si="0"/>
        <v>0</v>
      </c>
      <c r="H26" s="5" t="str">
        <f t="shared" si="1"/>
        <v>，4120068</v>
      </c>
      <c r="I26" s="5" t="str">
        <f>VLOOKUP(A26,HOP!A:U,21,0)</f>
        <v>直采</v>
      </c>
    </row>
    <row r="27" s="5" customFormat="1" hidden="1" spans="1:9">
      <c r="A27" s="6">
        <v>999228096167167</v>
      </c>
      <c r="B27" s="7">
        <v>45268</v>
      </c>
      <c r="C27" s="7">
        <v>45271</v>
      </c>
      <c r="D27" s="5">
        <v>2978</v>
      </c>
      <c r="E27" s="5" t="str">
        <f>VLOOKUP(A27,HOP!A:L,12,0)</f>
        <v>2978.00</v>
      </c>
      <c r="F27" s="5" t="str">
        <f>VLOOKUP(A27,HOP!A:C,3,0)</f>
        <v>4125207</v>
      </c>
      <c r="G27" s="5">
        <f t="shared" si="0"/>
        <v>0</v>
      </c>
      <c r="H27" s="5" t="str">
        <f t="shared" si="1"/>
        <v>，4125207</v>
      </c>
      <c r="I27" s="5" t="str">
        <f>VLOOKUP(A27,HOP!A:U,21,0)</f>
        <v>直采</v>
      </c>
    </row>
    <row r="28" s="5" customFormat="1" hidden="1" spans="1:9">
      <c r="A28" s="6">
        <v>999228109713612</v>
      </c>
      <c r="B28" s="7">
        <v>45267</v>
      </c>
      <c r="C28" s="7">
        <v>45271</v>
      </c>
      <c r="D28" s="5">
        <v>2324</v>
      </c>
      <c r="E28" s="5" t="str">
        <f>VLOOKUP(A28,HOP!A:L,12,0)</f>
        <v>2324.00</v>
      </c>
      <c r="F28" s="5" t="str">
        <f>VLOOKUP(A28,HOP!A:C,3,0)</f>
        <v>4127866</v>
      </c>
      <c r="G28" s="5">
        <f t="shared" si="0"/>
        <v>0</v>
      </c>
      <c r="H28" s="5" t="str">
        <f t="shared" si="1"/>
        <v>，4127866</v>
      </c>
      <c r="I28" s="5" t="str">
        <f>VLOOKUP(A28,HOP!A:U,21,0)</f>
        <v>直采</v>
      </c>
    </row>
    <row r="29" s="5" customFormat="1" hidden="1" spans="1:9">
      <c r="A29" s="6">
        <v>999228111197455</v>
      </c>
      <c r="B29" s="7">
        <v>45267</v>
      </c>
      <c r="C29" s="7">
        <v>45271</v>
      </c>
      <c r="D29" s="5">
        <v>3052</v>
      </c>
      <c r="E29" s="5" t="str">
        <f>VLOOKUP(A29,HOP!A:L,12,0)</f>
        <v>3052.00</v>
      </c>
      <c r="F29" s="5" t="str">
        <f>VLOOKUP(A29,HOP!A:C,3,0)</f>
        <v>4128214</v>
      </c>
      <c r="G29" s="5">
        <f t="shared" si="0"/>
        <v>0</v>
      </c>
      <c r="H29" s="5" t="str">
        <f t="shared" si="1"/>
        <v>，4128214</v>
      </c>
      <c r="I29" s="5" t="str">
        <f>VLOOKUP(A29,HOP!A:U,21,0)</f>
        <v>直采</v>
      </c>
    </row>
    <row r="30" s="5" customFormat="1" hidden="1" spans="1:9">
      <c r="A30" s="6">
        <v>999228120533149</v>
      </c>
      <c r="B30" s="7">
        <v>45268</v>
      </c>
      <c r="C30" s="7">
        <v>45271</v>
      </c>
      <c r="D30" s="5">
        <v>1617</v>
      </c>
      <c r="E30" s="5" t="str">
        <f>VLOOKUP(A30,HOP!A:L,12,0)</f>
        <v>1617.00</v>
      </c>
      <c r="F30" s="5" t="str">
        <f>VLOOKUP(A30,HOP!A:C,3,0)</f>
        <v>4131795</v>
      </c>
      <c r="G30" s="5">
        <f t="shared" si="0"/>
        <v>0</v>
      </c>
      <c r="H30" s="5" t="str">
        <f t="shared" si="1"/>
        <v>，4131795</v>
      </c>
      <c r="I30" s="5" t="str">
        <f>VLOOKUP(A30,HOP!A:U,21,0)</f>
        <v>直采</v>
      </c>
    </row>
    <row r="31" s="5" customFormat="1" hidden="1" spans="1:9">
      <c r="A31" s="6">
        <v>999228125873207</v>
      </c>
      <c r="B31" s="7">
        <v>45269</v>
      </c>
      <c r="C31" s="7">
        <v>45271</v>
      </c>
      <c r="D31" s="5">
        <v>1681</v>
      </c>
      <c r="E31" s="5" t="str">
        <f>VLOOKUP(A31,HOP!A:L,12,0)</f>
        <v>1681.00</v>
      </c>
      <c r="F31" s="5" t="str">
        <f>VLOOKUP(A31,HOP!A:C,3,0)</f>
        <v>4133955</v>
      </c>
      <c r="G31" s="5">
        <f t="shared" si="0"/>
        <v>0</v>
      </c>
      <c r="H31" s="5" t="str">
        <f t="shared" si="1"/>
        <v>，4133955</v>
      </c>
      <c r="I31" s="5" t="str">
        <f>VLOOKUP(A31,HOP!A:U,21,0)</f>
        <v>直采</v>
      </c>
    </row>
    <row r="32" s="5" customFormat="1" hidden="1" spans="1:9">
      <c r="A32" s="6">
        <v>999228125384169</v>
      </c>
      <c r="B32" s="7">
        <v>45269</v>
      </c>
      <c r="C32" s="7">
        <v>45271</v>
      </c>
      <c r="D32" s="5">
        <v>852</v>
      </c>
      <c r="E32" s="5" t="str">
        <f>VLOOKUP(A32,HOP!A:L,12,0)</f>
        <v>852.00</v>
      </c>
      <c r="F32" s="5" t="str">
        <f>VLOOKUP(A32,HOP!A:C,3,0)</f>
        <v>4133728</v>
      </c>
      <c r="G32" s="5">
        <f t="shared" si="0"/>
        <v>0</v>
      </c>
      <c r="H32" s="5" t="str">
        <f t="shared" si="1"/>
        <v>，4133728</v>
      </c>
      <c r="I32" s="5" t="str">
        <f>VLOOKUP(A32,HOP!A:U,21,0)</f>
        <v>直采</v>
      </c>
    </row>
    <row r="33" s="5" customFormat="1" hidden="1" spans="1:9">
      <c r="A33" s="6">
        <v>999228125332748</v>
      </c>
      <c r="B33" s="7">
        <v>45269</v>
      </c>
      <c r="C33" s="7">
        <v>45271</v>
      </c>
      <c r="D33" s="5">
        <v>852</v>
      </c>
      <c r="E33" s="5" t="str">
        <f>VLOOKUP(A33,HOP!A:L,12,0)</f>
        <v>852.00</v>
      </c>
      <c r="F33" s="5" t="str">
        <f>VLOOKUP(A33,HOP!A:C,3,0)</f>
        <v>4133717</v>
      </c>
      <c r="G33" s="5">
        <f t="shared" si="0"/>
        <v>0</v>
      </c>
      <c r="H33" s="5" t="str">
        <f t="shared" si="1"/>
        <v>，4133717</v>
      </c>
      <c r="I33" s="5" t="str">
        <f>VLOOKUP(A33,HOP!A:U,21,0)</f>
        <v>直采</v>
      </c>
    </row>
    <row r="34" s="5" customFormat="1" hidden="1" spans="1:9">
      <c r="A34" s="6">
        <v>999228141652220</v>
      </c>
      <c r="B34" s="7">
        <v>45270</v>
      </c>
      <c r="C34" s="7">
        <v>45271</v>
      </c>
      <c r="D34" s="5">
        <v>942</v>
      </c>
      <c r="E34" s="5" t="str">
        <f>VLOOKUP(A34,HOP!A:L,12,0)</f>
        <v>942.00</v>
      </c>
      <c r="F34" s="5" t="str">
        <f>VLOOKUP(A34,HOP!A:C,3,0)</f>
        <v>4137906</v>
      </c>
      <c r="G34" s="5">
        <f t="shared" si="0"/>
        <v>0</v>
      </c>
      <c r="H34" s="5" t="str">
        <f t="shared" si="1"/>
        <v>，4137906</v>
      </c>
      <c r="I34" s="5" t="str">
        <f>VLOOKUP(A34,HOP!A:U,21,0)</f>
        <v>直采</v>
      </c>
    </row>
    <row r="35" s="5" customFormat="1" hidden="1" spans="1:9">
      <c r="A35" s="6">
        <v>999228207294433</v>
      </c>
      <c r="B35" s="7">
        <v>45267</v>
      </c>
      <c r="C35" s="7">
        <v>45271</v>
      </c>
      <c r="D35" s="5">
        <v>3052</v>
      </c>
      <c r="E35" s="5" t="str">
        <f>VLOOKUP(A35,HOP!A:L,12,0)</f>
        <v>3052.00</v>
      </c>
      <c r="F35" s="5" t="str">
        <f>VLOOKUP(A35,HOP!A:C,3,0)</f>
        <v>4148843</v>
      </c>
      <c r="G35" s="5">
        <f t="shared" si="0"/>
        <v>0</v>
      </c>
      <c r="H35" s="5" t="str">
        <f t="shared" si="1"/>
        <v>，4148843</v>
      </c>
      <c r="I35" s="5" t="str">
        <f>VLOOKUP(A35,HOP!A:U,21,0)</f>
        <v>直采</v>
      </c>
    </row>
    <row r="36" s="5" customFormat="1" hidden="1" spans="1:9">
      <c r="A36" s="6">
        <v>999228215898260</v>
      </c>
      <c r="B36" s="7">
        <v>45267</v>
      </c>
      <c r="C36" s="7">
        <v>45271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0"/>
        <v>#N/A</v>
      </c>
      <c r="H36" s="5" t="e">
        <f t="shared" si="1"/>
        <v>#N/A</v>
      </c>
      <c r="I36" s="5" t="e">
        <f>VLOOKUP(A36,HOP!A:U,21,0)</f>
        <v>#N/A</v>
      </c>
    </row>
    <row r="37" s="5" customFormat="1" hidden="1" spans="1:9">
      <c r="A37" s="6">
        <v>999228217337760</v>
      </c>
      <c r="B37" s="7">
        <v>45270</v>
      </c>
      <c r="C37" s="7">
        <v>45271</v>
      </c>
      <c r="D37" s="5">
        <v>1307</v>
      </c>
      <c r="E37" s="5" t="str">
        <f>VLOOKUP(A37,HOP!A:L,12,0)</f>
        <v>1307.00</v>
      </c>
      <c r="F37" s="5" t="str">
        <f>VLOOKUP(A37,HOP!A:C,3,0)</f>
        <v>4154176</v>
      </c>
      <c r="G37" s="5">
        <f t="shared" si="0"/>
        <v>0</v>
      </c>
      <c r="H37" s="5" t="str">
        <f t="shared" si="1"/>
        <v>，4154176</v>
      </c>
      <c r="I37" s="5" t="str">
        <f>VLOOKUP(A37,HOP!A:U,21,0)</f>
        <v>直采</v>
      </c>
    </row>
    <row r="38" s="5" customFormat="1" hidden="1" spans="1:9">
      <c r="A38" s="6">
        <v>999228227876541</v>
      </c>
      <c r="B38" s="7">
        <v>45270</v>
      </c>
      <c r="C38" s="7">
        <v>45271</v>
      </c>
      <c r="D38" s="5">
        <v>375</v>
      </c>
      <c r="E38" s="5" t="str">
        <f>VLOOKUP(A38,HOP!A:L,12,0)</f>
        <v>375.00</v>
      </c>
      <c r="F38" s="5" t="str">
        <f>VLOOKUP(A38,HOP!A:C,3,0)</f>
        <v>4155721</v>
      </c>
      <c r="G38" s="5">
        <f t="shared" si="0"/>
        <v>0</v>
      </c>
      <c r="H38" s="5" t="str">
        <f t="shared" si="1"/>
        <v>，4155721</v>
      </c>
      <c r="I38" s="5" t="str">
        <f>VLOOKUP(A38,HOP!A:U,21,0)</f>
        <v>直采</v>
      </c>
    </row>
    <row r="39" s="5" customFormat="1" hidden="1" spans="1:9">
      <c r="A39" s="6">
        <v>999228232807437</v>
      </c>
      <c r="B39" s="7">
        <v>45268</v>
      </c>
      <c r="C39" s="7">
        <v>45271</v>
      </c>
      <c r="D39" s="5">
        <v>5352</v>
      </c>
      <c r="E39" s="5" t="str">
        <f>VLOOKUP(A39,HOP!A:L,12,0)</f>
        <v>5352.00</v>
      </c>
      <c r="F39" s="5" t="str">
        <f>VLOOKUP(A39,HOP!A:C,3,0)</f>
        <v>4157916</v>
      </c>
      <c r="G39" s="5">
        <f t="shared" si="0"/>
        <v>0</v>
      </c>
      <c r="H39" s="5" t="str">
        <f t="shared" si="1"/>
        <v>，4157916</v>
      </c>
      <c r="I39" s="5" t="str">
        <f>VLOOKUP(A39,HOP!A:U,21,0)</f>
        <v>直采</v>
      </c>
    </row>
    <row r="40" s="5" customFormat="1" hidden="1" spans="1:9">
      <c r="A40" s="6">
        <v>999228237308977</v>
      </c>
      <c r="B40" s="7">
        <v>45269</v>
      </c>
      <c r="C40" s="7">
        <v>45271</v>
      </c>
      <c r="D40" s="5">
        <v>2200</v>
      </c>
      <c r="E40" s="5" t="str">
        <f>VLOOKUP(A40,HOP!A:L,12,0)</f>
        <v>2200.00</v>
      </c>
      <c r="F40" s="5" t="str">
        <f>VLOOKUP(A40,HOP!A:C,3,0)</f>
        <v>4160635</v>
      </c>
      <c r="G40" s="5">
        <f t="shared" si="0"/>
        <v>0</v>
      </c>
      <c r="H40" s="5" t="str">
        <f t="shared" si="1"/>
        <v>，4160635</v>
      </c>
      <c r="I40" s="5" t="str">
        <f>VLOOKUP(A40,HOP!A:U,21,0)</f>
        <v>直采</v>
      </c>
    </row>
    <row r="41" s="5" customFormat="1" hidden="1" spans="1:9">
      <c r="A41" s="6">
        <v>999228237562227</v>
      </c>
      <c r="B41" s="7">
        <v>45267</v>
      </c>
      <c r="C41" s="7">
        <v>45271</v>
      </c>
      <c r="D41" s="5">
        <v>3052</v>
      </c>
      <c r="E41" s="5" t="str">
        <f>VLOOKUP(A41,HOP!A:L,12,0)</f>
        <v>3052.00</v>
      </c>
      <c r="F41" s="5" t="str">
        <f>VLOOKUP(A41,HOP!A:C,3,0)</f>
        <v>4160748</v>
      </c>
      <c r="G41" s="5">
        <f t="shared" si="0"/>
        <v>0</v>
      </c>
      <c r="H41" s="5" t="str">
        <f t="shared" si="1"/>
        <v>，4160748</v>
      </c>
      <c r="I41" s="5" t="str">
        <f>VLOOKUP(A41,HOP!A:U,21,0)</f>
        <v>直采</v>
      </c>
    </row>
    <row r="42" s="5" customFormat="1" hidden="1" spans="1:9">
      <c r="A42" s="6">
        <v>999228273093750</v>
      </c>
      <c r="B42" s="7">
        <v>45269</v>
      </c>
      <c r="C42" s="7">
        <v>45271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0"/>
        <v>#N/A</v>
      </c>
      <c r="H42" s="5" t="e">
        <f t="shared" si="1"/>
        <v>#N/A</v>
      </c>
      <c r="I42" s="5" t="e">
        <f>VLOOKUP(A42,HOP!A:U,21,0)</f>
        <v>#N/A</v>
      </c>
    </row>
    <row r="43" s="5" customFormat="1" hidden="1" spans="1:9">
      <c r="A43" s="6">
        <v>999228279661801</v>
      </c>
      <c r="B43" s="7">
        <v>45266</v>
      </c>
      <c r="C43" s="7">
        <v>45271</v>
      </c>
      <c r="D43" s="5">
        <v>2166</v>
      </c>
      <c r="E43" s="5" t="str">
        <f>VLOOKUP(A43,HOP!A:L,12,0)</f>
        <v>2166.00</v>
      </c>
      <c r="F43" s="5" t="str">
        <f>VLOOKUP(A43,HOP!A:C,3,0)</f>
        <v>4174805</v>
      </c>
      <c r="G43" s="5">
        <f t="shared" si="0"/>
        <v>0</v>
      </c>
      <c r="H43" s="5" t="str">
        <f t="shared" si="1"/>
        <v>，4174805</v>
      </c>
      <c r="I43" s="5" t="str">
        <f>VLOOKUP(A43,HOP!A:U,21,0)</f>
        <v>直连</v>
      </c>
    </row>
    <row r="44" s="5" customFormat="1" hidden="1" spans="1:9">
      <c r="A44" s="6">
        <v>999228286580596</v>
      </c>
      <c r="B44" s="7">
        <v>45268</v>
      </c>
      <c r="C44" s="7">
        <v>45271</v>
      </c>
      <c r="D44" s="5">
        <v>1300</v>
      </c>
      <c r="E44" s="5" t="str">
        <f>VLOOKUP(A44,HOP!A:L,12,0)</f>
        <v>1300.00</v>
      </c>
      <c r="F44" s="5" t="str">
        <f>VLOOKUP(A44,HOP!A:C,3,0)</f>
        <v>4177510</v>
      </c>
      <c r="G44" s="5">
        <f t="shared" si="0"/>
        <v>0</v>
      </c>
      <c r="H44" s="5" t="str">
        <f t="shared" si="1"/>
        <v>，4177510</v>
      </c>
      <c r="I44" s="5" t="str">
        <f>VLOOKUP(A44,HOP!A:U,21,0)</f>
        <v>直采</v>
      </c>
    </row>
    <row r="45" s="5" customFormat="1" hidden="1" spans="1:9">
      <c r="A45" s="6">
        <v>999228291727618</v>
      </c>
      <c r="B45" s="7">
        <v>45269</v>
      </c>
      <c r="C45" s="7">
        <v>45271</v>
      </c>
      <c r="D45" s="5">
        <v>657</v>
      </c>
      <c r="E45" s="5" t="str">
        <f>VLOOKUP(A45,HOP!A:L,12,0)</f>
        <v>657.00</v>
      </c>
      <c r="F45" s="5" t="str">
        <f>VLOOKUP(A45,HOP!A:C,3,0)</f>
        <v>4180115</v>
      </c>
      <c r="G45" s="5">
        <f t="shared" si="0"/>
        <v>0</v>
      </c>
      <c r="H45" s="5" t="str">
        <f t="shared" si="1"/>
        <v>，4180115</v>
      </c>
      <c r="I45" s="5" t="str">
        <f>VLOOKUP(A45,HOP!A:U,21,0)</f>
        <v>直采</v>
      </c>
    </row>
    <row r="46" s="5" customFormat="1" hidden="1" spans="1:9">
      <c r="A46" s="6">
        <v>999228295186423</v>
      </c>
      <c r="B46" s="7">
        <v>45266</v>
      </c>
      <c r="C46" s="7">
        <v>45271</v>
      </c>
      <c r="D46" s="5">
        <v>10553</v>
      </c>
      <c r="E46" s="5" t="str">
        <f>VLOOKUP(A46,HOP!A:L,12,0)</f>
        <v>10553.00</v>
      </c>
      <c r="F46" s="5" t="str">
        <f>VLOOKUP(A46,HOP!A:C,3,0)</f>
        <v>4182400</v>
      </c>
      <c r="G46" s="5">
        <f t="shared" si="0"/>
        <v>0</v>
      </c>
      <c r="H46" s="5" t="str">
        <f t="shared" si="1"/>
        <v>，4182400</v>
      </c>
      <c r="I46" s="5" t="str">
        <f>VLOOKUP(A46,HOP!A:U,21,0)</f>
        <v>直采</v>
      </c>
    </row>
    <row r="47" s="5" customFormat="1" hidden="1" spans="1:9">
      <c r="A47" s="6">
        <v>999228311069895</v>
      </c>
      <c r="B47" s="7">
        <v>45268</v>
      </c>
      <c r="C47" s="7">
        <v>45271</v>
      </c>
      <c r="D47" s="5">
        <v>2553</v>
      </c>
      <c r="E47" s="5" t="str">
        <f>VLOOKUP(A47,HOP!A:L,12,0)</f>
        <v>2553.00</v>
      </c>
      <c r="F47" s="5" t="str">
        <f>VLOOKUP(A47,HOP!A:C,3,0)</f>
        <v>4186801</v>
      </c>
      <c r="G47" s="5">
        <f t="shared" si="0"/>
        <v>0</v>
      </c>
      <c r="H47" s="5" t="str">
        <f t="shared" si="1"/>
        <v>，4186801</v>
      </c>
      <c r="I47" s="5" t="str">
        <f>VLOOKUP(A47,HOP!A:U,21,0)</f>
        <v>直采</v>
      </c>
    </row>
    <row r="48" s="5" customFormat="1" hidden="1" spans="1:9">
      <c r="A48" s="6">
        <v>999228315694705</v>
      </c>
      <c r="B48" s="7">
        <v>45269</v>
      </c>
      <c r="C48" s="7">
        <v>45271</v>
      </c>
      <c r="D48" s="5">
        <v>490</v>
      </c>
      <c r="E48" s="5" t="str">
        <f>VLOOKUP(A48,HOP!A:L,12,0)</f>
        <v>490.00</v>
      </c>
      <c r="F48" s="5" t="str">
        <f>VLOOKUP(A48,HOP!A:C,3,0)</f>
        <v>4189136</v>
      </c>
      <c r="G48" s="5">
        <f t="shared" si="0"/>
        <v>0</v>
      </c>
      <c r="H48" s="5" t="str">
        <f t="shared" si="1"/>
        <v>，4189136</v>
      </c>
      <c r="I48" s="5" t="str">
        <f>VLOOKUP(A48,HOP!A:U,21,0)</f>
        <v>直采</v>
      </c>
    </row>
    <row r="49" s="5" customFormat="1" hidden="1" spans="1:9">
      <c r="A49" s="6">
        <v>999228317282354</v>
      </c>
      <c r="B49" s="7">
        <v>45270</v>
      </c>
      <c r="C49" s="7">
        <v>45271</v>
      </c>
      <c r="D49" s="5">
        <v>385</v>
      </c>
      <c r="E49" s="5" t="str">
        <f>VLOOKUP(A49,HOP!A:L,12,0)</f>
        <v>385.00</v>
      </c>
      <c r="F49" s="5" t="str">
        <f>VLOOKUP(A49,HOP!A:C,3,0)</f>
        <v>4190336</v>
      </c>
      <c r="G49" s="5">
        <f t="shared" si="0"/>
        <v>0</v>
      </c>
      <c r="H49" s="5" t="str">
        <f t="shared" si="1"/>
        <v>，4190336</v>
      </c>
      <c r="I49" s="5" t="str">
        <f>VLOOKUP(A49,HOP!A:U,21,0)</f>
        <v>直采</v>
      </c>
    </row>
    <row r="50" s="5" customFormat="1" hidden="1" spans="1:9">
      <c r="A50" s="6">
        <v>999228332901940</v>
      </c>
      <c r="B50" s="7">
        <v>45269</v>
      </c>
      <c r="C50" s="7">
        <v>45271</v>
      </c>
      <c r="D50" s="5">
        <v>4424</v>
      </c>
      <c r="E50" s="5" t="str">
        <f>VLOOKUP(A50,HOP!A:L,12,0)</f>
        <v>4424.00</v>
      </c>
      <c r="F50" s="5" t="str">
        <f>VLOOKUP(A50,HOP!A:C,3,0)</f>
        <v>4198806</v>
      </c>
      <c r="G50" s="5">
        <f t="shared" si="0"/>
        <v>0</v>
      </c>
      <c r="H50" s="5" t="str">
        <f t="shared" si="1"/>
        <v>，4198806</v>
      </c>
      <c r="I50" s="5" t="str">
        <f>VLOOKUP(A50,HOP!A:U,21,0)</f>
        <v>直采</v>
      </c>
    </row>
    <row r="51" s="5" customFormat="1" hidden="1" spans="1:9">
      <c r="A51" s="6">
        <v>999228341784434</v>
      </c>
      <c r="B51" s="7">
        <v>45269</v>
      </c>
      <c r="C51" s="7">
        <v>45271</v>
      </c>
      <c r="D51" s="5">
        <v>840</v>
      </c>
      <c r="E51" s="5" t="str">
        <f>VLOOKUP(A51,HOP!A:L,12,0)</f>
        <v>840.00</v>
      </c>
      <c r="F51" s="5" t="str">
        <f>VLOOKUP(A51,HOP!A:C,3,0)</f>
        <v>4205409</v>
      </c>
      <c r="G51" s="5">
        <f t="shared" si="0"/>
        <v>0</v>
      </c>
      <c r="H51" s="5" t="str">
        <f t="shared" si="1"/>
        <v>，4205409</v>
      </c>
      <c r="I51" s="5" t="str">
        <f>VLOOKUP(A51,HOP!A:U,21,0)</f>
        <v>直采</v>
      </c>
    </row>
    <row r="52" s="5" customFormat="1" hidden="1" spans="1:9">
      <c r="A52" s="6">
        <v>999228345258088</v>
      </c>
      <c r="B52" s="7">
        <v>45267</v>
      </c>
      <c r="C52" s="7">
        <v>45271</v>
      </c>
      <c r="D52" s="5">
        <v>2304</v>
      </c>
      <c r="E52" s="5" t="str">
        <f>VLOOKUP(A52,HOP!A:L,12,0)</f>
        <v>2304.00</v>
      </c>
      <c r="F52" s="5" t="str">
        <f>VLOOKUP(A52,HOP!A:C,3,0)</f>
        <v>4206340</v>
      </c>
      <c r="G52" s="5">
        <f t="shared" si="0"/>
        <v>0</v>
      </c>
      <c r="H52" s="5" t="str">
        <f t="shared" si="1"/>
        <v>，4206340</v>
      </c>
      <c r="I52" s="5" t="str">
        <f>VLOOKUP(A52,HOP!A:U,21,0)</f>
        <v>直采</v>
      </c>
    </row>
    <row r="53" s="5" customFormat="1" hidden="1" spans="1:9">
      <c r="A53" s="6">
        <v>999228358509463</v>
      </c>
      <c r="B53" s="7">
        <v>45267</v>
      </c>
      <c r="C53" s="7">
        <v>45271</v>
      </c>
      <c r="D53" s="5">
        <v>3476</v>
      </c>
      <c r="E53" s="5" t="str">
        <f>VLOOKUP(A53,HOP!A:L,12,0)</f>
        <v>3476.00</v>
      </c>
      <c r="F53" s="5" t="str">
        <f>VLOOKUP(A53,HOP!A:C,3,0)</f>
        <v>4212445</v>
      </c>
      <c r="G53" s="5">
        <f t="shared" si="0"/>
        <v>0</v>
      </c>
      <c r="H53" s="5" t="str">
        <f t="shared" si="1"/>
        <v>，4212445</v>
      </c>
      <c r="I53" s="5" t="str">
        <f>VLOOKUP(A53,HOP!A:U,21,0)</f>
        <v>直采</v>
      </c>
    </row>
    <row r="54" s="5" customFormat="1" hidden="1" spans="1:9">
      <c r="A54" s="6">
        <v>999228363724510</v>
      </c>
      <c r="B54" s="7">
        <v>45268</v>
      </c>
      <c r="C54" s="7">
        <v>45271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0"/>
        <v>#N/A</v>
      </c>
      <c r="H54" s="5" t="e">
        <f t="shared" si="1"/>
        <v>#N/A</v>
      </c>
      <c r="I54" s="5" t="e">
        <f>VLOOKUP(A54,HOP!A:U,21,0)</f>
        <v>#N/A</v>
      </c>
    </row>
    <row r="55" s="5" customFormat="1" hidden="1" spans="1:10">
      <c r="A55" s="6">
        <v>999228363803423</v>
      </c>
      <c r="B55" s="7">
        <v>45268</v>
      </c>
      <c r="C55" s="7">
        <v>45271</v>
      </c>
      <c r="D55" s="5">
        <v>1248</v>
      </c>
      <c r="E55" s="5">
        <v>1248</v>
      </c>
      <c r="F55" s="5">
        <v>4215410</v>
      </c>
      <c r="G55" s="5">
        <f t="shared" si="0"/>
        <v>0</v>
      </c>
      <c r="H55" s="5" t="str">
        <f t="shared" si="1"/>
        <v>，4215410</v>
      </c>
      <c r="I55" s="5" t="s">
        <v>1433</v>
      </c>
      <c r="J55" s="5" t="s">
        <v>1434</v>
      </c>
    </row>
    <row r="56" s="5" customFormat="1" hidden="1" spans="1:9">
      <c r="A56" s="6">
        <v>999228364044912</v>
      </c>
      <c r="B56" s="7">
        <v>45270</v>
      </c>
      <c r="C56" s="7">
        <v>45271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0"/>
        <v>#N/A</v>
      </c>
      <c r="H56" s="5" t="e">
        <f t="shared" si="1"/>
        <v>#N/A</v>
      </c>
      <c r="I56" s="5" t="e">
        <f>VLOOKUP(A56,HOP!A:U,21,0)</f>
        <v>#N/A</v>
      </c>
    </row>
    <row r="57" s="5" customFormat="1" hidden="1" spans="1:9">
      <c r="A57" s="6">
        <v>999228364242575</v>
      </c>
      <c r="B57" s="7">
        <v>45270</v>
      </c>
      <c r="C57" s="7">
        <v>45271</v>
      </c>
      <c r="D57" s="5">
        <v>1113</v>
      </c>
      <c r="E57" s="5" t="str">
        <f>VLOOKUP(A57,HOP!A:L,12,0)</f>
        <v>1113.00</v>
      </c>
      <c r="F57" s="5" t="str">
        <f>VLOOKUP(A57,HOP!A:C,3,0)</f>
        <v>4215735</v>
      </c>
      <c r="G57" s="5">
        <f t="shared" si="0"/>
        <v>0</v>
      </c>
      <c r="H57" s="5" t="str">
        <f t="shared" si="1"/>
        <v>，4215735</v>
      </c>
      <c r="I57" s="5" t="str">
        <f>VLOOKUP(A57,HOP!A:U,21,0)</f>
        <v>直采</v>
      </c>
    </row>
    <row r="58" s="5" customFormat="1" hidden="1" spans="1:9">
      <c r="A58" s="6">
        <v>28364061848</v>
      </c>
      <c r="B58" s="7">
        <v>45270</v>
      </c>
      <c r="C58" s="7">
        <v>45271</v>
      </c>
      <c r="D58" s="5">
        <v>1726</v>
      </c>
      <c r="E58" s="5" t="str">
        <f>VLOOKUP(A58,HOP!A:L,12,0)</f>
        <v>1726.00</v>
      </c>
      <c r="F58" s="5" t="str">
        <f>VLOOKUP(A58,HOP!A:C,3,0)</f>
        <v>4215652</v>
      </c>
      <c r="G58" s="5">
        <f t="shared" si="0"/>
        <v>0</v>
      </c>
      <c r="H58" s="5" t="str">
        <f t="shared" si="1"/>
        <v>，4215652</v>
      </c>
      <c r="I58" s="5" t="str">
        <f>VLOOKUP(A58,HOP!A:U,21,0)</f>
        <v>直采</v>
      </c>
    </row>
    <row r="59" s="5" customFormat="1" hidden="1" spans="1:9">
      <c r="A59" s="6">
        <v>999228405082110</v>
      </c>
      <c r="B59" s="7">
        <v>45267</v>
      </c>
      <c r="C59" s="7">
        <v>45271</v>
      </c>
      <c r="D59" s="5">
        <v>2548</v>
      </c>
      <c r="E59" s="5" t="str">
        <f>VLOOKUP(A59,HOP!A:L,12,0)</f>
        <v>2548.00</v>
      </c>
      <c r="F59" s="5" t="str">
        <f>VLOOKUP(A59,HOP!A:C,3,0)</f>
        <v>4231722</v>
      </c>
      <c r="G59" s="5">
        <f t="shared" si="0"/>
        <v>0</v>
      </c>
      <c r="H59" s="5" t="str">
        <f t="shared" si="1"/>
        <v>，4231722</v>
      </c>
      <c r="I59" s="5" t="str">
        <f>VLOOKUP(A59,HOP!A:U,21,0)</f>
        <v>直连</v>
      </c>
    </row>
    <row r="60" s="5" customFormat="1" hidden="1" spans="1:9">
      <c r="A60" s="6">
        <v>999228417823158</v>
      </c>
      <c r="B60" s="7">
        <v>45270</v>
      </c>
      <c r="C60" s="7">
        <v>45271</v>
      </c>
      <c r="D60" s="5">
        <v>513</v>
      </c>
      <c r="E60" s="5" t="str">
        <f>VLOOKUP(A60,HOP!A:L,12,0)</f>
        <v>513.00</v>
      </c>
      <c r="F60" s="5" t="str">
        <f>VLOOKUP(A60,HOP!A:C,3,0)</f>
        <v>4234447</v>
      </c>
      <c r="G60" s="5">
        <f t="shared" si="0"/>
        <v>0</v>
      </c>
      <c r="H60" s="5" t="str">
        <f t="shared" si="1"/>
        <v>，4234447</v>
      </c>
      <c r="I60" s="5" t="str">
        <f>VLOOKUP(A60,HOP!A:U,21,0)</f>
        <v>直采</v>
      </c>
    </row>
    <row r="61" s="5" customFormat="1" hidden="1" spans="1:9">
      <c r="A61" s="6">
        <v>999228423765329</v>
      </c>
      <c r="B61" s="7">
        <v>45268</v>
      </c>
      <c r="C61" s="7">
        <v>45271</v>
      </c>
      <c r="D61" s="5">
        <v>5820</v>
      </c>
      <c r="E61" s="5" t="str">
        <f>VLOOKUP(A61,HOP!A:L,12,0)</f>
        <v>5820.00</v>
      </c>
      <c r="F61" s="5" t="str">
        <f>VLOOKUP(A61,HOP!A:C,3,0)</f>
        <v>4237398</v>
      </c>
      <c r="G61" s="5">
        <f t="shared" si="0"/>
        <v>0</v>
      </c>
      <c r="H61" s="5" t="str">
        <f t="shared" si="1"/>
        <v>，4237398</v>
      </c>
      <c r="I61" s="5" t="str">
        <f>VLOOKUP(A61,HOP!A:U,21,0)</f>
        <v>直连</v>
      </c>
    </row>
    <row r="62" s="5" customFormat="1" hidden="1" spans="1:9">
      <c r="A62" s="6">
        <v>999228435155646</v>
      </c>
      <c r="B62" s="7">
        <v>45267</v>
      </c>
      <c r="C62" s="7">
        <v>45271</v>
      </c>
      <c r="D62" s="5">
        <v>2536</v>
      </c>
      <c r="E62" s="5" t="str">
        <f>VLOOKUP(A62,HOP!A:L,12,0)</f>
        <v>2536.00</v>
      </c>
      <c r="F62" s="5" t="str">
        <f>VLOOKUP(A62,HOP!A:C,3,0)</f>
        <v>4238619</v>
      </c>
      <c r="G62" s="5">
        <f t="shared" si="0"/>
        <v>0</v>
      </c>
      <c r="H62" s="5" t="str">
        <f t="shared" si="1"/>
        <v>，4238619</v>
      </c>
      <c r="I62" s="5" t="str">
        <f>VLOOKUP(A62,HOP!A:U,21,0)</f>
        <v>直采</v>
      </c>
    </row>
    <row r="63" s="5" customFormat="1" hidden="1" spans="1:9">
      <c r="A63" s="6">
        <v>999228440660901</v>
      </c>
      <c r="B63" s="7">
        <v>45269</v>
      </c>
      <c r="C63" s="7">
        <v>45271</v>
      </c>
      <c r="D63" s="5">
        <v>1088</v>
      </c>
      <c r="E63" s="5" t="str">
        <f>VLOOKUP(A63,HOP!A:L,12,0)</f>
        <v>1088.00</v>
      </c>
      <c r="F63" s="5" t="str">
        <f>VLOOKUP(A63,HOP!A:C,3,0)</f>
        <v>4241261</v>
      </c>
      <c r="G63" s="5">
        <f t="shared" si="0"/>
        <v>0</v>
      </c>
      <c r="H63" s="5" t="str">
        <f t="shared" si="1"/>
        <v>，4241261</v>
      </c>
      <c r="I63" s="5" t="str">
        <f>VLOOKUP(A63,HOP!A:U,21,0)</f>
        <v>直采</v>
      </c>
    </row>
    <row r="64" s="5" customFormat="1" hidden="1" spans="1:9">
      <c r="A64" s="6">
        <v>999228442196599</v>
      </c>
      <c r="B64" s="7">
        <v>45268</v>
      </c>
      <c r="C64" s="7">
        <v>45271</v>
      </c>
      <c r="D64" s="5">
        <v>4104</v>
      </c>
      <c r="E64" s="5" t="str">
        <f>VLOOKUP(A64,HOP!A:L,12,0)</f>
        <v>4104.00</v>
      </c>
      <c r="F64" s="5" t="str">
        <f>VLOOKUP(A64,HOP!A:C,3,0)</f>
        <v>4242730</v>
      </c>
      <c r="G64" s="5">
        <f t="shared" si="0"/>
        <v>0</v>
      </c>
      <c r="H64" s="5" t="str">
        <f t="shared" si="1"/>
        <v>，4242730</v>
      </c>
      <c r="I64" s="5" t="str">
        <f>VLOOKUP(A64,HOP!A:U,21,0)</f>
        <v>直采</v>
      </c>
    </row>
    <row r="65" s="5" customFormat="1" hidden="1" spans="1:9">
      <c r="A65" s="6">
        <v>999228443611851</v>
      </c>
      <c r="B65" s="7">
        <v>45268</v>
      </c>
      <c r="C65" s="7">
        <v>45271</v>
      </c>
      <c r="D65" s="5">
        <v>2310</v>
      </c>
      <c r="E65" s="5" t="str">
        <f>VLOOKUP(A65,HOP!A:L,12,0)</f>
        <v>2310.00</v>
      </c>
      <c r="F65" s="5" t="str">
        <f>VLOOKUP(A65,HOP!A:C,3,0)</f>
        <v>4245385</v>
      </c>
      <c r="G65" s="5">
        <f t="shared" si="0"/>
        <v>0</v>
      </c>
      <c r="H65" s="5" t="str">
        <f t="shared" si="1"/>
        <v>，4245385</v>
      </c>
      <c r="I65" s="5" t="str">
        <f>VLOOKUP(A65,HOP!A:U,21,0)</f>
        <v>直采</v>
      </c>
    </row>
    <row r="66" s="5" customFormat="1" hidden="1" spans="1:9">
      <c r="A66" s="6">
        <v>28445815976</v>
      </c>
      <c r="B66" s="7">
        <v>45269</v>
      </c>
      <c r="C66" s="7">
        <v>45271</v>
      </c>
      <c r="D66" s="5">
        <v>3634</v>
      </c>
      <c r="E66" s="5" t="str">
        <f>VLOOKUP(A66,HOP!A:L,12,0)</f>
        <v>3634.00</v>
      </c>
      <c r="F66" s="5" t="str">
        <f>VLOOKUP(A66,HOP!A:C,3,0)</f>
        <v>4249239</v>
      </c>
      <c r="G66" s="5">
        <f t="shared" si="0"/>
        <v>0</v>
      </c>
      <c r="H66" s="5" t="str">
        <f t="shared" si="1"/>
        <v>，4249239</v>
      </c>
      <c r="I66" s="5" t="str">
        <f>VLOOKUP(A66,HOP!A:U,21,0)</f>
        <v>直采</v>
      </c>
    </row>
    <row r="67" s="5" customFormat="1" hidden="1" spans="1:9">
      <c r="A67" s="6">
        <v>999228445883406</v>
      </c>
      <c r="B67" s="7">
        <v>45268</v>
      </c>
      <c r="C67" s="7">
        <v>45271</v>
      </c>
      <c r="D67" s="5">
        <v>1331</v>
      </c>
      <c r="E67" s="5" t="str">
        <f>VLOOKUP(A67,HOP!A:L,12,0)</f>
        <v>1331.00</v>
      </c>
      <c r="F67" s="5" t="str">
        <f>VLOOKUP(A67,HOP!A:C,3,0)</f>
        <v>4249321</v>
      </c>
      <c r="G67" s="5">
        <f t="shared" ref="G67:G130" si="2">D67-E67</f>
        <v>0</v>
      </c>
      <c r="H67" s="5" t="str">
        <f t="shared" ref="H67:H130" si="3">$H$1&amp;F67</f>
        <v>，4249321</v>
      </c>
      <c r="I67" s="5" t="str">
        <f>VLOOKUP(A67,HOP!A:U,21,0)</f>
        <v>直连</v>
      </c>
    </row>
    <row r="68" s="5" customFormat="1" hidden="1" spans="1:9">
      <c r="A68" s="6">
        <v>999228471207463</v>
      </c>
      <c r="B68" s="7">
        <v>45267</v>
      </c>
      <c r="C68" s="7">
        <v>45271</v>
      </c>
      <c r="D68" s="5">
        <v>7160</v>
      </c>
      <c r="E68" s="5" t="str">
        <f>VLOOKUP(A68,HOP!A:L,12,0)</f>
        <v>7160.00</v>
      </c>
      <c r="F68" s="5" t="str">
        <f>VLOOKUP(A68,HOP!A:C,3,0)</f>
        <v>4253230</v>
      </c>
      <c r="G68" s="5">
        <f t="shared" si="2"/>
        <v>0</v>
      </c>
      <c r="H68" s="5" t="str">
        <f t="shared" si="3"/>
        <v>，4253230</v>
      </c>
      <c r="I68" s="5" t="str">
        <f>VLOOKUP(A68,HOP!A:U,21,0)</f>
        <v>直采</v>
      </c>
    </row>
    <row r="69" s="5" customFormat="1" hidden="1" spans="1:9">
      <c r="A69" s="6">
        <v>999228471680826</v>
      </c>
      <c r="B69" s="7">
        <v>45267</v>
      </c>
      <c r="C69" s="7">
        <v>45271</v>
      </c>
      <c r="D69" s="5">
        <v>3580</v>
      </c>
      <c r="E69" s="5" t="str">
        <f>VLOOKUP(A69,HOP!A:L,12,0)</f>
        <v>3580.00</v>
      </c>
      <c r="F69" s="5" t="str">
        <f>VLOOKUP(A69,HOP!A:C,3,0)</f>
        <v>4253468</v>
      </c>
      <c r="G69" s="5">
        <f t="shared" si="2"/>
        <v>0</v>
      </c>
      <c r="H69" s="5" t="str">
        <f t="shared" si="3"/>
        <v>，4253468</v>
      </c>
      <c r="I69" s="5" t="str">
        <f>VLOOKUP(A69,HOP!A:U,21,0)</f>
        <v>直采</v>
      </c>
    </row>
    <row r="70" s="5" customFormat="1" hidden="1" spans="1:9">
      <c r="A70" s="6">
        <v>999228473482136</v>
      </c>
      <c r="B70" s="7">
        <v>45267</v>
      </c>
      <c r="C70" s="7">
        <v>45271</v>
      </c>
      <c r="D70" s="5">
        <v>2700</v>
      </c>
      <c r="E70" s="5" t="str">
        <f>VLOOKUP(A70,HOP!A:L,12,0)</f>
        <v>2700.00</v>
      </c>
      <c r="F70" s="5" t="str">
        <f>VLOOKUP(A70,HOP!A:C,3,0)</f>
        <v>4254236</v>
      </c>
      <c r="G70" s="5">
        <f t="shared" si="2"/>
        <v>0</v>
      </c>
      <c r="H70" s="5" t="str">
        <f t="shared" si="3"/>
        <v>，4254236</v>
      </c>
      <c r="I70" s="5" t="str">
        <f>VLOOKUP(A70,HOP!A:U,21,0)</f>
        <v>直采</v>
      </c>
    </row>
    <row r="71" s="5" customFormat="1" hidden="1" spans="1:9">
      <c r="A71" s="6">
        <v>999228486943925</v>
      </c>
      <c r="B71" s="7">
        <v>45264</v>
      </c>
      <c r="C71" s="7">
        <v>45271</v>
      </c>
      <c r="D71" s="5">
        <v>1856</v>
      </c>
      <c r="E71" s="5" t="str">
        <f>VLOOKUP(A71,HOP!A:L,12,0)</f>
        <v>1856.00</v>
      </c>
      <c r="F71" s="5" t="str">
        <f>VLOOKUP(A71,HOP!A:C,3,0)</f>
        <v>4258240</v>
      </c>
      <c r="G71" s="5">
        <f t="shared" si="2"/>
        <v>0</v>
      </c>
      <c r="H71" s="5" t="str">
        <f t="shared" si="3"/>
        <v>，4258240</v>
      </c>
      <c r="I71" s="5" t="str">
        <f>VLOOKUP(A71,HOP!A:U,21,0)</f>
        <v>直采</v>
      </c>
    </row>
    <row r="72" s="5" customFormat="1" hidden="1" spans="1:9">
      <c r="A72" s="6">
        <v>999228493069695</v>
      </c>
      <c r="B72" s="7">
        <v>45270</v>
      </c>
      <c r="C72" s="7">
        <v>45271</v>
      </c>
      <c r="D72" s="5">
        <v>252</v>
      </c>
      <c r="E72" s="5" t="str">
        <f>VLOOKUP(A72,HOP!A:L,12,0)</f>
        <v>252.00</v>
      </c>
      <c r="F72" s="5" t="str">
        <f>VLOOKUP(A72,HOP!A:C,3,0)</f>
        <v>4262886</v>
      </c>
      <c r="G72" s="5">
        <f t="shared" si="2"/>
        <v>0</v>
      </c>
      <c r="H72" s="5" t="str">
        <f t="shared" si="3"/>
        <v>，4262886</v>
      </c>
      <c r="I72" s="5" t="str">
        <f>VLOOKUP(A72,HOP!A:U,21,0)</f>
        <v>直采</v>
      </c>
    </row>
    <row r="73" s="5" customFormat="1" hidden="1" spans="1:9">
      <c r="A73" s="6">
        <v>999228497119462</v>
      </c>
      <c r="B73" s="7">
        <v>45267</v>
      </c>
      <c r="C73" s="7">
        <v>45271</v>
      </c>
      <c r="D73" s="5">
        <v>3842</v>
      </c>
      <c r="E73" s="5" t="str">
        <f>VLOOKUP(A73,HOP!A:L,12,0)</f>
        <v>3842.00</v>
      </c>
      <c r="F73" s="5" t="str">
        <f>VLOOKUP(A73,HOP!A:C,3,0)</f>
        <v>4264838</v>
      </c>
      <c r="G73" s="5">
        <f t="shared" si="2"/>
        <v>0</v>
      </c>
      <c r="H73" s="5" t="str">
        <f t="shared" si="3"/>
        <v>，4264838</v>
      </c>
      <c r="I73" s="5" t="str">
        <f>VLOOKUP(A73,HOP!A:U,21,0)</f>
        <v>直采</v>
      </c>
    </row>
    <row r="74" s="5" customFormat="1" hidden="1" spans="1:9">
      <c r="A74" s="6">
        <v>999228499936999</v>
      </c>
      <c r="B74" s="7">
        <v>45267</v>
      </c>
      <c r="C74" s="7">
        <v>45271</v>
      </c>
      <c r="D74" s="5">
        <v>6899</v>
      </c>
      <c r="E74" s="5" t="str">
        <f>VLOOKUP(A74,HOP!A:L,12,0)</f>
        <v>6899.00</v>
      </c>
      <c r="F74" s="5" t="str">
        <f>VLOOKUP(A74,HOP!A:C,3,0)</f>
        <v>4266303</v>
      </c>
      <c r="G74" s="5">
        <f t="shared" si="2"/>
        <v>0</v>
      </c>
      <c r="H74" s="5" t="str">
        <f t="shared" si="3"/>
        <v>，4266303</v>
      </c>
      <c r="I74" s="5" t="str">
        <f>VLOOKUP(A74,HOP!A:U,21,0)</f>
        <v>直采</v>
      </c>
    </row>
    <row r="75" s="5" customFormat="1" hidden="1" spans="1:9">
      <c r="A75" s="6">
        <v>999228514717011</v>
      </c>
      <c r="B75" s="7">
        <v>45267</v>
      </c>
      <c r="C75" s="7">
        <v>45271</v>
      </c>
      <c r="D75" s="5">
        <v>3338</v>
      </c>
      <c r="E75" s="5" t="str">
        <f>VLOOKUP(A75,HOP!A:L,12,0)</f>
        <v>3338.00</v>
      </c>
      <c r="F75" s="5" t="str">
        <f>VLOOKUP(A75,HOP!A:C,3,0)</f>
        <v>4270515</v>
      </c>
      <c r="G75" s="5">
        <f t="shared" si="2"/>
        <v>0</v>
      </c>
      <c r="H75" s="5" t="str">
        <f t="shared" si="3"/>
        <v>，4270515</v>
      </c>
      <c r="I75" s="5" t="str">
        <f>VLOOKUP(A75,HOP!A:U,21,0)</f>
        <v>直采</v>
      </c>
    </row>
    <row r="76" s="5" customFormat="1" hidden="1" spans="1:9">
      <c r="A76" s="6">
        <v>999228520049719</v>
      </c>
      <c r="B76" s="7">
        <v>45265</v>
      </c>
      <c r="C76" s="7">
        <v>45271</v>
      </c>
      <c r="D76" s="5">
        <v>4314</v>
      </c>
      <c r="E76" s="5" t="str">
        <f>VLOOKUP(A76,HOP!A:L,12,0)</f>
        <v>4314.00</v>
      </c>
      <c r="F76" s="5" t="str">
        <f>VLOOKUP(A76,HOP!A:C,3,0)</f>
        <v>4270850</v>
      </c>
      <c r="G76" s="5">
        <f t="shared" si="2"/>
        <v>0</v>
      </c>
      <c r="H76" s="5" t="str">
        <f t="shared" si="3"/>
        <v>，4270850</v>
      </c>
      <c r="I76" s="5" t="str">
        <f>VLOOKUP(A76,HOP!A:U,21,0)</f>
        <v>直采</v>
      </c>
    </row>
    <row r="77" s="5" customFormat="1" hidden="1" spans="1:9">
      <c r="A77" s="6">
        <v>999228520544475</v>
      </c>
      <c r="B77" s="7">
        <v>45269</v>
      </c>
      <c r="C77" s="7">
        <v>45271</v>
      </c>
      <c r="D77" s="5">
        <v>456</v>
      </c>
      <c r="E77" s="5" t="str">
        <f>VLOOKUP(A77,HOP!A:L,12,0)</f>
        <v>456.00</v>
      </c>
      <c r="F77" s="5" t="str">
        <f>VLOOKUP(A77,HOP!A:C,3,0)</f>
        <v>4270940</v>
      </c>
      <c r="G77" s="5">
        <f t="shared" si="2"/>
        <v>0</v>
      </c>
      <c r="H77" s="5" t="str">
        <f t="shared" si="3"/>
        <v>，4270940</v>
      </c>
      <c r="I77" s="5" t="str">
        <f>VLOOKUP(A77,HOP!A:U,21,0)</f>
        <v>直采</v>
      </c>
    </row>
    <row r="78" s="5" customFormat="1" hidden="1" spans="1:9">
      <c r="A78" s="6">
        <v>999227952525555</v>
      </c>
      <c r="B78" s="7">
        <v>45268</v>
      </c>
      <c r="C78" s="7">
        <v>45271</v>
      </c>
      <c r="D78" s="5">
        <v>1734</v>
      </c>
      <c r="E78" s="5" t="str">
        <f>VLOOKUP(A78,HOP!A:L,12,0)</f>
        <v>1734.00</v>
      </c>
      <c r="F78" s="5" t="str">
        <f>VLOOKUP(A78,HOP!A:C,3,0)</f>
        <v>4084858</v>
      </c>
      <c r="G78" s="5">
        <f t="shared" si="2"/>
        <v>0</v>
      </c>
      <c r="H78" s="5" t="str">
        <f t="shared" si="3"/>
        <v>，4084858</v>
      </c>
      <c r="I78" s="5" t="str">
        <f>VLOOKUP(A78,HOP!A:U,21,0)</f>
        <v>直采</v>
      </c>
    </row>
    <row r="79" s="5" customFormat="1" hidden="1" spans="1:9">
      <c r="A79" s="6">
        <v>999228522227272</v>
      </c>
      <c r="B79" s="7">
        <v>45269</v>
      </c>
      <c r="C79" s="7">
        <v>45271</v>
      </c>
      <c r="D79" s="5">
        <v>2992</v>
      </c>
      <c r="E79" s="5" t="str">
        <f>VLOOKUP(A79,HOP!A:L,12,0)</f>
        <v>2992.00</v>
      </c>
      <c r="F79" s="5" t="str">
        <f>VLOOKUP(A79,HOP!A:C,3,0)</f>
        <v>4271413</v>
      </c>
      <c r="G79" s="5">
        <f t="shared" si="2"/>
        <v>0</v>
      </c>
      <c r="H79" s="5" t="str">
        <f t="shared" si="3"/>
        <v>，4271413</v>
      </c>
      <c r="I79" s="5" t="str">
        <f>VLOOKUP(A79,HOP!A:U,21,0)</f>
        <v>直采</v>
      </c>
    </row>
    <row r="80" s="5" customFormat="1" hidden="1" spans="1:9">
      <c r="A80" s="6">
        <v>999228540283105</v>
      </c>
      <c r="B80" s="7">
        <v>45270</v>
      </c>
      <c r="C80" s="7">
        <v>45271</v>
      </c>
      <c r="D80" s="5">
        <v>945</v>
      </c>
      <c r="E80" s="5" t="str">
        <f>VLOOKUP(A80,HOP!A:L,12,0)</f>
        <v>945.00</v>
      </c>
      <c r="F80" s="5" t="str">
        <f>VLOOKUP(A80,HOP!A:C,3,0)</f>
        <v>4275438</v>
      </c>
      <c r="G80" s="5">
        <f t="shared" si="2"/>
        <v>0</v>
      </c>
      <c r="H80" s="5" t="str">
        <f t="shared" si="3"/>
        <v>，4275438</v>
      </c>
      <c r="I80" s="5" t="str">
        <f>VLOOKUP(A80,HOP!A:U,21,0)</f>
        <v>直采</v>
      </c>
    </row>
    <row r="81" s="5" customFormat="1" hidden="1" spans="1:9">
      <c r="A81" s="6">
        <v>999228541685574</v>
      </c>
      <c r="B81" s="7">
        <v>45267</v>
      </c>
      <c r="C81" s="7">
        <v>45271</v>
      </c>
      <c r="D81" s="5">
        <v>1344</v>
      </c>
      <c r="E81" s="5" t="str">
        <f>VLOOKUP(A81,HOP!A:L,12,0)</f>
        <v>1344.00</v>
      </c>
      <c r="F81" s="5" t="str">
        <f>VLOOKUP(A81,HOP!A:C,3,0)</f>
        <v>4275776</v>
      </c>
      <c r="G81" s="5">
        <f t="shared" si="2"/>
        <v>0</v>
      </c>
      <c r="H81" s="5" t="str">
        <f t="shared" si="3"/>
        <v>，4275776</v>
      </c>
      <c r="I81" s="5" t="str">
        <f>VLOOKUP(A81,HOP!A:U,21,0)</f>
        <v>直采</v>
      </c>
    </row>
    <row r="82" s="5" customFormat="1" hidden="1" spans="1:9">
      <c r="A82" s="6">
        <v>999228547767459</v>
      </c>
      <c r="B82" s="7">
        <v>45270</v>
      </c>
      <c r="C82" s="7">
        <v>45271</v>
      </c>
      <c r="D82" s="5">
        <v>320</v>
      </c>
      <c r="E82" s="5" t="str">
        <f>VLOOKUP(A82,HOP!A:L,12,0)</f>
        <v>320.00</v>
      </c>
      <c r="F82" s="5" t="str">
        <f>VLOOKUP(A82,HOP!A:C,3,0)</f>
        <v>4278199</v>
      </c>
      <c r="G82" s="5">
        <f t="shared" si="2"/>
        <v>0</v>
      </c>
      <c r="H82" s="5" t="str">
        <f t="shared" si="3"/>
        <v>，4278199</v>
      </c>
      <c r="I82" s="5" t="str">
        <f>VLOOKUP(A82,HOP!A:U,21,0)</f>
        <v>直采</v>
      </c>
    </row>
    <row r="83" s="5" customFormat="1" hidden="1" spans="1:9">
      <c r="A83" s="6">
        <v>28548483653</v>
      </c>
      <c r="B83" s="7">
        <v>45269</v>
      </c>
      <c r="C83" s="7">
        <v>45271</v>
      </c>
      <c r="D83" s="5">
        <v>1100</v>
      </c>
      <c r="E83" s="5" t="str">
        <f>VLOOKUP(A83,HOP!A:L,12,0)</f>
        <v>1100.00</v>
      </c>
      <c r="F83" s="5" t="str">
        <f>VLOOKUP(A83,HOP!A:C,3,0)</f>
        <v>4278525</v>
      </c>
      <c r="G83" s="5">
        <f t="shared" si="2"/>
        <v>0</v>
      </c>
      <c r="H83" s="5" t="str">
        <f t="shared" si="3"/>
        <v>，4278525</v>
      </c>
      <c r="I83" s="5" t="str">
        <f>VLOOKUP(A83,HOP!A:U,21,0)</f>
        <v>直采</v>
      </c>
    </row>
    <row r="84" s="5" customFormat="1" hidden="1" spans="1:9">
      <c r="A84" s="6">
        <v>999228548742942</v>
      </c>
      <c r="B84" s="7">
        <v>45269</v>
      </c>
      <c r="C84" s="7">
        <v>45271</v>
      </c>
      <c r="D84" s="5">
        <v>830</v>
      </c>
      <c r="E84" s="5" t="str">
        <f>VLOOKUP(A84,HOP!A:L,12,0)</f>
        <v>830.00</v>
      </c>
      <c r="F84" s="5" t="str">
        <f>VLOOKUP(A84,HOP!A:C,3,0)</f>
        <v>4278651</v>
      </c>
      <c r="G84" s="5">
        <f t="shared" si="2"/>
        <v>0</v>
      </c>
      <c r="H84" s="5" t="str">
        <f t="shared" si="3"/>
        <v>，4278651</v>
      </c>
      <c r="I84" s="5" t="str">
        <f>VLOOKUP(A84,HOP!A:U,21,0)</f>
        <v>直连</v>
      </c>
    </row>
    <row r="85" s="5" customFormat="1" hidden="1" spans="1:9">
      <c r="A85" s="6">
        <v>999228552907109</v>
      </c>
      <c r="B85" s="7">
        <v>45268</v>
      </c>
      <c r="C85" s="7">
        <v>45271</v>
      </c>
      <c r="D85" s="5">
        <v>1779</v>
      </c>
      <c r="E85" s="5" t="str">
        <f>VLOOKUP(A85,HOP!A:L,12,0)</f>
        <v>1779.00</v>
      </c>
      <c r="F85" s="5" t="str">
        <f>VLOOKUP(A85,HOP!A:C,3,0)</f>
        <v>4279023</v>
      </c>
      <c r="G85" s="5">
        <f t="shared" si="2"/>
        <v>0</v>
      </c>
      <c r="H85" s="5" t="str">
        <f t="shared" si="3"/>
        <v>，4279023</v>
      </c>
      <c r="I85" s="5" t="str">
        <f>VLOOKUP(A85,HOP!A:U,21,0)</f>
        <v>直采</v>
      </c>
    </row>
    <row r="86" s="5" customFormat="1" hidden="1" spans="1:9">
      <c r="A86" s="6">
        <v>999228558508206</v>
      </c>
      <c r="B86" s="7">
        <v>45269</v>
      </c>
      <c r="C86" s="7">
        <v>45271</v>
      </c>
      <c r="D86" s="5">
        <v>1710</v>
      </c>
      <c r="E86" s="5" t="str">
        <f>VLOOKUP(A86,HOP!A:L,12,0)</f>
        <v>1710.00</v>
      </c>
      <c r="F86" s="5" t="str">
        <f>VLOOKUP(A86,HOP!A:C,3,0)</f>
        <v>4291695</v>
      </c>
      <c r="G86" s="5">
        <f t="shared" si="2"/>
        <v>0</v>
      </c>
      <c r="H86" s="5" t="str">
        <f t="shared" si="3"/>
        <v>，4291695</v>
      </c>
      <c r="I86" s="5" t="str">
        <f>VLOOKUP(A86,HOP!A:U,21,0)</f>
        <v>直采</v>
      </c>
    </row>
    <row r="87" s="5" customFormat="1" hidden="1" spans="1:9">
      <c r="A87" s="6">
        <v>999228560635546</v>
      </c>
      <c r="B87" s="7">
        <v>45270</v>
      </c>
      <c r="C87" s="7">
        <v>45271</v>
      </c>
      <c r="D87" s="5">
        <v>382</v>
      </c>
      <c r="E87" s="5" t="str">
        <f>VLOOKUP(A87,HOP!A:L,12,0)</f>
        <v>382.00</v>
      </c>
      <c r="F87" s="5" t="str">
        <f>VLOOKUP(A87,HOP!A:C,3,0)</f>
        <v>4294037</v>
      </c>
      <c r="G87" s="5">
        <f t="shared" si="2"/>
        <v>0</v>
      </c>
      <c r="H87" s="5" t="str">
        <f t="shared" si="3"/>
        <v>，4294037</v>
      </c>
      <c r="I87" s="5" t="str">
        <f>VLOOKUP(A87,HOP!A:U,21,0)</f>
        <v>直连</v>
      </c>
    </row>
    <row r="88" s="5" customFormat="1" hidden="1" spans="1:9">
      <c r="A88" s="6">
        <v>999228564031094</v>
      </c>
      <c r="B88" s="7">
        <v>45268</v>
      </c>
      <c r="C88" s="7">
        <v>45271</v>
      </c>
      <c r="D88" s="5">
        <v>3795</v>
      </c>
      <c r="E88" s="5" t="str">
        <f>VLOOKUP(A88,HOP!A:L,12,0)</f>
        <v>3795.00</v>
      </c>
      <c r="F88" s="5" t="str">
        <f>VLOOKUP(A88,HOP!A:C,3,0)</f>
        <v>4295445</v>
      </c>
      <c r="G88" s="5">
        <f t="shared" si="2"/>
        <v>0</v>
      </c>
      <c r="H88" s="5" t="str">
        <f t="shared" si="3"/>
        <v>，4295445</v>
      </c>
      <c r="I88" s="5" t="str">
        <f>VLOOKUP(A88,HOP!A:U,21,0)</f>
        <v>直采</v>
      </c>
    </row>
    <row r="89" s="5" customFormat="1" hidden="1" spans="1:9">
      <c r="A89" s="6">
        <v>999228571197324</v>
      </c>
      <c r="B89" s="7">
        <v>45268</v>
      </c>
      <c r="C89" s="7">
        <v>45271</v>
      </c>
      <c r="D89" s="5">
        <v>624</v>
      </c>
      <c r="E89" s="5" t="str">
        <f>VLOOKUP(A89,HOP!A:L,12,0)</f>
        <v>624.00</v>
      </c>
      <c r="F89" s="5" t="str">
        <f>VLOOKUP(A89,HOP!A:C,3,0)</f>
        <v>4298200</v>
      </c>
      <c r="G89" s="5">
        <f t="shared" si="2"/>
        <v>0</v>
      </c>
      <c r="H89" s="5" t="str">
        <f t="shared" si="3"/>
        <v>，4298200</v>
      </c>
      <c r="I89" s="5" t="str">
        <f>VLOOKUP(A89,HOP!A:U,21,0)</f>
        <v>直采</v>
      </c>
    </row>
    <row r="90" s="5" customFormat="1" hidden="1" spans="1:9">
      <c r="A90" s="6">
        <v>999228573800486</v>
      </c>
      <c r="B90" s="7">
        <v>45267</v>
      </c>
      <c r="C90" s="7">
        <v>45271</v>
      </c>
      <c r="D90" s="5">
        <v>1572</v>
      </c>
      <c r="E90" s="5" t="str">
        <f>VLOOKUP(A90,HOP!A:L,12,0)</f>
        <v>1572.00</v>
      </c>
      <c r="F90" s="5" t="str">
        <f>VLOOKUP(A90,HOP!A:C,3,0)</f>
        <v>4300394</v>
      </c>
      <c r="G90" s="5">
        <f t="shared" si="2"/>
        <v>0</v>
      </c>
      <c r="H90" s="5" t="str">
        <f t="shared" si="3"/>
        <v>，4300394</v>
      </c>
      <c r="I90" s="5" t="str">
        <f>VLOOKUP(A90,HOP!A:U,21,0)</f>
        <v>直采</v>
      </c>
    </row>
    <row r="91" s="5" customFormat="1" hidden="1" spans="1:9">
      <c r="A91" s="6">
        <v>999228573816082</v>
      </c>
      <c r="B91" s="7">
        <v>45267</v>
      </c>
      <c r="C91" s="7">
        <v>45271</v>
      </c>
      <c r="D91" s="5">
        <v>1572</v>
      </c>
      <c r="E91" s="5" t="str">
        <f>VLOOKUP(A91,HOP!A:L,12,0)</f>
        <v>1572.00</v>
      </c>
      <c r="F91" s="5" t="str">
        <f>VLOOKUP(A91,HOP!A:C,3,0)</f>
        <v>4300403</v>
      </c>
      <c r="G91" s="5">
        <f t="shared" si="2"/>
        <v>0</v>
      </c>
      <c r="H91" s="5" t="str">
        <f t="shared" si="3"/>
        <v>，4300403</v>
      </c>
      <c r="I91" s="5" t="str">
        <f>VLOOKUP(A91,HOP!A:U,21,0)</f>
        <v>直采</v>
      </c>
    </row>
    <row r="92" s="5" customFormat="1" hidden="1" spans="1:9">
      <c r="A92" s="6">
        <v>999228574090275</v>
      </c>
      <c r="B92" s="7">
        <v>45267</v>
      </c>
      <c r="C92" s="7">
        <v>45271</v>
      </c>
      <c r="D92" s="5">
        <v>5484</v>
      </c>
      <c r="E92" s="5" t="str">
        <f>VLOOKUP(A92,HOP!A:L,12,0)</f>
        <v>5484.00</v>
      </c>
      <c r="F92" s="5" t="str">
        <f>VLOOKUP(A92,HOP!A:C,3,0)</f>
        <v>4300595</v>
      </c>
      <c r="G92" s="5">
        <f t="shared" si="2"/>
        <v>0</v>
      </c>
      <c r="H92" s="5" t="str">
        <f t="shared" si="3"/>
        <v>，4300595</v>
      </c>
      <c r="I92" s="5" t="str">
        <f>VLOOKUP(A92,HOP!A:U,21,0)</f>
        <v>直采</v>
      </c>
    </row>
    <row r="93" s="5" customFormat="1" hidden="1" spans="1:9">
      <c r="A93" s="6">
        <v>999228581457549</v>
      </c>
      <c r="B93" s="7">
        <v>45270</v>
      </c>
      <c r="C93" s="7">
        <v>45271</v>
      </c>
      <c r="D93" s="5">
        <v>590</v>
      </c>
      <c r="E93" s="5" t="str">
        <f>VLOOKUP(A93,HOP!A:L,12,0)</f>
        <v>590.00</v>
      </c>
      <c r="F93" s="5" t="str">
        <f>VLOOKUP(A93,HOP!A:C,3,0)</f>
        <v>4302568</v>
      </c>
      <c r="G93" s="5">
        <f t="shared" si="2"/>
        <v>0</v>
      </c>
      <c r="H93" s="5" t="str">
        <f t="shared" si="3"/>
        <v>，4302568</v>
      </c>
      <c r="I93" s="5" t="str">
        <f>VLOOKUP(A93,HOP!A:U,21,0)</f>
        <v>直采</v>
      </c>
    </row>
    <row r="94" s="5" customFormat="1" hidden="1" spans="1:9">
      <c r="A94" s="6">
        <v>999228583330756</v>
      </c>
      <c r="B94" s="7">
        <v>45269</v>
      </c>
      <c r="C94" s="7">
        <v>45271</v>
      </c>
      <c r="D94" s="5">
        <v>660</v>
      </c>
      <c r="E94" s="5" t="str">
        <f>VLOOKUP(A94,HOP!A:L,12,0)</f>
        <v>660.00</v>
      </c>
      <c r="F94" s="5" t="str">
        <f>VLOOKUP(A94,HOP!A:C,3,0)</f>
        <v>4303271</v>
      </c>
      <c r="G94" s="5">
        <f t="shared" si="2"/>
        <v>0</v>
      </c>
      <c r="H94" s="5" t="str">
        <f t="shared" si="3"/>
        <v>，4303271</v>
      </c>
      <c r="I94" s="5" t="str">
        <f>VLOOKUP(A94,HOP!A:U,21,0)</f>
        <v>直采</v>
      </c>
    </row>
    <row r="95" s="5" customFormat="1" hidden="1" spans="1:9">
      <c r="A95" s="6">
        <v>999228586048703</v>
      </c>
      <c r="B95" s="7">
        <v>45270</v>
      </c>
      <c r="C95" s="7">
        <v>45271</v>
      </c>
      <c r="D95" s="5">
        <v>1620</v>
      </c>
      <c r="E95" s="5" t="str">
        <f>VLOOKUP(A95,HOP!A:L,12,0)</f>
        <v>1620.00</v>
      </c>
      <c r="F95" s="5" t="str">
        <f>VLOOKUP(A95,HOP!A:C,3,0)</f>
        <v>4304502</v>
      </c>
      <c r="G95" s="5">
        <f t="shared" si="2"/>
        <v>0</v>
      </c>
      <c r="H95" s="5" t="str">
        <f t="shared" si="3"/>
        <v>，4304502</v>
      </c>
      <c r="I95" s="5" t="str">
        <f>VLOOKUP(A95,HOP!A:U,21,0)</f>
        <v>直采</v>
      </c>
    </row>
    <row r="96" s="5" customFormat="1" hidden="1" spans="1:9">
      <c r="A96" s="6">
        <v>999228588198461</v>
      </c>
      <c r="B96" s="7">
        <v>45269</v>
      </c>
      <c r="C96" s="7">
        <v>45271</v>
      </c>
      <c r="D96" s="5">
        <v>1110</v>
      </c>
      <c r="E96" s="5" t="str">
        <f>VLOOKUP(A96,HOP!A:L,12,0)</f>
        <v>1110.00</v>
      </c>
      <c r="F96" s="5" t="str">
        <f>VLOOKUP(A96,HOP!A:C,3,0)</f>
        <v>4305911</v>
      </c>
      <c r="G96" s="5">
        <f t="shared" si="2"/>
        <v>0</v>
      </c>
      <c r="H96" s="5" t="str">
        <f t="shared" si="3"/>
        <v>，4305911</v>
      </c>
      <c r="I96" s="5" t="str">
        <f>VLOOKUP(A96,HOP!A:U,21,0)</f>
        <v>直采</v>
      </c>
    </row>
    <row r="97" s="5" customFormat="1" hidden="1" spans="1:9">
      <c r="A97" s="6">
        <v>999228588608907</v>
      </c>
      <c r="B97" s="7">
        <v>45269</v>
      </c>
      <c r="C97" s="7">
        <v>45271</v>
      </c>
      <c r="D97" s="5">
        <v>1174</v>
      </c>
      <c r="E97" s="5" t="str">
        <f>VLOOKUP(A97,HOP!A:L,12,0)</f>
        <v>1174.00</v>
      </c>
      <c r="F97" s="5" t="str">
        <f>VLOOKUP(A97,HOP!A:C,3,0)</f>
        <v>4306327</v>
      </c>
      <c r="G97" s="5">
        <f t="shared" si="2"/>
        <v>0</v>
      </c>
      <c r="H97" s="5" t="str">
        <f t="shared" si="3"/>
        <v>，4306327</v>
      </c>
      <c r="I97" s="5" t="str">
        <f>VLOOKUP(A97,HOP!A:U,21,0)</f>
        <v>直采</v>
      </c>
    </row>
    <row r="98" s="5" customFormat="1" hidden="1" spans="1:9">
      <c r="A98" s="6">
        <v>999228497611478</v>
      </c>
      <c r="B98" s="7">
        <v>45270</v>
      </c>
      <c r="C98" s="7">
        <v>45271</v>
      </c>
      <c r="D98" s="5">
        <v>1140</v>
      </c>
      <c r="E98" s="5" t="str">
        <f>VLOOKUP(A98,HOP!A:L,12,0)</f>
        <v>1140.00</v>
      </c>
      <c r="F98" s="5" t="str">
        <f>VLOOKUP(A98,HOP!A:C,3,0)</f>
        <v>4264967</v>
      </c>
      <c r="G98" s="5">
        <f t="shared" si="2"/>
        <v>0</v>
      </c>
      <c r="H98" s="5" t="str">
        <f t="shared" si="3"/>
        <v>，4264967</v>
      </c>
      <c r="I98" s="5" t="str">
        <f>VLOOKUP(A98,HOP!A:U,21,0)</f>
        <v>直采</v>
      </c>
    </row>
    <row r="99" s="5" customFormat="1" hidden="1" spans="1:9">
      <c r="A99" s="6">
        <v>999228607316985</v>
      </c>
      <c r="B99" s="7">
        <v>45270</v>
      </c>
      <c r="C99" s="7">
        <v>45271</v>
      </c>
      <c r="D99" s="5">
        <v>2416</v>
      </c>
      <c r="E99" s="5" t="str">
        <f>VLOOKUP(A99,HOP!A:L,12,0)</f>
        <v>2416.00</v>
      </c>
      <c r="F99" s="5" t="str">
        <f>VLOOKUP(A99,HOP!A:C,3,0)</f>
        <v>4314719</v>
      </c>
      <c r="G99" s="5">
        <f t="shared" si="2"/>
        <v>0</v>
      </c>
      <c r="H99" s="5" t="str">
        <f t="shared" si="3"/>
        <v>，4314719</v>
      </c>
      <c r="I99" s="5" t="str">
        <f>VLOOKUP(A99,HOP!A:U,21,0)</f>
        <v>直采</v>
      </c>
    </row>
    <row r="100" s="5" customFormat="1" hidden="1" spans="1:9">
      <c r="A100" s="6">
        <v>999228620552505</v>
      </c>
      <c r="B100" s="7">
        <v>45268</v>
      </c>
      <c r="C100" s="7">
        <v>45271</v>
      </c>
      <c r="D100" s="5">
        <v>8340</v>
      </c>
      <c r="E100" s="5" t="str">
        <f>VLOOKUP(A100,HOP!A:L,12,0)</f>
        <v>8340.00</v>
      </c>
      <c r="F100" s="5" t="str">
        <f>VLOOKUP(A100,HOP!A:C,3,0)</f>
        <v>4316781</v>
      </c>
      <c r="G100" s="5">
        <f t="shared" si="2"/>
        <v>0</v>
      </c>
      <c r="H100" s="5" t="str">
        <f t="shared" si="3"/>
        <v>，4316781</v>
      </c>
      <c r="I100" s="5" t="str">
        <f>VLOOKUP(A100,HOP!A:U,21,0)</f>
        <v>新媒体</v>
      </c>
    </row>
    <row r="101" s="5" customFormat="1" spans="1:10">
      <c r="A101" s="6">
        <v>999228620783505</v>
      </c>
      <c r="B101" s="7">
        <v>45268</v>
      </c>
      <c r="C101" s="7">
        <v>45271</v>
      </c>
      <c r="D101" s="5">
        <v>250.02</v>
      </c>
      <c r="E101" s="5">
        <v>250</v>
      </c>
      <c r="F101" s="5">
        <v>4215410</v>
      </c>
      <c r="G101" s="5">
        <f t="shared" si="2"/>
        <v>0.0200000000000102</v>
      </c>
      <c r="H101" s="5" t="str">
        <f t="shared" si="3"/>
        <v>，4215410</v>
      </c>
      <c r="I101" s="5" t="s">
        <v>1433</v>
      </c>
      <c r="J101" s="5" t="s">
        <v>1434</v>
      </c>
    </row>
    <row r="102" s="5" customFormat="1" hidden="1" spans="1:9">
      <c r="A102" s="6">
        <v>999228642421204</v>
      </c>
      <c r="B102" s="7">
        <v>45268</v>
      </c>
      <c r="C102" s="7">
        <v>45271</v>
      </c>
      <c r="D102" s="5">
        <v>2448</v>
      </c>
      <c r="E102" s="5" t="str">
        <f>VLOOKUP(A102,HOP!A:L,12,0)</f>
        <v>2448.00</v>
      </c>
      <c r="F102" s="5" t="str">
        <f>VLOOKUP(A102,HOP!A:C,3,0)</f>
        <v>4321861</v>
      </c>
      <c r="G102" s="5">
        <f t="shared" si="2"/>
        <v>0</v>
      </c>
      <c r="H102" s="5" t="str">
        <f t="shared" si="3"/>
        <v>，4321861</v>
      </c>
      <c r="I102" s="5" t="str">
        <f>VLOOKUP(A102,HOP!A:U,21,0)</f>
        <v>直采</v>
      </c>
    </row>
    <row r="103" s="5" customFormat="1" spans="1:10">
      <c r="A103" s="6">
        <v>999228679403858</v>
      </c>
      <c r="B103" s="7">
        <v>45268</v>
      </c>
      <c r="C103" s="7">
        <v>45271</v>
      </c>
      <c r="D103" s="5">
        <v>4113</v>
      </c>
      <c r="E103" s="5" t="str">
        <f>VLOOKUP(A103,HOP!A:L,12,0)</f>
        <v>5163.00</v>
      </c>
      <c r="F103" s="5" t="str">
        <f>VLOOKUP(A103,HOP!A:C,3,0)</f>
        <v>4329092</v>
      </c>
      <c r="G103" s="5">
        <f t="shared" si="2"/>
        <v>-1050</v>
      </c>
      <c r="H103" s="5" t="str">
        <f t="shared" si="3"/>
        <v>，4329092</v>
      </c>
      <c r="I103" s="5" t="str">
        <f>VLOOKUP(A103,HOP!A:U,21,0)</f>
        <v>直采</v>
      </c>
      <c r="J103" s="5" t="s">
        <v>1435</v>
      </c>
    </row>
    <row r="104" s="5" customFormat="1" hidden="1" spans="1:9">
      <c r="A104" s="6">
        <v>999228683572226</v>
      </c>
      <c r="B104" s="7">
        <v>45268</v>
      </c>
      <c r="C104" s="7">
        <v>45271</v>
      </c>
      <c r="D104" s="5">
        <v>945</v>
      </c>
      <c r="E104" s="5" t="str">
        <f>VLOOKUP(A104,HOP!A:L,12,0)</f>
        <v>945.00</v>
      </c>
      <c r="F104" s="5" t="str">
        <f>VLOOKUP(A104,HOP!A:C,3,0)</f>
        <v>4330185</v>
      </c>
      <c r="G104" s="5">
        <f t="shared" si="2"/>
        <v>0</v>
      </c>
      <c r="H104" s="5" t="str">
        <f t="shared" si="3"/>
        <v>，4330185</v>
      </c>
      <c r="I104" s="5" t="str">
        <f>VLOOKUP(A104,HOP!A:U,21,0)</f>
        <v>直采</v>
      </c>
    </row>
    <row r="105" s="5" customFormat="1" spans="1:10">
      <c r="A105" s="6">
        <v>999228684610230</v>
      </c>
      <c r="B105" s="7">
        <v>45268</v>
      </c>
      <c r="C105" s="7">
        <v>45271</v>
      </c>
      <c r="D105" s="5">
        <v>1050</v>
      </c>
      <c r="E105" s="5" t="e">
        <f>VLOOKUP(A105,HOP!A:L,12,0)</f>
        <v>#N/A</v>
      </c>
      <c r="F105" s="5">
        <v>4329092</v>
      </c>
      <c r="G105" s="5" t="e">
        <f t="shared" si="2"/>
        <v>#N/A</v>
      </c>
      <c r="H105" s="5" t="str">
        <f t="shared" si="3"/>
        <v>，4329092</v>
      </c>
      <c r="I105" s="5" t="s">
        <v>1433</v>
      </c>
      <c r="J105" s="5" t="s">
        <v>1436</v>
      </c>
    </row>
    <row r="106" s="5" customFormat="1" hidden="1" spans="1:9">
      <c r="A106" s="6">
        <v>999228715596701</v>
      </c>
      <c r="B106" s="7">
        <v>45268</v>
      </c>
      <c r="C106" s="7">
        <v>45271</v>
      </c>
      <c r="D106" s="5">
        <v>1666</v>
      </c>
      <c r="E106" s="5" t="str">
        <f>VLOOKUP(A106,HOP!A:L,12,0)</f>
        <v>1666.00</v>
      </c>
      <c r="F106" s="5" t="str">
        <f>VLOOKUP(A106,HOP!A:C,3,0)</f>
        <v>4337553</v>
      </c>
      <c r="G106" s="5">
        <f t="shared" si="2"/>
        <v>0</v>
      </c>
      <c r="H106" s="5" t="str">
        <f t="shared" si="3"/>
        <v>，4337553</v>
      </c>
      <c r="I106" s="5" t="str">
        <f>VLOOKUP(A106,HOP!A:U,21,0)</f>
        <v>直采</v>
      </c>
    </row>
    <row r="107" s="5" customFormat="1" hidden="1" spans="1:9">
      <c r="A107" s="6">
        <v>999228715821141</v>
      </c>
      <c r="B107" s="7">
        <v>45267</v>
      </c>
      <c r="C107" s="7">
        <v>45271</v>
      </c>
      <c r="D107" s="5">
        <v>3368</v>
      </c>
      <c r="E107" s="5" t="str">
        <f>VLOOKUP(A107,HOP!A:L,12,0)</f>
        <v>3368.00</v>
      </c>
      <c r="F107" s="5" t="str">
        <f>VLOOKUP(A107,HOP!A:C,3,0)</f>
        <v>4337616</v>
      </c>
      <c r="G107" s="5">
        <f t="shared" si="2"/>
        <v>0</v>
      </c>
      <c r="H107" s="5" t="str">
        <f t="shared" si="3"/>
        <v>，4337616</v>
      </c>
      <c r="I107" s="5" t="str">
        <f>VLOOKUP(A107,HOP!A:U,21,0)</f>
        <v>直采</v>
      </c>
    </row>
    <row r="108" s="5" customFormat="1" hidden="1" spans="1:9">
      <c r="A108" s="6">
        <v>999228715873492</v>
      </c>
      <c r="B108" s="7">
        <v>45267</v>
      </c>
      <c r="C108" s="7">
        <v>45271</v>
      </c>
      <c r="D108" s="5">
        <v>1684</v>
      </c>
      <c r="E108" s="5" t="str">
        <f>VLOOKUP(A108,HOP!A:L,12,0)</f>
        <v>1684.00</v>
      </c>
      <c r="F108" s="5" t="str">
        <f>VLOOKUP(A108,HOP!A:C,3,0)</f>
        <v>4337635</v>
      </c>
      <c r="G108" s="5">
        <f t="shared" si="2"/>
        <v>0</v>
      </c>
      <c r="H108" s="5" t="str">
        <f t="shared" si="3"/>
        <v>，4337635</v>
      </c>
      <c r="I108" s="5" t="str">
        <f>VLOOKUP(A108,HOP!A:U,21,0)</f>
        <v>直采</v>
      </c>
    </row>
    <row r="109" s="5" customFormat="1" hidden="1" spans="1:9">
      <c r="A109" s="6">
        <v>28716997073</v>
      </c>
      <c r="B109" s="7">
        <v>45268</v>
      </c>
      <c r="C109" s="7">
        <v>45271</v>
      </c>
      <c r="D109" s="5">
        <v>2214</v>
      </c>
      <c r="E109" s="5" t="str">
        <f>VLOOKUP(A109,HOP!A:L,12,0)</f>
        <v>2214.00</v>
      </c>
      <c r="F109" s="5" t="str">
        <f>VLOOKUP(A109,HOP!A:C,3,0)</f>
        <v>4338366</v>
      </c>
      <c r="G109" s="5">
        <f t="shared" si="2"/>
        <v>0</v>
      </c>
      <c r="H109" s="5" t="str">
        <f t="shared" si="3"/>
        <v>，4338366</v>
      </c>
      <c r="I109" s="5" t="str">
        <f>VLOOKUP(A109,HOP!A:U,21,0)</f>
        <v>直采</v>
      </c>
    </row>
    <row r="110" s="5" customFormat="1" hidden="1" spans="1:9">
      <c r="A110" s="6">
        <v>999228717019525</v>
      </c>
      <c r="B110" s="7">
        <v>45269</v>
      </c>
      <c r="C110" s="7">
        <v>45271</v>
      </c>
      <c r="D110" s="5">
        <v>1524</v>
      </c>
      <c r="E110" s="5" t="str">
        <f>VLOOKUP(A110,HOP!A:L,12,0)</f>
        <v>1524.00</v>
      </c>
      <c r="F110" s="5" t="str">
        <f>VLOOKUP(A110,HOP!A:C,3,0)</f>
        <v>4338378</v>
      </c>
      <c r="G110" s="5">
        <f t="shared" si="2"/>
        <v>0</v>
      </c>
      <c r="H110" s="5" t="str">
        <f t="shared" si="3"/>
        <v>，4338378</v>
      </c>
      <c r="I110" s="5" t="str">
        <f>VLOOKUP(A110,HOP!A:U,21,0)</f>
        <v>直采</v>
      </c>
    </row>
    <row r="111" s="5" customFormat="1" hidden="1" spans="1:9">
      <c r="A111" s="6">
        <v>999228723635712</v>
      </c>
      <c r="B111" s="7">
        <v>45269</v>
      </c>
      <c r="C111" s="7">
        <v>45271</v>
      </c>
      <c r="D111" s="5">
        <v>2168</v>
      </c>
      <c r="E111" s="5" t="str">
        <f>VLOOKUP(A111,HOP!A:L,12,0)</f>
        <v>2168.00</v>
      </c>
      <c r="F111" s="5" t="str">
        <f>VLOOKUP(A111,HOP!A:C,3,0)</f>
        <v>4338969</v>
      </c>
      <c r="G111" s="5">
        <f t="shared" si="2"/>
        <v>0</v>
      </c>
      <c r="H111" s="5" t="str">
        <f t="shared" si="3"/>
        <v>，4338969</v>
      </c>
      <c r="I111" s="5" t="str">
        <f>VLOOKUP(A111,HOP!A:U,21,0)</f>
        <v>直采</v>
      </c>
    </row>
    <row r="112" s="5" customFormat="1" hidden="1" spans="1:9">
      <c r="A112" s="6">
        <v>999228725370040</v>
      </c>
      <c r="B112" s="7">
        <v>45268</v>
      </c>
      <c r="C112" s="7">
        <v>45271</v>
      </c>
      <c r="D112" s="5">
        <v>1476</v>
      </c>
      <c r="E112" s="5" t="str">
        <f>VLOOKUP(A112,HOP!A:L,12,0)</f>
        <v>1476.00</v>
      </c>
      <c r="F112" s="5" t="str">
        <f>VLOOKUP(A112,HOP!A:C,3,0)</f>
        <v>4339257</v>
      </c>
      <c r="G112" s="5">
        <f t="shared" si="2"/>
        <v>0</v>
      </c>
      <c r="H112" s="5" t="str">
        <f t="shared" si="3"/>
        <v>，4339257</v>
      </c>
      <c r="I112" s="5" t="str">
        <f>VLOOKUP(A112,HOP!A:U,21,0)</f>
        <v>直采</v>
      </c>
    </row>
    <row r="113" s="5" customFormat="1" hidden="1" spans="1:9">
      <c r="A113" s="6">
        <v>999228725546867</v>
      </c>
      <c r="B113" s="7">
        <v>45266</v>
      </c>
      <c r="C113" s="7">
        <v>45271</v>
      </c>
      <c r="D113" s="5">
        <v>4160</v>
      </c>
      <c r="E113" s="5" t="str">
        <f>VLOOKUP(A113,HOP!A:L,12,0)</f>
        <v>4160.00</v>
      </c>
      <c r="F113" s="5" t="str">
        <f>VLOOKUP(A113,HOP!A:C,3,0)</f>
        <v>4339372</v>
      </c>
      <c r="G113" s="5">
        <f t="shared" si="2"/>
        <v>0</v>
      </c>
      <c r="H113" s="5" t="str">
        <f t="shared" si="3"/>
        <v>，4339372</v>
      </c>
      <c r="I113" s="5" t="str">
        <f>VLOOKUP(A113,HOP!A:U,21,0)</f>
        <v>直采</v>
      </c>
    </row>
    <row r="114" s="5" customFormat="1" hidden="1" spans="1:9">
      <c r="A114" s="6">
        <v>999228730464593</v>
      </c>
      <c r="B114" s="7">
        <v>45270</v>
      </c>
      <c r="C114" s="7">
        <v>45271</v>
      </c>
      <c r="D114" s="5">
        <v>2366</v>
      </c>
      <c r="E114" s="5" t="str">
        <f>VLOOKUP(A114,HOP!A:L,12,0)</f>
        <v>2366.00</v>
      </c>
      <c r="F114" s="5" t="str">
        <f>VLOOKUP(A114,HOP!A:C,3,0)</f>
        <v>4340424</v>
      </c>
      <c r="G114" s="5">
        <f t="shared" si="2"/>
        <v>0</v>
      </c>
      <c r="H114" s="5" t="str">
        <f t="shared" si="3"/>
        <v>，4340424</v>
      </c>
      <c r="I114" s="5" t="str">
        <f>VLOOKUP(A114,HOP!A:U,21,0)</f>
        <v>直采</v>
      </c>
    </row>
    <row r="115" s="5" customFormat="1" hidden="1" spans="1:9">
      <c r="A115" s="6">
        <v>999228745851953</v>
      </c>
      <c r="B115" s="7">
        <v>45267</v>
      </c>
      <c r="C115" s="7">
        <v>45271</v>
      </c>
      <c r="D115" s="5">
        <v>3292</v>
      </c>
      <c r="E115" s="5" t="str">
        <f>VLOOKUP(A115,HOP!A:L,12,0)</f>
        <v>3292.00</v>
      </c>
      <c r="F115" s="5" t="str">
        <f>VLOOKUP(A115,HOP!A:C,3,0)</f>
        <v>4343505</v>
      </c>
      <c r="G115" s="5">
        <f t="shared" si="2"/>
        <v>0</v>
      </c>
      <c r="H115" s="5" t="str">
        <f t="shared" si="3"/>
        <v>，4343505</v>
      </c>
      <c r="I115" s="5" t="str">
        <f>VLOOKUP(A115,HOP!A:U,21,0)</f>
        <v>直采</v>
      </c>
    </row>
    <row r="116" s="5" customFormat="1" hidden="1" spans="1:9">
      <c r="A116" s="6">
        <v>999228750624924</v>
      </c>
      <c r="B116" s="7">
        <v>45269</v>
      </c>
      <c r="C116" s="7">
        <v>45271</v>
      </c>
      <c r="D116" s="5">
        <v>3325</v>
      </c>
      <c r="E116" s="5" t="str">
        <f>VLOOKUP(A116,HOP!A:L,12,0)</f>
        <v>3325.00</v>
      </c>
      <c r="F116" s="5" t="str">
        <f>VLOOKUP(A116,HOP!A:C,3,0)</f>
        <v>4345242</v>
      </c>
      <c r="G116" s="5">
        <f t="shared" si="2"/>
        <v>0</v>
      </c>
      <c r="H116" s="5" t="str">
        <f t="shared" si="3"/>
        <v>，4345242</v>
      </c>
      <c r="I116" s="5" t="str">
        <f>VLOOKUP(A116,HOP!A:U,21,0)</f>
        <v>直采</v>
      </c>
    </row>
    <row r="117" s="5" customFormat="1" hidden="1" spans="1:9">
      <c r="A117" s="6">
        <v>999228751022061</v>
      </c>
      <c r="B117" s="7">
        <v>45269</v>
      </c>
      <c r="C117" s="7">
        <v>45271</v>
      </c>
      <c r="D117" s="5">
        <v>3310</v>
      </c>
      <c r="E117" s="5" t="str">
        <f>VLOOKUP(A117,HOP!A:L,12,0)</f>
        <v>3310.00</v>
      </c>
      <c r="F117" s="5" t="str">
        <f>VLOOKUP(A117,HOP!A:C,3,0)</f>
        <v>4345401</v>
      </c>
      <c r="G117" s="5">
        <f t="shared" si="2"/>
        <v>0</v>
      </c>
      <c r="H117" s="5" t="str">
        <f t="shared" si="3"/>
        <v>，4345401</v>
      </c>
      <c r="I117" s="5" t="str">
        <f>VLOOKUP(A117,HOP!A:U,21,0)</f>
        <v>直采</v>
      </c>
    </row>
    <row r="118" s="5" customFormat="1" hidden="1" spans="1:9">
      <c r="A118" s="6">
        <v>999228763779728</v>
      </c>
      <c r="B118" s="7">
        <v>45267</v>
      </c>
      <c r="C118" s="7">
        <v>45271</v>
      </c>
      <c r="D118" s="5">
        <v>6022</v>
      </c>
      <c r="E118" s="5" t="str">
        <f>VLOOKUP(A118,HOP!A:L,12,0)</f>
        <v>6022.00</v>
      </c>
      <c r="F118" s="5" t="str">
        <f>VLOOKUP(A118,HOP!A:C,3,0)</f>
        <v>4346471</v>
      </c>
      <c r="G118" s="5">
        <f t="shared" si="2"/>
        <v>0</v>
      </c>
      <c r="H118" s="5" t="str">
        <f t="shared" si="3"/>
        <v>，4346471</v>
      </c>
      <c r="I118" s="5" t="str">
        <f>VLOOKUP(A118,HOP!A:U,21,0)</f>
        <v>直采</v>
      </c>
    </row>
    <row r="119" s="5" customFormat="1" hidden="1" spans="1:9">
      <c r="A119" s="6">
        <v>999228766978969</v>
      </c>
      <c r="B119" s="7">
        <v>45270</v>
      </c>
      <c r="C119" s="7">
        <v>45271</v>
      </c>
      <c r="D119" s="5">
        <v>750</v>
      </c>
      <c r="E119" s="5" t="str">
        <f>VLOOKUP(A119,HOP!A:L,12,0)</f>
        <v>750.00</v>
      </c>
      <c r="F119" s="5" t="str">
        <f>VLOOKUP(A119,HOP!A:C,3,0)</f>
        <v>4347430</v>
      </c>
      <c r="G119" s="5">
        <f t="shared" si="2"/>
        <v>0</v>
      </c>
      <c r="H119" s="5" t="str">
        <f t="shared" si="3"/>
        <v>，4347430</v>
      </c>
      <c r="I119" s="5" t="str">
        <f>VLOOKUP(A119,HOP!A:U,21,0)</f>
        <v>直采</v>
      </c>
    </row>
    <row r="120" s="5" customFormat="1" hidden="1" spans="1:9">
      <c r="A120" s="6">
        <v>999228768043552</v>
      </c>
      <c r="B120" s="7">
        <v>45267</v>
      </c>
      <c r="C120" s="7">
        <v>45271</v>
      </c>
      <c r="D120" s="5">
        <v>3011</v>
      </c>
      <c r="E120" s="5" t="str">
        <f>VLOOKUP(A120,HOP!A:L,12,0)</f>
        <v>3011.00</v>
      </c>
      <c r="F120" s="5" t="str">
        <f>VLOOKUP(A120,HOP!A:C,3,0)</f>
        <v>4348308</v>
      </c>
      <c r="G120" s="5">
        <f t="shared" si="2"/>
        <v>0</v>
      </c>
      <c r="H120" s="5" t="str">
        <f t="shared" si="3"/>
        <v>，4348308</v>
      </c>
      <c r="I120" s="5" t="str">
        <f>VLOOKUP(A120,HOP!A:U,21,0)</f>
        <v>直采</v>
      </c>
    </row>
    <row r="121" s="5" customFormat="1" hidden="1" spans="1:9">
      <c r="A121" s="6">
        <v>999228768101994</v>
      </c>
      <c r="B121" s="7">
        <v>45268</v>
      </c>
      <c r="C121" s="7">
        <v>45271</v>
      </c>
      <c r="D121" s="5">
        <v>2259</v>
      </c>
      <c r="E121" s="5" t="str">
        <f>VLOOKUP(A121,HOP!A:L,12,0)</f>
        <v>2259.00</v>
      </c>
      <c r="F121" s="5" t="str">
        <f>VLOOKUP(A121,HOP!A:C,3,0)</f>
        <v>4348427</v>
      </c>
      <c r="G121" s="5">
        <f t="shared" si="2"/>
        <v>0</v>
      </c>
      <c r="H121" s="5" t="str">
        <f t="shared" si="3"/>
        <v>，4348427</v>
      </c>
      <c r="I121" s="5" t="str">
        <f>VLOOKUP(A121,HOP!A:U,21,0)</f>
        <v>直采</v>
      </c>
    </row>
    <row r="122" s="5" customFormat="1" hidden="1" spans="1:9">
      <c r="A122" s="6">
        <v>999228769639046</v>
      </c>
      <c r="B122" s="7">
        <v>45267</v>
      </c>
      <c r="C122" s="7">
        <v>45271</v>
      </c>
      <c r="D122" s="5">
        <v>5780</v>
      </c>
      <c r="E122" s="5" t="str">
        <f>VLOOKUP(A122,HOP!A:L,12,0)</f>
        <v>5780.00</v>
      </c>
      <c r="F122" s="5" t="str">
        <f>VLOOKUP(A122,HOP!A:C,3,0)</f>
        <v>4348928</v>
      </c>
      <c r="G122" s="5">
        <f t="shared" si="2"/>
        <v>0</v>
      </c>
      <c r="H122" s="5" t="str">
        <f t="shared" si="3"/>
        <v>，4348928</v>
      </c>
      <c r="I122" s="5" t="str">
        <f>VLOOKUP(A122,HOP!A:U,21,0)</f>
        <v>直采</v>
      </c>
    </row>
    <row r="123" s="5" customFormat="1" hidden="1" spans="1:9">
      <c r="A123" s="6">
        <v>999228777305355</v>
      </c>
      <c r="B123" s="7">
        <v>45268</v>
      </c>
      <c r="C123" s="7">
        <v>45271</v>
      </c>
      <c r="D123" s="5">
        <v>4995</v>
      </c>
      <c r="E123" s="5" t="str">
        <f>VLOOKUP(A123,HOP!A:L,12,0)</f>
        <v>4995.00</v>
      </c>
      <c r="F123" s="5" t="str">
        <f>VLOOKUP(A123,HOP!A:C,3,0)</f>
        <v>4350686</v>
      </c>
      <c r="G123" s="5">
        <f t="shared" si="2"/>
        <v>0</v>
      </c>
      <c r="H123" s="5" t="str">
        <f t="shared" si="3"/>
        <v>，4350686</v>
      </c>
      <c r="I123" s="5" t="str">
        <f>VLOOKUP(A123,HOP!A:U,21,0)</f>
        <v>直采</v>
      </c>
    </row>
    <row r="124" s="5" customFormat="1" hidden="1" spans="1:9">
      <c r="A124" s="6">
        <v>999229268998637</v>
      </c>
      <c r="B124" s="7">
        <v>45269</v>
      </c>
      <c r="C124" s="7">
        <v>45271</v>
      </c>
      <c r="D124" s="5">
        <v>1917</v>
      </c>
      <c r="E124" s="5" t="str">
        <f>VLOOKUP(A124,HOP!A:L,12,0)</f>
        <v>1917.00</v>
      </c>
      <c r="F124" s="5" t="str">
        <f>VLOOKUP(A124,HOP!A:C,3,0)</f>
        <v>4351812</v>
      </c>
      <c r="G124" s="5">
        <f t="shared" si="2"/>
        <v>0</v>
      </c>
      <c r="H124" s="5" t="str">
        <f t="shared" si="3"/>
        <v>，4351812</v>
      </c>
      <c r="I124" s="5" t="str">
        <f>VLOOKUP(A124,HOP!A:U,21,0)</f>
        <v>直采</v>
      </c>
    </row>
    <row r="125" s="5" customFormat="1" hidden="1" spans="1:9">
      <c r="A125" s="6">
        <v>999229271001285</v>
      </c>
      <c r="B125" s="7">
        <v>45268</v>
      </c>
      <c r="C125" s="7">
        <v>45271</v>
      </c>
      <c r="D125" s="5">
        <v>1147</v>
      </c>
      <c r="E125" s="5" t="str">
        <f>VLOOKUP(A125,HOP!A:L,12,0)</f>
        <v>1147.00</v>
      </c>
      <c r="F125" s="5" t="str">
        <f>VLOOKUP(A125,HOP!A:C,3,0)</f>
        <v>4352495</v>
      </c>
      <c r="G125" s="5">
        <f t="shared" si="2"/>
        <v>0</v>
      </c>
      <c r="H125" s="5" t="str">
        <f t="shared" si="3"/>
        <v>，4352495</v>
      </c>
      <c r="I125" s="5" t="str">
        <f>VLOOKUP(A125,HOP!A:U,21,0)</f>
        <v>直采</v>
      </c>
    </row>
    <row r="126" s="5" customFormat="1" hidden="1" spans="1:9">
      <c r="A126" s="6">
        <v>999229271590964</v>
      </c>
      <c r="B126" s="7">
        <v>45269</v>
      </c>
      <c r="C126" s="7">
        <v>45271</v>
      </c>
      <c r="D126" s="5">
        <v>1661</v>
      </c>
      <c r="E126" s="5" t="str">
        <f>VLOOKUP(A126,HOP!A:L,12,0)</f>
        <v>1661.00</v>
      </c>
      <c r="F126" s="5" t="str">
        <f>VLOOKUP(A126,HOP!A:C,3,0)</f>
        <v>4352739</v>
      </c>
      <c r="G126" s="5">
        <f t="shared" si="2"/>
        <v>0</v>
      </c>
      <c r="H126" s="5" t="str">
        <f t="shared" si="3"/>
        <v>，4352739</v>
      </c>
      <c r="I126" s="5" t="str">
        <f>VLOOKUP(A126,HOP!A:U,21,0)</f>
        <v>直采</v>
      </c>
    </row>
    <row r="127" s="5" customFormat="1" hidden="1" spans="1:9">
      <c r="A127" s="6">
        <v>999229271604156</v>
      </c>
      <c r="B127" s="7">
        <v>45269</v>
      </c>
      <c r="C127" s="7">
        <v>45271</v>
      </c>
      <c r="D127" s="5">
        <v>1661</v>
      </c>
      <c r="E127" s="5" t="str">
        <f>VLOOKUP(A127,HOP!A:L,12,0)</f>
        <v>1661.00</v>
      </c>
      <c r="F127" s="5" t="str">
        <f>VLOOKUP(A127,HOP!A:C,3,0)</f>
        <v>4352744</v>
      </c>
      <c r="G127" s="5">
        <f t="shared" si="2"/>
        <v>0</v>
      </c>
      <c r="H127" s="5" t="str">
        <f t="shared" si="3"/>
        <v>，4352744</v>
      </c>
      <c r="I127" s="5" t="str">
        <f>VLOOKUP(A127,HOP!A:U,21,0)</f>
        <v>直采</v>
      </c>
    </row>
    <row r="128" s="5" customFormat="1" hidden="1" spans="1:9">
      <c r="A128" s="6">
        <v>999229272868773</v>
      </c>
      <c r="B128" s="7">
        <v>45270</v>
      </c>
      <c r="C128" s="7">
        <v>45271</v>
      </c>
      <c r="D128" s="5">
        <v>182</v>
      </c>
      <c r="E128" s="5" t="str">
        <f>VLOOKUP(A128,HOP!A:L,12,0)</f>
        <v>182.00</v>
      </c>
      <c r="F128" s="5" t="str">
        <f>VLOOKUP(A128,HOP!A:C,3,0)</f>
        <v>4353353</v>
      </c>
      <c r="G128" s="5">
        <f t="shared" si="2"/>
        <v>0</v>
      </c>
      <c r="H128" s="5" t="str">
        <f t="shared" si="3"/>
        <v>，4353353</v>
      </c>
      <c r="I128" s="5" t="str">
        <f>VLOOKUP(A128,HOP!A:U,21,0)</f>
        <v>直采</v>
      </c>
    </row>
    <row r="129" s="5" customFormat="1" hidden="1" spans="1:9">
      <c r="A129" s="6">
        <v>999229273160453</v>
      </c>
      <c r="B129" s="7">
        <v>45268</v>
      </c>
      <c r="C129" s="7">
        <v>45271</v>
      </c>
      <c r="D129" s="5">
        <v>9918</v>
      </c>
      <c r="E129" s="5" t="str">
        <f>VLOOKUP(A129,HOP!A:L,12,0)</f>
        <v>9918.00</v>
      </c>
      <c r="F129" s="5" t="str">
        <f>VLOOKUP(A129,HOP!A:C,3,0)</f>
        <v>4353626</v>
      </c>
      <c r="G129" s="5">
        <f t="shared" si="2"/>
        <v>0</v>
      </c>
      <c r="H129" s="5" t="str">
        <f t="shared" si="3"/>
        <v>，4353626</v>
      </c>
      <c r="I129" s="5" t="str">
        <f>VLOOKUP(A129,HOP!A:U,21,0)</f>
        <v>直采</v>
      </c>
    </row>
    <row r="130" s="5" customFormat="1" hidden="1" spans="1:9">
      <c r="A130" s="6">
        <v>999229274871978</v>
      </c>
      <c r="B130" s="7">
        <v>45270</v>
      </c>
      <c r="C130" s="7">
        <v>45271</v>
      </c>
      <c r="D130" s="5">
        <v>471</v>
      </c>
      <c r="E130" s="5" t="str">
        <f>VLOOKUP(A130,HOP!A:L,12,0)</f>
        <v>471.00</v>
      </c>
      <c r="F130" s="5" t="str">
        <f>VLOOKUP(A130,HOP!A:C,3,0)</f>
        <v>4354859</v>
      </c>
      <c r="G130" s="5">
        <f t="shared" si="2"/>
        <v>0</v>
      </c>
      <c r="H130" s="5" t="str">
        <f t="shared" si="3"/>
        <v>，4354859</v>
      </c>
      <c r="I130" s="5" t="str">
        <f>VLOOKUP(A130,HOP!A:U,21,0)</f>
        <v>直采</v>
      </c>
    </row>
    <row r="131" s="5" customFormat="1" hidden="1" spans="1:9">
      <c r="A131" s="6">
        <v>999229275940017</v>
      </c>
      <c r="B131" s="7">
        <v>45270</v>
      </c>
      <c r="C131" s="7">
        <v>45271</v>
      </c>
      <c r="D131" s="5">
        <v>328</v>
      </c>
      <c r="E131" s="5" t="str">
        <f>VLOOKUP(A131,HOP!A:L,12,0)</f>
        <v>328.00</v>
      </c>
      <c r="F131" s="5" t="str">
        <f>VLOOKUP(A131,HOP!A:C,3,0)</f>
        <v>4356827</v>
      </c>
      <c r="G131" s="5">
        <f t="shared" ref="G131:G194" si="4">D131-E131</f>
        <v>0</v>
      </c>
      <c r="H131" s="5" t="str">
        <f t="shared" ref="H131:H194" si="5">$H$1&amp;F131</f>
        <v>，4356827</v>
      </c>
      <c r="I131" s="5" t="str">
        <f>VLOOKUP(A131,HOP!A:U,21,0)</f>
        <v>直采</v>
      </c>
    </row>
    <row r="132" s="5" customFormat="1" hidden="1" spans="1:9">
      <c r="A132" s="6">
        <v>999229276103068</v>
      </c>
      <c r="B132" s="7">
        <v>45270</v>
      </c>
      <c r="C132" s="7">
        <v>45271</v>
      </c>
      <c r="D132" s="5">
        <v>482</v>
      </c>
      <c r="E132" s="5" t="str">
        <f>VLOOKUP(A132,HOP!A:L,12,0)</f>
        <v>482.00</v>
      </c>
      <c r="F132" s="5" t="str">
        <f>VLOOKUP(A132,HOP!A:C,3,0)</f>
        <v>4357128</v>
      </c>
      <c r="G132" s="5">
        <f t="shared" si="4"/>
        <v>0</v>
      </c>
      <c r="H132" s="5" t="str">
        <f t="shared" si="5"/>
        <v>，4357128</v>
      </c>
      <c r="I132" s="5" t="str">
        <f>VLOOKUP(A132,HOP!A:U,21,0)</f>
        <v>直采</v>
      </c>
    </row>
    <row r="133" s="5" customFormat="1" hidden="1" spans="1:9">
      <c r="A133" s="6">
        <v>999229276323311</v>
      </c>
      <c r="B133" s="7">
        <v>45268</v>
      </c>
      <c r="C133" s="7">
        <v>45271</v>
      </c>
      <c r="D133" s="5">
        <v>1554</v>
      </c>
      <c r="E133" s="5" t="str">
        <f>VLOOKUP(A133,HOP!A:L,12,0)</f>
        <v>1554.00</v>
      </c>
      <c r="F133" s="5" t="str">
        <f>VLOOKUP(A133,HOP!A:C,3,0)</f>
        <v>4357459</v>
      </c>
      <c r="G133" s="5">
        <f t="shared" si="4"/>
        <v>0</v>
      </c>
      <c r="H133" s="5" t="str">
        <f t="shared" si="5"/>
        <v>，4357459</v>
      </c>
      <c r="I133" s="5" t="str">
        <f>VLOOKUP(A133,HOP!A:U,21,0)</f>
        <v>直采</v>
      </c>
    </row>
    <row r="134" s="5" customFormat="1" hidden="1" spans="1:9">
      <c r="A134" s="6">
        <v>999229277203769</v>
      </c>
      <c r="B134" s="7">
        <v>45270</v>
      </c>
      <c r="C134" s="7">
        <v>45271</v>
      </c>
      <c r="D134" s="5">
        <v>820</v>
      </c>
      <c r="E134" s="5" t="str">
        <f>VLOOKUP(A134,HOP!A:L,12,0)</f>
        <v>820.00</v>
      </c>
      <c r="F134" s="5" t="str">
        <f>VLOOKUP(A134,HOP!A:C,3,0)</f>
        <v>4358711</v>
      </c>
      <c r="G134" s="5">
        <f t="shared" si="4"/>
        <v>0</v>
      </c>
      <c r="H134" s="5" t="str">
        <f t="shared" si="5"/>
        <v>，4358711</v>
      </c>
      <c r="I134" s="5" t="str">
        <f>VLOOKUP(A134,HOP!A:U,21,0)</f>
        <v>直采</v>
      </c>
    </row>
    <row r="135" s="5" customFormat="1" hidden="1" spans="1:9">
      <c r="A135" s="6">
        <v>999229277621121</v>
      </c>
      <c r="B135" s="7">
        <v>45270</v>
      </c>
      <c r="C135" s="7">
        <v>45271</v>
      </c>
      <c r="D135" s="5">
        <v>328</v>
      </c>
      <c r="E135" s="5" t="str">
        <f>VLOOKUP(A135,HOP!A:L,12,0)</f>
        <v>328.00</v>
      </c>
      <c r="F135" s="5" t="str">
        <f>VLOOKUP(A135,HOP!A:C,3,0)</f>
        <v>4359381</v>
      </c>
      <c r="G135" s="5">
        <f t="shared" si="4"/>
        <v>0</v>
      </c>
      <c r="H135" s="5" t="str">
        <f t="shared" si="5"/>
        <v>，4359381</v>
      </c>
      <c r="I135" s="5" t="str">
        <f>VLOOKUP(A135,HOP!A:U,21,0)</f>
        <v>直采</v>
      </c>
    </row>
    <row r="136" s="5" customFormat="1" hidden="1" spans="1:9">
      <c r="A136" s="6">
        <v>999229286508557</v>
      </c>
      <c r="B136" s="7">
        <v>45268</v>
      </c>
      <c r="C136" s="7">
        <v>45271</v>
      </c>
      <c r="D136" s="5">
        <v>471</v>
      </c>
      <c r="E136" s="5" t="str">
        <f>VLOOKUP(A136,HOP!A:L,12,0)</f>
        <v>471.00</v>
      </c>
      <c r="F136" s="5" t="str">
        <f>VLOOKUP(A136,HOP!A:C,3,0)</f>
        <v>4364892</v>
      </c>
      <c r="G136" s="5">
        <f t="shared" si="4"/>
        <v>0</v>
      </c>
      <c r="H136" s="5" t="str">
        <f t="shared" si="5"/>
        <v>，4364892</v>
      </c>
      <c r="I136" s="5" t="str">
        <f>VLOOKUP(A136,HOP!A:U,21,0)</f>
        <v>直采</v>
      </c>
    </row>
    <row r="137" s="5" customFormat="1" hidden="1" spans="1:9">
      <c r="A137" s="6">
        <v>999229287946111</v>
      </c>
      <c r="B137" s="7">
        <v>45268</v>
      </c>
      <c r="C137" s="7">
        <v>45271</v>
      </c>
      <c r="D137" s="5">
        <v>2376</v>
      </c>
      <c r="E137" s="5" t="str">
        <f>VLOOKUP(A137,HOP!A:L,12,0)</f>
        <v>2376.00</v>
      </c>
      <c r="F137" s="5" t="str">
        <f>VLOOKUP(A137,HOP!A:C,3,0)</f>
        <v>4365613</v>
      </c>
      <c r="G137" s="5">
        <f t="shared" si="4"/>
        <v>0</v>
      </c>
      <c r="H137" s="5" t="str">
        <f t="shared" si="5"/>
        <v>，4365613</v>
      </c>
      <c r="I137" s="5" t="str">
        <f>VLOOKUP(A137,HOP!A:U,21,0)</f>
        <v>直采</v>
      </c>
    </row>
    <row r="138" s="5" customFormat="1" hidden="1" spans="1:9">
      <c r="A138" s="6">
        <v>999229289837418</v>
      </c>
      <c r="B138" s="7">
        <v>45270</v>
      </c>
      <c r="C138" s="7">
        <v>45271</v>
      </c>
      <c r="D138" s="5">
        <v>913</v>
      </c>
      <c r="E138" s="5" t="str">
        <f>VLOOKUP(A138,HOP!A:L,12,0)</f>
        <v>913.00</v>
      </c>
      <c r="F138" s="5" t="str">
        <f>VLOOKUP(A138,HOP!A:C,3,0)</f>
        <v>4368898</v>
      </c>
      <c r="G138" s="5">
        <f t="shared" si="4"/>
        <v>0</v>
      </c>
      <c r="H138" s="5" t="str">
        <f t="shared" si="5"/>
        <v>，4368898</v>
      </c>
      <c r="I138" s="5" t="str">
        <f>VLOOKUP(A138,HOP!A:U,21,0)</f>
        <v>直采</v>
      </c>
    </row>
    <row r="139" s="5" customFormat="1" hidden="1" spans="1:9">
      <c r="A139" s="6">
        <v>999229290358451</v>
      </c>
      <c r="B139" s="7">
        <v>45269</v>
      </c>
      <c r="C139" s="7">
        <v>45271</v>
      </c>
      <c r="D139" s="5">
        <v>2878</v>
      </c>
      <c r="E139" s="5" t="str">
        <f>VLOOKUP(A139,HOP!A:L,12,0)</f>
        <v>2878.00</v>
      </c>
      <c r="F139" s="5" t="str">
        <f>VLOOKUP(A139,HOP!A:C,3,0)</f>
        <v>4369963</v>
      </c>
      <c r="G139" s="5">
        <f t="shared" si="4"/>
        <v>0</v>
      </c>
      <c r="H139" s="5" t="str">
        <f t="shared" si="5"/>
        <v>，4369963</v>
      </c>
      <c r="I139" s="5" t="str">
        <f>VLOOKUP(A139,HOP!A:U,21,0)</f>
        <v>直采</v>
      </c>
    </row>
    <row r="140" s="5" customFormat="1" hidden="1" spans="1:9">
      <c r="A140" s="6">
        <v>999229291484311</v>
      </c>
      <c r="B140" s="7">
        <v>45267</v>
      </c>
      <c r="C140" s="7">
        <v>45271</v>
      </c>
      <c r="D140" s="5">
        <v>4691</v>
      </c>
      <c r="E140" s="5" t="str">
        <f>VLOOKUP(A140,HOP!A:L,12,0)</f>
        <v>4691.00</v>
      </c>
      <c r="F140" s="5" t="str">
        <f>VLOOKUP(A140,HOP!A:C,3,0)</f>
        <v>4371787</v>
      </c>
      <c r="G140" s="5">
        <f t="shared" si="4"/>
        <v>0</v>
      </c>
      <c r="H140" s="5" t="str">
        <f t="shared" si="5"/>
        <v>，4371787</v>
      </c>
      <c r="I140" s="5" t="str">
        <f>VLOOKUP(A140,HOP!A:U,21,0)</f>
        <v>直采</v>
      </c>
    </row>
    <row r="141" s="5" customFormat="1" hidden="1" spans="1:9">
      <c r="A141" s="6">
        <v>999228348058951</v>
      </c>
      <c r="B141" s="7">
        <v>45270</v>
      </c>
      <c r="C141" s="7">
        <v>45271</v>
      </c>
      <c r="D141" s="5">
        <v>386</v>
      </c>
      <c r="E141" s="5" t="str">
        <f>VLOOKUP(A141,HOP!A:L,12,0)</f>
        <v>386.00</v>
      </c>
      <c r="F141" s="5" t="str">
        <f>VLOOKUP(A141,HOP!A:C,3,0)</f>
        <v>4207531</v>
      </c>
      <c r="G141" s="5">
        <f t="shared" si="4"/>
        <v>0</v>
      </c>
      <c r="H141" s="5" t="str">
        <f t="shared" si="5"/>
        <v>，4207531</v>
      </c>
      <c r="I141" s="5" t="str">
        <f>VLOOKUP(A141,HOP!A:U,21,0)</f>
        <v>直采</v>
      </c>
    </row>
    <row r="142" s="5" customFormat="1" hidden="1" spans="1:9">
      <c r="A142" s="6">
        <v>999229291908640</v>
      </c>
      <c r="B142" s="7">
        <v>45267</v>
      </c>
      <c r="C142" s="7">
        <v>45271</v>
      </c>
      <c r="D142" s="5">
        <v>1704</v>
      </c>
      <c r="E142" s="5" t="str">
        <f>VLOOKUP(A142,HOP!A:L,12,0)</f>
        <v>1704.00</v>
      </c>
      <c r="F142" s="5" t="str">
        <f>VLOOKUP(A142,HOP!A:C,3,0)</f>
        <v>4372470</v>
      </c>
      <c r="G142" s="5">
        <f t="shared" si="4"/>
        <v>0</v>
      </c>
      <c r="H142" s="5" t="str">
        <f t="shared" si="5"/>
        <v>，4372470</v>
      </c>
      <c r="I142" s="5" t="str">
        <f>VLOOKUP(A142,HOP!A:U,21,0)</f>
        <v>直采</v>
      </c>
    </row>
    <row r="143" s="5" customFormat="1" hidden="1" spans="1:9">
      <c r="A143" s="6">
        <v>999229291986432</v>
      </c>
      <c r="B143" s="7">
        <v>45269</v>
      </c>
      <c r="C143" s="7">
        <v>45271</v>
      </c>
      <c r="D143" s="5">
        <v>1422</v>
      </c>
      <c r="E143" s="5" t="str">
        <f>VLOOKUP(A143,HOP!A:L,12,0)</f>
        <v>1422.00</v>
      </c>
      <c r="F143" s="5" t="str">
        <f>VLOOKUP(A143,HOP!A:C,3,0)</f>
        <v>4372544</v>
      </c>
      <c r="G143" s="5">
        <f t="shared" si="4"/>
        <v>0</v>
      </c>
      <c r="H143" s="5" t="str">
        <f t="shared" si="5"/>
        <v>，4372544</v>
      </c>
      <c r="I143" s="5" t="str">
        <f>VLOOKUP(A143,HOP!A:U,21,0)</f>
        <v>直采</v>
      </c>
    </row>
    <row r="144" s="5" customFormat="1" hidden="1" spans="1:9">
      <c r="A144" s="6">
        <v>999229292212215</v>
      </c>
      <c r="B144" s="7">
        <v>45269</v>
      </c>
      <c r="C144" s="7">
        <v>45271</v>
      </c>
      <c r="D144" s="5">
        <v>2876</v>
      </c>
      <c r="E144" s="5" t="str">
        <f>VLOOKUP(A144,HOP!A:L,12,0)</f>
        <v>2876.00</v>
      </c>
      <c r="F144" s="5" t="str">
        <f>VLOOKUP(A144,HOP!A:C,3,0)</f>
        <v>4373119</v>
      </c>
      <c r="G144" s="5">
        <f t="shared" si="4"/>
        <v>0</v>
      </c>
      <c r="H144" s="5" t="str">
        <f t="shared" si="5"/>
        <v>，4373119</v>
      </c>
      <c r="I144" s="5" t="str">
        <f>VLOOKUP(A144,HOP!A:U,21,0)</f>
        <v>直采</v>
      </c>
    </row>
    <row r="145" s="5" customFormat="1" hidden="1" spans="1:9">
      <c r="A145" s="6">
        <v>999229292671491</v>
      </c>
      <c r="B145" s="7">
        <v>45270</v>
      </c>
      <c r="C145" s="7">
        <v>45271</v>
      </c>
      <c r="D145" s="5">
        <v>513</v>
      </c>
      <c r="E145" s="5" t="str">
        <f>VLOOKUP(A145,HOP!A:L,12,0)</f>
        <v>513.00</v>
      </c>
      <c r="F145" s="5" t="str">
        <f>VLOOKUP(A145,HOP!A:C,3,0)</f>
        <v>4374023</v>
      </c>
      <c r="G145" s="5">
        <f t="shared" si="4"/>
        <v>0</v>
      </c>
      <c r="H145" s="5" t="str">
        <f t="shared" si="5"/>
        <v>，4374023</v>
      </c>
      <c r="I145" s="5" t="str">
        <f>VLOOKUP(A145,HOP!A:U,21,0)</f>
        <v>直采</v>
      </c>
    </row>
    <row r="146" s="5" customFormat="1" hidden="1" spans="1:9">
      <c r="A146" s="6">
        <v>999229292727324</v>
      </c>
      <c r="B146" s="7">
        <v>45269</v>
      </c>
      <c r="C146" s="7">
        <v>45271</v>
      </c>
      <c r="D146" s="5">
        <v>3622</v>
      </c>
      <c r="E146" s="5" t="str">
        <f>VLOOKUP(A146,HOP!A:L,12,0)</f>
        <v>3622.00</v>
      </c>
      <c r="F146" s="5" t="str">
        <f>VLOOKUP(A146,HOP!A:C,3,0)</f>
        <v>4374095</v>
      </c>
      <c r="G146" s="5">
        <f t="shared" si="4"/>
        <v>0</v>
      </c>
      <c r="H146" s="5" t="str">
        <f t="shared" si="5"/>
        <v>，4374095</v>
      </c>
      <c r="I146" s="5" t="str">
        <f>VLOOKUP(A146,HOP!A:U,21,0)</f>
        <v>直采</v>
      </c>
    </row>
    <row r="147" s="5" customFormat="1" hidden="1" spans="1:9">
      <c r="A147" s="6">
        <v>999229292848332</v>
      </c>
      <c r="B147" s="7">
        <v>45270</v>
      </c>
      <c r="C147" s="7">
        <v>45271</v>
      </c>
      <c r="D147" s="5">
        <v>497</v>
      </c>
      <c r="E147" s="5" t="str">
        <f>VLOOKUP(A147,HOP!A:L,12,0)</f>
        <v>497.00</v>
      </c>
      <c r="F147" s="5" t="str">
        <f>VLOOKUP(A147,HOP!A:C,3,0)</f>
        <v>4374400</v>
      </c>
      <c r="G147" s="5">
        <f t="shared" si="4"/>
        <v>0</v>
      </c>
      <c r="H147" s="5" t="str">
        <f t="shared" si="5"/>
        <v>，4374400</v>
      </c>
      <c r="I147" s="5" t="str">
        <f>VLOOKUP(A147,HOP!A:U,21,0)</f>
        <v>直采</v>
      </c>
    </row>
    <row r="148" s="5" customFormat="1" hidden="1" spans="1:9">
      <c r="A148" s="6">
        <v>999229292871834</v>
      </c>
      <c r="B148" s="7">
        <v>45269</v>
      </c>
      <c r="C148" s="7">
        <v>45271</v>
      </c>
      <c r="D148" s="5">
        <v>590</v>
      </c>
      <c r="E148" s="5" t="str">
        <f>VLOOKUP(A148,HOP!A:L,12,0)</f>
        <v>590.00</v>
      </c>
      <c r="F148" s="5" t="str">
        <f>VLOOKUP(A148,HOP!A:C,3,0)</f>
        <v>4374431</v>
      </c>
      <c r="G148" s="5">
        <f t="shared" si="4"/>
        <v>0</v>
      </c>
      <c r="H148" s="5" t="str">
        <f t="shared" si="5"/>
        <v>，4374431</v>
      </c>
      <c r="I148" s="5" t="str">
        <f>VLOOKUP(A148,HOP!A:U,21,0)</f>
        <v>直采</v>
      </c>
    </row>
    <row r="149" s="5" customFormat="1" hidden="1" spans="1:9">
      <c r="A149" s="6">
        <v>999229293751156</v>
      </c>
      <c r="B149" s="7">
        <v>45270</v>
      </c>
      <c r="C149" s="7">
        <v>45271</v>
      </c>
      <c r="D149" s="5">
        <v>246</v>
      </c>
      <c r="E149" s="5" t="str">
        <f>VLOOKUP(A149,HOP!A:L,12,0)</f>
        <v>246.00</v>
      </c>
      <c r="F149" s="5" t="str">
        <f>VLOOKUP(A149,HOP!A:C,3,0)</f>
        <v>4375519</v>
      </c>
      <c r="G149" s="5">
        <f t="shared" si="4"/>
        <v>0</v>
      </c>
      <c r="H149" s="5" t="str">
        <f t="shared" si="5"/>
        <v>，4375519</v>
      </c>
      <c r="I149" s="5" t="str">
        <f>VLOOKUP(A149,HOP!A:U,21,0)</f>
        <v>直采</v>
      </c>
    </row>
    <row r="150" s="5" customFormat="1" hidden="1" spans="1:9">
      <c r="A150" s="6">
        <v>999229292466719</v>
      </c>
      <c r="B150" s="7">
        <v>45269</v>
      </c>
      <c r="C150" s="7">
        <v>45271</v>
      </c>
      <c r="D150" s="5">
        <v>6360</v>
      </c>
      <c r="E150" s="5" t="str">
        <f>VLOOKUP(A150,HOP!A:L,12,0)</f>
        <v>6360.00</v>
      </c>
      <c r="F150" s="5" t="str">
        <f>VLOOKUP(A150,HOP!A:C,3,0)</f>
        <v>4373575</v>
      </c>
      <c r="G150" s="5">
        <f t="shared" si="4"/>
        <v>0</v>
      </c>
      <c r="H150" s="5" t="str">
        <f t="shared" si="5"/>
        <v>，4373575</v>
      </c>
      <c r="I150" s="5" t="str">
        <f>VLOOKUP(A150,HOP!A:U,21,0)</f>
        <v>直采</v>
      </c>
    </row>
    <row r="151" s="5" customFormat="1" hidden="1" spans="1:9">
      <c r="A151" s="6">
        <v>999229295066443</v>
      </c>
      <c r="B151" s="7">
        <v>45267</v>
      </c>
      <c r="C151" s="7">
        <v>45271</v>
      </c>
      <c r="D151" s="5">
        <v>5536</v>
      </c>
      <c r="E151" s="5" t="str">
        <f>VLOOKUP(A151,HOP!A:L,12,0)</f>
        <v>5536.00</v>
      </c>
      <c r="F151" s="5" t="str">
        <f>VLOOKUP(A151,HOP!A:C,3,0)</f>
        <v>4375696</v>
      </c>
      <c r="G151" s="5">
        <f t="shared" si="4"/>
        <v>0</v>
      </c>
      <c r="H151" s="5" t="str">
        <f t="shared" si="5"/>
        <v>，4375696</v>
      </c>
      <c r="I151" s="5" t="str">
        <f>VLOOKUP(A151,HOP!A:U,21,0)</f>
        <v>直采</v>
      </c>
    </row>
    <row r="152" s="5" customFormat="1" hidden="1" spans="1:9">
      <c r="A152" s="6">
        <v>999229295487532</v>
      </c>
      <c r="B152" s="7">
        <v>45269</v>
      </c>
      <c r="C152" s="7">
        <v>45271</v>
      </c>
      <c r="D152" s="5">
        <v>1550</v>
      </c>
      <c r="E152" s="5" t="str">
        <f>VLOOKUP(A152,HOP!A:L,12,0)</f>
        <v>1550.00</v>
      </c>
      <c r="F152" s="5" t="str">
        <f>VLOOKUP(A152,HOP!A:C,3,0)</f>
        <v>4375734</v>
      </c>
      <c r="G152" s="5">
        <f t="shared" si="4"/>
        <v>0</v>
      </c>
      <c r="H152" s="5" t="str">
        <f t="shared" si="5"/>
        <v>，4375734</v>
      </c>
      <c r="I152" s="5" t="str">
        <f>VLOOKUP(A152,HOP!A:U,21,0)</f>
        <v>直采</v>
      </c>
    </row>
    <row r="153" s="5" customFormat="1" hidden="1" spans="1:9">
      <c r="A153" s="6">
        <v>999229297750271</v>
      </c>
      <c r="B153" s="7">
        <v>45270</v>
      </c>
      <c r="C153" s="7">
        <v>45271</v>
      </c>
      <c r="D153" s="5">
        <v>338</v>
      </c>
      <c r="E153" s="5" t="str">
        <f>VLOOKUP(A153,HOP!A:L,12,0)</f>
        <v>338.00</v>
      </c>
      <c r="F153" s="5" t="str">
        <f>VLOOKUP(A153,HOP!A:C,3,0)</f>
        <v>4376306</v>
      </c>
      <c r="G153" s="5">
        <f t="shared" si="4"/>
        <v>0</v>
      </c>
      <c r="H153" s="5" t="str">
        <f t="shared" si="5"/>
        <v>，4376306</v>
      </c>
      <c r="I153" s="5" t="str">
        <f>VLOOKUP(A153,HOP!A:U,21,0)</f>
        <v>直采</v>
      </c>
    </row>
    <row r="154" s="5" customFormat="1" hidden="1" spans="1:9">
      <c r="A154" s="6">
        <v>999229298850802</v>
      </c>
      <c r="B154" s="7">
        <v>45269</v>
      </c>
      <c r="C154" s="7">
        <v>45271</v>
      </c>
      <c r="D154" s="5">
        <v>2064</v>
      </c>
      <c r="E154" s="5" t="str">
        <f>VLOOKUP(A154,HOP!A:L,12,0)</f>
        <v>2064.00</v>
      </c>
      <c r="F154" s="5" t="str">
        <f>VLOOKUP(A154,HOP!A:C,3,0)</f>
        <v>4376624</v>
      </c>
      <c r="G154" s="5">
        <f t="shared" si="4"/>
        <v>0</v>
      </c>
      <c r="H154" s="5" t="str">
        <f t="shared" si="5"/>
        <v>，4376624</v>
      </c>
      <c r="I154" s="5" t="str">
        <f>VLOOKUP(A154,HOP!A:U,21,0)</f>
        <v>直采</v>
      </c>
    </row>
    <row r="155" s="5" customFormat="1" hidden="1" spans="1:9">
      <c r="A155" s="6">
        <v>999229300554595</v>
      </c>
      <c r="B155" s="7">
        <v>45268</v>
      </c>
      <c r="C155" s="7">
        <v>45271</v>
      </c>
      <c r="D155" s="5">
        <v>4314</v>
      </c>
      <c r="E155" s="5" t="str">
        <f>VLOOKUP(A155,HOP!A:L,12,0)</f>
        <v>4314.00</v>
      </c>
      <c r="F155" s="5" t="str">
        <f>VLOOKUP(A155,HOP!A:C,3,0)</f>
        <v>4377245</v>
      </c>
      <c r="G155" s="5">
        <f t="shared" si="4"/>
        <v>0</v>
      </c>
      <c r="H155" s="5" t="str">
        <f t="shared" si="5"/>
        <v>，4377245</v>
      </c>
      <c r="I155" s="5" t="str">
        <f>VLOOKUP(A155,HOP!A:U,21,0)</f>
        <v>直采</v>
      </c>
    </row>
    <row r="156" s="5" customFormat="1" hidden="1" spans="1:9">
      <c r="A156" s="6">
        <v>999229302273002</v>
      </c>
      <c r="B156" s="7">
        <v>45266</v>
      </c>
      <c r="C156" s="7">
        <v>45271</v>
      </c>
      <c r="D156" s="5">
        <v>2710</v>
      </c>
      <c r="E156" s="5" t="str">
        <f>VLOOKUP(A156,HOP!A:L,12,0)</f>
        <v>2710.00</v>
      </c>
      <c r="F156" s="5" t="str">
        <f>VLOOKUP(A156,HOP!A:C,3,0)</f>
        <v>4377753</v>
      </c>
      <c r="G156" s="5">
        <f t="shared" si="4"/>
        <v>0</v>
      </c>
      <c r="H156" s="5" t="str">
        <f t="shared" si="5"/>
        <v>，4377753</v>
      </c>
      <c r="I156" s="5" t="str">
        <f>VLOOKUP(A156,HOP!A:U,21,0)</f>
        <v>直采</v>
      </c>
    </row>
    <row r="157" s="5" customFormat="1" hidden="1" spans="1:9">
      <c r="A157" s="6">
        <v>999229303217735</v>
      </c>
      <c r="B157" s="7">
        <v>45267</v>
      </c>
      <c r="C157" s="7">
        <v>45271</v>
      </c>
      <c r="D157" s="5">
        <v>12564</v>
      </c>
      <c r="E157" s="5" t="str">
        <f>VLOOKUP(A157,HOP!A:L,12,0)</f>
        <v>12564.00</v>
      </c>
      <c r="F157" s="5" t="str">
        <f>VLOOKUP(A157,HOP!A:C,3,0)</f>
        <v>4378355</v>
      </c>
      <c r="G157" s="5">
        <f t="shared" si="4"/>
        <v>0</v>
      </c>
      <c r="H157" s="5" t="str">
        <f t="shared" si="5"/>
        <v>，4378355</v>
      </c>
      <c r="I157" s="5" t="str">
        <f>VLOOKUP(A157,HOP!A:U,21,0)</f>
        <v>直采</v>
      </c>
    </row>
    <row r="158" s="5" customFormat="1" hidden="1" spans="1:9">
      <c r="A158" s="6">
        <v>999229304964453</v>
      </c>
      <c r="B158" s="7">
        <v>45270</v>
      </c>
      <c r="C158" s="7">
        <v>45271</v>
      </c>
      <c r="D158" s="5">
        <v>339</v>
      </c>
      <c r="E158" s="5" t="str">
        <f>VLOOKUP(A158,HOP!A:L,12,0)</f>
        <v>339.00</v>
      </c>
      <c r="F158" s="5" t="str">
        <f>VLOOKUP(A158,HOP!A:C,3,0)</f>
        <v>4379343</v>
      </c>
      <c r="G158" s="5">
        <f t="shared" si="4"/>
        <v>0</v>
      </c>
      <c r="H158" s="5" t="str">
        <f t="shared" si="5"/>
        <v>，4379343</v>
      </c>
      <c r="I158" s="5" t="str">
        <f>VLOOKUP(A158,HOP!A:U,21,0)</f>
        <v>直采</v>
      </c>
    </row>
    <row r="159" s="5" customFormat="1" hidden="1" spans="1:9">
      <c r="A159" s="6">
        <v>999229305562722</v>
      </c>
      <c r="B159" s="7">
        <v>45270</v>
      </c>
      <c r="C159" s="7">
        <v>45271</v>
      </c>
      <c r="D159" s="5">
        <v>190</v>
      </c>
      <c r="E159" s="5" t="str">
        <f>VLOOKUP(A159,HOP!A:L,12,0)</f>
        <v>190.00</v>
      </c>
      <c r="F159" s="5" t="str">
        <f>VLOOKUP(A159,HOP!A:C,3,0)</f>
        <v>4380057</v>
      </c>
      <c r="G159" s="5">
        <f t="shared" si="4"/>
        <v>0</v>
      </c>
      <c r="H159" s="5" t="str">
        <f t="shared" si="5"/>
        <v>，4380057</v>
      </c>
      <c r="I159" s="5" t="str">
        <f>VLOOKUP(A159,HOP!A:U,21,0)</f>
        <v>直采</v>
      </c>
    </row>
    <row r="160" s="5" customFormat="1" hidden="1" spans="1:9">
      <c r="A160" s="6">
        <v>999229305613703</v>
      </c>
      <c r="B160" s="7">
        <v>45268</v>
      </c>
      <c r="C160" s="7">
        <v>45271</v>
      </c>
      <c r="D160" s="5">
        <v>3494</v>
      </c>
      <c r="E160" s="5" t="str">
        <f>VLOOKUP(A160,HOP!A:L,12,0)</f>
        <v>3494.00</v>
      </c>
      <c r="F160" s="5" t="str">
        <f>VLOOKUP(A160,HOP!A:C,3,0)</f>
        <v>4380090</v>
      </c>
      <c r="G160" s="5">
        <f t="shared" si="4"/>
        <v>0</v>
      </c>
      <c r="H160" s="5" t="str">
        <f t="shared" si="5"/>
        <v>，4380090</v>
      </c>
      <c r="I160" s="5" t="str">
        <f>VLOOKUP(A160,HOP!A:U,21,0)</f>
        <v>直采</v>
      </c>
    </row>
    <row r="161" s="5" customFormat="1" hidden="1" spans="1:9">
      <c r="A161" s="6">
        <v>999229305700990</v>
      </c>
      <c r="B161" s="7">
        <v>45270</v>
      </c>
      <c r="C161" s="7">
        <v>45271</v>
      </c>
      <c r="D161" s="5">
        <v>360</v>
      </c>
      <c r="E161" s="5" t="str">
        <f>VLOOKUP(A161,HOP!A:L,12,0)</f>
        <v>360.00</v>
      </c>
      <c r="F161" s="5" t="str">
        <f>VLOOKUP(A161,HOP!A:C,3,0)</f>
        <v>4380154</v>
      </c>
      <c r="G161" s="5">
        <f t="shared" si="4"/>
        <v>0</v>
      </c>
      <c r="H161" s="5" t="str">
        <f t="shared" si="5"/>
        <v>，4380154</v>
      </c>
      <c r="I161" s="5" t="str">
        <f>VLOOKUP(A161,HOP!A:U,21,0)</f>
        <v>直采</v>
      </c>
    </row>
    <row r="162" s="5" customFormat="1" hidden="1" spans="1:9">
      <c r="A162" s="6">
        <v>999229305756995</v>
      </c>
      <c r="B162" s="7">
        <v>45269</v>
      </c>
      <c r="C162" s="7">
        <v>45271</v>
      </c>
      <c r="D162" s="5">
        <v>6014</v>
      </c>
      <c r="E162" s="5" t="str">
        <f>VLOOKUP(A162,HOP!A:L,12,0)</f>
        <v>6014.00</v>
      </c>
      <c r="F162" s="5" t="str">
        <f>VLOOKUP(A162,HOP!A:C,3,0)</f>
        <v>4380205</v>
      </c>
      <c r="G162" s="5">
        <f t="shared" si="4"/>
        <v>0</v>
      </c>
      <c r="H162" s="5" t="str">
        <f t="shared" si="5"/>
        <v>，4380205</v>
      </c>
      <c r="I162" s="5" t="str">
        <f>VLOOKUP(A162,HOP!A:U,21,0)</f>
        <v>直采</v>
      </c>
    </row>
    <row r="163" s="5" customFormat="1" hidden="1" spans="1:9">
      <c r="A163" s="6">
        <v>999229306122430</v>
      </c>
      <c r="B163" s="7">
        <v>45266</v>
      </c>
      <c r="C163" s="7">
        <v>45271</v>
      </c>
      <c r="D163" s="5">
        <v>4890</v>
      </c>
      <c r="E163" s="5" t="str">
        <f>VLOOKUP(A163,HOP!A:L,12,0)</f>
        <v>4890.00</v>
      </c>
      <c r="F163" s="5" t="str">
        <f>VLOOKUP(A163,HOP!A:C,3,0)</f>
        <v>4380566</v>
      </c>
      <c r="G163" s="5">
        <f t="shared" si="4"/>
        <v>0</v>
      </c>
      <c r="H163" s="5" t="str">
        <f t="shared" si="5"/>
        <v>，4380566</v>
      </c>
      <c r="I163" s="5" t="str">
        <f>VLOOKUP(A163,HOP!A:U,21,0)</f>
        <v>直采</v>
      </c>
    </row>
    <row r="164" s="5" customFormat="1" hidden="1" spans="1:9">
      <c r="A164" s="6">
        <v>999229306355607</v>
      </c>
      <c r="B164" s="7">
        <v>45268</v>
      </c>
      <c r="C164" s="7">
        <v>45271</v>
      </c>
      <c r="D164" s="5">
        <v>5850</v>
      </c>
      <c r="E164" s="5" t="str">
        <f>VLOOKUP(A164,HOP!A:L,12,0)</f>
        <v>5850.00</v>
      </c>
      <c r="F164" s="5" t="str">
        <f>VLOOKUP(A164,HOP!A:C,3,0)</f>
        <v>4380847</v>
      </c>
      <c r="G164" s="5">
        <f t="shared" si="4"/>
        <v>0</v>
      </c>
      <c r="H164" s="5" t="str">
        <f t="shared" si="5"/>
        <v>，4380847</v>
      </c>
      <c r="I164" s="5" t="str">
        <f>VLOOKUP(A164,HOP!A:U,21,0)</f>
        <v>直采</v>
      </c>
    </row>
    <row r="165" s="5" customFormat="1" hidden="1" spans="1:9">
      <c r="A165" s="6">
        <v>999229306595067</v>
      </c>
      <c r="B165" s="7">
        <v>45268</v>
      </c>
      <c r="C165" s="7">
        <v>45271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4"/>
        <v>#N/A</v>
      </c>
      <c r="H165" s="5" t="e">
        <f t="shared" si="5"/>
        <v>#N/A</v>
      </c>
      <c r="I165" s="5" t="e">
        <f>VLOOKUP(A165,HOP!A:U,21,0)</f>
        <v>#N/A</v>
      </c>
    </row>
    <row r="166" s="5" customFormat="1" hidden="1" spans="1:9">
      <c r="A166" s="6">
        <v>999229306618520</v>
      </c>
      <c r="B166" s="7">
        <v>45269</v>
      </c>
      <c r="C166" s="7">
        <v>45271</v>
      </c>
      <c r="D166" s="5">
        <v>542</v>
      </c>
      <c r="E166" s="5" t="str">
        <f>VLOOKUP(A166,HOP!A:L,12,0)</f>
        <v>542.00</v>
      </c>
      <c r="F166" s="5" t="str">
        <f>VLOOKUP(A166,HOP!A:C,3,0)</f>
        <v>4381119</v>
      </c>
      <c r="G166" s="5">
        <f t="shared" si="4"/>
        <v>0</v>
      </c>
      <c r="H166" s="5" t="str">
        <f t="shared" si="5"/>
        <v>，4381119</v>
      </c>
      <c r="I166" s="5" t="str">
        <f>VLOOKUP(A166,HOP!A:U,21,0)</f>
        <v>直采</v>
      </c>
    </row>
    <row r="167" s="5" customFormat="1" hidden="1" spans="1:9">
      <c r="A167" s="6">
        <v>999229307743842</v>
      </c>
      <c r="B167" s="7">
        <v>45270</v>
      </c>
      <c r="C167" s="7">
        <v>45271</v>
      </c>
      <c r="D167" s="5">
        <v>0</v>
      </c>
      <c r="E167" s="5" t="e">
        <f>VLOOKUP(A167,HOP!A:L,12,0)</f>
        <v>#N/A</v>
      </c>
      <c r="F167" s="5" t="e">
        <f>VLOOKUP(A167,HOP!A:C,3,0)</f>
        <v>#N/A</v>
      </c>
      <c r="G167" s="5" t="e">
        <f t="shared" si="4"/>
        <v>#N/A</v>
      </c>
      <c r="H167" s="5" t="e">
        <f t="shared" si="5"/>
        <v>#N/A</v>
      </c>
      <c r="I167" s="5" t="e">
        <f>VLOOKUP(A167,HOP!A:U,21,0)</f>
        <v>#N/A</v>
      </c>
    </row>
    <row r="168" s="5" customFormat="1" hidden="1" spans="1:9">
      <c r="A168" s="6">
        <v>999229307794070</v>
      </c>
      <c r="B168" s="7">
        <v>45269</v>
      </c>
      <c r="C168" s="7">
        <v>45271</v>
      </c>
      <c r="D168" s="5">
        <v>675</v>
      </c>
      <c r="E168" s="5" t="str">
        <f>VLOOKUP(A168,HOP!A:L,12,0)</f>
        <v>675.00</v>
      </c>
      <c r="F168" s="5" t="str">
        <f>VLOOKUP(A168,HOP!A:C,3,0)</f>
        <v>4382075</v>
      </c>
      <c r="G168" s="5">
        <f t="shared" si="4"/>
        <v>0</v>
      </c>
      <c r="H168" s="5" t="str">
        <f t="shared" si="5"/>
        <v>，4382075</v>
      </c>
      <c r="I168" s="5" t="str">
        <f>VLOOKUP(A168,HOP!A:U,21,0)</f>
        <v>直采</v>
      </c>
    </row>
    <row r="169" s="5" customFormat="1" hidden="1" spans="1:9">
      <c r="A169" s="6">
        <v>999229308837421</v>
      </c>
      <c r="B169" s="7">
        <v>45270</v>
      </c>
      <c r="C169" s="7">
        <v>45271</v>
      </c>
      <c r="D169" s="5">
        <v>700</v>
      </c>
      <c r="E169" s="5" t="str">
        <f>VLOOKUP(A169,HOP!A:L,12,0)</f>
        <v>700.00</v>
      </c>
      <c r="F169" s="5" t="str">
        <f>VLOOKUP(A169,HOP!A:C,3,0)</f>
        <v>4382816</v>
      </c>
      <c r="G169" s="5">
        <f t="shared" si="4"/>
        <v>0</v>
      </c>
      <c r="H169" s="5" t="str">
        <f t="shared" si="5"/>
        <v>，4382816</v>
      </c>
      <c r="I169" s="5" t="str">
        <f>VLOOKUP(A169,HOP!A:U,21,0)</f>
        <v>直采</v>
      </c>
    </row>
    <row r="170" s="5" customFormat="1" hidden="1" spans="1:9">
      <c r="A170" s="6">
        <v>999229309125263</v>
      </c>
      <c r="B170" s="7">
        <v>45266</v>
      </c>
      <c r="C170" s="7">
        <v>45271</v>
      </c>
      <c r="D170" s="5">
        <v>1857</v>
      </c>
      <c r="E170" s="5" t="str">
        <f>VLOOKUP(A170,HOP!A:L,12,0)</f>
        <v>1857.00</v>
      </c>
      <c r="F170" s="5" t="str">
        <f>VLOOKUP(A170,HOP!A:C,3,0)</f>
        <v>4383089</v>
      </c>
      <c r="G170" s="5">
        <f t="shared" si="4"/>
        <v>0</v>
      </c>
      <c r="H170" s="5" t="str">
        <f t="shared" si="5"/>
        <v>，4383089</v>
      </c>
      <c r="I170" s="5" t="str">
        <f>VLOOKUP(A170,HOP!A:U,21,0)</f>
        <v>直采</v>
      </c>
    </row>
    <row r="171" s="5" customFormat="1" hidden="1" spans="1:9">
      <c r="A171" s="6">
        <v>999229309223506</v>
      </c>
      <c r="B171" s="7">
        <v>45266</v>
      </c>
      <c r="C171" s="7">
        <v>45271</v>
      </c>
      <c r="D171" s="5">
        <v>0</v>
      </c>
      <c r="E171" s="5" t="e">
        <f>VLOOKUP(A171,HOP!A:L,12,0)</f>
        <v>#N/A</v>
      </c>
      <c r="F171" s="5" t="e">
        <f>VLOOKUP(A171,HOP!A:C,3,0)</f>
        <v>#N/A</v>
      </c>
      <c r="G171" s="5" t="e">
        <f t="shared" si="4"/>
        <v>#N/A</v>
      </c>
      <c r="H171" s="5" t="e">
        <f t="shared" si="5"/>
        <v>#N/A</v>
      </c>
      <c r="I171" s="5" t="e">
        <f>VLOOKUP(A171,HOP!A:U,21,0)</f>
        <v>#N/A</v>
      </c>
    </row>
    <row r="172" s="5" customFormat="1" hidden="1" spans="1:9">
      <c r="A172" s="6">
        <v>29309745273</v>
      </c>
      <c r="B172" s="7">
        <v>45268</v>
      </c>
      <c r="C172" s="7">
        <v>45271</v>
      </c>
      <c r="D172" s="5">
        <v>0</v>
      </c>
      <c r="E172" s="5" t="e">
        <f>VLOOKUP(A172,HOP!A:L,12,0)</f>
        <v>#N/A</v>
      </c>
      <c r="F172" s="5" t="e">
        <f>VLOOKUP(A172,HOP!A:C,3,0)</f>
        <v>#N/A</v>
      </c>
      <c r="G172" s="5" t="e">
        <f t="shared" si="4"/>
        <v>#N/A</v>
      </c>
      <c r="H172" s="5" t="e">
        <f t="shared" si="5"/>
        <v>#N/A</v>
      </c>
      <c r="I172" s="5" t="e">
        <f>VLOOKUP(A172,HOP!A:U,21,0)</f>
        <v>#N/A</v>
      </c>
    </row>
    <row r="173" s="5" customFormat="1" hidden="1" spans="1:9">
      <c r="A173" s="6">
        <v>999229309603279</v>
      </c>
      <c r="B173" s="7">
        <v>45267</v>
      </c>
      <c r="C173" s="7">
        <v>45271</v>
      </c>
      <c r="D173" s="5">
        <v>3342</v>
      </c>
      <c r="E173" s="5" t="str">
        <f>VLOOKUP(A173,HOP!A:L,12,0)</f>
        <v>3342.00</v>
      </c>
      <c r="F173" s="5" t="str">
        <f>VLOOKUP(A173,HOP!A:C,3,0)</f>
        <v>4383468</v>
      </c>
      <c r="G173" s="5">
        <f t="shared" si="4"/>
        <v>0</v>
      </c>
      <c r="H173" s="5" t="str">
        <f t="shared" si="5"/>
        <v>，4383468</v>
      </c>
      <c r="I173" s="5" t="str">
        <f>VLOOKUP(A173,HOP!A:U,21,0)</f>
        <v>直采</v>
      </c>
    </row>
    <row r="174" s="5" customFormat="1" hidden="1" spans="1:9">
      <c r="A174" s="6">
        <v>999229310402728</v>
      </c>
      <c r="B174" s="7">
        <v>45270</v>
      </c>
      <c r="C174" s="7">
        <v>45271</v>
      </c>
      <c r="D174" s="5">
        <v>356</v>
      </c>
      <c r="E174" s="5" t="str">
        <f>VLOOKUP(A174,HOP!A:L,12,0)</f>
        <v>356.00</v>
      </c>
      <c r="F174" s="5" t="str">
        <f>VLOOKUP(A174,HOP!A:C,3,0)</f>
        <v>4384127</v>
      </c>
      <c r="G174" s="5">
        <f t="shared" si="4"/>
        <v>0</v>
      </c>
      <c r="H174" s="5" t="str">
        <f t="shared" si="5"/>
        <v>，4384127</v>
      </c>
      <c r="I174" s="5" t="str">
        <f>VLOOKUP(A174,HOP!A:U,21,0)</f>
        <v>直采</v>
      </c>
    </row>
    <row r="175" s="5" customFormat="1" hidden="1" spans="1:9">
      <c r="A175" s="6">
        <v>999229310526669</v>
      </c>
      <c r="B175" s="7">
        <v>45268</v>
      </c>
      <c r="C175" s="7">
        <v>45271</v>
      </c>
      <c r="D175" s="5">
        <v>0</v>
      </c>
      <c r="E175" s="5" t="e">
        <f>VLOOKUP(A175,HOP!A:L,12,0)</f>
        <v>#N/A</v>
      </c>
      <c r="F175" s="5" t="e">
        <f>VLOOKUP(A175,HOP!A:C,3,0)</f>
        <v>#N/A</v>
      </c>
      <c r="G175" s="5" t="e">
        <f t="shared" si="4"/>
        <v>#N/A</v>
      </c>
      <c r="H175" s="5" t="e">
        <f t="shared" si="5"/>
        <v>#N/A</v>
      </c>
      <c r="I175" s="5" t="e">
        <f>VLOOKUP(A175,HOP!A:U,21,0)</f>
        <v>#N/A</v>
      </c>
    </row>
    <row r="176" s="5" customFormat="1" hidden="1" spans="1:9">
      <c r="A176" s="6">
        <v>999229310652851</v>
      </c>
      <c r="B176" s="7">
        <v>45267</v>
      </c>
      <c r="C176" s="7">
        <v>45271</v>
      </c>
      <c r="D176" s="5">
        <v>5752</v>
      </c>
      <c r="E176" s="5" t="str">
        <f>VLOOKUP(A176,HOP!A:L,12,0)</f>
        <v>5752.00</v>
      </c>
      <c r="F176" s="5" t="str">
        <f>VLOOKUP(A176,HOP!A:C,3,0)</f>
        <v>4384223</v>
      </c>
      <c r="G176" s="5">
        <f t="shared" si="4"/>
        <v>0</v>
      </c>
      <c r="H176" s="5" t="str">
        <f t="shared" si="5"/>
        <v>，4384223</v>
      </c>
      <c r="I176" s="5" t="str">
        <f>VLOOKUP(A176,HOP!A:U,21,0)</f>
        <v>直采</v>
      </c>
    </row>
    <row r="177" s="5" customFormat="1" hidden="1" spans="1:9">
      <c r="A177" s="6">
        <v>999229310919778</v>
      </c>
      <c r="B177" s="7">
        <v>45269</v>
      </c>
      <c r="C177" s="7">
        <v>45271</v>
      </c>
      <c r="D177" s="5">
        <v>3828</v>
      </c>
      <c r="E177" s="5" t="str">
        <f>VLOOKUP(A177,HOP!A:L,12,0)</f>
        <v>3828.00</v>
      </c>
      <c r="F177" s="5" t="str">
        <f>VLOOKUP(A177,HOP!A:C,3,0)</f>
        <v>4384543</v>
      </c>
      <c r="G177" s="5">
        <f t="shared" si="4"/>
        <v>0</v>
      </c>
      <c r="H177" s="5" t="str">
        <f t="shared" si="5"/>
        <v>，4384543</v>
      </c>
      <c r="I177" s="5" t="str">
        <f>VLOOKUP(A177,HOP!A:U,21,0)</f>
        <v>直采</v>
      </c>
    </row>
    <row r="178" s="5" customFormat="1" hidden="1" spans="1:9">
      <c r="A178" s="6">
        <v>29310929409</v>
      </c>
      <c r="B178" s="7">
        <v>45268</v>
      </c>
      <c r="C178" s="7">
        <v>45271</v>
      </c>
      <c r="D178" s="5">
        <v>17256</v>
      </c>
      <c r="E178" s="5" t="str">
        <f>VLOOKUP(A178,HOP!A:L,12,0)</f>
        <v>17256.00</v>
      </c>
      <c r="F178" s="5" t="str">
        <f>VLOOKUP(A178,HOP!A:C,3,0)</f>
        <v>4384550</v>
      </c>
      <c r="G178" s="5">
        <f t="shared" si="4"/>
        <v>0</v>
      </c>
      <c r="H178" s="5" t="str">
        <f t="shared" si="5"/>
        <v>，4384550</v>
      </c>
      <c r="I178" s="5" t="str">
        <f>VLOOKUP(A178,HOP!A:U,21,0)</f>
        <v>直采</v>
      </c>
    </row>
    <row r="179" s="5" customFormat="1" hidden="1" spans="1:9">
      <c r="A179" s="6">
        <v>999229311294050</v>
      </c>
      <c r="B179" s="7">
        <v>45270</v>
      </c>
      <c r="C179" s="7">
        <v>45271</v>
      </c>
      <c r="D179" s="5">
        <v>870</v>
      </c>
      <c r="E179" s="5" t="str">
        <f>VLOOKUP(A179,HOP!A:L,12,0)</f>
        <v>870.00</v>
      </c>
      <c r="F179" s="5" t="str">
        <f>VLOOKUP(A179,HOP!A:C,3,0)</f>
        <v>4384682</v>
      </c>
      <c r="G179" s="5">
        <f t="shared" si="4"/>
        <v>0</v>
      </c>
      <c r="H179" s="5" t="str">
        <f t="shared" si="5"/>
        <v>，4384682</v>
      </c>
      <c r="I179" s="5" t="str">
        <f>VLOOKUP(A179,HOP!A:U,21,0)</f>
        <v>新媒体</v>
      </c>
    </row>
    <row r="180" s="5" customFormat="1" hidden="1" spans="1:9">
      <c r="A180" s="6">
        <v>999229312013242</v>
      </c>
      <c r="B180" s="7">
        <v>45268</v>
      </c>
      <c r="C180" s="7">
        <v>45271</v>
      </c>
      <c r="D180" s="5">
        <v>3600</v>
      </c>
      <c r="E180" s="5" t="str">
        <f>VLOOKUP(A180,HOP!A:L,12,0)</f>
        <v>3600.00</v>
      </c>
      <c r="F180" s="5" t="str">
        <f>VLOOKUP(A180,HOP!A:C,3,0)</f>
        <v>4385368</v>
      </c>
      <c r="G180" s="5">
        <f t="shared" si="4"/>
        <v>0</v>
      </c>
      <c r="H180" s="5" t="str">
        <f t="shared" si="5"/>
        <v>，4385368</v>
      </c>
      <c r="I180" s="5" t="str">
        <f>VLOOKUP(A180,HOP!A:U,21,0)</f>
        <v>直采</v>
      </c>
    </row>
    <row r="181" s="5" customFormat="1" hidden="1" spans="1:9">
      <c r="A181" s="6">
        <v>999229312065173</v>
      </c>
      <c r="B181" s="7">
        <v>45267</v>
      </c>
      <c r="C181" s="7">
        <v>45271</v>
      </c>
      <c r="D181" s="5">
        <v>0</v>
      </c>
      <c r="E181" s="5" t="e">
        <f>VLOOKUP(A181,HOP!A:L,12,0)</f>
        <v>#N/A</v>
      </c>
      <c r="F181" s="5" t="e">
        <f>VLOOKUP(A181,HOP!A:C,3,0)</f>
        <v>#N/A</v>
      </c>
      <c r="G181" s="5" t="e">
        <f t="shared" si="4"/>
        <v>#N/A</v>
      </c>
      <c r="H181" s="5" t="e">
        <f t="shared" si="5"/>
        <v>#N/A</v>
      </c>
      <c r="I181" s="5" t="e">
        <f>VLOOKUP(A181,HOP!A:U,21,0)</f>
        <v>#N/A</v>
      </c>
    </row>
    <row r="182" s="5" customFormat="1" hidden="1" spans="1:9">
      <c r="A182" s="6">
        <v>999229330951415</v>
      </c>
      <c r="B182" s="7">
        <v>45269</v>
      </c>
      <c r="C182" s="7">
        <v>45271</v>
      </c>
      <c r="D182" s="5">
        <v>1482</v>
      </c>
      <c r="E182" s="5" t="str">
        <f>VLOOKUP(A182,HOP!A:L,12,0)</f>
        <v>1482.00</v>
      </c>
      <c r="F182" s="5" t="str">
        <f>VLOOKUP(A182,HOP!A:C,3,0)</f>
        <v>4385916</v>
      </c>
      <c r="G182" s="5">
        <f t="shared" si="4"/>
        <v>0</v>
      </c>
      <c r="H182" s="5" t="str">
        <f t="shared" si="5"/>
        <v>，4385916</v>
      </c>
      <c r="I182" s="5" t="str">
        <f>VLOOKUP(A182,HOP!A:U,21,0)</f>
        <v>直采</v>
      </c>
    </row>
    <row r="183" s="5" customFormat="1" hidden="1" spans="1:9">
      <c r="A183" s="6">
        <v>999229331972603</v>
      </c>
      <c r="B183" s="7">
        <v>45268</v>
      </c>
      <c r="C183" s="7">
        <v>45271</v>
      </c>
      <c r="D183" s="5">
        <v>4152</v>
      </c>
      <c r="E183" s="5" t="str">
        <f>VLOOKUP(A183,HOP!A:L,12,0)</f>
        <v>4152.00</v>
      </c>
      <c r="F183" s="5" t="str">
        <f>VLOOKUP(A183,HOP!A:C,3,0)</f>
        <v>4386340</v>
      </c>
      <c r="G183" s="5">
        <f t="shared" si="4"/>
        <v>0</v>
      </c>
      <c r="H183" s="5" t="str">
        <f t="shared" si="5"/>
        <v>，4386340</v>
      </c>
      <c r="I183" s="5" t="str">
        <f>VLOOKUP(A183,HOP!A:U,21,0)</f>
        <v>直采</v>
      </c>
    </row>
    <row r="184" s="5" customFormat="1" hidden="1" spans="1:9">
      <c r="A184" s="6">
        <v>999229331986455</v>
      </c>
      <c r="B184" s="7">
        <v>45268</v>
      </c>
      <c r="C184" s="7">
        <v>45271</v>
      </c>
      <c r="D184" s="5">
        <v>4314</v>
      </c>
      <c r="E184" s="5" t="str">
        <f>VLOOKUP(A184,HOP!A:L,12,0)</f>
        <v>4314.00</v>
      </c>
      <c r="F184" s="5" t="str">
        <f>VLOOKUP(A184,HOP!A:C,3,0)</f>
        <v>4386346</v>
      </c>
      <c r="G184" s="5">
        <f t="shared" si="4"/>
        <v>0</v>
      </c>
      <c r="H184" s="5" t="str">
        <f t="shared" si="5"/>
        <v>，4386346</v>
      </c>
      <c r="I184" s="5" t="str">
        <f>VLOOKUP(A184,HOP!A:U,21,0)</f>
        <v>直采</v>
      </c>
    </row>
    <row r="185" s="5" customFormat="1" hidden="1" spans="1:9">
      <c r="A185" s="6">
        <v>999229332051744</v>
      </c>
      <c r="B185" s="7">
        <v>45269</v>
      </c>
      <c r="C185" s="7">
        <v>45271</v>
      </c>
      <c r="D185" s="5">
        <v>920</v>
      </c>
      <c r="E185" s="5" t="str">
        <f>VLOOKUP(A185,HOP!A:L,12,0)</f>
        <v>920.00</v>
      </c>
      <c r="F185" s="5" t="str">
        <f>VLOOKUP(A185,HOP!A:C,3,0)</f>
        <v>4386368</v>
      </c>
      <c r="G185" s="5">
        <f t="shared" si="4"/>
        <v>0</v>
      </c>
      <c r="H185" s="5" t="str">
        <f t="shared" si="5"/>
        <v>，4386368</v>
      </c>
      <c r="I185" s="5" t="str">
        <f>VLOOKUP(A185,HOP!A:U,21,0)</f>
        <v>直采</v>
      </c>
    </row>
    <row r="186" s="5" customFormat="1" hidden="1" spans="1:9">
      <c r="A186" s="6">
        <v>999229332386207</v>
      </c>
      <c r="B186" s="7">
        <v>45268</v>
      </c>
      <c r="C186" s="7">
        <v>45271</v>
      </c>
      <c r="D186" s="5">
        <v>1590</v>
      </c>
      <c r="E186" s="5" t="str">
        <f>VLOOKUP(A186,HOP!A:L,12,0)</f>
        <v>1590.00</v>
      </c>
      <c r="F186" s="5" t="str">
        <f>VLOOKUP(A186,HOP!A:C,3,0)</f>
        <v>4386636</v>
      </c>
      <c r="G186" s="5">
        <f t="shared" si="4"/>
        <v>0</v>
      </c>
      <c r="H186" s="5" t="str">
        <f t="shared" si="5"/>
        <v>，4386636</v>
      </c>
      <c r="I186" s="5" t="str">
        <f>VLOOKUP(A186,HOP!A:U,21,0)</f>
        <v>直采</v>
      </c>
    </row>
    <row r="187" s="5" customFormat="1" hidden="1" spans="1:9">
      <c r="A187" s="6">
        <v>999229333124298</v>
      </c>
      <c r="B187" s="7">
        <v>45270</v>
      </c>
      <c r="C187" s="7">
        <v>45271</v>
      </c>
      <c r="D187" s="5">
        <v>1229</v>
      </c>
      <c r="E187" s="5" t="str">
        <f>VLOOKUP(A187,HOP!A:L,12,0)</f>
        <v>1229.00</v>
      </c>
      <c r="F187" s="5" t="str">
        <f>VLOOKUP(A187,HOP!A:C,3,0)</f>
        <v>4387029</v>
      </c>
      <c r="G187" s="5">
        <f t="shared" si="4"/>
        <v>0</v>
      </c>
      <c r="H187" s="5" t="str">
        <f t="shared" si="5"/>
        <v>，4387029</v>
      </c>
      <c r="I187" s="5" t="str">
        <f>VLOOKUP(A187,HOP!A:U,21,0)</f>
        <v>直采</v>
      </c>
    </row>
    <row r="188" s="5" customFormat="1" hidden="1" spans="1:9">
      <c r="A188" s="6">
        <v>29333808446</v>
      </c>
      <c r="B188" s="7">
        <v>45267</v>
      </c>
      <c r="C188" s="7">
        <v>45271</v>
      </c>
      <c r="D188" s="5">
        <v>0</v>
      </c>
      <c r="E188" s="5" t="e">
        <f>VLOOKUP(A188,HOP!A:L,12,0)</f>
        <v>#N/A</v>
      </c>
      <c r="F188" s="5" t="e">
        <f>VLOOKUP(A188,HOP!A:C,3,0)</f>
        <v>#N/A</v>
      </c>
      <c r="G188" s="5" t="e">
        <f t="shared" si="4"/>
        <v>#N/A</v>
      </c>
      <c r="H188" s="5" t="e">
        <f t="shared" si="5"/>
        <v>#N/A</v>
      </c>
      <c r="I188" s="5" t="e">
        <f>VLOOKUP(A188,HOP!A:U,21,0)</f>
        <v>#N/A</v>
      </c>
    </row>
    <row r="189" s="5" customFormat="1" hidden="1" spans="1:9">
      <c r="A189" s="6">
        <v>999229334270713</v>
      </c>
      <c r="B189" s="7">
        <v>45266</v>
      </c>
      <c r="C189" s="7">
        <v>45271</v>
      </c>
      <c r="D189" s="5">
        <v>1885</v>
      </c>
      <c r="E189" s="5" t="str">
        <f>VLOOKUP(A189,HOP!A:L,12,0)</f>
        <v>1885.00</v>
      </c>
      <c r="F189" s="5" t="str">
        <f>VLOOKUP(A189,HOP!A:C,3,0)</f>
        <v>4387789</v>
      </c>
      <c r="G189" s="5">
        <f t="shared" si="4"/>
        <v>0</v>
      </c>
      <c r="H189" s="5" t="str">
        <f t="shared" si="5"/>
        <v>，4387789</v>
      </c>
      <c r="I189" s="5" t="str">
        <f>VLOOKUP(A189,HOP!A:U,21,0)</f>
        <v>直采</v>
      </c>
    </row>
    <row r="190" s="5" customFormat="1" hidden="1" spans="1:9">
      <c r="A190" s="6">
        <v>999229310715506</v>
      </c>
      <c r="B190" s="7">
        <v>45267</v>
      </c>
      <c r="C190" s="7">
        <v>45271</v>
      </c>
      <c r="D190" s="5">
        <v>3081</v>
      </c>
      <c r="E190" s="5" t="str">
        <f>VLOOKUP(A190,HOP!A:L,12,0)</f>
        <v>3081.00</v>
      </c>
      <c r="F190" s="5" t="str">
        <f>VLOOKUP(A190,HOP!A:C,3,0)</f>
        <v>4384254</v>
      </c>
      <c r="G190" s="5">
        <f t="shared" si="4"/>
        <v>0</v>
      </c>
      <c r="H190" s="5" t="str">
        <f t="shared" si="5"/>
        <v>，4384254</v>
      </c>
      <c r="I190" s="5" t="str">
        <f>VLOOKUP(A190,HOP!A:U,21,0)</f>
        <v>直采</v>
      </c>
    </row>
    <row r="191" s="5" customFormat="1" hidden="1" spans="1:9">
      <c r="A191" s="6">
        <v>999229335001663</v>
      </c>
      <c r="B191" s="7">
        <v>45270</v>
      </c>
      <c r="C191" s="7">
        <v>45271</v>
      </c>
      <c r="D191" s="5">
        <v>356</v>
      </c>
      <c r="E191" s="5" t="str">
        <f>VLOOKUP(A191,HOP!A:L,12,0)</f>
        <v>356.00</v>
      </c>
      <c r="F191" s="5" t="str">
        <f>VLOOKUP(A191,HOP!A:C,3,0)</f>
        <v>4388118</v>
      </c>
      <c r="G191" s="5">
        <f t="shared" si="4"/>
        <v>0</v>
      </c>
      <c r="H191" s="5" t="str">
        <f t="shared" si="5"/>
        <v>，4388118</v>
      </c>
      <c r="I191" s="5" t="str">
        <f>VLOOKUP(A191,HOP!A:U,21,0)</f>
        <v>直采</v>
      </c>
    </row>
    <row r="192" s="5" customFormat="1" hidden="1" spans="1:9">
      <c r="A192" s="6">
        <v>999229335619902</v>
      </c>
      <c r="B192" s="7">
        <v>45269</v>
      </c>
      <c r="C192" s="7">
        <v>45271</v>
      </c>
      <c r="D192" s="5">
        <v>775</v>
      </c>
      <c r="E192" s="5" t="str">
        <f>VLOOKUP(A192,HOP!A:L,12,0)</f>
        <v>775.00</v>
      </c>
      <c r="F192" s="5" t="str">
        <f>VLOOKUP(A192,HOP!A:C,3,0)</f>
        <v>4388464</v>
      </c>
      <c r="G192" s="5">
        <f t="shared" si="4"/>
        <v>0</v>
      </c>
      <c r="H192" s="5" t="str">
        <f t="shared" si="5"/>
        <v>，4388464</v>
      </c>
      <c r="I192" s="5" t="str">
        <f>VLOOKUP(A192,HOP!A:U,21,0)</f>
        <v>直采</v>
      </c>
    </row>
    <row r="193" s="5" customFormat="1" hidden="1" spans="1:9">
      <c r="A193" s="6">
        <v>999229336408198</v>
      </c>
      <c r="B193" s="7">
        <v>45270</v>
      </c>
      <c r="C193" s="7">
        <v>45271</v>
      </c>
      <c r="D193" s="5">
        <v>362</v>
      </c>
      <c r="E193" s="5" t="str">
        <f>VLOOKUP(A193,HOP!A:L,12,0)</f>
        <v>362.00</v>
      </c>
      <c r="F193" s="5" t="str">
        <f>VLOOKUP(A193,HOP!A:C,3,0)</f>
        <v>4389122</v>
      </c>
      <c r="G193" s="5">
        <f t="shared" si="4"/>
        <v>0</v>
      </c>
      <c r="H193" s="5" t="str">
        <f t="shared" si="5"/>
        <v>，4389122</v>
      </c>
      <c r="I193" s="5" t="str">
        <f>VLOOKUP(A193,HOP!A:U,21,0)</f>
        <v>直采</v>
      </c>
    </row>
    <row r="194" s="5" customFormat="1" hidden="1" spans="1:9">
      <c r="A194" s="6">
        <v>999229336589780</v>
      </c>
      <c r="B194" s="7">
        <v>45269</v>
      </c>
      <c r="C194" s="7">
        <v>45271</v>
      </c>
      <c r="D194" s="5">
        <v>5060</v>
      </c>
      <c r="E194" s="5" t="str">
        <f>VLOOKUP(A194,HOP!A:L,12,0)</f>
        <v>5060.00</v>
      </c>
      <c r="F194" s="5" t="str">
        <f>VLOOKUP(A194,HOP!A:C,3,0)</f>
        <v>4389416</v>
      </c>
      <c r="G194" s="5">
        <f t="shared" si="4"/>
        <v>0</v>
      </c>
      <c r="H194" s="5" t="str">
        <f t="shared" si="5"/>
        <v>，4389416</v>
      </c>
      <c r="I194" s="5" t="str">
        <f>VLOOKUP(A194,HOP!A:U,21,0)</f>
        <v>直采</v>
      </c>
    </row>
    <row r="195" s="5" customFormat="1" hidden="1" spans="1:9">
      <c r="A195" s="6">
        <v>999229337634530</v>
      </c>
      <c r="B195" s="7">
        <v>45270</v>
      </c>
      <c r="C195" s="7">
        <v>45271</v>
      </c>
      <c r="D195" s="5">
        <v>913</v>
      </c>
      <c r="E195" s="5" t="str">
        <f>VLOOKUP(A195,HOP!A:L,12,0)</f>
        <v>913.00</v>
      </c>
      <c r="F195" s="5" t="str">
        <f>VLOOKUP(A195,HOP!A:C,3,0)</f>
        <v>4391162</v>
      </c>
      <c r="G195" s="5">
        <f t="shared" ref="G195:G258" si="6">D195-E195</f>
        <v>0</v>
      </c>
      <c r="H195" s="5" t="str">
        <f t="shared" ref="H195:H258" si="7">$H$1&amp;F195</f>
        <v>，4391162</v>
      </c>
      <c r="I195" s="5" t="str">
        <f>VLOOKUP(A195,HOP!A:U,21,0)</f>
        <v>直采</v>
      </c>
    </row>
    <row r="196" s="5" customFormat="1" hidden="1" spans="1:9">
      <c r="A196" s="6">
        <v>999229338057335</v>
      </c>
      <c r="B196" s="7">
        <v>45270</v>
      </c>
      <c r="C196" s="7">
        <v>45271</v>
      </c>
      <c r="D196" s="5">
        <v>460</v>
      </c>
      <c r="E196" s="5" t="str">
        <f>VLOOKUP(A196,HOP!A:L,12,0)</f>
        <v>460.00</v>
      </c>
      <c r="F196" s="5" t="str">
        <f>VLOOKUP(A196,HOP!A:C,3,0)</f>
        <v>4391770</v>
      </c>
      <c r="G196" s="5">
        <f t="shared" si="6"/>
        <v>0</v>
      </c>
      <c r="H196" s="5" t="str">
        <f t="shared" si="7"/>
        <v>，4391770</v>
      </c>
      <c r="I196" s="5" t="str">
        <f>VLOOKUP(A196,HOP!A:U,21,0)</f>
        <v>直采</v>
      </c>
    </row>
    <row r="197" s="5" customFormat="1" hidden="1" spans="1:9">
      <c r="A197" s="6">
        <v>999229338074947</v>
      </c>
      <c r="B197" s="7">
        <v>45268</v>
      </c>
      <c r="C197" s="7">
        <v>45271</v>
      </c>
      <c r="D197" s="5">
        <v>0</v>
      </c>
      <c r="E197" s="5" t="e">
        <f>VLOOKUP(A197,HOP!A:L,12,0)</f>
        <v>#N/A</v>
      </c>
      <c r="F197" s="5" t="e">
        <f>VLOOKUP(A197,HOP!A:C,3,0)</f>
        <v>#N/A</v>
      </c>
      <c r="G197" s="5" t="e">
        <f t="shared" si="6"/>
        <v>#N/A</v>
      </c>
      <c r="H197" s="5" t="e">
        <f t="shared" si="7"/>
        <v>#N/A</v>
      </c>
      <c r="I197" s="5" t="e">
        <f>VLOOKUP(A197,HOP!A:U,21,0)</f>
        <v>#N/A</v>
      </c>
    </row>
    <row r="198" s="5" customFormat="1" hidden="1" spans="1:9">
      <c r="A198" s="6">
        <v>999229338392947</v>
      </c>
      <c r="B198" s="7">
        <v>45269</v>
      </c>
      <c r="C198" s="7">
        <v>45271</v>
      </c>
      <c r="D198" s="5">
        <v>898</v>
      </c>
      <c r="E198" s="5" t="str">
        <f>VLOOKUP(A198,HOP!A:L,12,0)</f>
        <v>898.00</v>
      </c>
      <c r="F198" s="5" t="str">
        <f>VLOOKUP(A198,HOP!A:C,3,0)</f>
        <v>4392523</v>
      </c>
      <c r="G198" s="5">
        <f t="shared" si="6"/>
        <v>0</v>
      </c>
      <c r="H198" s="5" t="str">
        <f t="shared" si="7"/>
        <v>，4392523</v>
      </c>
      <c r="I198" s="5" t="str">
        <f>VLOOKUP(A198,HOP!A:U,21,0)</f>
        <v>直采</v>
      </c>
    </row>
    <row r="199" s="5" customFormat="1" hidden="1" spans="1:9">
      <c r="A199" s="6">
        <v>29338392928</v>
      </c>
      <c r="B199" s="7">
        <v>45270</v>
      </c>
      <c r="C199" s="7">
        <v>45271</v>
      </c>
      <c r="D199" s="5">
        <v>315</v>
      </c>
      <c r="E199" s="5" t="str">
        <f>VLOOKUP(A199,HOP!A:L,12,0)</f>
        <v>315.00</v>
      </c>
      <c r="F199" s="5" t="str">
        <f>VLOOKUP(A199,HOP!A:C,3,0)</f>
        <v>4392524</v>
      </c>
      <c r="G199" s="5">
        <f t="shared" si="6"/>
        <v>0</v>
      </c>
      <c r="H199" s="5" t="str">
        <f t="shared" si="7"/>
        <v>，4392524</v>
      </c>
      <c r="I199" s="5" t="str">
        <f>VLOOKUP(A199,HOP!A:U,21,0)</f>
        <v>直采</v>
      </c>
    </row>
    <row r="200" s="5" customFormat="1" hidden="1" spans="1:9">
      <c r="A200" s="6">
        <v>999229338784721</v>
      </c>
      <c r="B200" s="7">
        <v>45270</v>
      </c>
      <c r="C200" s="7">
        <v>45271</v>
      </c>
      <c r="D200" s="5">
        <v>338</v>
      </c>
      <c r="E200" s="5" t="str">
        <f>VLOOKUP(A200,HOP!A:L,12,0)</f>
        <v>338.00</v>
      </c>
      <c r="F200" s="5" t="str">
        <f>VLOOKUP(A200,HOP!A:C,3,0)</f>
        <v>4393313</v>
      </c>
      <c r="G200" s="5">
        <f t="shared" si="6"/>
        <v>0</v>
      </c>
      <c r="H200" s="5" t="str">
        <f t="shared" si="7"/>
        <v>，4393313</v>
      </c>
      <c r="I200" s="5" t="str">
        <f>VLOOKUP(A200,HOP!A:U,21,0)</f>
        <v>直采</v>
      </c>
    </row>
    <row r="201" s="5" customFormat="1" hidden="1" spans="1:9">
      <c r="A201" s="6">
        <v>999229338858695</v>
      </c>
      <c r="B201" s="7">
        <v>45268</v>
      </c>
      <c r="C201" s="7">
        <v>45271</v>
      </c>
      <c r="D201" s="5">
        <v>3000</v>
      </c>
      <c r="E201" s="5" t="str">
        <f>VLOOKUP(A201,HOP!A:L,12,0)</f>
        <v>3000.00</v>
      </c>
      <c r="F201" s="5" t="str">
        <f>VLOOKUP(A201,HOP!A:C,3,0)</f>
        <v>4393431</v>
      </c>
      <c r="G201" s="5">
        <f t="shared" si="6"/>
        <v>0</v>
      </c>
      <c r="H201" s="5" t="str">
        <f t="shared" si="7"/>
        <v>，4393431</v>
      </c>
      <c r="I201" s="5" t="str">
        <f>VLOOKUP(A201,HOP!A:U,21,0)</f>
        <v>直采</v>
      </c>
    </row>
    <row r="202" s="5" customFormat="1" hidden="1" spans="1:9">
      <c r="A202" s="6">
        <v>999229337120169</v>
      </c>
      <c r="B202" s="7">
        <v>45269</v>
      </c>
      <c r="C202" s="7">
        <v>45271</v>
      </c>
      <c r="D202" s="5">
        <v>1460</v>
      </c>
      <c r="E202" s="5" t="str">
        <f>VLOOKUP(A202,HOP!A:L,12,0)</f>
        <v>1460.00</v>
      </c>
      <c r="F202" s="5" t="str">
        <f>VLOOKUP(A202,HOP!A:C,3,0)</f>
        <v>4390220</v>
      </c>
      <c r="G202" s="5">
        <f t="shared" si="6"/>
        <v>0</v>
      </c>
      <c r="H202" s="5" t="str">
        <f t="shared" si="7"/>
        <v>，4390220</v>
      </c>
      <c r="I202" s="5" t="str">
        <f>VLOOKUP(A202,HOP!A:U,21,0)</f>
        <v>直采</v>
      </c>
    </row>
    <row r="203" s="5" customFormat="1" hidden="1" spans="1:9">
      <c r="A203" s="6">
        <v>999229339493657</v>
      </c>
      <c r="B203" s="7">
        <v>45269</v>
      </c>
      <c r="C203" s="7">
        <v>45271</v>
      </c>
      <c r="D203" s="5">
        <v>0</v>
      </c>
      <c r="E203" s="5" t="e">
        <f>VLOOKUP(A203,HOP!A:L,12,0)</f>
        <v>#N/A</v>
      </c>
      <c r="F203" s="5" t="e">
        <f>VLOOKUP(A203,HOP!A:C,3,0)</f>
        <v>#N/A</v>
      </c>
      <c r="G203" s="5" t="e">
        <f t="shared" si="6"/>
        <v>#N/A</v>
      </c>
      <c r="H203" s="5" t="e">
        <f t="shared" si="7"/>
        <v>#N/A</v>
      </c>
      <c r="I203" s="5" t="e">
        <f>VLOOKUP(A203,HOP!A:U,21,0)</f>
        <v>#N/A</v>
      </c>
    </row>
    <row r="204" s="5" customFormat="1" hidden="1" spans="1:9">
      <c r="A204" s="6">
        <v>999229339757127</v>
      </c>
      <c r="B204" s="7">
        <v>45268</v>
      </c>
      <c r="C204" s="7">
        <v>45271</v>
      </c>
      <c r="D204" s="5">
        <v>1701</v>
      </c>
      <c r="E204" s="5" t="str">
        <f>VLOOKUP(A204,HOP!A:L,12,0)</f>
        <v>1701.00</v>
      </c>
      <c r="F204" s="5" t="str">
        <f>VLOOKUP(A204,HOP!A:C,3,0)</f>
        <v>4394816</v>
      </c>
      <c r="G204" s="5">
        <f t="shared" si="6"/>
        <v>0</v>
      </c>
      <c r="H204" s="5" t="str">
        <f t="shared" si="7"/>
        <v>，4394816</v>
      </c>
      <c r="I204" s="5" t="str">
        <f>VLOOKUP(A204,HOP!A:U,21,0)</f>
        <v>直采</v>
      </c>
    </row>
    <row r="205" s="5" customFormat="1" hidden="1" spans="1:9">
      <c r="A205" s="6">
        <v>999229340176784</v>
      </c>
      <c r="B205" s="7">
        <v>45270</v>
      </c>
      <c r="C205" s="7">
        <v>45271</v>
      </c>
      <c r="D205" s="5">
        <v>159</v>
      </c>
      <c r="E205" s="5" t="str">
        <f>VLOOKUP(A205,HOP!A:L,12,0)</f>
        <v>159.00</v>
      </c>
      <c r="F205" s="5" t="str">
        <f>VLOOKUP(A205,HOP!A:C,3,0)</f>
        <v>4395375</v>
      </c>
      <c r="G205" s="5">
        <f t="shared" si="6"/>
        <v>0</v>
      </c>
      <c r="H205" s="5" t="str">
        <f t="shared" si="7"/>
        <v>，4395375</v>
      </c>
      <c r="I205" s="5" t="str">
        <f>VLOOKUP(A205,HOP!A:U,21,0)</f>
        <v>直采</v>
      </c>
    </row>
    <row r="206" s="5" customFormat="1" hidden="1" spans="1:9">
      <c r="A206" s="6">
        <v>999229340185717</v>
      </c>
      <c r="B206" s="7">
        <v>45269</v>
      </c>
      <c r="C206" s="7">
        <v>45271</v>
      </c>
      <c r="D206" s="5">
        <v>0</v>
      </c>
      <c r="E206" s="5" t="e">
        <f>VLOOKUP(A206,HOP!A:L,12,0)</f>
        <v>#N/A</v>
      </c>
      <c r="F206" s="5" t="e">
        <f>VLOOKUP(A206,HOP!A:C,3,0)</f>
        <v>#N/A</v>
      </c>
      <c r="G206" s="5" t="e">
        <f t="shared" si="6"/>
        <v>#N/A</v>
      </c>
      <c r="H206" s="5" t="e">
        <f t="shared" si="7"/>
        <v>#N/A</v>
      </c>
      <c r="I206" s="5" t="e">
        <f>VLOOKUP(A206,HOP!A:U,21,0)</f>
        <v>#N/A</v>
      </c>
    </row>
    <row r="207" s="5" customFormat="1" hidden="1" spans="1:9">
      <c r="A207" s="6">
        <v>999229340363707</v>
      </c>
      <c r="B207" s="7">
        <v>45268</v>
      </c>
      <c r="C207" s="7">
        <v>45271</v>
      </c>
      <c r="D207" s="5">
        <v>0</v>
      </c>
      <c r="E207" s="5" t="e">
        <f>VLOOKUP(A207,HOP!A:L,12,0)</f>
        <v>#N/A</v>
      </c>
      <c r="F207" s="5" t="e">
        <f>VLOOKUP(A207,HOP!A:C,3,0)</f>
        <v>#N/A</v>
      </c>
      <c r="G207" s="5" t="e">
        <f t="shared" si="6"/>
        <v>#N/A</v>
      </c>
      <c r="H207" s="5" t="e">
        <f t="shared" si="7"/>
        <v>#N/A</v>
      </c>
      <c r="I207" s="5" t="e">
        <f>VLOOKUP(A207,HOP!A:U,21,0)</f>
        <v>#N/A</v>
      </c>
    </row>
    <row r="208" s="5" customFormat="1" hidden="1" spans="1:10">
      <c r="A208" s="6">
        <v>999229340437788</v>
      </c>
      <c r="B208" s="7">
        <v>45268</v>
      </c>
      <c r="C208" s="7">
        <v>45271</v>
      </c>
      <c r="D208" s="5">
        <v>6168</v>
      </c>
      <c r="E208" s="5">
        <v>6168</v>
      </c>
      <c r="F208" s="5" t="str">
        <f>VLOOKUP(A208,HOP!A:C,3,0)</f>
        <v>4395723</v>
      </c>
      <c r="G208" s="5">
        <f t="shared" si="6"/>
        <v>0</v>
      </c>
      <c r="H208" s="5" t="str">
        <f t="shared" si="7"/>
        <v>，4395723</v>
      </c>
      <c r="I208" s="5" t="str">
        <f>VLOOKUP(A208,HOP!A:U,21,0)</f>
        <v>直采</v>
      </c>
      <c r="J208" s="5" t="s">
        <v>1437</v>
      </c>
    </row>
    <row r="209" s="5" customFormat="1" hidden="1" spans="1:9">
      <c r="A209" s="6">
        <v>999229340468089</v>
      </c>
      <c r="B209" s="7">
        <v>45268</v>
      </c>
      <c r="C209" s="7">
        <v>45271</v>
      </c>
      <c r="D209" s="5">
        <v>2148</v>
      </c>
      <c r="E209" s="5" t="str">
        <f>VLOOKUP(A209,HOP!A:L,12,0)</f>
        <v>2148.00</v>
      </c>
      <c r="F209" s="5" t="str">
        <f>VLOOKUP(A209,HOP!A:C,3,0)</f>
        <v>4395743</v>
      </c>
      <c r="G209" s="5">
        <f t="shared" si="6"/>
        <v>0</v>
      </c>
      <c r="H209" s="5" t="str">
        <f t="shared" si="7"/>
        <v>，4395743</v>
      </c>
      <c r="I209" s="5" t="str">
        <f>VLOOKUP(A209,HOP!A:U,21,0)</f>
        <v>直采</v>
      </c>
    </row>
    <row r="210" s="5" customFormat="1" hidden="1" spans="1:9">
      <c r="A210" s="6">
        <v>999229340564979</v>
      </c>
      <c r="B210" s="7">
        <v>45270</v>
      </c>
      <c r="C210" s="7">
        <v>45271</v>
      </c>
      <c r="D210" s="5">
        <v>384</v>
      </c>
      <c r="E210" s="5" t="str">
        <f>VLOOKUP(A210,HOP!A:L,12,0)</f>
        <v>384.00</v>
      </c>
      <c r="F210" s="5" t="str">
        <f>VLOOKUP(A210,HOP!A:C,3,0)</f>
        <v>4395947</v>
      </c>
      <c r="G210" s="5">
        <f t="shared" si="6"/>
        <v>0</v>
      </c>
      <c r="H210" s="5" t="str">
        <f t="shared" si="7"/>
        <v>，4395947</v>
      </c>
      <c r="I210" s="5" t="str">
        <f>VLOOKUP(A210,HOP!A:U,21,0)</f>
        <v>直采</v>
      </c>
    </row>
    <row r="211" s="5" customFormat="1" hidden="1" spans="1:9">
      <c r="A211" s="6">
        <v>999229340570676</v>
      </c>
      <c r="B211" s="7">
        <v>45268</v>
      </c>
      <c r="C211" s="7">
        <v>45271</v>
      </c>
      <c r="D211" s="5">
        <v>2148</v>
      </c>
      <c r="E211" s="5" t="str">
        <f>VLOOKUP(A211,HOP!A:L,12,0)</f>
        <v>2148.00</v>
      </c>
      <c r="F211" s="5" t="str">
        <f>VLOOKUP(A211,HOP!A:C,3,0)</f>
        <v>4395953</v>
      </c>
      <c r="G211" s="5">
        <f t="shared" si="6"/>
        <v>0</v>
      </c>
      <c r="H211" s="5" t="str">
        <f t="shared" si="7"/>
        <v>，4395953</v>
      </c>
      <c r="I211" s="5" t="str">
        <f>VLOOKUP(A211,HOP!A:U,21,0)</f>
        <v>直采</v>
      </c>
    </row>
    <row r="212" s="5" customFormat="1" hidden="1" spans="1:9">
      <c r="A212" s="6">
        <v>999229340711670</v>
      </c>
      <c r="B212" s="7">
        <v>45269</v>
      </c>
      <c r="C212" s="7">
        <v>45271</v>
      </c>
      <c r="D212" s="5">
        <v>828</v>
      </c>
      <c r="E212" s="5" t="str">
        <f>VLOOKUP(A212,HOP!A:L,12,0)</f>
        <v>828.00</v>
      </c>
      <c r="F212" s="5" t="str">
        <f>VLOOKUP(A212,HOP!A:C,3,0)</f>
        <v>4396206</v>
      </c>
      <c r="G212" s="5">
        <f t="shared" si="6"/>
        <v>0</v>
      </c>
      <c r="H212" s="5" t="str">
        <f t="shared" si="7"/>
        <v>，4396206</v>
      </c>
      <c r="I212" s="5" t="str">
        <f>VLOOKUP(A212,HOP!A:U,21,0)</f>
        <v>直采</v>
      </c>
    </row>
    <row r="213" s="5" customFormat="1" hidden="1" spans="1:9">
      <c r="A213" s="6">
        <v>999229341868337</v>
      </c>
      <c r="B213" s="7">
        <v>45268</v>
      </c>
      <c r="C213" s="7">
        <v>45271</v>
      </c>
      <c r="D213" s="5">
        <v>840</v>
      </c>
      <c r="E213" s="5" t="str">
        <f>VLOOKUP(A213,HOP!A:L,12,0)</f>
        <v>840.00</v>
      </c>
      <c r="F213" s="5" t="str">
        <f>VLOOKUP(A213,HOP!A:C,3,0)</f>
        <v>4396567</v>
      </c>
      <c r="G213" s="5">
        <f t="shared" si="6"/>
        <v>0</v>
      </c>
      <c r="H213" s="5" t="str">
        <f t="shared" si="7"/>
        <v>，4396567</v>
      </c>
      <c r="I213" s="5" t="str">
        <f>VLOOKUP(A213,HOP!A:U,21,0)</f>
        <v>直采</v>
      </c>
    </row>
    <row r="214" s="5" customFormat="1" hidden="1" spans="1:9">
      <c r="A214" s="6">
        <v>999229342378871</v>
      </c>
      <c r="B214" s="7">
        <v>45269</v>
      </c>
      <c r="C214" s="7">
        <v>45271</v>
      </c>
      <c r="D214" s="5">
        <v>1800</v>
      </c>
      <c r="E214" s="5" t="str">
        <f>VLOOKUP(A214,HOP!A:L,12,0)</f>
        <v>1800.00</v>
      </c>
      <c r="F214" s="5" t="str">
        <f>VLOOKUP(A214,HOP!A:C,3,0)</f>
        <v>4396608</v>
      </c>
      <c r="G214" s="5">
        <f t="shared" si="6"/>
        <v>0</v>
      </c>
      <c r="H214" s="5" t="str">
        <f t="shared" si="7"/>
        <v>，4396608</v>
      </c>
      <c r="I214" s="5" t="str">
        <f>VLOOKUP(A214,HOP!A:U,21,0)</f>
        <v>直采</v>
      </c>
    </row>
    <row r="215" s="5" customFormat="1" hidden="1" spans="1:9">
      <c r="A215" s="6">
        <v>29343435588</v>
      </c>
      <c r="B215" s="7">
        <v>45268</v>
      </c>
      <c r="C215" s="7">
        <v>45271</v>
      </c>
      <c r="D215" s="5">
        <v>1182</v>
      </c>
      <c r="E215" s="5" t="str">
        <f>VLOOKUP(A215,HOP!A:L,12,0)</f>
        <v>1182.00</v>
      </c>
      <c r="F215" s="5" t="str">
        <f>VLOOKUP(A215,HOP!A:C,3,0)</f>
        <v>4396946</v>
      </c>
      <c r="G215" s="5">
        <f t="shared" si="6"/>
        <v>0</v>
      </c>
      <c r="H215" s="5" t="str">
        <f t="shared" si="7"/>
        <v>，4396946</v>
      </c>
      <c r="I215" s="5" t="str">
        <f>VLOOKUP(A215,HOP!A:U,21,0)</f>
        <v>直采</v>
      </c>
    </row>
    <row r="216" s="5" customFormat="1" hidden="1" spans="1:9">
      <c r="A216" s="6">
        <v>29344073614</v>
      </c>
      <c r="B216" s="7">
        <v>45270</v>
      </c>
      <c r="C216" s="7">
        <v>45271</v>
      </c>
      <c r="D216" s="5">
        <v>1229</v>
      </c>
      <c r="E216" s="5" t="str">
        <f>VLOOKUP(A216,HOP!A:L,12,0)</f>
        <v>1229.00</v>
      </c>
      <c r="F216" s="5" t="str">
        <f>VLOOKUP(A216,HOP!A:C,3,0)</f>
        <v>4397049</v>
      </c>
      <c r="G216" s="5">
        <f t="shared" si="6"/>
        <v>0</v>
      </c>
      <c r="H216" s="5" t="str">
        <f t="shared" si="7"/>
        <v>，4397049</v>
      </c>
      <c r="I216" s="5" t="str">
        <f>VLOOKUP(A216,HOP!A:U,21,0)</f>
        <v>直采</v>
      </c>
    </row>
    <row r="217" s="5" customFormat="1" hidden="1" spans="1:9">
      <c r="A217" s="6">
        <v>29344915807</v>
      </c>
      <c r="B217" s="7">
        <v>45269</v>
      </c>
      <c r="C217" s="7">
        <v>45271</v>
      </c>
      <c r="D217" s="5">
        <v>1442</v>
      </c>
      <c r="E217" s="5" t="str">
        <f>VLOOKUP(A217,HOP!A:L,12,0)</f>
        <v>1442.00</v>
      </c>
      <c r="F217" s="5" t="str">
        <f>VLOOKUP(A217,HOP!A:C,3,0)</f>
        <v>4397373</v>
      </c>
      <c r="G217" s="5">
        <f t="shared" si="6"/>
        <v>0</v>
      </c>
      <c r="H217" s="5" t="str">
        <f t="shared" si="7"/>
        <v>，4397373</v>
      </c>
      <c r="I217" s="5" t="str">
        <f>VLOOKUP(A217,HOP!A:U,21,0)</f>
        <v>直采</v>
      </c>
    </row>
    <row r="218" s="5" customFormat="1" hidden="1" spans="1:9">
      <c r="A218" s="6">
        <v>999229346077001</v>
      </c>
      <c r="B218" s="7">
        <v>45270</v>
      </c>
      <c r="C218" s="7">
        <v>45271</v>
      </c>
      <c r="D218" s="5">
        <v>743</v>
      </c>
      <c r="E218" s="5" t="str">
        <f>VLOOKUP(A218,HOP!A:L,12,0)</f>
        <v>743.00</v>
      </c>
      <c r="F218" s="5" t="str">
        <f>VLOOKUP(A218,HOP!A:C,3,0)</f>
        <v>4397842</v>
      </c>
      <c r="G218" s="5">
        <f t="shared" si="6"/>
        <v>0</v>
      </c>
      <c r="H218" s="5" t="str">
        <f t="shared" si="7"/>
        <v>，4397842</v>
      </c>
      <c r="I218" s="5" t="str">
        <f>VLOOKUP(A218,HOP!A:U,21,0)</f>
        <v>直连</v>
      </c>
    </row>
    <row r="219" s="5" customFormat="1" hidden="1" spans="1:9">
      <c r="A219" s="6">
        <v>999229347037170</v>
      </c>
      <c r="B219" s="7">
        <v>45270</v>
      </c>
      <c r="C219" s="7">
        <v>45271</v>
      </c>
      <c r="D219" s="5">
        <v>463</v>
      </c>
      <c r="E219" s="5" t="str">
        <f>VLOOKUP(A219,HOP!A:L,12,0)</f>
        <v>463.00</v>
      </c>
      <c r="F219" s="5" t="str">
        <f>VLOOKUP(A219,HOP!A:C,3,0)</f>
        <v>4398349</v>
      </c>
      <c r="G219" s="5">
        <f t="shared" si="6"/>
        <v>0</v>
      </c>
      <c r="H219" s="5" t="str">
        <f t="shared" si="7"/>
        <v>，4398349</v>
      </c>
      <c r="I219" s="5" t="str">
        <f>VLOOKUP(A219,HOP!A:U,21,0)</f>
        <v>直连</v>
      </c>
    </row>
    <row r="220" s="5" customFormat="1" hidden="1" spans="1:9">
      <c r="A220" s="6">
        <v>999229347520817</v>
      </c>
      <c r="B220" s="7">
        <v>45269</v>
      </c>
      <c r="C220" s="7">
        <v>45271</v>
      </c>
      <c r="D220" s="5">
        <v>0</v>
      </c>
      <c r="E220" s="5" t="e">
        <f>VLOOKUP(A220,HOP!A:L,12,0)</f>
        <v>#N/A</v>
      </c>
      <c r="F220" s="5" t="e">
        <f>VLOOKUP(A220,HOP!A:C,3,0)</f>
        <v>#N/A</v>
      </c>
      <c r="G220" s="5" t="e">
        <f t="shared" si="6"/>
        <v>#N/A</v>
      </c>
      <c r="H220" s="5" t="e">
        <f t="shared" si="7"/>
        <v>#N/A</v>
      </c>
      <c r="I220" s="5" t="e">
        <f>VLOOKUP(A220,HOP!A:U,21,0)</f>
        <v>#N/A</v>
      </c>
    </row>
    <row r="221" s="5" customFormat="1" hidden="1" spans="1:9">
      <c r="A221" s="6">
        <v>999229347563462</v>
      </c>
      <c r="B221" s="7">
        <v>45270</v>
      </c>
      <c r="C221" s="7">
        <v>45271</v>
      </c>
      <c r="D221" s="5">
        <v>463</v>
      </c>
      <c r="E221" s="5" t="str">
        <f>VLOOKUP(A221,HOP!A:L,12,0)</f>
        <v>463.00</v>
      </c>
      <c r="F221" s="5" t="str">
        <f>VLOOKUP(A221,HOP!A:C,3,0)</f>
        <v>4398764</v>
      </c>
      <c r="G221" s="5">
        <f t="shared" si="6"/>
        <v>0</v>
      </c>
      <c r="H221" s="5" t="str">
        <f t="shared" si="7"/>
        <v>，4398764</v>
      </c>
      <c r="I221" s="5" t="str">
        <f>VLOOKUP(A221,HOP!A:U,21,0)</f>
        <v>直连</v>
      </c>
    </row>
    <row r="222" s="5" customFormat="1" hidden="1" spans="1:9">
      <c r="A222" s="6">
        <v>999229347834642</v>
      </c>
      <c r="B222" s="7">
        <v>45270</v>
      </c>
      <c r="C222" s="7">
        <v>45271</v>
      </c>
      <c r="D222" s="5">
        <v>704</v>
      </c>
      <c r="E222" s="5" t="str">
        <f>VLOOKUP(A222,HOP!A:L,12,0)</f>
        <v>704.00</v>
      </c>
      <c r="F222" s="5" t="str">
        <f>VLOOKUP(A222,HOP!A:C,3,0)</f>
        <v>4399067</v>
      </c>
      <c r="G222" s="5">
        <f t="shared" si="6"/>
        <v>0</v>
      </c>
      <c r="H222" s="5" t="str">
        <f t="shared" si="7"/>
        <v>，4399067</v>
      </c>
      <c r="I222" s="5" t="str">
        <f>VLOOKUP(A222,HOP!A:U,21,0)</f>
        <v>直采</v>
      </c>
    </row>
    <row r="223" s="5" customFormat="1" hidden="1" spans="1:9">
      <c r="A223" s="6">
        <v>999229348204813</v>
      </c>
      <c r="B223" s="7">
        <v>45270</v>
      </c>
      <c r="C223" s="7">
        <v>45271</v>
      </c>
      <c r="D223" s="5">
        <v>721</v>
      </c>
      <c r="E223" s="5" t="str">
        <f>VLOOKUP(A223,HOP!A:L,12,0)</f>
        <v>721.00</v>
      </c>
      <c r="F223" s="5" t="str">
        <f>VLOOKUP(A223,HOP!A:C,3,0)</f>
        <v>4399423</v>
      </c>
      <c r="G223" s="5">
        <f t="shared" si="6"/>
        <v>0</v>
      </c>
      <c r="H223" s="5" t="str">
        <f t="shared" si="7"/>
        <v>，4399423</v>
      </c>
      <c r="I223" s="5" t="str">
        <f>VLOOKUP(A223,HOP!A:U,21,0)</f>
        <v>直采</v>
      </c>
    </row>
    <row r="224" s="5" customFormat="1" hidden="1" spans="1:9">
      <c r="A224" s="6">
        <v>999229348443851</v>
      </c>
      <c r="B224" s="7">
        <v>45268</v>
      </c>
      <c r="C224" s="7">
        <v>45271</v>
      </c>
      <c r="D224" s="5">
        <v>684</v>
      </c>
      <c r="E224" s="5" t="str">
        <f>VLOOKUP(A224,HOP!A:L,12,0)</f>
        <v>684.00</v>
      </c>
      <c r="F224" s="5" t="str">
        <f>VLOOKUP(A224,HOP!A:C,3,0)</f>
        <v>4399618</v>
      </c>
      <c r="G224" s="5">
        <f t="shared" si="6"/>
        <v>0</v>
      </c>
      <c r="H224" s="5" t="str">
        <f t="shared" si="7"/>
        <v>，4399618</v>
      </c>
      <c r="I224" s="5" t="str">
        <f>VLOOKUP(A224,HOP!A:U,21,0)</f>
        <v>直采</v>
      </c>
    </row>
    <row r="225" s="5" customFormat="1" hidden="1" spans="1:9">
      <c r="A225" s="6">
        <v>999229348820416</v>
      </c>
      <c r="B225" s="7">
        <v>45269</v>
      </c>
      <c r="C225" s="7">
        <v>45271</v>
      </c>
      <c r="D225" s="5">
        <v>1180</v>
      </c>
      <c r="E225" s="5" t="str">
        <f>VLOOKUP(A225,HOP!A:L,12,0)</f>
        <v>1180.00</v>
      </c>
      <c r="F225" s="5" t="str">
        <f>VLOOKUP(A225,HOP!A:C,3,0)</f>
        <v>4400315</v>
      </c>
      <c r="G225" s="5">
        <f t="shared" si="6"/>
        <v>0</v>
      </c>
      <c r="H225" s="5" t="str">
        <f t="shared" si="7"/>
        <v>，4400315</v>
      </c>
      <c r="I225" s="5" t="str">
        <f>VLOOKUP(A225,HOP!A:U,21,0)</f>
        <v>直采</v>
      </c>
    </row>
    <row r="226" s="5" customFormat="1" hidden="1" spans="1:9">
      <c r="A226" s="6">
        <v>999229348975177</v>
      </c>
      <c r="B226" s="7">
        <v>45270</v>
      </c>
      <c r="C226" s="7">
        <v>45271</v>
      </c>
      <c r="D226" s="5">
        <v>849</v>
      </c>
      <c r="E226" s="5" t="str">
        <f>VLOOKUP(A226,HOP!A:L,12,0)</f>
        <v>849.00</v>
      </c>
      <c r="F226" s="5" t="str">
        <f>VLOOKUP(A226,HOP!A:C,3,0)</f>
        <v>4400516</v>
      </c>
      <c r="G226" s="5">
        <f t="shared" si="6"/>
        <v>0</v>
      </c>
      <c r="H226" s="5" t="str">
        <f t="shared" si="7"/>
        <v>，4400516</v>
      </c>
      <c r="I226" s="5" t="str">
        <f>VLOOKUP(A226,HOP!A:U,21,0)</f>
        <v>直采</v>
      </c>
    </row>
    <row r="227" s="5" customFormat="1" hidden="1" spans="1:9">
      <c r="A227" s="6">
        <v>999229349010291</v>
      </c>
      <c r="B227" s="7">
        <v>45270</v>
      </c>
      <c r="C227" s="7">
        <v>45271</v>
      </c>
      <c r="D227" s="5">
        <v>367</v>
      </c>
      <c r="E227" s="5" t="str">
        <f>VLOOKUP(A227,HOP!A:L,12,0)</f>
        <v>367.00</v>
      </c>
      <c r="F227" s="5" t="str">
        <f>VLOOKUP(A227,HOP!A:C,3,0)</f>
        <v>4400554</v>
      </c>
      <c r="G227" s="5">
        <f t="shared" si="6"/>
        <v>0</v>
      </c>
      <c r="H227" s="5" t="str">
        <f t="shared" si="7"/>
        <v>，4400554</v>
      </c>
      <c r="I227" s="5" t="str">
        <f>VLOOKUP(A227,HOP!A:U,21,0)</f>
        <v>直采</v>
      </c>
    </row>
    <row r="228" s="5" customFormat="1" hidden="1" spans="1:9">
      <c r="A228" s="6">
        <v>999229349302305</v>
      </c>
      <c r="B228" s="7">
        <v>45270</v>
      </c>
      <c r="C228" s="7">
        <v>45271</v>
      </c>
      <c r="D228" s="5">
        <v>352</v>
      </c>
      <c r="E228" s="5" t="str">
        <f>VLOOKUP(A228,HOP!A:L,12,0)</f>
        <v>352.00</v>
      </c>
      <c r="F228" s="5" t="str">
        <f>VLOOKUP(A228,HOP!A:C,3,0)</f>
        <v>4401001</v>
      </c>
      <c r="G228" s="5">
        <f t="shared" si="6"/>
        <v>0</v>
      </c>
      <c r="H228" s="5" t="str">
        <f t="shared" si="7"/>
        <v>，4401001</v>
      </c>
      <c r="I228" s="5" t="str">
        <f>VLOOKUP(A228,HOP!A:U,21,0)</f>
        <v>直采</v>
      </c>
    </row>
    <row r="229" s="5" customFormat="1" hidden="1" spans="1:9">
      <c r="A229" s="6">
        <v>999229349495638</v>
      </c>
      <c r="B229" s="7">
        <v>45270</v>
      </c>
      <c r="C229" s="7">
        <v>45271</v>
      </c>
      <c r="D229" s="5">
        <v>373</v>
      </c>
      <c r="E229" s="5" t="str">
        <f>VLOOKUP(A229,HOP!A:L,12,0)</f>
        <v>373.00</v>
      </c>
      <c r="F229" s="5" t="str">
        <f>VLOOKUP(A229,HOP!A:C,3,0)</f>
        <v>4401165</v>
      </c>
      <c r="G229" s="5">
        <f t="shared" si="6"/>
        <v>0</v>
      </c>
      <c r="H229" s="5" t="str">
        <f t="shared" si="7"/>
        <v>，4401165</v>
      </c>
      <c r="I229" s="5" t="str">
        <f>VLOOKUP(A229,HOP!A:U,21,0)</f>
        <v>直采</v>
      </c>
    </row>
    <row r="230" s="5" customFormat="1" hidden="1" spans="1:9">
      <c r="A230" s="6">
        <v>999229349683490</v>
      </c>
      <c r="B230" s="7">
        <v>45268</v>
      </c>
      <c r="C230" s="7">
        <v>45271</v>
      </c>
      <c r="D230" s="5">
        <v>4204</v>
      </c>
      <c r="E230" s="5" t="str">
        <f>VLOOKUP(A230,HOP!A:L,12,0)</f>
        <v>4204.00</v>
      </c>
      <c r="F230" s="5" t="str">
        <f>VLOOKUP(A230,HOP!A:C,3,0)</f>
        <v>4401451</v>
      </c>
      <c r="G230" s="5">
        <f t="shared" si="6"/>
        <v>0</v>
      </c>
      <c r="H230" s="5" t="str">
        <f t="shared" si="7"/>
        <v>，4401451</v>
      </c>
      <c r="I230" s="5" t="str">
        <f>VLOOKUP(A230,HOP!A:U,21,0)</f>
        <v>直采</v>
      </c>
    </row>
    <row r="231" s="5" customFormat="1" hidden="1" spans="1:9">
      <c r="A231" s="6">
        <v>999229350139399</v>
      </c>
      <c r="B231" s="7">
        <v>45270</v>
      </c>
      <c r="C231" s="7">
        <v>45271</v>
      </c>
      <c r="D231" s="5">
        <v>337</v>
      </c>
      <c r="E231" s="5" t="str">
        <f>VLOOKUP(A231,HOP!A:L,12,0)</f>
        <v>337.00</v>
      </c>
      <c r="F231" s="5" t="str">
        <f>VLOOKUP(A231,HOP!A:C,3,0)</f>
        <v>4402085</v>
      </c>
      <c r="G231" s="5">
        <f t="shared" si="6"/>
        <v>0</v>
      </c>
      <c r="H231" s="5" t="str">
        <f t="shared" si="7"/>
        <v>，4402085</v>
      </c>
      <c r="I231" s="5" t="str">
        <f>VLOOKUP(A231,HOP!A:U,21,0)</f>
        <v>直采</v>
      </c>
    </row>
    <row r="232" s="5" customFormat="1" hidden="1" spans="1:9">
      <c r="A232" s="6">
        <v>999229350348346</v>
      </c>
      <c r="B232" s="7">
        <v>45270</v>
      </c>
      <c r="C232" s="7">
        <v>45271</v>
      </c>
      <c r="D232" s="5">
        <v>357</v>
      </c>
      <c r="E232" s="5" t="str">
        <f>VLOOKUP(A232,HOP!A:L,12,0)</f>
        <v>357.00</v>
      </c>
      <c r="F232" s="5" t="str">
        <f>VLOOKUP(A232,HOP!A:C,3,0)</f>
        <v>4402434</v>
      </c>
      <c r="G232" s="5">
        <f t="shared" si="6"/>
        <v>0</v>
      </c>
      <c r="H232" s="5" t="str">
        <f t="shared" si="7"/>
        <v>，4402434</v>
      </c>
      <c r="I232" s="5" t="str">
        <f>VLOOKUP(A232,HOP!A:U,21,0)</f>
        <v>直采</v>
      </c>
    </row>
    <row r="233" s="5" customFormat="1" hidden="1" spans="1:10">
      <c r="A233" s="6">
        <v>999229348970668</v>
      </c>
      <c r="B233" s="7">
        <v>45270</v>
      </c>
      <c r="C233" s="7">
        <v>45271</v>
      </c>
      <c r="D233" s="5">
        <v>200</v>
      </c>
      <c r="E233" s="5">
        <v>200</v>
      </c>
      <c r="F233" s="5" t="str">
        <f>VLOOKUP(A233,HOP!A:C,3,0)</f>
        <v>4400510</v>
      </c>
      <c r="G233" s="5">
        <f t="shared" si="6"/>
        <v>0</v>
      </c>
      <c r="H233" s="5" t="str">
        <f t="shared" si="7"/>
        <v>，4400510</v>
      </c>
      <c r="I233" s="5" t="str">
        <f>VLOOKUP(A233,HOP!A:U,21,0)</f>
        <v>直采</v>
      </c>
      <c r="J233" s="5" t="s">
        <v>1437</v>
      </c>
    </row>
    <row r="234" s="5" customFormat="1" hidden="1" spans="1:9">
      <c r="A234" s="6">
        <v>999229350848511</v>
      </c>
      <c r="B234" s="7">
        <v>45270</v>
      </c>
      <c r="C234" s="7">
        <v>45271</v>
      </c>
      <c r="D234" s="5">
        <v>396</v>
      </c>
      <c r="E234" s="5" t="str">
        <f>VLOOKUP(A234,HOP!A:L,12,0)</f>
        <v>396.00</v>
      </c>
      <c r="F234" s="5" t="str">
        <f>VLOOKUP(A234,HOP!A:C,3,0)</f>
        <v>4402983</v>
      </c>
      <c r="G234" s="5">
        <f t="shared" si="6"/>
        <v>0</v>
      </c>
      <c r="H234" s="5" t="str">
        <f t="shared" si="7"/>
        <v>，4402983</v>
      </c>
      <c r="I234" s="5" t="str">
        <f>VLOOKUP(A234,HOP!A:U,21,0)</f>
        <v>直采</v>
      </c>
    </row>
    <row r="235" s="5" customFormat="1" hidden="1" spans="1:9">
      <c r="A235" s="6">
        <v>999229351004585</v>
      </c>
      <c r="B235" s="7">
        <v>45270</v>
      </c>
      <c r="C235" s="7">
        <v>45271</v>
      </c>
      <c r="D235" s="5">
        <v>0</v>
      </c>
      <c r="E235" s="5" t="e">
        <f>VLOOKUP(A235,HOP!A:L,12,0)</f>
        <v>#N/A</v>
      </c>
      <c r="F235" s="5" t="e">
        <f>VLOOKUP(A235,HOP!A:C,3,0)</f>
        <v>#N/A</v>
      </c>
      <c r="G235" s="5" t="e">
        <f t="shared" si="6"/>
        <v>#N/A</v>
      </c>
      <c r="H235" s="5" t="e">
        <f t="shared" si="7"/>
        <v>#N/A</v>
      </c>
      <c r="I235" s="5" t="e">
        <f>VLOOKUP(A235,HOP!A:U,21,0)</f>
        <v>#N/A</v>
      </c>
    </row>
    <row r="236" s="5" customFormat="1" hidden="1" spans="1:9">
      <c r="A236" s="6">
        <v>999229351418599</v>
      </c>
      <c r="B236" s="7">
        <v>45270</v>
      </c>
      <c r="C236" s="7">
        <v>45271</v>
      </c>
      <c r="D236" s="5">
        <v>469</v>
      </c>
      <c r="E236" s="5" t="str">
        <f>VLOOKUP(A236,HOP!A:L,12,0)</f>
        <v>469.00</v>
      </c>
      <c r="F236" s="5" t="str">
        <f>VLOOKUP(A236,HOP!A:C,3,0)</f>
        <v>4403966</v>
      </c>
      <c r="G236" s="5">
        <f t="shared" si="6"/>
        <v>0</v>
      </c>
      <c r="H236" s="5" t="str">
        <f t="shared" si="7"/>
        <v>，4403966</v>
      </c>
      <c r="I236" s="5" t="str">
        <f>VLOOKUP(A236,HOP!A:U,21,0)</f>
        <v>直采</v>
      </c>
    </row>
    <row r="237" s="5" customFormat="1" hidden="1" spans="1:9">
      <c r="A237" s="6">
        <v>999229351634613</v>
      </c>
      <c r="B237" s="7">
        <v>45270</v>
      </c>
      <c r="C237" s="7">
        <v>45271</v>
      </c>
      <c r="D237" s="5">
        <v>465</v>
      </c>
      <c r="E237" s="5" t="str">
        <f>VLOOKUP(A237,HOP!A:L,12,0)</f>
        <v>465.00</v>
      </c>
      <c r="F237" s="5" t="str">
        <f>VLOOKUP(A237,HOP!A:C,3,0)</f>
        <v>4404337</v>
      </c>
      <c r="G237" s="5">
        <f t="shared" si="6"/>
        <v>0</v>
      </c>
      <c r="H237" s="5" t="str">
        <f t="shared" si="7"/>
        <v>，4404337</v>
      </c>
      <c r="I237" s="5" t="str">
        <f>VLOOKUP(A237,HOP!A:U,21,0)</f>
        <v>直采</v>
      </c>
    </row>
    <row r="238" s="5" customFormat="1" hidden="1" spans="1:9">
      <c r="A238" s="6">
        <v>999229351939107</v>
      </c>
      <c r="B238" s="7">
        <v>45270</v>
      </c>
      <c r="C238" s="7">
        <v>45271</v>
      </c>
      <c r="D238" s="5">
        <v>0</v>
      </c>
      <c r="E238" s="5" t="e">
        <f>VLOOKUP(A238,HOP!A:L,12,0)</f>
        <v>#N/A</v>
      </c>
      <c r="F238" s="5" t="e">
        <f>VLOOKUP(A238,HOP!A:C,3,0)</f>
        <v>#N/A</v>
      </c>
      <c r="G238" s="5" t="e">
        <f t="shared" si="6"/>
        <v>#N/A</v>
      </c>
      <c r="H238" s="5" t="e">
        <f t="shared" si="7"/>
        <v>#N/A</v>
      </c>
      <c r="I238" s="5" t="e">
        <f>VLOOKUP(A238,HOP!A:U,21,0)</f>
        <v>#N/A</v>
      </c>
    </row>
    <row r="239" s="5" customFormat="1" hidden="1" spans="1:9">
      <c r="A239" s="6">
        <v>999229352292639</v>
      </c>
      <c r="B239" s="7">
        <v>45269</v>
      </c>
      <c r="C239" s="7">
        <v>45271</v>
      </c>
      <c r="D239" s="5">
        <v>880</v>
      </c>
      <c r="E239" s="5" t="str">
        <f>VLOOKUP(A239,HOP!A:L,12,0)</f>
        <v>880.00</v>
      </c>
      <c r="F239" s="5" t="str">
        <f>VLOOKUP(A239,HOP!A:C,3,0)</f>
        <v>4405417</v>
      </c>
      <c r="G239" s="5">
        <f t="shared" si="6"/>
        <v>0</v>
      </c>
      <c r="H239" s="5" t="str">
        <f t="shared" si="7"/>
        <v>，4405417</v>
      </c>
      <c r="I239" s="5" t="str">
        <f>VLOOKUP(A239,HOP!A:U,21,0)</f>
        <v>直采</v>
      </c>
    </row>
    <row r="240" s="5" customFormat="1" hidden="1" spans="1:9">
      <c r="A240" s="6">
        <v>999229352477280</v>
      </c>
      <c r="B240" s="7">
        <v>45270</v>
      </c>
      <c r="C240" s="7">
        <v>45271</v>
      </c>
      <c r="D240" s="5">
        <v>184</v>
      </c>
      <c r="E240" s="5" t="str">
        <f>VLOOKUP(A240,HOP!A:L,12,0)</f>
        <v>184.00</v>
      </c>
      <c r="F240" s="5" t="str">
        <f>VLOOKUP(A240,HOP!A:C,3,0)</f>
        <v>4405825</v>
      </c>
      <c r="G240" s="5">
        <f t="shared" si="6"/>
        <v>0</v>
      </c>
      <c r="H240" s="5" t="str">
        <f t="shared" si="7"/>
        <v>，4405825</v>
      </c>
      <c r="I240" s="5" t="str">
        <f>VLOOKUP(A240,HOP!A:U,21,0)</f>
        <v>直采</v>
      </c>
    </row>
    <row r="241" s="5" customFormat="1" hidden="1" spans="1:9">
      <c r="A241" s="6">
        <v>999229352489947</v>
      </c>
      <c r="B241" s="7">
        <v>45269</v>
      </c>
      <c r="C241" s="7">
        <v>45271</v>
      </c>
      <c r="D241" s="5">
        <v>1114</v>
      </c>
      <c r="E241" s="5" t="str">
        <f>VLOOKUP(A241,HOP!A:L,12,0)</f>
        <v>1114.00</v>
      </c>
      <c r="F241" s="5" t="str">
        <f>VLOOKUP(A241,HOP!A:C,3,0)</f>
        <v>4405845</v>
      </c>
      <c r="G241" s="5">
        <f t="shared" si="6"/>
        <v>0</v>
      </c>
      <c r="H241" s="5" t="str">
        <f t="shared" si="7"/>
        <v>，4405845</v>
      </c>
      <c r="I241" s="5" t="str">
        <f>VLOOKUP(A241,HOP!A:U,21,0)</f>
        <v>直采</v>
      </c>
    </row>
    <row r="242" s="5" customFormat="1" hidden="1" spans="1:9">
      <c r="A242" s="6">
        <v>999229352503040</v>
      </c>
      <c r="B242" s="7">
        <v>45269</v>
      </c>
      <c r="C242" s="7">
        <v>45271</v>
      </c>
      <c r="D242" s="5">
        <v>0</v>
      </c>
      <c r="E242" s="5" t="e">
        <f>VLOOKUP(A242,HOP!A:L,12,0)</f>
        <v>#N/A</v>
      </c>
      <c r="F242" s="5" t="e">
        <f>VLOOKUP(A242,HOP!A:C,3,0)</f>
        <v>#N/A</v>
      </c>
      <c r="G242" s="5" t="e">
        <f t="shared" si="6"/>
        <v>#N/A</v>
      </c>
      <c r="H242" s="5" t="e">
        <f t="shared" si="7"/>
        <v>#N/A</v>
      </c>
      <c r="I242" s="5" t="e">
        <f>VLOOKUP(A242,HOP!A:U,21,0)</f>
        <v>#N/A</v>
      </c>
    </row>
    <row r="243" s="5" customFormat="1" hidden="1" spans="1:9">
      <c r="A243" s="6">
        <v>999229351806148</v>
      </c>
      <c r="B243" s="7">
        <v>45269</v>
      </c>
      <c r="C243" s="7">
        <v>45271</v>
      </c>
      <c r="D243" s="5">
        <v>657</v>
      </c>
      <c r="E243" s="5" t="str">
        <f>VLOOKUP(A243,HOP!A:L,12,0)</f>
        <v>657.00</v>
      </c>
      <c r="F243" s="5" t="str">
        <f>VLOOKUP(A243,HOP!A:C,3,0)</f>
        <v>4404494</v>
      </c>
      <c r="G243" s="5">
        <f t="shared" si="6"/>
        <v>0</v>
      </c>
      <c r="H243" s="5" t="str">
        <f t="shared" si="7"/>
        <v>，4404494</v>
      </c>
      <c r="I243" s="5" t="str">
        <f>VLOOKUP(A243,HOP!A:U,21,0)</f>
        <v>直采</v>
      </c>
    </row>
    <row r="244" s="5" customFormat="1" hidden="1" spans="1:9">
      <c r="A244" s="6">
        <v>999229353083246</v>
      </c>
      <c r="B244" s="7">
        <v>45270</v>
      </c>
      <c r="C244" s="7">
        <v>45271</v>
      </c>
      <c r="D244" s="5">
        <v>680</v>
      </c>
      <c r="E244" s="5" t="str">
        <f>VLOOKUP(A244,HOP!A:L,12,0)</f>
        <v>680.00</v>
      </c>
      <c r="F244" s="5" t="str">
        <f>VLOOKUP(A244,HOP!A:C,3,0)</f>
        <v>4406691</v>
      </c>
      <c r="G244" s="5">
        <f t="shared" si="6"/>
        <v>0</v>
      </c>
      <c r="H244" s="5" t="str">
        <f t="shared" si="7"/>
        <v>，4406691</v>
      </c>
      <c r="I244" s="5" t="str">
        <f>VLOOKUP(A244,HOP!A:U,21,0)</f>
        <v>直采</v>
      </c>
    </row>
    <row r="245" s="5" customFormat="1" hidden="1" spans="1:9">
      <c r="A245" s="6">
        <v>999229353142849</v>
      </c>
      <c r="B245" s="7">
        <v>45269</v>
      </c>
      <c r="C245" s="7">
        <v>45271</v>
      </c>
      <c r="D245" s="5">
        <v>3118</v>
      </c>
      <c r="E245" s="5" t="str">
        <f>VLOOKUP(A245,HOP!A:L,12,0)</f>
        <v>3118.00</v>
      </c>
      <c r="F245" s="5" t="str">
        <f>VLOOKUP(A245,HOP!A:C,3,0)</f>
        <v>4406744</v>
      </c>
      <c r="G245" s="5">
        <f t="shared" si="6"/>
        <v>0</v>
      </c>
      <c r="H245" s="5" t="str">
        <f t="shared" si="7"/>
        <v>，4406744</v>
      </c>
      <c r="I245" s="5" t="str">
        <f>VLOOKUP(A245,HOP!A:U,21,0)</f>
        <v>直采</v>
      </c>
    </row>
    <row r="246" s="5" customFormat="1" hidden="1" spans="1:9">
      <c r="A246" s="6">
        <v>999229353158811</v>
      </c>
      <c r="B246" s="7">
        <v>45270</v>
      </c>
      <c r="C246" s="7">
        <v>45271</v>
      </c>
      <c r="D246" s="5">
        <v>290</v>
      </c>
      <c r="E246" s="5" t="str">
        <f>VLOOKUP(A246,HOP!A:L,12,0)</f>
        <v>290.00</v>
      </c>
      <c r="F246" s="5" t="str">
        <f>VLOOKUP(A246,HOP!A:C,3,0)</f>
        <v>4406763</v>
      </c>
      <c r="G246" s="5">
        <f t="shared" si="6"/>
        <v>0</v>
      </c>
      <c r="H246" s="5" t="str">
        <f t="shared" si="7"/>
        <v>，4406763</v>
      </c>
      <c r="I246" s="5" t="str">
        <f>VLOOKUP(A246,HOP!A:U,21,0)</f>
        <v>直采</v>
      </c>
    </row>
    <row r="247" s="5" customFormat="1" hidden="1" spans="1:9">
      <c r="A247" s="6">
        <v>999229353212167</v>
      </c>
      <c r="B247" s="7">
        <v>45270</v>
      </c>
      <c r="C247" s="7">
        <v>45271</v>
      </c>
      <c r="D247" s="5">
        <v>384</v>
      </c>
      <c r="E247" s="5" t="str">
        <f>VLOOKUP(A247,HOP!A:L,12,0)</f>
        <v>384.00</v>
      </c>
      <c r="F247" s="5" t="str">
        <f>VLOOKUP(A247,HOP!A:C,3,0)</f>
        <v>4406800</v>
      </c>
      <c r="G247" s="5">
        <f t="shared" si="6"/>
        <v>0</v>
      </c>
      <c r="H247" s="5" t="str">
        <f t="shared" si="7"/>
        <v>，4406800</v>
      </c>
      <c r="I247" s="5" t="str">
        <f>VLOOKUP(A247,HOP!A:U,21,0)</f>
        <v>直采</v>
      </c>
    </row>
    <row r="248" s="5" customFormat="1" hidden="1" spans="1:9">
      <c r="A248" s="6">
        <v>999229353265726</v>
      </c>
      <c r="B248" s="7">
        <v>45270</v>
      </c>
      <c r="C248" s="7">
        <v>45271</v>
      </c>
      <c r="D248" s="5">
        <v>415</v>
      </c>
      <c r="E248" s="5" t="str">
        <f>VLOOKUP(A248,HOP!A:L,12,0)</f>
        <v>415.00</v>
      </c>
      <c r="F248" s="5" t="str">
        <f>VLOOKUP(A248,HOP!A:C,3,0)</f>
        <v>4406846</v>
      </c>
      <c r="G248" s="5">
        <f t="shared" si="6"/>
        <v>0</v>
      </c>
      <c r="H248" s="5" t="str">
        <f t="shared" si="7"/>
        <v>，4406846</v>
      </c>
      <c r="I248" s="5" t="str">
        <f>VLOOKUP(A248,HOP!A:U,21,0)</f>
        <v>直采</v>
      </c>
    </row>
    <row r="249" s="5" customFormat="1" hidden="1" spans="1:9">
      <c r="A249" s="6">
        <v>999229353138893</v>
      </c>
      <c r="B249" s="7">
        <v>45269</v>
      </c>
      <c r="C249" s="7">
        <v>45271</v>
      </c>
      <c r="D249" s="5">
        <v>2966</v>
      </c>
      <c r="E249" s="5" t="str">
        <f>VLOOKUP(A249,HOP!A:L,12,0)</f>
        <v>2966.00</v>
      </c>
      <c r="F249" s="5" t="str">
        <f>VLOOKUP(A249,HOP!A:C,3,0)</f>
        <v>4406745</v>
      </c>
      <c r="G249" s="5">
        <f t="shared" si="6"/>
        <v>0</v>
      </c>
      <c r="H249" s="5" t="str">
        <f t="shared" si="7"/>
        <v>，4406745</v>
      </c>
      <c r="I249" s="5" t="str">
        <f>VLOOKUP(A249,HOP!A:U,21,0)</f>
        <v>直采</v>
      </c>
    </row>
    <row r="250" s="5" customFormat="1" hidden="1" spans="1:9">
      <c r="A250" s="6">
        <v>999229353632967</v>
      </c>
      <c r="B250" s="7">
        <v>45270</v>
      </c>
      <c r="C250" s="7">
        <v>45271</v>
      </c>
      <c r="D250" s="5">
        <v>680</v>
      </c>
      <c r="E250" s="5" t="str">
        <f>VLOOKUP(A250,HOP!A:L,12,0)</f>
        <v>680.00</v>
      </c>
      <c r="F250" s="5" t="str">
        <f>VLOOKUP(A250,HOP!A:C,3,0)</f>
        <v>4407107</v>
      </c>
      <c r="G250" s="5">
        <f t="shared" si="6"/>
        <v>0</v>
      </c>
      <c r="H250" s="5" t="str">
        <f t="shared" si="7"/>
        <v>，4407107</v>
      </c>
      <c r="I250" s="5" t="str">
        <f>VLOOKUP(A250,HOP!A:U,21,0)</f>
        <v>直采</v>
      </c>
    </row>
    <row r="251" s="5" customFormat="1" hidden="1" spans="1:9">
      <c r="A251" s="6">
        <v>999229353363412</v>
      </c>
      <c r="B251" s="7">
        <v>45270</v>
      </c>
      <c r="C251" s="7">
        <v>45271</v>
      </c>
      <c r="D251" s="5">
        <v>1690</v>
      </c>
      <c r="E251" s="5" t="str">
        <f>VLOOKUP(A251,HOP!A:L,12,0)</f>
        <v>1690.00</v>
      </c>
      <c r="F251" s="5" t="str">
        <f>VLOOKUP(A251,HOP!A:C,3,0)</f>
        <v>4407083</v>
      </c>
      <c r="G251" s="5">
        <f t="shared" si="6"/>
        <v>0</v>
      </c>
      <c r="H251" s="5" t="str">
        <f t="shared" si="7"/>
        <v>，4407083</v>
      </c>
      <c r="I251" s="5" t="str">
        <f>VLOOKUP(A251,HOP!A:U,21,0)</f>
        <v>直采</v>
      </c>
    </row>
    <row r="252" s="5" customFormat="1" hidden="1" spans="1:9">
      <c r="A252" s="6">
        <v>999229353342422</v>
      </c>
      <c r="B252" s="7">
        <v>45270</v>
      </c>
      <c r="C252" s="7">
        <v>45271</v>
      </c>
      <c r="D252" s="5">
        <v>367</v>
      </c>
      <c r="E252" s="5">
        <v>367</v>
      </c>
      <c r="F252" s="5">
        <v>4407067</v>
      </c>
      <c r="G252" s="5">
        <f t="shared" si="6"/>
        <v>0</v>
      </c>
      <c r="H252" s="5" t="str">
        <f t="shared" si="7"/>
        <v>，4407067</v>
      </c>
      <c r="I252" s="5" t="s">
        <v>1433</v>
      </c>
    </row>
    <row r="253" s="5" customFormat="1" hidden="1" spans="1:9">
      <c r="A253" s="6">
        <v>999229355513328</v>
      </c>
      <c r="B253" s="7">
        <v>45269</v>
      </c>
      <c r="C253" s="7">
        <v>45271</v>
      </c>
      <c r="D253" s="5">
        <v>714</v>
      </c>
      <c r="E253" s="5" t="str">
        <f>VLOOKUP(A253,HOP!A:L,12,0)</f>
        <v>714.00</v>
      </c>
      <c r="F253" s="5" t="str">
        <f>VLOOKUP(A253,HOP!A:C,3,0)</f>
        <v>4407505</v>
      </c>
      <c r="G253" s="5">
        <f t="shared" si="6"/>
        <v>0</v>
      </c>
      <c r="H253" s="5" t="str">
        <f t="shared" si="7"/>
        <v>，4407505</v>
      </c>
      <c r="I253" s="5" t="str">
        <f>VLOOKUP(A253,HOP!A:U,21,0)</f>
        <v>直采</v>
      </c>
    </row>
    <row r="254" s="5" customFormat="1" hidden="1" spans="1:9">
      <c r="A254" s="6">
        <v>999229355648361</v>
      </c>
      <c r="B254" s="7">
        <v>45270</v>
      </c>
      <c r="C254" s="7">
        <v>45271</v>
      </c>
      <c r="D254" s="5">
        <v>793</v>
      </c>
      <c r="E254" s="5" t="str">
        <f>VLOOKUP(A254,HOP!A:L,12,0)</f>
        <v>793.00</v>
      </c>
      <c r="F254" s="5" t="str">
        <f>VLOOKUP(A254,HOP!A:C,3,0)</f>
        <v>4407535</v>
      </c>
      <c r="G254" s="5">
        <f t="shared" si="6"/>
        <v>0</v>
      </c>
      <c r="H254" s="5" t="str">
        <f t="shared" si="7"/>
        <v>，4407535</v>
      </c>
      <c r="I254" s="5" t="str">
        <f>VLOOKUP(A254,HOP!A:U,21,0)</f>
        <v>直采</v>
      </c>
    </row>
    <row r="255" s="5" customFormat="1" hidden="1" spans="1:9">
      <c r="A255" s="6">
        <v>999229357129696</v>
      </c>
      <c r="B255" s="7">
        <v>45269</v>
      </c>
      <c r="C255" s="7">
        <v>45271</v>
      </c>
      <c r="D255" s="5">
        <v>1320</v>
      </c>
      <c r="E255" s="5" t="str">
        <f>VLOOKUP(A255,HOP!A:L,12,0)</f>
        <v>1320.00</v>
      </c>
      <c r="F255" s="5" t="str">
        <f>VLOOKUP(A255,HOP!A:C,3,0)</f>
        <v>4408090</v>
      </c>
      <c r="G255" s="5">
        <f t="shared" si="6"/>
        <v>0</v>
      </c>
      <c r="H255" s="5" t="str">
        <f t="shared" si="7"/>
        <v>，4408090</v>
      </c>
      <c r="I255" s="5" t="str">
        <f>VLOOKUP(A255,HOP!A:U,21,0)</f>
        <v>直采</v>
      </c>
    </row>
    <row r="256" s="5" customFormat="1" hidden="1" spans="1:9">
      <c r="A256" s="6">
        <v>29358738533</v>
      </c>
      <c r="B256" s="7">
        <v>45270</v>
      </c>
      <c r="C256" s="7">
        <v>45271</v>
      </c>
      <c r="D256" s="5">
        <v>1383</v>
      </c>
      <c r="E256" s="5" t="str">
        <f>VLOOKUP(A256,HOP!A:L,12,0)</f>
        <v>1383.00</v>
      </c>
      <c r="F256" s="5" t="str">
        <f>VLOOKUP(A256,HOP!A:C,3,0)</f>
        <v>4408783</v>
      </c>
      <c r="G256" s="5">
        <f t="shared" si="6"/>
        <v>0</v>
      </c>
      <c r="H256" s="5" t="str">
        <f t="shared" si="7"/>
        <v>，4408783</v>
      </c>
      <c r="I256" s="5" t="str">
        <f>VLOOKUP(A256,HOP!A:U,21,0)</f>
        <v>直采</v>
      </c>
    </row>
    <row r="257" s="5" customFormat="1" hidden="1" spans="1:9">
      <c r="A257" s="6">
        <v>999229358950968</v>
      </c>
      <c r="B257" s="7">
        <v>45270</v>
      </c>
      <c r="C257" s="7">
        <v>45271</v>
      </c>
      <c r="D257" s="5">
        <v>287</v>
      </c>
      <c r="E257" s="5" t="str">
        <f>VLOOKUP(A257,HOP!A:L,12,0)</f>
        <v>287.00</v>
      </c>
      <c r="F257" s="5" t="str">
        <f>VLOOKUP(A257,HOP!A:C,3,0)</f>
        <v>4408821</v>
      </c>
      <c r="G257" s="5">
        <f t="shared" si="6"/>
        <v>0</v>
      </c>
      <c r="H257" s="5" t="str">
        <f t="shared" si="7"/>
        <v>，4408821</v>
      </c>
      <c r="I257" s="5" t="str">
        <f>VLOOKUP(A257,HOP!A:U,21,0)</f>
        <v>直采</v>
      </c>
    </row>
    <row r="258" s="5" customFormat="1" hidden="1" spans="1:9">
      <c r="A258" s="6">
        <v>29359622080</v>
      </c>
      <c r="B258" s="7">
        <v>45270</v>
      </c>
      <c r="C258" s="7">
        <v>45271</v>
      </c>
      <c r="D258" s="5">
        <v>0</v>
      </c>
      <c r="E258" s="5" t="e">
        <f>VLOOKUP(A258,HOP!A:L,12,0)</f>
        <v>#N/A</v>
      </c>
      <c r="F258" s="5" t="e">
        <f>VLOOKUP(A258,HOP!A:C,3,0)</f>
        <v>#N/A</v>
      </c>
      <c r="G258" s="5" t="e">
        <f t="shared" si="6"/>
        <v>#N/A</v>
      </c>
      <c r="H258" s="5" t="e">
        <f t="shared" si="7"/>
        <v>#N/A</v>
      </c>
      <c r="I258" s="5" t="e">
        <f>VLOOKUP(A258,HOP!A:U,21,0)</f>
        <v>#N/A</v>
      </c>
    </row>
    <row r="259" s="5" customFormat="1" hidden="1" spans="1:9">
      <c r="A259" s="6">
        <v>999229360437022</v>
      </c>
      <c r="B259" s="7">
        <v>45270</v>
      </c>
      <c r="C259" s="7">
        <v>45271</v>
      </c>
      <c r="D259" s="5">
        <v>2150</v>
      </c>
      <c r="E259" s="5" t="str">
        <f>VLOOKUP(A259,HOP!A:L,12,0)</f>
        <v>2150.00</v>
      </c>
      <c r="F259" s="5" t="str">
        <f>VLOOKUP(A259,HOP!A:C,3,0)</f>
        <v>4410026</v>
      </c>
      <c r="G259" s="5">
        <f t="shared" ref="G259:G273" si="8">D259-E259</f>
        <v>0</v>
      </c>
      <c r="H259" s="5" t="str">
        <f>$H$1&amp;F259</f>
        <v>，4410026</v>
      </c>
      <c r="I259" s="5" t="str">
        <f>VLOOKUP(A259,HOP!A:U,21,0)</f>
        <v>直采</v>
      </c>
    </row>
    <row r="260" s="5" customFormat="1" hidden="1" spans="1:9">
      <c r="A260" s="6">
        <v>999229361214783</v>
      </c>
      <c r="B260" s="7">
        <v>45270</v>
      </c>
      <c r="C260" s="7">
        <v>45271</v>
      </c>
      <c r="D260" s="5">
        <v>800</v>
      </c>
      <c r="E260" s="5" t="str">
        <f>VLOOKUP(A260,HOP!A:L,12,0)</f>
        <v>800.00</v>
      </c>
      <c r="F260" s="5" t="str">
        <f>VLOOKUP(A260,HOP!A:C,3,0)</f>
        <v>4410908</v>
      </c>
      <c r="G260" s="5">
        <f t="shared" si="8"/>
        <v>0</v>
      </c>
      <c r="H260" s="5" t="str">
        <f>$H$1&amp;F260</f>
        <v>，4410908</v>
      </c>
      <c r="I260" s="5" t="str">
        <f>VLOOKUP(A260,HOP!A:U,21,0)</f>
        <v>直采</v>
      </c>
    </row>
    <row r="261" s="5" customFormat="1" hidden="1" spans="1:9">
      <c r="A261" s="6">
        <v>999229361241282</v>
      </c>
      <c r="B261" s="7">
        <v>45270</v>
      </c>
      <c r="C261" s="7">
        <v>45271</v>
      </c>
      <c r="D261" s="5">
        <v>180</v>
      </c>
      <c r="E261" s="5" t="str">
        <f>VLOOKUP(A261,HOP!A:L,12,0)</f>
        <v>180.00</v>
      </c>
      <c r="F261" s="5" t="str">
        <f>VLOOKUP(A261,HOP!A:C,3,0)</f>
        <v>4410929</v>
      </c>
      <c r="G261" s="5">
        <f t="shared" si="8"/>
        <v>0</v>
      </c>
      <c r="H261" s="5" t="str">
        <f>$H$1&amp;F261</f>
        <v>，4410929</v>
      </c>
      <c r="I261" s="5" t="str">
        <f>VLOOKUP(A261,HOP!A:U,21,0)</f>
        <v>直采</v>
      </c>
    </row>
    <row r="262" s="5" customFormat="1" hidden="1" spans="1:9">
      <c r="A262" s="6">
        <v>29361523029</v>
      </c>
      <c r="B262" s="7">
        <v>45270</v>
      </c>
      <c r="C262" s="7">
        <v>45271</v>
      </c>
      <c r="D262" s="5">
        <v>315</v>
      </c>
      <c r="E262" s="5" t="str">
        <f>VLOOKUP(A262,HOP!A:L,12,0)</f>
        <v>315.00</v>
      </c>
      <c r="F262" s="5" t="str">
        <f>VLOOKUP(A262,HOP!A:C,3,0)</f>
        <v>4411379</v>
      </c>
      <c r="G262" s="5">
        <f t="shared" si="8"/>
        <v>0</v>
      </c>
      <c r="H262" s="5" t="str">
        <f>$H$1&amp;F262</f>
        <v>，4411379</v>
      </c>
      <c r="I262" s="5" t="str">
        <f>VLOOKUP(A262,HOP!A:U,21,0)</f>
        <v>直采</v>
      </c>
    </row>
    <row r="263" s="5" customFormat="1" hidden="1" spans="1:9">
      <c r="A263" s="6">
        <v>999229361820373</v>
      </c>
      <c r="B263" s="7">
        <v>45270</v>
      </c>
      <c r="C263" s="7">
        <v>45271</v>
      </c>
      <c r="D263" s="5">
        <v>362</v>
      </c>
      <c r="E263" s="5" t="str">
        <f>VLOOKUP(A263,HOP!A:L,12,0)</f>
        <v>362.00</v>
      </c>
      <c r="F263" s="5" t="str">
        <f>VLOOKUP(A263,HOP!A:C,3,0)</f>
        <v>4411926</v>
      </c>
      <c r="G263" s="5">
        <f t="shared" si="8"/>
        <v>0</v>
      </c>
      <c r="H263" s="5" t="str">
        <f>$H$1&amp;F263</f>
        <v>，4411926</v>
      </c>
      <c r="I263" s="5" t="str">
        <f>VLOOKUP(A263,HOP!A:U,21,0)</f>
        <v>直采</v>
      </c>
    </row>
    <row r="264" s="5" customFormat="1" hidden="1" spans="1:9">
      <c r="A264" s="6">
        <v>999229361851099</v>
      </c>
      <c r="B264" s="7">
        <v>45270</v>
      </c>
      <c r="C264" s="7">
        <v>45271</v>
      </c>
      <c r="D264" s="5">
        <v>0</v>
      </c>
      <c r="E264" s="5" t="e">
        <f>VLOOKUP(A264,HOP!A:L,12,0)</f>
        <v>#N/A</v>
      </c>
      <c r="F264" s="5" t="e">
        <f>VLOOKUP(A264,HOP!A:C,3,0)</f>
        <v>#N/A</v>
      </c>
      <c r="G264" s="5" t="e">
        <f t="shared" si="8"/>
        <v>#N/A</v>
      </c>
      <c r="H264" s="5" t="e">
        <f>$H$1&amp;F264</f>
        <v>#N/A</v>
      </c>
      <c r="I264" s="5" t="e">
        <f>VLOOKUP(A264,HOP!A:U,21,0)</f>
        <v>#N/A</v>
      </c>
    </row>
    <row r="265" s="5" customFormat="1" hidden="1" spans="1:9">
      <c r="A265" s="6">
        <v>999229361953150</v>
      </c>
      <c r="B265" s="7">
        <v>45270</v>
      </c>
      <c r="C265" s="7">
        <v>45271</v>
      </c>
      <c r="D265" s="5">
        <v>1367</v>
      </c>
      <c r="E265" s="5" t="str">
        <f>VLOOKUP(A265,HOP!A:L,12,0)</f>
        <v>1367.00</v>
      </c>
      <c r="F265" s="5" t="str">
        <f>VLOOKUP(A265,HOP!A:C,3,0)</f>
        <v>4412055</v>
      </c>
      <c r="G265" s="5">
        <f t="shared" si="8"/>
        <v>0</v>
      </c>
      <c r="H265" s="5" t="str">
        <f>$H$1&amp;F265</f>
        <v>，4412055</v>
      </c>
      <c r="I265" s="5" t="str">
        <f>VLOOKUP(A265,HOP!A:U,21,0)</f>
        <v>直采</v>
      </c>
    </row>
    <row r="266" s="5" customFormat="1" hidden="1" spans="1:9">
      <c r="A266" s="6">
        <v>999229362039337</v>
      </c>
      <c r="B266" s="7">
        <v>45270</v>
      </c>
      <c r="C266" s="7">
        <v>45271</v>
      </c>
      <c r="D266" s="5">
        <v>894</v>
      </c>
      <c r="E266" s="5" t="str">
        <f>VLOOKUP(A266,HOP!A:L,12,0)</f>
        <v>894.00</v>
      </c>
      <c r="F266" s="5" t="str">
        <f>VLOOKUP(A266,HOP!A:C,3,0)</f>
        <v>4412231</v>
      </c>
      <c r="G266" s="5">
        <f t="shared" si="8"/>
        <v>0</v>
      </c>
      <c r="H266" s="5" t="str">
        <f>$H$1&amp;F266</f>
        <v>，4412231</v>
      </c>
      <c r="I266" s="5" t="str">
        <f>VLOOKUP(A266,HOP!A:U,21,0)</f>
        <v>直采</v>
      </c>
    </row>
    <row r="267" s="5" customFormat="1" hidden="1" spans="1:9">
      <c r="A267" s="6">
        <v>999229362055548</v>
      </c>
      <c r="B267" s="7">
        <v>45270</v>
      </c>
      <c r="C267" s="7">
        <v>45271</v>
      </c>
      <c r="D267" s="5">
        <v>1525</v>
      </c>
      <c r="E267" s="5" t="str">
        <f>VLOOKUP(A267,HOP!A:L,12,0)</f>
        <v>1525.00</v>
      </c>
      <c r="F267" s="5" t="str">
        <f>VLOOKUP(A267,HOP!A:C,3,0)</f>
        <v>4412241</v>
      </c>
      <c r="G267" s="5">
        <f t="shared" si="8"/>
        <v>0</v>
      </c>
      <c r="H267" s="5" t="str">
        <f>$H$1&amp;F267</f>
        <v>，4412241</v>
      </c>
      <c r="I267" s="5" t="str">
        <f>VLOOKUP(A267,HOP!A:U,21,0)</f>
        <v>直采</v>
      </c>
    </row>
    <row r="268" s="5" customFormat="1" hidden="1" spans="1:9">
      <c r="A268" s="6">
        <v>999229362198277</v>
      </c>
      <c r="B268" s="7">
        <v>45270</v>
      </c>
      <c r="C268" s="7">
        <v>45271</v>
      </c>
      <c r="D268" s="5">
        <v>352</v>
      </c>
      <c r="E268" s="5" t="str">
        <f>VLOOKUP(A268,HOP!A:L,12,0)</f>
        <v>352.00</v>
      </c>
      <c r="F268" s="5" t="str">
        <f>VLOOKUP(A268,HOP!A:C,3,0)</f>
        <v>4412499</v>
      </c>
      <c r="G268" s="5">
        <f t="shared" si="8"/>
        <v>0</v>
      </c>
      <c r="H268" s="5" t="str">
        <f>$H$1&amp;F268</f>
        <v>，4412499</v>
      </c>
      <c r="I268" s="5" t="str">
        <f>VLOOKUP(A268,HOP!A:U,21,0)</f>
        <v>直采</v>
      </c>
    </row>
    <row r="269" s="5" customFormat="1" hidden="1" spans="1:9">
      <c r="A269" s="6">
        <v>999229362445966</v>
      </c>
      <c r="B269" s="7">
        <v>45270</v>
      </c>
      <c r="C269" s="7">
        <v>45271</v>
      </c>
      <c r="D269" s="5">
        <v>323</v>
      </c>
      <c r="E269" s="5" t="str">
        <f>VLOOKUP(A269,HOP!A:L,12,0)</f>
        <v>323.00</v>
      </c>
      <c r="F269" s="5" t="str">
        <f>VLOOKUP(A269,HOP!A:C,3,0)</f>
        <v>4412806</v>
      </c>
      <c r="G269" s="5">
        <f t="shared" si="8"/>
        <v>0</v>
      </c>
      <c r="H269" s="5" t="str">
        <f>$H$1&amp;F269</f>
        <v>，4412806</v>
      </c>
      <c r="I269" s="5" t="str">
        <f>VLOOKUP(A269,HOP!A:U,21,0)</f>
        <v>直采</v>
      </c>
    </row>
    <row r="270" s="5" customFormat="1" hidden="1" spans="1:9">
      <c r="A270" s="6">
        <v>999229362510361</v>
      </c>
      <c r="B270" s="7">
        <v>45270</v>
      </c>
      <c r="C270" s="7">
        <v>45271</v>
      </c>
      <c r="D270" s="5">
        <v>410</v>
      </c>
      <c r="E270" s="5" t="str">
        <f>VLOOKUP(A270,HOP!A:L,12,0)</f>
        <v>410.00</v>
      </c>
      <c r="F270" s="5" t="str">
        <f>VLOOKUP(A270,HOP!A:C,3,0)</f>
        <v>4412848</v>
      </c>
      <c r="G270" s="5">
        <f t="shared" si="8"/>
        <v>0</v>
      </c>
      <c r="H270" s="5" t="str">
        <f>$H$1&amp;F270</f>
        <v>，4412848</v>
      </c>
      <c r="I270" s="5" t="str">
        <f>VLOOKUP(A270,HOP!A:U,21,0)</f>
        <v>直采</v>
      </c>
    </row>
    <row r="271" s="5" customFormat="1" hidden="1" spans="1:9">
      <c r="A271" s="6">
        <v>999229362564265</v>
      </c>
      <c r="B271" s="7">
        <v>45270</v>
      </c>
      <c r="C271" s="7">
        <v>45271</v>
      </c>
      <c r="D271" s="5">
        <v>352</v>
      </c>
      <c r="E271" s="5" t="str">
        <f>VLOOKUP(A271,HOP!A:L,12,0)</f>
        <v>352.00</v>
      </c>
      <c r="F271" s="5" t="str">
        <f>VLOOKUP(A271,HOP!A:C,3,0)</f>
        <v>4412894</v>
      </c>
      <c r="G271" s="5">
        <f t="shared" si="8"/>
        <v>0</v>
      </c>
      <c r="H271" s="5" t="str">
        <f>$H$1&amp;F271</f>
        <v>，4412894</v>
      </c>
      <c r="I271" s="5" t="str">
        <f>VLOOKUP(A271,HOP!A:U,21,0)</f>
        <v>直采</v>
      </c>
    </row>
    <row r="272" s="5" customFormat="1" hidden="1" spans="1:9">
      <c r="A272" s="6">
        <v>999229362989304</v>
      </c>
      <c r="B272" s="7">
        <v>45270</v>
      </c>
      <c r="C272" s="7">
        <v>45271</v>
      </c>
      <c r="D272" s="5">
        <v>0</v>
      </c>
      <c r="E272" s="5" t="e">
        <f>VLOOKUP(A272,HOP!A:L,12,0)</f>
        <v>#N/A</v>
      </c>
      <c r="F272" s="5" t="e">
        <f>VLOOKUP(A272,HOP!A:C,3,0)</f>
        <v>#N/A</v>
      </c>
      <c r="G272" s="5" t="e">
        <f t="shared" si="8"/>
        <v>#N/A</v>
      </c>
      <c r="H272" s="5" t="e">
        <f>$H$1&amp;F272</f>
        <v>#N/A</v>
      </c>
      <c r="I272" s="5" t="e">
        <f>VLOOKUP(A272,HOP!A:U,21,0)</f>
        <v>#N/A</v>
      </c>
    </row>
    <row r="273" s="5" customFormat="1" spans="1:10">
      <c r="A273" s="6">
        <v>999224694387890</v>
      </c>
      <c r="B273" s="7">
        <v>45168</v>
      </c>
      <c r="C273" s="7">
        <v>45170</v>
      </c>
      <c r="D273" s="5">
        <v>3801</v>
      </c>
      <c r="E273" s="5" t="e">
        <f>VLOOKUP(A273,HOP!A:L,12,0)</f>
        <v>#N/A</v>
      </c>
      <c r="F273" s="5">
        <v>3483424</v>
      </c>
      <c r="G273" s="5" t="e">
        <f t="shared" si="8"/>
        <v>#N/A</v>
      </c>
      <c r="H273" s="5" t="str">
        <f>$H$1&amp;F273</f>
        <v>，3483424</v>
      </c>
      <c r="I273" s="5" t="s">
        <v>1433</v>
      </c>
      <c r="J273" s="5" t="s">
        <v>1438</v>
      </c>
    </row>
    <row r="275" spans="4:4">
      <c r="D275" s="5">
        <f>SUM(D2:D274)</f>
        <v>516743.02</v>
      </c>
    </row>
    <row r="280" spans="1:4">
      <c r="A280" s="5" t="s">
        <v>1439</v>
      </c>
      <c r="C280" s="5">
        <v>9210</v>
      </c>
      <c r="D280" s="5">
        <v>10004.34</v>
      </c>
    </row>
    <row r="281" spans="1:4">
      <c r="A281" s="5" t="s">
        <v>1440</v>
      </c>
      <c r="C281" s="5">
        <v>492787.02</v>
      </c>
      <c r="D281" s="5">
        <v>535288.96</v>
      </c>
    </row>
    <row r="282" spans="1:4">
      <c r="A282" s="5" t="s">
        <v>1441</v>
      </c>
      <c r="C282" s="5">
        <v>14746</v>
      </c>
      <c r="D282" s="5">
        <v>16017.82</v>
      </c>
    </row>
    <row r="283" spans="1:4">
      <c r="A283" s="5" t="s">
        <v>1442</v>
      </c>
      <c r="C283" s="5">
        <f>SUBTOTAL(9,C280:C282)</f>
        <v>516743.02</v>
      </c>
      <c r="D283" s="5">
        <f>SUBTOTAL(9,D280:D282)</f>
        <v>561311.12</v>
      </c>
    </row>
    <row r="284" spans="1:1">
      <c r="A284" s="5" t="s">
        <v>1443</v>
      </c>
    </row>
  </sheetData>
  <autoFilter ref="A1:XFD275">
    <filterColumn colId="3">
      <filters blank="1">
        <filter val="200"/>
        <filter val="700"/>
        <filter val="800"/>
        <filter val="1100"/>
        <filter val="1200"/>
        <filter val="1300"/>
        <filter val="1500"/>
        <filter val="1800"/>
        <filter val="2200"/>
        <filter val="2400"/>
        <filter val="2700"/>
        <filter val="3000"/>
        <filter val="3600"/>
        <filter val="1701"/>
        <filter val="3801"/>
        <filter val="250.02"/>
        <filter val="704"/>
        <filter val="1704"/>
        <filter val="2304"/>
        <filter val="4104"/>
        <filter val="4204"/>
        <filter val="6104"/>
        <filter val="405"/>
        <filter val="807"/>
        <filter val="1307"/>
        <filter val="410"/>
        <filter val="1110"/>
        <filter val="1710"/>
        <filter val="2310"/>
        <filter val="2710"/>
        <filter val="3310"/>
        <filter val="3011"/>
        <filter val="513"/>
        <filter val="913"/>
        <filter val="1113"/>
        <filter val="4113"/>
        <filter val="714"/>
        <filter val="1114"/>
        <filter val="2214"/>
        <filter val="2514"/>
        <filter val="4314"/>
        <filter val="6014"/>
        <filter val="315"/>
        <filter val="415"/>
        <filter val="2416"/>
        <filter val="1617"/>
        <filter val="1917"/>
        <filter val="3118"/>
        <filter val="5018"/>
        <filter val="9918"/>
        <filter val="320"/>
        <filter val="820"/>
        <filter val="920"/>
        <filter val="1320"/>
        <filter val="1620"/>
        <filter val="2720"/>
        <filter val="5820"/>
        <filter val="721"/>
        <filter val="1422"/>
        <filter val="3622"/>
        <filter val="4422"/>
        <filter val="6022"/>
        <filter val="323"/>
        <filter val="624"/>
        <filter val="1524"/>
        <filter val="2324"/>
        <filter val="4424"/>
        <filter val="1525"/>
        <filter val="3325"/>
        <filter val="1726"/>
        <filter val="328"/>
        <filter val="728"/>
        <filter val="828"/>
        <filter val="3828"/>
        <filter val="1229"/>
        <filter val="830"/>
        <filter val="1331"/>
        <filter val="334"/>
        <filter val="1734"/>
        <filter val="3634"/>
        <filter val="3635"/>
        <filter val="1236"/>
        <filter val="2536"/>
        <filter val="5536"/>
        <filter val="337"/>
        <filter val="338"/>
        <filter val="3338"/>
        <filter val="339"/>
        <filter val="840"/>
        <filter val="1140"/>
        <filter val="8340"/>
        <filter val="542"/>
        <filter val="942"/>
        <filter val="1442"/>
        <filter val="3342"/>
        <filter val="3842"/>
        <filter val="516743.02"/>
        <filter val="743"/>
        <filter val="1344"/>
        <filter val="1644"/>
        <filter val="945"/>
        <filter val="246"/>
        <filter val="1147"/>
        <filter val="1248"/>
        <filter val="2148"/>
        <filter val="2448"/>
        <filter val="2548"/>
        <filter val="3848"/>
        <filter val="849"/>
        <filter val="750"/>
        <filter val="1050"/>
        <filter val="1550"/>
        <filter val="2150"/>
        <filter val="5850"/>
        <filter val="252"/>
        <filter val="352"/>
        <filter val="852"/>
        <filter val="3052"/>
        <filter val="4152"/>
        <filter val="5352"/>
        <filter val="5752"/>
        <filter val="2553"/>
        <filter val="10553"/>
        <filter val="1554"/>
        <filter val="356"/>
        <filter val="456"/>
        <filter val="1456"/>
        <filter val="1856"/>
        <filter val="3356"/>
        <filter val="17256"/>
        <filter val="357"/>
        <filter val="657"/>
        <filter val="1857"/>
        <filter val="159"/>
        <filter val="2259"/>
        <filter val="360"/>
        <filter val="460"/>
        <filter val="560"/>
        <filter val="660"/>
        <filter val="1460"/>
        <filter val="4160"/>
        <filter val="5060"/>
        <filter val="6360"/>
        <filter val="7160"/>
        <filter val="1661"/>
        <filter val="362"/>
        <filter val="463"/>
        <filter val="864"/>
        <filter val="2064"/>
        <filter val="12564"/>
        <filter val="465"/>
        <filter val="1666"/>
        <filter val="2166"/>
        <filter val="2366"/>
        <filter val="2966"/>
        <filter val="367"/>
        <filter val="1367"/>
        <filter val="2168"/>
        <filter val="3368"/>
        <filter val="6168"/>
        <filter val="469"/>
        <filter val="870"/>
        <filter val="5470"/>
        <filter val="471"/>
        <filter val="1572"/>
        <filter val="373"/>
        <filter val="1174"/>
        <filter val="375"/>
        <filter val="675"/>
        <filter val="775"/>
        <filter val="1476"/>
        <filter val="2376"/>
        <filter val="2876"/>
        <filter val="3476"/>
        <filter val="2878"/>
        <filter val="2978"/>
        <filter val="1179"/>
        <filter val="1779"/>
        <filter val="180"/>
        <filter val="680"/>
        <filter val="880"/>
        <filter val="1180"/>
        <filter val="3580"/>
        <filter val="5780"/>
        <filter val="1681"/>
        <filter val="3081"/>
        <filter val="182"/>
        <filter val="382"/>
        <filter val="482"/>
        <filter val="1182"/>
        <filter val="1482"/>
        <filter val="1383"/>
        <filter val="184"/>
        <filter val="384"/>
        <filter val="684"/>
        <filter val="1684"/>
        <filter val="5484"/>
        <filter val="385"/>
        <filter val="1885"/>
        <filter val="386"/>
        <filter val="287"/>
        <filter val="1088"/>
        <filter val="789"/>
        <filter val="2289"/>
        <filter val="190"/>
        <filter val="290"/>
        <filter val="490"/>
        <filter val="590"/>
        <filter val="1590"/>
        <filter val="1690"/>
        <filter val="4890"/>
        <filter val="4691"/>
        <filter val="2992"/>
        <filter val="3292"/>
        <filter val="793"/>
        <filter val="894"/>
        <filter val="3494"/>
        <filter val="3795"/>
        <filter val="4995"/>
        <filter val="396"/>
        <filter val="497"/>
        <filter val="898"/>
        <filter val="6899"/>
      </filters>
    </filterColumn>
    <filterColumn colId="6">
      <filters blank="1">
        <filter val="-1050"/>
        <filter val="#N/A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6"/>
  <sheetViews>
    <sheetView workbookViewId="0">
      <selection activeCell="A2" sqref="A2:A1048576"/>
    </sheetView>
  </sheetViews>
  <sheetFormatPr defaultColWidth="8" defaultRowHeight="12.75"/>
  <cols>
    <col min="1" max="1" width="13.875" style="1" customWidth="1"/>
    <col min="2" max="16383" width="8" style="1"/>
  </cols>
  <sheetData>
    <row r="1" s="1" customFormat="1" spans="1:22">
      <c r="A1" s="2" t="s">
        <v>1444</v>
      </c>
      <c r="B1" s="2" t="s">
        <v>1445</v>
      </c>
      <c r="C1" s="2" t="s">
        <v>1446</v>
      </c>
      <c r="D1" s="2" t="s">
        <v>1447</v>
      </c>
      <c r="E1" s="2" t="s">
        <v>13</v>
      </c>
      <c r="F1" s="2" t="s">
        <v>5</v>
      </c>
      <c r="G1" s="2" t="s">
        <v>6</v>
      </c>
      <c r="H1" s="2" t="s">
        <v>1448</v>
      </c>
      <c r="I1" s="2" t="s">
        <v>1449</v>
      </c>
      <c r="J1" s="2" t="s">
        <v>1450</v>
      </c>
      <c r="K1" s="2" t="s">
        <v>1451</v>
      </c>
      <c r="L1" s="2" t="s">
        <v>1452</v>
      </c>
      <c r="M1" s="2" t="s">
        <v>1453</v>
      </c>
      <c r="N1" s="2" t="s">
        <v>1454</v>
      </c>
      <c r="O1" s="2" t="s">
        <v>1455</v>
      </c>
      <c r="P1" s="2" t="s">
        <v>1456</v>
      </c>
      <c r="Q1" s="2" t="s">
        <v>1457</v>
      </c>
      <c r="R1" s="2" t="s">
        <v>1458</v>
      </c>
      <c r="S1" s="2" t="s">
        <v>1459</v>
      </c>
      <c r="T1" s="2" t="s">
        <v>1460</v>
      </c>
      <c r="U1" s="2" t="s">
        <v>1461</v>
      </c>
      <c r="V1" s="2" t="s">
        <v>1462</v>
      </c>
    </row>
    <row r="2" s="1" customFormat="1" spans="1:22">
      <c r="A2" s="3">
        <v>999224649529125</v>
      </c>
      <c r="B2" s="1" t="s">
        <v>1463</v>
      </c>
      <c r="C2" s="1" t="s">
        <v>1464</v>
      </c>
      <c r="D2" s="1" t="s">
        <v>1465</v>
      </c>
      <c r="E2" s="1" t="s">
        <v>1466</v>
      </c>
      <c r="F2" s="1" t="s">
        <v>1467</v>
      </c>
      <c r="G2" s="1" t="s">
        <v>1468</v>
      </c>
      <c r="H2" s="1" t="s">
        <v>1469</v>
      </c>
      <c r="I2" s="1" t="s">
        <v>1470</v>
      </c>
      <c r="J2" s="1" t="s">
        <v>1471</v>
      </c>
      <c r="K2" s="1" t="s">
        <v>1470</v>
      </c>
      <c r="L2" s="1" t="s">
        <v>1470</v>
      </c>
      <c r="M2" s="1" t="s">
        <v>1472</v>
      </c>
      <c r="N2" s="1" t="s">
        <v>1472</v>
      </c>
      <c r="O2" s="1" t="s">
        <v>1473</v>
      </c>
      <c r="P2" s="1" t="s">
        <v>1474</v>
      </c>
      <c r="Q2" s="1" t="s">
        <v>1475</v>
      </c>
      <c r="R2" s="1" t="s">
        <v>1476</v>
      </c>
      <c r="S2" s="1" t="s">
        <v>1477</v>
      </c>
      <c r="T2" s="1" t="s">
        <v>1478</v>
      </c>
      <c r="U2" s="1" t="s">
        <v>1433</v>
      </c>
      <c r="V2" s="1" t="s">
        <v>1479</v>
      </c>
    </row>
    <row r="3" s="1" customFormat="1" spans="1:22">
      <c r="A3" s="3">
        <v>999224775725793</v>
      </c>
      <c r="B3" s="1" t="s">
        <v>1480</v>
      </c>
      <c r="C3" s="1" t="s">
        <v>1481</v>
      </c>
      <c r="D3" s="1" t="s">
        <v>1482</v>
      </c>
      <c r="E3" s="1" t="s">
        <v>1483</v>
      </c>
      <c r="F3" s="1" t="s">
        <v>1484</v>
      </c>
      <c r="G3" s="1" t="s">
        <v>1485</v>
      </c>
      <c r="H3" s="1" t="s">
        <v>1469</v>
      </c>
      <c r="I3" s="1" t="s">
        <v>1486</v>
      </c>
      <c r="J3" s="1" t="s">
        <v>1471</v>
      </c>
      <c r="K3" s="1" t="s">
        <v>1486</v>
      </c>
      <c r="L3" s="1" t="s">
        <v>1486</v>
      </c>
      <c r="M3" s="1" t="s">
        <v>1472</v>
      </c>
      <c r="N3" s="1" t="s">
        <v>1472</v>
      </c>
      <c r="O3" s="1" t="s">
        <v>1473</v>
      </c>
      <c r="P3" s="1" t="s">
        <v>1474</v>
      </c>
      <c r="Q3" s="1" t="s">
        <v>1475</v>
      </c>
      <c r="R3" s="1" t="s">
        <v>1487</v>
      </c>
      <c r="S3" s="1" t="s">
        <v>1488</v>
      </c>
      <c r="T3" s="1" t="s">
        <v>1478</v>
      </c>
      <c r="U3" s="1" t="s">
        <v>1433</v>
      </c>
      <c r="V3" s="1" t="s">
        <v>1489</v>
      </c>
    </row>
    <row r="4" s="1" customFormat="1" spans="1:22">
      <c r="A4" s="3">
        <v>999225031901462</v>
      </c>
      <c r="B4" s="1" t="s">
        <v>1490</v>
      </c>
      <c r="C4" s="1" t="s">
        <v>1491</v>
      </c>
      <c r="D4" s="1" t="s">
        <v>1492</v>
      </c>
      <c r="E4" s="1" t="s">
        <v>1493</v>
      </c>
      <c r="F4" s="1" t="s">
        <v>1494</v>
      </c>
      <c r="G4" s="1" t="s">
        <v>1468</v>
      </c>
      <c r="H4" s="1" t="s">
        <v>1469</v>
      </c>
      <c r="I4" s="1" t="s">
        <v>1495</v>
      </c>
      <c r="J4" s="1" t="s">
        <v>1471</v>
      </c>
      <c r="K4" s="1" t="s">
        <v>1495</v>
      </c>
      <c r="L4" s="1" t="s">
        <v>1495</v>
      </c>
      <c r="M4" s="1" t="s">
        <v>1472</v>
      </c>
      <c r="N4" s="1" t="s">
        <v>1472</v>
      </c>
      <c r="O4" s="1" t="s">
        <v>1473</v>
      </c>
      <c r="P4" s="1" t="s">
        <v>1474</v>
      </c>
      <c r="Q4" s="1" t="s">
        <v>1475</v>
      </c>
      <c r="R4" s="1" t="s">
        <v>1496</v>
      </c>
      <c r="S4" s="1" t="s">
        <v>1477</v>
      </c>
      <c r="T4" s="1" t="s">
        <v>1478</v>
      </c>
      <c r="U4" s="1" t="s">
        <v>1433</v>
      </c>
      <c r="V4" s="1" t="s">
        <v>1479</v>
      </c>
    </row>
    <row r="5" s="1" customFormat="1" spans="1:22">
      <c r="A5" s="3">
        <v>999225133723510</v>
      </c>
      <c r="B5" s="1" t="s">
        <v>1497</v>
      </c>
      <c r="C5" s="1" t="s">
        <v>1498</v>
      </c>
      <c r="D5" s="1" t="s">
        <v>1465</v>
      </c>
      <c r="E5" s="1" t="s">
        <v>1499</v>
      </c>
      <c r="F5" s="1" t="s">
        <v>1494</v>
      </c>
      <c r="G5" s="1" t="s">
        <v>1485</v>
      </c>
      <c r="H5" s="1" t="s">
        <v>1469</v>
      </c>
      <c r="I5" s="1" t="s">
        <v>1500</v>
      </c>
      <c r="J5" s="1" t="s">
        <v>1471</v>
      </c>
      <c r="K5" s="1" t="s">
        <v>1500</v>
      </c>
      <c r="L5" s="1" t="s">
        <v>1500</v>
      </c>
      <c r="M5" s="1" t="s">
        <v>1472</v>
      </c>
      <c r="N5" s="1" t="s">
        <v>1472</v>
      </c>
      <c r="O5" s="1" t="s">
        <v>1473</v>
      </c>
      <c r="P5" s="1" t="s">
        <v>1474</v>
      </c>
      <c r="Q5" s="1" t="s">
        <v>1475</v>
      </c>
      <c r="R5" s="1" t="s">
        <v>1501</v>
      </c>
      <c r="S5" s="1" t="s">
        <v>1488</v>
      </c>
      <c r="T5" s="1" t="s">
        <v>1478</v>
      </c>
      <c r="U5" s="1" t="s">
        <v>1433</v>
      </c>
      <c r="V5" s="1" t="s">
        <v>1479</v>
      </c>
    </row>
    <row r="6" s="1" customFormat="1" spans="1:22">
      <c r="A6" s="3">
        <v>999225498230450</v>
      </c>
      <c r="B6" s="1" t="s">
        <v>1502</v>
      </c>
      <c r="C6" s="1" t="s">
        <v>1503</v>
      </c>
      <c r="D6" s="1" t="s">
        <v>1504</v>
      </c>
      <c r="E6" s="1" t="s">
        <v>1505</v>
      </c>
      <c r="F6" s="1" t="s">
        <v>1506</v>
      </c>
      <c r="G6" s="1" t="s">
        <v>1468</v>
      </c>
      <c r="H6" s="1" t="s">
        <v>1469</v>
      </c>
      <c r="I6" s="1" t="s">
        <v>1507</v>
      </c>
      <c r="J6" s="1" t="s">
        <v>1471</v>
      </c>
      <c r="K6" s="1" t="s">
        <v>1507</v>
      </c>
      <c r="L6" s="1" t="s">
        <v>1507</v>
      </c>
      <c r="M6" s="1" t="s">
        <v>1472</v>
      </c>
      <c r="N6" s="1" t="s">
        <v>1472</v>
      </c>
      <c r="O6" s="1" t="s">
        <v>1473</v>
      </c>
      <c r="P6" s="1" t="s">
        <v>1474</v>
      </c>
      <c r="Q6" s="1" t="s">
        <v>1475</v>
      </c>
      <c r="R6" s="1" t="s">
        <v>1508</v>
      </c>
      <c r="S6" s="1" t="s">
        <v>1477</v>
      </c>
      <c r="T6" s="1" t="s">
        <v>1478</v>
      </c>
      <c r="U6" s="1" t="s">
        <v>1433</v>
      </c>
      <c r="V6" s="1" t="s">
        <v>1509</v>
      </c>
    </row>
    <row r="7" s="1" customFormat="1" spans="1:22">
      <c r="A7" s="3">
        <v>999225624797117</v>
      </c>
      <c r="B7" s="1" t="s">
        <v>1510</v>
      </c>
      <c r="C7" s="1" t="s">
        <v>1511</v>
      </c>
      <c r="D7" s="1" t="s">
        <v>1512</v>
      </c>
      <c r="E7" s="1" t="s">
        <v>1513</v>
      </c>
      <c r="F7" s="1" t="s">
        <v>1494</v>
      </c>
      <c r="G7" s="1" t="s">
        <v>1485</v>
      </c>
      <c r="H7" s="1" t="s">
        <v>1469</v>
      </c>
      <c r="I7" s="1" t="s">
        <v>1514</v>
      </c>
      <c r="J7" s="1" t="s">
        <v>1471</v>
      </c>
      <c r="K7" s="1" t="s">
        <v>1514</v>
      </c>
      <c r="L7" s="1" t="s">
        <v>1514</v>
      </c>
      <c r="M7" s="1" t="s">
        <v>1472</v>
      </c>
      <c r="N7" s="1" t="s">
        <v>1472</v>
      </c>
      <c r="O7" s="1" t="s">
        <v>1473</v>
      </c>
      <c r="P7" s="1" t="s">
        <v>1474</v>
      </c>
      <c r="Q7" s="1" t="s">
        <v>1475</v>
      </c>
      <c r="R7" s="1" t="s">
        <v>1515</v>
      </c>
      <c r="S7" s="1" t="s">
        <v>1488</v>
      </c>
      <c r="T7" s="1" t="s">
        <v>1478</v>
      </c>
      <c r="U7" s="1" t="s">
        <v>1433</v>
      </c>
      <c r="V7" s="1" t="s">
        <v>1489</v>
      </c>
    </row>
    <row r="8" s="1" customFormat="1" spans="1:22">
      <c r="A8" s="4">
        <v>9.99225693282223e+29</v>
      </c>
      <c r="B8" s="1" t="s">
        <v>1516</v>
      </c>
      <c r="C8" s="1" t="s">
        <v>1517</v>
      </c>
      <c r="D8" s="1" t="s">
        <v>1518</v>
      </c>
      <c r="E8" s="1" t="s">
        <v>1519</v>
      </c>
      <c r="F8" s="1" t="s">
        <v>1520</v>
      </c>
      <c r="G8" s="1" t="s">
        <v>1484</v>
      </c>
      <c r="H8" s="1" t="s">
        <v>1469</v>
      </c>
      <c r="I8" s="1" t="s">
        <v>1473</v>
      </c>
      <c r="J8" s="1" t="s">
        <v>1471</v>
      </c>
      <c r="K8" s="1" t="s">
        <v>1473</v>
      </c>
      <c r="L8" s="1" t="s">
        <v>1473</v>
      </c>
      <c r="M8" s="1" t="s">
        <v>1472</v>
      </c>
      <c r="N8" s="1" t="s">
        <v>1472</v>
      </c>
      <c r="O8" s="1" t="s">
        <v>1473</v>
      </c>
      <c r="P8" s="1" t="s">
        <v>1474</v>
      </c>
      <c r="Q8" s="1" t="s">
        <v>1475</v>
      </c>
      <c r="R8" s="1" t="s">
        <v>1521</v>
      </c>
      <c r="S8" s="1" t="s">
        <v>1488</v>
      </c>
      <c r="T8" s="1" t="s">
        <v>1478</v>
      </c>
      <c r="U8" s="1" t="s">
        <v>1433</v>
      </c>
      <c r="V8" s="1" t="s">
        <v>1479</v>
      </c>
    </row>
    <row r="9" s="1" customFormat="1" spans="1:22">
      <c r="A9" s="3">
        <v>999225695113138</v>
      </c>
      <c r="B9" s="1" t="s">
        <v>1516</v>
      </c>
      <c r="C9" s="1" t="s">
        <v>1522</v>
      </c>
      <c r="D9" s="1" t="s">
        <v>1518</v>
      </c>
      <c r="E9" s="1" t="s">
        <v>1523</v>
      </c>
      <c r="F9" s="1" t="s">
        <v>1494</v>
      </c>
      <c r="G9" s="1" t="s">
        <v>1485</v>
      </c>
      <c r="H9" s="1" t="s">
        <v>1469</v>
      </c>
      <c r="I9" s="1" t="s">
        <v>1524</v>
      </c>
      <c r="J9" s="1" t="s">
        <v>1471</v>
      </c>
      <c r="K9" s="1" t="s">
        <v>1524</v>
      </c>
      <c r="L9" s="1" t="s">
        <v>1524</v>
      </c>
      <c r="M9" s="1" t="s">
        <v>1472</v>
      </c>
      <c r="N9" s="1" t="s">
        <v>1472</v>
      </c>
      <c r="O9" s="1" t="s">
        <v>1473</v>
      </c>
      <c r="P9" s="1" t="s">
        <v>1474</v>
      </c>
      <c r="Q9" s="1" t="s">
        <v>1475</v>
      </c>
      <c r="R9" s="1" t="s">
        <v>1525</v>
      </c>
      <c r="S9" s="1" t="s">
        <v>1488</v>
      </c>
      <c r="T9" s="1" t="s">
        <v>1478</v>
      </c>
      <c r="U9" s="1" t="s">
        <v>1433</v>
      </c>
      <c r="V9" s="1" t="s">
        <v>1479</v>
      </c>
    </row>
    <row r="10" s="1" customFormat="1" spans="1:22">
      <c r="A10" s="3">
        <v>999225809559333</v>
      </c>
      <c r="B10" s="1" t="s">
        <v>1526</v>
      </c>
      <c r="C10" s="1" t="s">
        <v>1527</v>
      </c>
      <c r="D10" s="1" t="s">
        <v>1528</v>
      </c>
      <c r="E10" s="1" t="s">
        <v>1529</v>
      </c>
      <c r="F10" s="1" t="s">
        <v>1468</v>
      </c>
      <c r="G10" s="1" t="s">
        <v>1484</v>
      </c>
      <c r="H10" s="1" t="s">
        <v>1469</v>
      </c>
      <c r="I10" s="1" t="s">
        <v>1530</v>
      </c>
      <c r="J10" s="1" t="s">
        <v>1471</v>
      </c>
      <c r="K10" s="1" t="s">
        <v>1530</v>
      </c>
      <c r="L10" s="1" t="s">
        <v>1530</v>
      </c>
      <c r="M10" s="1" t="s">
        <v>1472</v>
      </c>
      <c r="N10" s="1" t="s">
        <v>1472</v>
      </c>
      <c r="O10" s="1" t="s">
        <v>1473</v>
      </c>
      <c r="P10" s="1" t="s">
        <v>1474</v>
      </c>
      <c r="Q10" s="1" t="s">
        <v>1475</v>
      </c>
      <c r="R10" s="1" t="s">
        <v>1531</v>
      </c>
      <c r="S10" s="1" t="s">
        <v>1488</v>
      </c>
      <c r="T10" s="1" t="s">
        <v>1478</v>
      </c>
      <c r="U10" s="1" t="s">
        <v>1433</v>
      </c>
      <c r="V10" s="1" t="s">
        <v>1532</v>
      </c>
    </row>
    <row r="11" s="1" customFormat="1" spans="1:22">
      <c r="A11" s="3">
        <v>999226495920450</v>
      </c>
      <c r="B11" s="1" t="s">
        <v>1533</v>
      </c>
      <c r="C11" s="1" t="s">
        <v>1534</v>
      </c>
      <c r="D11" s="1" t="s">
        <v>1535</v>
      </c>
      <c r="E11" s="1" t="s">
        <v>1536</v>
      </c>
      <c r="F11" s="1" t="s">
        <v>1468</v>
      </c>
      <c r="G11" s="1" t="s">
        <v>1485</v>
      </c>
      <c r="H11" s="1" t="s">
        <v>1469</v>
      </c>
      <c r="I11" s="1" t="s">
        <v>1537</v>
      </c>
      <c r="J11" s="1" t="s">
        <v>1471</v>
      </c>
      <c r="K11" s="1" t="s">
        <v>1537</v>
      </c>
      <c r="L11" s="1" t="s">
        <v>1537</v>
      </c>
      <c r="M11" s="1" t="s">
        <v>1472</v>
      </c>
      <c r="N11" s="1" t="s">
        <v>1472</v>
      </c>
      <c r="O11" s="1" t="s">
        <v>1473</v>
      </c>
      <c r="P11" s="1" t="s">
        <v>1474</v>
      </c>
      <c r="Q11" s="1" t="s">
        <v>1475</v>
      </c>
      <c r="R11" s="1" t="s">
        <v>1538</v>
      </c>
      <c r="S11" s="1" t="s">
        <v>1488</v>
      </c>
      <c r="T11" s="1" t="s">
        <v>1478</v>
      </c>
      <c r="U11" s="1" t="s">
        <v>1433</v>
      </c>
      <c r="V11" s="1" t="s">
        <v>1479</v>
      </c>
    </row>
    <row r="12" s="1" customFormat="1" spans="1:22">
      <c r="A12" s="3">
        <v>999226608908927</v>
      </c>
      <c r="B12" s="1" t="s">
        <v>1539</v>
      </c>
      <c r="C12" s="1" t="s">
        <v>1540</v>
      </c>
      <c r="D12" s="1" t="s">
        <v>1541</v>
      </c>
      <c r="E12" s="1" t="s">
        <v>1542</v>
      </c>
      <c r="F12" s="1" t="s">
        <v>1484</v>
      </c>
      <c r="G12" s="1" t="s">
        <v>1485</v>
      </c>
      <c r="H12" s="1" t="s">
        <v>1469</v>
      </c>
      <c r="I12" s="1" t="s">
        <v>1543</v>
      </c>
      <c r="J12" s="1" t="s">
        <v>1471</v>
      </c>
      <c r="K12" s="1" t="s">
        <v>1543</v>
      </c>
      <c r="L12" s="1" t="s">
        <v>1543</v>
      </c>
      <c r="M12" s="1" t="s">
        <v>1472</v>
      </c>
      <c r="N12" s="1" t="s">
        <v>1472</v>
      </c>
      <c r="O12" s="1" t="s">
        <v>1473</v>
      </c>
      <c r="P12" s="1" t="s">
        <v>1474</v>
      </c>
      <c r="Q12" s="1" t="s">
        <v>1475</v>
      </c>
      <c r="R12" s="1" t="s">
        <v>1544</v>
      </c>
      <c r="S12" s="1" t="s">
        <v>1488</v>
      </c>
      <c r="T12" s="1" t="s">
        <v>1478</v>
      </c>
      <c r="U12" s="1" t="s">
        <v>1433</v>
      </c>
      <c r="V12" s="1" t="s">
        <v>1545</v>
      </c>
    </row>
    <row r="13" s="1" customFormat="1" spans="1:22">
      <c r="A13" s="4">
        <v>1.99922833253076e+25</v>
      </c>
      <c r="B13" s="1" t="s">
        <v>1546</v>
      </c>
      <c r="C13" s="1" t="s">
        <v>1547</v>
      </c>
      <c r="D13" s="1" t="s">
        <v>1548</v>
      </c>
      <c r="E13" s="1" t="s">
        <v>1549</v>
      </c>
      <c r="F13" s="1" t="s">
        <v>1520</v>
      </c>
      <c r="G13" s="1" t="s">
        <v>1484</v>
      </c>
      <c r="H13" s="1" t="s">
        <v>1469</v>
      </c>
      <c r="I13" s="1" t="s">
        <v>1473</v>
      </c>
      <c r="J13" s="1" t="s">
        <v>1471</v>
      </c>
      <c r="K13" s="1" t="s">
        <v>1473</v>
      </c>
      <c r="L13" s="1" t="s">
        <v>1473</v>
      </c>
      <c r="M13" s="1" t="s">
        <v>1472</v>
      </c>
      <c r="N13" s="1" t="s">
        <v>1472</v>
      </c>
      <c r="O13" s="1" t="s">
        <v>1473</v>
      </c>
      <c r="P13" s="1" t="s">
        <v>1474</v>
      </c>
      <c r="Q13" s="1" t="s">
        <v>1475</v>
      </c>
      <c r="R13" s="1" t="s">
        <v>1550</v>
      </c>
      <c r="S13" s="1" t="s">
        <v>1488</v>
      </c>
      <c r="T13" s="1" t="s">
        <v>1478</v>
      </c>
      <c r="U13" s="1" t="s">
        <v>1433</v>
      </c>
      <c r="V13" s="1" t="s">
        <v>1551</v>
      </c>
    </row>
    <row r="14" s="1" customFormat="1" spans="1:22">
      <c r="A14" s="3">
        <v>999227094918406</v>
      </c>
      <c r="B14" s="1" t="s">
        <v>1552</v>
      </c>
      <c r="C14" s="1" t="s">
        <v>1553</v>
      </c>
      <c r="D14" s="1" t="s">
        <v>1554</v>
      </c>
      <c r="E14" s="1" t="s">
        <v>1555</v>
      </c>
      <c r="F14" s="1" t="s">
        <v>1494</v>
      </c>
      <c r="G14" s="1" t="s">
        <v>1485</v>
      </c>
      <c r="H14" s="1" t="s">
        <v>1469</v>
      </c>
      <c r="I14" s="1" t="s">
        <v>1556</v>
      </c>
      <c r="J14" s="1" t="s">
        <v>1471</v>
      </c>
      <c r="K14" s="1" t="s">
        <v>1556</v>
      </c>
      <c r="L14" s="1" t="s">
        <v>1556</v>
      </c>
      <c r="M14" s="1" t="s">
        <v>1472</v>
      </c>
      <c r="N14" s="1" t="s">
        <v>1472</v>
      </c>
      <c r="O14" s="1" t="s">
        <v>1473</v>
      </c>
      <c r="P14" s="1" t="s">
        <v>1474</v>
      </c>
      <c r="Q14" s="1" t="s">
        <v>1475</v>
      </c>
      <c r="R14" s="1" t="s">
        <v>1557</v>
      </c>
      <c r="S14" s="1" t="s">
        <v>1488</v>
      </c>
      <c r="T14" s="1" t="s">
        <v>1478</v>
      </c>
      <c r="U14" s="1" t="s">
        <v>1433</v>
      </c>
      <c r="V14" s="1" t="s">
        <v>1479</v>
      </c>
    </row>
    <row r="15" s="1" customFormat="1" spans="1:22">
      <c r="A15" s="1" t="s">
        <v>1558</v>
      </c>
      <c r="B15" s="1" t="s">
        <v>1559</v>
      </c>
      <c r="C15" s="1" t="s">
        <v>1560</v>
      </c>
      <c r="D15" s="1" t="s">
        <v>1561</v>
      </c>
      <c r="E15" s="1" t="s">
        <v>1562</v>
      </c>
      <c r="F15" s="1" t="s">
        <v>1468</v>
      </c>
      <c r="G15" s="1" t="s">
        <v>1484</v>
      </c>
      <c r="H15" s="1" t="s">
        <v>1469</v>
      </c>
      <c r="I15" s="1" t="s">
        <v>1473</v>
      </c>
      <c r="J15" s="1" t="s">
        <v>1471</v>
      </c>
      <c r="K15" s="1" t="s">
        <v>1473</v>
      </c>
      <c r="L15" s="1" t="s">
        <v>1473</v>
      </c>
      <c r="M15" s="1" t="s">
        <v>1472</v>
      </c>
      <c r="N15" s="1" t="s">
        <v>1472</v>
      </c>
      <c r="O15" s="1" t="s">
        <v>1473</v>
      </c>
      <c r="P15" s="1" t="s">
        <v>1474</v>
      </c>
      <c r="Q15" s="1" t="s">
        <v>1475</v>
      </c>
      <c r="R15" s="1" t="s">
        <v>1563</v>
      </c>
      <c r="S15" s="1" t="s">
        <v>1488</v>
      </c>
      <c r="T15" s="1" t="s">
        <v>1478</v>
      </c>
      <c r="U15" s="1" t="s">
        <v>1433</v>
      </c>
      <c r="V15" s="1" t="s">
        <v>1479</v>
      </c>
    </row>
    <row r="16" s="1" customFormat="1" spans="1:22">
      <c r="A16" s="3">
        <v>28605208434</v>
      </c>
      <c r="B16" s="1" t="s">
        <v>1559</v>
      </c>
      <c r="C16" s="1" t="s">
        <v>1564</v>
      </c>
      <c r="D16" s="1" t="s">
        <v>1561</v>
      </c>
      <c r="E16" s="1" t="s">
        <v>1565</v>
      </c>
      <c r="F16" s="1" t="s">
        <v>1468</v>
      </c>
      <c r="G16" s="1" t="s">
        <v>1484</v>
      </c>
      <c r="H16" s="1" t="s">
        <v>1469</v>
      </c>
      <c r="I16" s="1" t="s">
        <v>1473</v>
      </c>
      <c r="J16" s="1" t="s">
        <v>1471</v>
      </c>
      <c r="K16" s="1" t="s">
        <v>1473</v>
      </c>
      <c r="L16" s="1" t="s">
        <v>1473</v>
      </c>
      <c r="M16" s="1" t="s">
        <v>1472</v>
      </c>
      <c r="N16" s="1" t="s">
        <v>1472</v>
      </c>
      <c r="O16" s="1" t="s">
        <v>1473</v>
      </c>
      <c r="P16" s="1" t="s">
        <v>1474</v>
      </c>
      <c r="Q16" s="1" t="s">
        <v>1475</v>
      </c>
      <c r="R16" s="1" t="s">
        <v>1566</v>
      </c>
      <c r="S16" s="1" t="s">
        <v>1488</v>
      </c>
      <c r="T16" s="1" t="s">
        <v>1478</v>
      </c>
      <c r="U16" s="1" t="s">
        <v>1433</v>
      </c>
      <c r="V16" s="1" t="s">
        <v>1479</v>
      </c>
    </row>
    <row r="17" s="1" customFormat="1" spans="1:22">
      <c r="A17" s="1" t="s">
        <v>1567</v>
      </c>
      <c r="B17" s="1" t="s">
        <v>1559</v>
      </c>
      <c r="C17" s="1" t="s">
        <v>1568</v>
      </c>
      <c r="D17" s="1" t="s">
        <v>1569</v>
      </c>
      <c r="E17" s="1" t="s">
        <v>1570</v>
      </c>
      <c r="F17" s="1" t="s">
        <v>1468</v>
      </c>
      <c r="G17" s="1" t="s">
        <v>1484</v>
      </c>
      <c r="H17" s="1" t="s">
        <v>1469</v>
      </c>
      <c r="I17" s="1" t="s">
        <v>1473</v>
      </c>
      <c r="J17" s="1" t="s">
        <v>1471</v>
      </c>
      <c r="K17" s="1" t="s">
        <v>1473</v>
      </c>
      <c r="L17" s="1" t="s">
        <v>1473</v>
      </c>
      <c r="M17" s="1" t="s">
        <v>1472</v>
      </c>
      <c r="N17" s="1" t="s">
        <v>1472</v>
      </c>
      <c r="O17" s="1" t="s">
        <v>1473</v>
      </c>
      <c r="P17" s="1" t="s">
        <v>1474</v>
      </c>
      <c r="Q17" s="1" t="s">
        <v>1475</v>
      </c>
      <c r="R17" s="1" t="s">
        <v>1571</v>
      </c>
      <c r="S17" s="1" t="s">
        <v>1488</v>
      </c>
      <c r="T17" s="1" t="s">
        <v>1478</v>
      </c>
      <c r="U17" s="1" t="s">
        <v>1433</v>
      </c>
      <c r="V17" s="1" t="s">
        <v>1479</v>
      </c>
    </row>
    <row r="18" s="1" customFormat="1" spans="1:22">
      <c r="A18" s="1" t="s">
        <v>1572</v>
      </c>
      <c r="B18" s="1" t="s">
        <v>1559</v>
      </c>
      <c r="C18" s="1" t="s">
        <v>1573</v>
      </c>
      <c r="D18" s="1" t="s">
        <v>1574</v>
      </c>
      <c r="E18" s="1" t="s">
        <v>1575</v>
      </c>
      <c r="F18" s="1" t="s">
        <v>1494</v>
      </c>
      <c r="G18" s="1" t="s">
        <v>1468</v>
      </c>
      <c r="H18" s="1" t="s">
        <v>1469</v>
      </c>
      <c r="I18" s="1" t="s">
        <v>1473</v>
      </c>
      <c r="J18" s="1" t="s">
        <v>1471</v>
      </c>
      <c r="K18" s="1" t="s">
        <v>1473</v>
      </c>
      <c r="L18" s="1" t="s">
        <v>1473</v>
      </c>
      <c r="M18" s="1" t="s">
        <v>1472</v>
      </c>
      <c r="N18" s="1" t="s">
        <v>1472</v>
      </c>
      <c r="O18" s="1" t="s">
        <v>1473</v>
      </c>
      <c r="P18" s="1" t="s">
        <v>1474</v>
      </c>
      <c r="Q18" s="1" t="s">
        <v>1475</v>
      </c>
      <c r="R18" s="1" t="s">
        <v>1576</v>
      </c>
      <c r="S18" s="1" t="s">
        <v>1488</v>
      </c>
      <c r="T18" s="1" t="s">
        <v>1478</v>
      </c>
      <c r="U18" s="1" t="s">
        <v>1433</v>
      </c>
      <c r="V18" s="1" t="s">
        <v>1479</v>
      </c>
    </row>
    <row r="19" s="1" customFormat="1" spans="1:22">
      <c r="A19" s="3">
        <v>999227105248671</v>
      </c>
      <c r="B19" s="1" t="s">
        <v>1559</v>
      </c>
      <c r="C19" s="1" t="s">
        <v>1577</v>
      </c>
      <c r="D19" s="1" t="s">
        <v>1578</v>
      </c>
      <c r="E19" s="1" t="s">
        <v>1579</v>
      </c>
      <c r="F19" s="1" t="s">
        <v>1484</v>
      </c>
      <c r="G19" s="1" t="s">
        <v>1485</v>
      </c>
      <c r="H19" s="1" t="s">
        <v>1469</v>
      </c>
      <c r="I19" s="1" t="s">
        <v>1580</v>
      </c>
      <c r="J19" s="1" t="s">
        <v>1471</v>
      </c>
      <c r="K19" s="1" t="s">
        <v>1580</v>
      </c>
      <c r="L19" s="1" t="s">
        <v>1580</v>
      </c>
      <c r="M19" s="1" t="s">
        <v>1472</v>
      </c>
      <c r="N19" s="1" t="s">
        <v>1472</v>
      </c>
      <c r="O19" s="1" t="s">
        <v>1473</v>
      </c>
      <c r="P19" s="1" t="s">
        <v>1474</v>
      </c>
      <c r="Q19" s="1" t="s">
        <v>1475</v>
      </c>
      <c r="R19" s="1" t="s">
        <v>1581</v>
      </c>
      <c r="S19" s="1" t="s">
        <v>1488</v>
      </c>
      <c r="T19" s="1" t="s">
        <v>1478</v>
      </c>
      <c r="U19" s="1" t="s">
        <v>1433</v>
      </c>
      <c r="V19" s="1" t="s">
        <v>1551</v>
      </c>
    </row>
    <row r="20" s="1" customFormat="1" spans="1:22">
      <c r="A20" s="1" t="s">
        <v>1582</v>
      </c>
      <c r="B20" s="1" t="s">
        <v>1583</v>
      </c>
      <c r="C20" s="1" t="s">
        <v>1584</v>
      </c>
      <c r="D20" s="1" t="s">
        <v>1561</v>
      </c>
      <c r="E20" s="1" t="s">
        <v>1585</v>
      </c>
      <c r="F20" s="1" t="s">
        <v>1468</v>
      </c>
      <c r="G20" s="1" t="s">
        <v>1484</v>
      </c>
      <c r="H20" s="1" t="s">
        <v>1469</v>
      </c>
      <c r="I20" s="1" t="s">
        <v>1473</v>
      </c>
      <c r="J20" s="1" t="s">
        <v>1471</v>
      </c>
      <c r="K20" s="1" t="s">
        <v>1473</v>
      </c>
      <c r="L20" s="1" t="s">
        <v>1473</v>
      </c>
      <c r="M20" s="1" t="s">
        <v>1472</v>
      </c>
      <c r="N20" s="1" t="s">
        <v>1472</v>
      </c>
      <c r="O20" s="1" t="s">
        <v>1473</v>
      </c>
      <c r="P20" s="1" t="s">
        <v>1474</v>
      </c>
      <c r="Q20" s="1" t="s">
        <v>1475</v>
      </c>
      <c r="R20" s="1" t="s">
        <v>1586</v>
      </c>
      <c r="S20" s="1" t="s">
        <v>1488</v>
      </c>
      <c r="T20" s="1" t="s">
        <v>1478</v>
      </c>
      <c r="U20" s="1" t="s">
        <v>1433</v>
      </c>
      <c r="V20" s="1" t="s">
        <v>1479</v>
      </c>
    </row>
    <row r="21" s="1" customFormat="1" spans="1:22">
      <c r="A21" s="1" t="s">
        <v>1587</v>
      </c>
      <c r="B21" s="1" t="s">
        <v>1583</v>
      </c>
      <c r="C21" s="1" t="s">
        <v>1588</v>
      </c>
      <c r="D21" s="1" t="s">
        <v>1561</v>
      </c>
      <c r="E21" s="1" t="s">
        <v>1589</v>
      </c>
      <c r="F21" s="1" t="s">
        <v>1468</v>
      </c>
      <c r="G21" s="1" t="s">
        <v>1485</v>
      </c>
      <c r="H21" s="1" t="s">
        <v>1469</v>
      </c>
      <c r="I21" s="1" t="s">
        <v>1473</v>
      </c>
      <c r="J21" s="1" t="s">
        <v>1471</v>
      </c>
      <c r="K21" s="1" t="s">
        <v>1473</v>
      </c>
      <c r="L21" s="1" t="s">
        <v>1473</v>
      </c>
      <c r="M21" s="1" t="s">
        <v>1472</v>
      </c>
      <c r="N21" s="1" t="s">
        <v>1472</v>
      </c>
      <c r="O21" s="1" t="s">
        <v>1473</v>
      </c>
      <c r="P21" s="1" t="s">
        <v>1474</v>
      </c>
      <c r="Q21" s="1" t="s">
        <v>1475</v>
      </c>
      <c r="R21" s="1" t="s">
        <v>1590</v>
      </c>
      <c r="S21" s="1" t="s">
        <v>1488</v>
      </c>
      <c r="T21" s="1" t="s">
        <v>1478</v>
      </c>
      <c r="U21" s="1" t="s">
        <v>1433</v>
      </c>
      <c r="V21" s="1" t="s">
        <v>1479</v>
      </c>
    </row>
    <row r="22" s="1" customFormat="1" spans="1:22">
      <c r="A22" s="1" t="s">
        <v>1591</v>
      </c>
      <c r="B22" s="1" t="s">
        <v>1583</v>
      </c>
      <c r="C22" s="1" t="s">
        <v>1592</v>
      </c>
      <c r="D22" s="1" t="s">
        <v>1574</v>
      </c>
      <c r="E22" s="1" t="s">
        <v>1593</v>
      </c>
      <c r="F22" s="1" t="s">
        <v>1494</v>
      </c>
      <c r="G22" s="1" t="s">
        <v>1468</v>
      </c>
      <c r="H22" s="1" t="s">
        <v>1469</v>
      </c>
      <c r="I22" s="1" t="s">
        <v>1473</v>
      </c>
      <c r="J22" s="1" t="s">
        <v>1471</v>
      </c>
      <c r="K22" s="1" t="s">
        <v>1473</v>
      </c>
      <c r="L22" s="1" t="s">
        <v>1473</v>
      </c>
      <c r="M22" s="1" t="s">
        <v>1472</v>
      </c>
      <c r="N22" s="1" t="s">
        <v>1472</v>
      </c>
      <c r="O22" s="1" t="s">
        <v>1473</v>
      </c>
      <c r="P22" s="1" t="s">
        <v>1474</v>
      </c>
      <c r="Q22" s="1" t="s">
        <v>1475</v>
      </c>
      <c r="R22" s="1" t="s">
        <v>1594</v>
      </c>
      <c r="S22" s="1" t="s">
        <v>1488</v>
      </c>
      <c r="T22" s="1" t="s">
        <v>1478</v>
      </c>
      <c r="U22" s="1" t="s">
        <v>1433</v>
      </c>
      <c r="V22" s="1" t="s">
        <v>1479</v>
      </c>
    </row>
    <row r="23" s="1" customFormat="1" spans="1:22">
      <c r="A23" s="3">
        <v>999227113009266</v>
      </c>
      <c r="B23" s="1" t="s">
        <v>1583</v>
      </c>
      <c r="C23" s="1" t="s">
        <v>1595</v>
      </c>
      <c r="D23" s="1" t="s">
        <v>1596</v>
      </c>
      <c r="E23" s="1" t="s">
        <v>1597</v>
      </c>
      <c r="F23" s="1" t="s">
        <v>1484</v>
      </c>
      <c r="G23" s="1" t="s">
        <v>1485</v>
      </c>
      <c r="H23" s="1" t="s">
        <v>1469</v>
      </c>
      <c r="I23" s="1" t="s">
        <v>1598</v>
      </c>
      <c r="J23" s="1" t="s">
        <v>1471</v>
      </c>
      <c r="K23" s="1" t="s">
        <v>1598</v>
      </c>
      <c r="L23" s="1" t="s">
        <v>1598</v>
      </c>
      <c r="M23" s="1" t="s">
        <v>1472</v>
      </c>
      <c r="N23" s="1" t="s">
        <v>1472</v>
      </c>
      <c r="O23" s="1" t="s">
        <v>1473</v>
      </c>
      <c r="P23" s="1" t="s">
        <v>1474</v>
      </c>
      <c r="Q23" s="1" t="s">
        <v>1475</v>
      </c>
      <c r="R23" s="1" t="s">
        <v>1599</v>
      </c>
      <c r="S23" s="1" t="s">
        <v>1488</v>
      </c>
      <c r="T23" s="1" t="s">
        <v>1478</v>
      </c>
      <c r="U23" s="1" t="s">
        <v>1433</v>
      </c>
      <c r="V23" s="1" t="s">
        <v>1600</v>
      </c>
    </row>
    <row r="24" s="1" customFormat="1" spans="1:22">
      <c r="A24" s="1" t="s">
        <v>1601</v>
      </c>
      <c r="B24" s="1" t="s">
        <v>1602</v>
      </c>
      <c r="C24" s="1" t="s">
        <v>1603</v>
      </c>
      <c r="D24" s="1" t="s">
        <v>1561</v>
      </c>
      <c r="E24" s="1" t="s">
        <v>1604</v>
      </c>
      <c r="F24" s="1" t="s">
        <v>1468</v>
      </c>
      <c r="G24" s="1" t="s">
        <v>1484</v>
      </c>
      <c r="H24" s="1" t="s">
        <v>1469</v>
      </c>
      <c r="I24" s="1" t="s">
        <v>1473</v>
      </c>
      <c r="J24" s="1" t="s">
        <v>1471</v>
      </c>
      <c r="K24" s="1" t="s">
        <v>1473</v>
      </c>
      <c r="L24" s="1" t="s">
        <v>1473</v>
      </c>
      <c r="M24" s="1" t="s">
        <v>1472</v>
      </c>
      <c r="N24" s="1" t="s">
        <v>1472</v>
      </c>
      <c r="O24" s="1" t="s">
        <v>1473</v>
      </c>
      <c r="P24" s="1" t="s">
        <v>1474</v>
      </c>
      <c r="Q24" s="1" t="s">
        <v>1475</v>
      </c>
      <c r="R24" s="1" t="s">
        <v>1605</v>
      </c>
      <c r="S24" s="1" t="s">
        <v>1488</v>
      </c>
      <c r="T24" s="1" t="s">
        <v>1478</v>
      </c>
      <c r="U24" s="1" t="s">
        <v>1433</v>
      </c>
      <c r="V24" s="1" t="s">
        <v>1479</v>
      </c>
    </row>
    <row r="25" s="1" customFormat="1" spans="1:22">
      <c r="A25" s="3">
        <v>999227301117464</v>
      </c>
      <c r="B25" s="1" t="s">
        <v>1606</v>
      </c>
      <c r="C25" s="1" t="s">
        <v>1607</v>
      </c>
      <c r="D25" s="1" t="s">
        <v>1608</v>
      </c>
      <c r="E25" s="1" t="s">
        <v>1609</v>
      </c>
      <c r="F25" s="1" t="s">
        <v>1484</v>
      </c>
      <c r="G25" s="1" t="s">
        <v>1485</v>
      </c>
      <c r="H25" s="1" t="s">
        <v>1469</v>
      </c>
      <c r="I25" s="1" t="s">
        <v>1610</v>
      </c>
      <c r="J25" s="1" t="s">
        <v>1471</v>
      </c>
      <c r="K25" s="1" t="s">
        <v>1610</v>
      </c>
      <c r="L25" s="1" t="s">
        <v>1610</v>
      </c>
      <c r="M25" s="1" t="s">
        <v>1472</v>
      </c>
      <c r="N25" s="1" t="s">
        <v>1472</v>
      </c>
      <c r="O25" s="1" t="s">
        <v>1473</v>
      </c>
      <c r="P25" s="1" t="s">
        <v>1474</v>
      </c>
      <c r="Q25" s="1" t="s">
        <v>1475</v>
      </c>
      <c r="R25" s="1" t="s">
        <v>1611</v>
      </c>
      <c r="S25" s="1" t="s">
        <v>1488</v>
      </c>
      <c r="T25" s="1" t="s">
        <v>1478</v>
      </c>
      <c r="U25" s="1" t="s">
        <v>1433</v>
      </c>
      <c r="V25" s="1" t="s">
        <v>1479</v>
      </c>
    </row>
    <row r="26" s="1" customFormat="1" spans="1:22">
      <c r="A26" s="3">
        <v>999227301496714</v>
      </c>
      <c r="B26" s="1" t="s">
        <v>1606</v>
      </c>
      <c r="C26" s="1" t="s">
        <v>1612</v>
      </c>
      <c r="D26" s="1" t="s">
        <v>1613</v>
      </c>
      <c r="E26" s="1" t="s">
        <v>1614</v>
      </c>
      <c r="F26" s="1" t="s">
        <v>1520</v>
      </c>
      <c r="G26" s="1" t="s">
        <v>1485</v>
      </c>
      <c r="H26" s="1" t="s">
        <v>1469</v>
      </c>
      <c r="I26" s="1" t="s">
        <v>1615</v>
      </c>
      <c r="J26" s="1" t="s">
        <v>1471</v>
      </c>
      <c r="K26" s="1" t="s">
        <v>1615</v>
      </c>
      <c r="L26" s="1" t="s">
        <v>1615</v>
      </c>
      <c r="M26" s="1" t="s">
        <v>1472</v>
      </c>
      <c r="N26" s="1" t="s">
        <v>1472</v>
      </c>
      <c r="O26" s="1" t="s">
        <v>1473</v>
      </c>
      <c r="P26" s="1" t="s">
        <v>1474</v>
      </c>
      <c r="Q26" s="1" t="s">
        <v>1475</v>
      </c>
      <c r="R26" s="1" t="s">
        <v>1616</v>
      </c>
      <c r="S26" s="1" t="s">
        <v>1488</v>
      </c>
      <c r="T26" s="1" t="s">
        <v>1478</v>
      </c>
      <c r="U26" s="1" t="s">
        <v>1433</v>
      </c>
      <c r="V26" s="1" t="s">
        <v>1545</v>
      </c>
    </row>
    <row r="27" s="1" customFormat="1" spans="1:22">
      <c r="A27" s="3">
        <v>999227331897473</v>
      </c>
      <c r="B27" s="1" t="s">
        <v>1617</v>
      </c>
      <c r="C27" s="1" t="s">
        <v>1618</v>
      </c>
      <c r="D27" s="1" t="s">
        <v>1619</v>
      </c>
      <c r="E27" s="1" t="s">
        <v>1620</v>
      </c>
      <c r="F27" s="1" t="s">
        <v>1494</v>
      </c>
      <c r="G27" s="1" t="s">
        <v>1485</v>
      </c>
      <c r="H27" s="1" t="s">
        <v>1469</v>
      </c>
      <c r="I27" s="1" t="s">
        <v>1621</v>
      </c>
      <c r="J27" s="1" t="s">
        <v>1471</v>
      </c>
      <c r="K27" s="1" t="s">
        <v>1621</v>
      </c>
      <c r="L27" s="1" t="s">
        <v>1621</v>
      </c>
      <c r="M27" s="1" t="s">
        <v>1472</v>
      </c>
      <c r="N27" s="1" t="s">
        <v>1472</v>
      </c>
      <c r="O27" s="1" t="s">
        <v>1473</v>
      </c>
      <c r="P27" s="1" t="s">
        <v>1474</v>
      </c>
      <c r="Q27" s="1" t="s">
        <v>1475</v>
      </c>
      <c r="R27" s="1" t="s">
        <v>1622</v>
      </c>
      <c r="S27" s="1" t="s">
        <v>1488</v>
      </c>
      <c r="T27" s="1" t="s">
        <v>1478</v>
      </c>
      <c r="U27" s="1" t="s">
        <v>1433</v>
      </c>
      <c r="V27" s="1" t="s">
        <v>1479</v>
      </c>
    </row>
    <row r="28" s="1" customFormat="1" spans="1:22">
      <c r="A28" s="3">
        <v>999227379482398</v>
      </c>
      <c r="B28" s="1" t="s">
        <v>1623</v>
      </c>
      <c r="C28" s="1" t="s">
        <v>1624</v>
      </c>
      <c r="D28" s="1" t="s">
        <v>1596</v>
      </c>
      <c r="E28" s="1" t="s">
        <v>1625</v>
      </c>
      <c r="F28" s="1" t="s">
        <v>1468</v>
      </c>
      <c r="G28" s="1" t="s">
        <v>1485</v>
      </c>
      <c r="H28" s="1" t="s">
        <v>1469</v>
      </c>
      <c r="I28" s="1" t="s">
        <v>1626</v>
      </c>
      <c r="J28" s="1" t="s">
        <v>1471</v>
      </c>
      <c r="K28" s="1" t="s">
        <v>1626</v>
      </c>
      <c r="L28" s="1" t="s">
        <v>1626</v>
      </c>
      <c r="M28" s="1" t="s">
        <v>1472</v>
      </c>
      <c r="N28" s="1" t="s">
        <v>1472</v>
      </c>
      <c r="O28" s="1" t="s">
        <v>1473</v>
      </c>
      <c r="P28" s="1" t="s">
        <v>1474</v>
      </c>
      <c r="Q28" s="1" t="s">
        <v>1475</v>
      </c>
      <c r="R28" s="1" t="s">
        <v>1627</v>
      </c>
      <c r="S28" s="1" t="s">
        <v>1488</v>
      </c>
      <c r="T28" s="1" t="s">
        <v>1478</v>
      </c>
      <c r="U28" s="1" t="s">
        <v>1433</v>
      </c>
      <c r="V28" s="1" t="s">
        <v>1600</v>
      </c>
    </row>
    <row r="29" s="1" customFormat="1" spans="1:22">
      <c r="A29" s="3">
        <v>27437898459</v>
      </c>
      <c r="B29" s="1" t="s">
        <v>1628</v>
      </c>
      <c r="C29" s="1" t="s">
        <v>1629</v>
      </c>
      <c r="D29" s="1" t="s">
        <v>1630</v>
      </c>
      <c r="E29" s="1" t="s">
        <v>1631</v>
      </c>
      <c r="F29" s="1" t="s">
        <v>1468</v>
      </c>
      <c r="G29" s="1" t="s">
        <v>1485</v>
      </c>
      <c r="H29" s="1" t="s">
        <v>1469</v>
      </c>
      <c r="I29" s="1" t="s">
        <v>1632</v>
      </c>
      <c r="J29" s="1" t="s">
        <v>1471</v>
      </c>
      <c r="K29" s="1" t="s">
        <v>1632</v>
      </c>
      <c r="L29" s="1" t="s">
        <v>1632</v>
      </c>
      <c r="M29" s="1" t="s">
        <v>1472</v>
      </c>
      <c r="N29" s="1" t="s">
        <v>1472</v>
      </c>
      <c r="O29" s="1" t="s">
        <v>1473</v>
      </c>
      <c r="P29" s="1" t="s">
        <v>1474</v>
      </c>
      <c r="Q29" s="1" t="s">
        <v>1475</v>
      </c>
      <c r="R29" s="1" t="s">
        <v>1633</v>
      </c>
      <c r="S29" s="1" t="s">
        <v>1488</v>
      </c>
      <c r="T29" s="1" t="s">
        <v>1478</v>
      </c>
      <c r="U29" s="1" t="s">
        <v>1433</v>
      </c>
      <c r="V29" s="1" t="s">
        <v>1479</v>
      </c>
    </row>
    <row r="30" s="1" customFormat="1" spans="1:22">
      <c r="A30" s="1" t="s">
        <v>1634</v>
      </c>
      <c r="B30" s="1" t="s">
        <v>1635</v>
      </c>
      <c r="C30" s="1" t="s">
        <v>1636</v>
      </c>
      <c r="D30" s="1" t="s">
        <v>1637</v>
      </c>
      <c r="E30" s="1" t="s">
        <v>1638</v>
      </c>
      <c r="F30" s="1" t="s">
        <v>1494</v>
      </c>
      <c r="G30" s="1" t="s">
        <v>1468</v>
      </c>
      <c r="H30" s="1" t="s">
        <v>1469</v>
      </c>
      <c r="I30" s="1" t="s">
        <v>1473</v>
      </c>
      <c r="J30" s="1" t="s">
        <v>1471</v>
      </c>
      <c r="K30" s="1" t="s">
        <v>1473</v>
      </c>
      <c r="L30" s="1" t="s">
        <v>1473</v>
      </c>
      <c r="M30" s="1" t="s">
        <v>1472</v>
      </c>
      <c r="N30" s="1" t="s">
        <v>1472</v>
      </c>
      <c r="O30" s="1" t="s">
        <v>1473</v>
      </c>
      <c r="P30" s="1" t="s">
        <v>1474</v>
      </c>
      <c r="Q30" s="1" t="s">
        <v>1475</v>
      </c>
      <c r="R30" s="1" t="s">
        <v>1639</v>
      </c>
      <c r="S30" s="1" t="s">
        <v>1488</v>
      </c>
      <c r="T30" s="1" t="s">
        <v>1478</v>
      </c>
      <c r="U30" s="1" t="s">
        <v>1433</v>
      </c>
      <c r="V30" s="1" t="s">
        <v>1479</v>
      </c>
    </row>
    <row r="31" s="1" customFormat="1" spans="1:22">
      <c r="A31" s="1" t="s">
        <v>1640</v>
      </c>
      <c r="B31" s="1" t="s">
        <v>1635</v>
      </c>
      <c r="C31" s="1" t="s">
        <v>1641</v>
      </c>
      <c r="D31" s="1" t="s">
        <v>1637</v>
      </c>
      <c r="E31" s="1" t="s">
        <v>1642</v>
      </c>
      <c r="F31" s="1" t="s">
        <v>1494</v>
      </c>
      <c r="G31" s="1" t="s">
        <v>1484</v>
      </c>
      <c r="H31" s="1" t="s">
        <v>1469</v>
      </c>
      <c r="I31" s="1" t="s">
        <v>1473</v>
      </c>
      <c r="J31" s="1" t="s">
        <v>1471</v>
      </c>
      <c r="K31" s="1" t="s">
        <v>1473</v>
      </c>
      <c r="L31" s="1" t="s">
        <v>1473</v>
      </c>
      <c r="M31" s="1" t="s">
        <v>1472</v>
      </c>
      <c r="N31" s="1" t="s">
        <v>1472</v>
      </c>
      <c r="O31" s="1" t="s">
        <v>1473</v>
      </c>
      <c r="P31" s="1" t="s">
        <v>1474</v>
      </c>
      <c r="Q31" s="1" t="s">
        <v>1475</v>
      </c>
      <c r="R31" s="1" t="s">
        <v>1643</v>
      </c>
      <c r="S31" s="1" t="s">
        <v>1488</v>
      </c>
      <c r="T31" s="1" t="s">
        <v>1478</v>
      </c>
      <c r="U31" s="1" t="s">
        <v>1433</v>
      </c>
      <c r="V31" s="1" t="s">
        <v>1479</v>
      </c>
    </row>
    <row r="32" s="1" customFormat="1" spans="1:22">
      <c r="A32" s="3">
        <v>999227448913532</v>
      </c>
      <c r="B32" s="1" t="s">
        <v>1635</v>
      </c>
      <c r="C32" s="1" t="s">
        <v>1644</v>
      </c>
      <c r="D32" s="1" t="s">
        <v>1645</v>
      </c>
      <c r="E32" s="1" t="s">
        <v>1646</v>
      </c>
      <c r="F32" s="1" t="s">
        <v>1494</v>
      </c>
      <c r="G32" s="1" t="s">
        <v>1485</v>
      </c>
      <c r="H32" s="1" t="s">
        <v>1469</v>
      </c>
      <c r="I32" s="1" t="s">
        <v>1647</v>
      </c>
      <c r="J32" s="1" t="s">
        <v>1471</v>
      </c>
      <c r="K32" s="1" t="s">
        <v>1647</v>
      </c>
      <c r="L32" s="1" t="s">
        <v>1647</v>
      </c>
      <c r="M32" s="1" t="s">
        <v>1472</v>
      </c>
      <c r="N32" s="1" t="s">
        <v>1472</v>
      </c>
      <c r="O32" s="1" t="s">
        <v>1473</v>
      </c>
      <c r="P32" s="1" t="s">
        <v>1474</v>
      </c>
      <c r="Q32" s="1" t="s">
        <v>1475</v>
      </c>
      <c r="R32" s="1" t="s">
        <v>1648</v>
      </c>
      <c r="S32" s="1" t="s">
        <v>1488</v>
      </c>
      <c r="T32" s="1" t="s">
        <v>1478</v>
      </c>
      <c r="U32" s="1" t="s">
        <v>1433</v>
      </c>
      <c r="V32" s="1" t="s">
        <v>1600</v>
      </c>
    </row>
    <row r="33" s="1" customFormat="1" spans="1:22">
      <c r="A33" s="1" t="s">
        <v>1649</v>
      </c>
      <c r="B33" s="1" t="s">
        <v>1635</v>
      </c>
      <c r="C33" s="1" t="s">
        <v>1650</v>
      </c>
      <c r="D33" s="1" t="s">
        <v>1561</v>
      </c>
      <c r="E33" s="1" t="s">
        <v>1651</v>
      </c>
      <c r="F33" s="1" t="s">
        <v>1494</v>
      </c>
      <c r="G33" s="1" t="s">
        <v>1468</v>
      </c>
      <c r="H33" s="1" t="s">
        <v>1469</v>
      </c>
      <c r="I33" s="1" t="s">
        <v>1473</v>
      </c>
      <c r="J33" s="1" t="s">
        <v>1471</v>
      </c>
      <c r="K33" s="1" t="s">
        <v>1473</v>
      </c>
      <c r="L33" s="1" t="s">
        <v>1473</v>
      </c>
      <c r="M33" s="1" t="s">
        <v>1472</v>
      </c>
      <c r="N33" s="1" t="s">
        <v>1472</v>
      </c>
      <c r="O33" s="1" t="s">
        <v>1473</v>
      </c>
      <c r="P33" s="1" t="s">
        <v>1474</v>
      </c>
      <c r="Q33" s="1" t="s">
        <v>1475</v>
      </c>
      <c r="R33" s="1" t="s">
        <v>1652</v>
      </c>
      <c r="S33" s="1" t="s">
        <v>1488</v>
      </c>
      <c r="T33" s="1" t="s">
        <v>1478</v>
      </c>
      <c r="U33" s="1" t="s">
        <v>1433</v>
      </c>
      <c r="V33" s="1" t="s">
        <v>1479</v>
      </c>
    </row>
    <row r="34" s="1" customFormat="1" spans="1:22">
      <c r="A34" s="3">
        <v>999227947024355</v>
      </c>
      <c r="B34" s="1" t="s">
        <v>1635</v>
      </c>
      <c r="C34" s="1" t="s">
        <v>1653</v>
      </c>
      <c r="D34" s="1" t="s">
        <v>1654</v>
      </c>
      <c r="E34" s="1" t="s">
        <v>1655</v>
      </c>
      <c r="F34" s="1" t="s">
        <v>1484</v>
      </c>
      <c r="G34" s="1" t="s">
        <v>1485</v>
      </c>
      <c r="H34" s="1" t="s">
        <v>1469</v>
      </c>
      <c r="I34" s="1" t="s">
        <v>1656</v>
      </c>
      <c r="J34" s="1" t="s">
        <v>1471</v>
      </c>
      <c r="K34" s="1" t="s">
        <v>1656</v>
      </c>
      <c r="L34" s="1" t="s">
        <v>1656</v>
      </c>
      <c r="M34" s="1" t="s">
        <v>1472</v>
      </c>
      <c r="N34" s="1" t="s">
        <v>1472</v>
      </c>
      <c r="O34" s="1" t="s">
        <v>1473</v>
      </c>
      <c r="P34" s="1" t="s">
        <v>1474</v>
      </c>
      <c r="Q34" s="1" t="s">
        <v>1475</v>
      </c>
      <c r="R34" s="1" t="s">
        <v>1657</v>
      </c>
      <c r="S34" s="1" t="s">
        <v>1488</v>
      </c>
      <c r="T34" s="1" t="s">
        <v>1478</v>
      </c>
      <c r="U34" s="1" t="s">
        <v>1433</v>
      </c>
      <c r="V34" s="1" t="s">
        <v>1532</v>
      </c>
    </row>
    <row r="35" s="1" customFormat="1" spans="1:22">
      <c r="A35" s="3">
        <v>999227949143788</v>
      </c>
      <c r="B35" s="1" t="s">
        <v>1635</v>
      </c>
      <c r="C35" s="1" t="s">
        <v>1658</v>
      </c>
      <c r="D35" s="1" t="s">
        <v>1518</v>
      </c>
      <c r="E35" s="1" t="s">
        <v>1659</v>
      </c>
      <c r="F35" s="1" t="s">
        <v>1494</v>
      </c>
      <c r="G35" s="1" t="s">
        <v>1485</v>
      </c>
      <c r="H35" s="1" t="s">
        <v>1469</v>
      </c>
      <c r="I35" s="1" t="s">
        <v>1660</v>
      </c>
      <c r="J35" s="1" t="s">
        <v>1471</v>
      </c>
      <c r="K35" s="1" t="s">
        <v>1660</v>
      </c>
      <c r="L35" s="1" t="s">
        <v>1660</v>
      </c>
      <c r="M35" s="1" t="s">
        <v>1472</v>
      </c>
      <c r="N35" s="1" t="s">
        <v>1472</v>
      </c>
      <c r="O35" s="1" t="s">
        <v>1473</v>
      </c>
      <c r="P35" s="1" t="s">
        <v>1474</v>
      </c>
      <c r="Q35" s="1" t="s">
        <v>1475</v>
      </c>
      <c r="R35" s="1" t="s">
        <v>1661</v>
      </c>
      <c r="S35" s="1" t="s">
        <v>1488</v>
      </c>
      <c r="T35" s="1" t="s">
        <v>1478</v>
      </c>
      <c r="U35" s="1" t="s">
        <v>1433</v>
      </c>
      <c r="V35" s="1" t="s">
        <v>1479</v>
      </c>
    </row>
    <row r="36" s="1" customFormat="1" spans="1:22">
      <c r="A36" s="3">
        <v>999227952525555</v>
      </c>
      <c r="B36" s="1" t="s">
        <v>1662</v>
      </c>
      <c r="C36" s="1" t="s">
        <v>1663</v>
      </c>
      <c r="D36" s="1" t="s">
        <v>1664</v>
      </c>
      <c r="E36" s="1" t="s">
        <v>1665</v>
      </c>
      <c r="F36" s="1" t="s">
        <v>1494</v>
      </c>
      <c r="G36" s="1" t="s">
        <v>1485</v>
      </c>
      <c r="H36" s="1" t="s">
        <v>1469</v>
      </c>
      <c r="I36" s="1" t="s">
        <v>1666</v>
      </c>
      <c r="J36" s="1" t="s">
        <v>1471</v>
      </c>
      <c r="K36" s="1" t="s">
        <v>1666</v>
      </c>
      <c r="L36" s="1" t="s">
        <v>1667</v>
      </c>
      <c r="M36" s="1" t="s">
        <v>1668</v>
      </c>
      <c r="N36" s="1" t="s">
        <v>1668</v>
      </c>
      <c r="O36" s="1" t="s">
        <v>1473</v>
      </c>
      <c r="P36" s="1" t="s">
        <v>1474</v>
      </c>
      <c r="Q36" s="1" t="s">
        <v>1475</v>
      </c>
      <c r="R36" s="1" t="s">
        <v>1669</v>
      </c>
      <c r="S36" s="1" t="s">
        <v>1488</v>
      </c>
      <c r="T36" s="1" t="s">
        <v>1478</v>
      </c>
      <c r="U36" s="1" t="s">
        <v>1433</v>
      </c>
      <c r="V36" s="1" t="s">
        <v>1545</v>
      </c>
    </row>
    <row r="37" s="1" customFormat="1" spans="1:22">
      <c r="A37" s="1" t="s">
        <v>1670</v>
      </c>
      <c r="B37" s="1" t="s">
        <v>1662</v>
      </c>
      <c r="C37" s="1" t="s">
        <v>1671</v>
      </c>
      <c r="D37" s="1" t="s">
        <v>1561</v>
      </c>
      <c r="E37" s="1" t="s">
        <v>1672</v>
      </c>
      <c r="F37" s="1" t="s">
        <v>1494</v>
      </c>
      <c r="G37" s="1" t="s">
        <v>1484</v>
      </c>
      <c r="H37" s="1" t="s">
        <v>1469</v>
      </c>
      <c r="I37" s="1" t="s">
        <v>1473</v>
      </c>
      <c r="J37" s="1" t="s">
        <v>1471</v>
      </c>
      <c r="K37" s="1" t="s">
        <v>1473</v>
      </c>
      <c r="L37" s="1" t="s">
        <v>1473</v>
      </c>
      <c r="M37" s="1" t="s">
        <v>1472</v>
      </c>
      <c r="N37" s="1" t="s">
        <v>1472</v>
      </c>
      <c r="O37" s="1" t="s">
        <v>1473</v>
      </c>
      <c r="P37" s="1" t="s">
        <v>1474</v>
      </c>
      <c r="Q37" s="1" t="s">
        <v>1475</v>
      </c>
      <c r="R37" s="1" t="s">
        <v>1673</v>
      </c>
      <c r="S37" s="1" t="s">
        <v>1488</v>
      </c>
      <c r="T37" s="1" t="s">
        <v>1478</v>
      </c>
      <c r="U37" s="1" t="s">
        <v>1433</v>
      </c>
      <c r="V37" s="1" t="s">
        <v>1479</v>
      </c>
    </row>
    <row r="38" s="1" customFormat="1" spans="1:22">
      <c r="A38" s="1" t="s">
        <v>1674</v>
      </c>
      <c r="B38" s="1" t="s">
        <v>1662</v>
      </c>
      <c r="C38" s="1" t="s">
        <v>1675</v>
      </c>
      <c r="D38" s="1" t="s">
        <v>1561</v>
      </c>
      <c r="E38" s="1" t="s">
        <v>1676</v>
      </c>
      <c r="F38" s="1" t="s">
        <v>1494</v>
      </c>
      <c r="G38" s="1" t="s">
        <v>1468</v>
      </c>
      <c r="H38" s="1" t="s">
        <v>1469</v>
      </c>
      <c r="I38" s="1" t="s">
        <v>1473</v>
      </c>
      <c r="J38" s="1" t="s">
        <v>1471</v>
      </c>
      <c r="K38" s="1" t="s">
        <v>1473</v>
      </c>
      <c r="L38" s="1" t="s">
        <v>1473</v>
      </c>
      <c r="M38" s="1" t="s">
        <v>1472</v>
      </c>
      <c r="N38" s="1" t="s">
        <v>1472</v>
      </c>
      <c r="O38" s="1" t="s">
        <v>1473</v>
      </c>
      <c r="P38" s="1" t="s">
        <v>1474</v>
      </c>
      <c r="Q38" s="1" t="s">
        <v>1475</v>
      </c>
      <c r="R38" s="1" t="s">
        <v>1677</v>
      </c>
      <c r="S38" s="1" t="s">
        <v>1488</v>
      </c>
      <c r="T38" s="1" t="s">
        <v>1478</v>
      </c>
      <c r="U38" s="1" t="s">
        <v>1433</v>
      </c>
      <c r="V38" s="1" t="s">
        <v>1479</v>
      </c>
    </row>
    <row r="39" s="1" customFormat="1" spans="1:22">
      <c r="A39" s="3">
        <v>999227974027052</v>
      </c>
      <c r="B39" s="1" t="s">
        <v>1678</v>
      </c>
      <c r="C39" s="1" t="s">
        <v>1679</v>
      </c>
      <c r="D39" s="1" t="s">
        <v>1680</v>
      </c>
      <c r="E39" s="1" t="s">
        <v>1681</v>
      </c>
      <c r="F39" s="1" t="s">
        <v>1484</v>
      </c>
      <c r="G39" s="1" t="s">
        <v>1485</v>
      </c>
      <c r="H39" s="1" t="s">
        <v>1469</v>
      </c>
      <c r="I39" s="1" t="s">
        <v>1682</v>
      </c>
      <c r="J39" s="1" t="s">
        <v>1471</v>
      </c>
      <c r="K39" s="1" t="s">
        <v>1682</v>
      </c>
      <c r="L39" s="1" t="s">
        <v>1682</v>
      </c>
      <c r="M39" s="1" t="s">
        <v>1472</v>
      </c>
      <c r="N39" s="1" t="s">
        <v>1472</v>
      </c>
      <c r="O39" s="1" t="s">
        <v>1473</v>
      </c>
      <c r="P39" s="1" t="s">
        <v>1474</v>
      </c>
      <c r="Q39" s="1" t="s">
        <v>1475</v>
      </c>
      <c r="R39" s="1" t="s">
        <v>1683</v>
      </c>
      <c r="S39" s="1" t="s">
        <v>1488</v>
      </c>
      <c r="T39" s="1" t="s">
        <v>1478</v>
      </c>
      <c r="U39" s="1" t="s">
        <v>1433</v>
      </c>
      <c r="V39" s="1" t="s">
        <v>1479</v>
      </c>
    </row>
    <row r="40" s="1" customFormat="1" spans="1:22">
      <c r="A40" s="3">
        <v>999227988624168</v>
      </c>
      <c r="B40" s="1" t="s">
        <v>1684</v>
      </c>
      <c r="C40" s="1" t="s">
        <v>1685</v>
      </c>
      <c r="D40" s="1" t="s">
        <v>1686</v>
      </c>
      <c r="E40" s="1" t="s">
        <v>1687</v>
      </c>
      <c r="F40" s="1" t="s">
        <v>1494</v>
      </c>
      <c r="G40" s="1" t="s">
        <v>1485</v>
      </c>
      <c r="H40" s="1" t="s">
        <v>1469</v>
      </c>
      <c r="I40" s="1" t="s">
        <v>1688</v>
      </c>
      <c r="J40" s="1" t="s">
        <v>1471</v>
      </c>
      <c r="K40" s="1" t="s">
        <v>1688</v>
      </c>
      <c r="L40" s="1" t="s">
        <v>1688</v>
      </c>
      <c r="M40" s="1" t="s">
        <v>1472</v>
      </c>
      <c r="N40" s="1" t="s">
        <v>1472</v>
      </c>
      <c r="O40" s="1" t="s">
        <v>1473</v>
      </c>
      <c r="P40" s="1" t="s">
        <v>1474</v>
      </c>
      <c r="Q40" s="1" t="s">
        <v>1475</v>
      </c>
      <c r="R40" s="1" t="s">
        <v>1689</v>
      </c>
      <c r="S40" s="1" t="s">
        <v>1488</v>
      </c>
      <c r="T40" s="1" t="s">
        <v>1478</v>
      </c>
      <c r="U40" s="1" t="s">
        <v>1433</v>
      </c>
      <c r="V40" s="1" t="s">
        <v>1551</v>
      </c>
    </row>
    <row r="41" s="1" customFormat="1" spans="1:22">
      <c r="A41" s="1" t="s">
        <v>1690</v>
      </c>
      <c r="B41" s="1" t="s">
        <v>1684</v>
      </c>
      <c r="C41" s="1" t="s">
        <v>1691</v>
      </c>
      <c r="D41" s="1" t="s">
        <v>1561</v>
      </c>
      <c r="E41" s="1" t="s">
        <v>1692</v>
      </c>
      <c r="F41" s="1" t="s">
        <v>1494</v>
      </c>
      <c r="G41" s="1" t="s">
        <v>1484</v>
      </c>
      <c r="H41" s="1" t="s">
        <v>1469</v>
      </c>
      <c r="I41" s="1" t="s">
        <v>1473</v>
      </c>
      <c r="J41" s="1" t="s">
        <v>1471</v>
      </c>
      <c r="K41" s="1" t="s">
        <v>1473</v>
      </c>
      <c r="L41" s="1" t="s">
        <v>1473</v>
      </c>
      <c r="M41" s="1" t="s">
        <v>1472</v>
      </c>
      <c r="N41" s="1" t="s">
        <v>1472</v>
      </c>
      <c r="O41" s="1" t="s">
        <v>1473</v>
      </c>
      <c r="P41" s="1" t="s">
        <v>1474</v>
      </c>
      <c r="Q41" s="1" t="s">
        <v>1475</v>
      </c>
      <c r="R41" s="1" t="s">
        <v>1693</v>
      </c>
      <c r="S41" s="1" t="s">
        <v>1488</v>
      </c>
      <c r="T41" s="1" t="s">
        <v>1478</v>
      </c>
      <c r="U41" s="1" t="s">
        <v>1433</v>
      </c>
      <c r="V41" s="1" t="s">
        <v>1479</v>
      </c>
    </row>
    <row r="42" s="1" customFormat="1" spans="1:22">
      <c r="A42" s="1" t="s">
        <v>1694</v>
      </c>
      <c r="B42" s="1" t="s">
        <v>1684</v>
      </c>
      <c r="C42" s="1" t="s">
        <v>1695</v>
      </c>
      <c r="D42" s="1" t="s">
        <v>1613</v>
      </c>
      <c r="E42" s="1" t="s">
        <v>1696</v>
      </c>
      <c r="F42" s="1" t="s">
        <v>1468</v>
      </c>
      <c r="G42" s="1" t="s">
        <v>1484</v>
      </c>
      <c r="H42" s="1" t="s">
        <v>1469</v>
      </c>
      <c r="I42" s="1" t="s">
        <v>1473</v>
      </c>
      <c r="J42" s="1" t="s">
        <v>1471</v>
      </c>
      <c r="K42" s="1" t="s">
        <v>1473</v>
      </c>
      <c r="L42" s="1" t="s">
        <v>1473</v>
      </c>
      <c r="M42" s="1" t="s">
        <v>1472</v>
      </c>
      <c r="N42" s="1" t="s">
        <v>1472</v>
      </c>
      <c r="O42" s="1" t="s">
        <v>1473</v>
      </c>
      <c r="P42" s="1" t="s">
        <v>1474</v>
      </c>
      <c r="Q42" s="1" t="s">
        <v>1475</v>
      </c>
      <c r="R42" s="1" t="s">
        <v>1697</v>
      </c>
      <c r="S42" s="1" t="s">
        <v>1488</v>
      </c>
      <c r="T42" s="1" t="s">
        <v>1478</v>
      </c>
      <c r="U42" s="1" t="s">
        <v>1433</v>
      </c>
      <c r="V42" s="1" t="s">
        <v>1545</v>
      </c>
    </row>
    <row r="43" s="1" customFormat="1" spans="1:22">
      <c r="A43" s="3">
        <v>999227991703670</v>
      </c>
      <c r="B43" s="1" t="s">
        <v>1684</v>
      </c>
      <c r="C43" s="1" t="s">
        <v>1698</v>
      </c>
      <c r="D43" s="1" t="s">
        <v>1699</v>
      </c>
      <c r="E43" s="1" t="s">
        <v>1700</v>
      </c>
      <c r="F43" s="1" t="s">
        <v>1468</v>
      </c>
      <c r="G43" s="1" t="s">
        <v>1485</v>
      </c>
      <c r="H43" s="1" t="s">
        <v>1469</v>
      </c>
      <c r="I43" s="1" t="s">
        <v>1701</v>
      </c>
      <c r="J43" s="1" t="s">
        <v>1471</v>
      </c>
      <c r="K43" s="1" t="s">
        <v>1701</v>
      </c>
      <c r="L43" s="1" t="s">
        <v>1701</v>
      </c>
      <c r="M43" s="1" t="s">
        <v>1472</v>
      </c>
      <c r="N43" s="1" t="s">
        <v>1472</v>
      </c>
      <c r="O43" s="1" t="s">
        <v>1473</v>
      </c>
      <c r="P43" s="1" t="s">
        <v>1474</v>
      </c>
      <c r="Q43" s="1" t="s">
        <v>1475</v>
      </c>
      <c r="R43" s="1" t="s">
        <v>1702</v>
      </c>
      <c r="S43" s="1" t="s">
        <v>1488</v>
      </c>
      <c r="T43" s="1" t="s">
        <v>1478</v>
      </c>
      <c r="U43" s="1" t="s">
        <v>1433</v>
      </c>
      <c r="V43" s="1" t="s">
        <v>1551</v>
      </c>
    </row>
    <row r="44" s="1" customFormat="1" spans="1:22">
      <c r="A44" s="3">
        <v>999228013240837</v>
      </c>
      <c r="B44" s="1" t="s">
        <v>1703</v>
      </c>
      <c r="C44" s="1" t="s">
        <v>1704</v>
      </c>
      <c r="D44" s="1" t="s">
        <v>1645</v>
      </c>
      <c r="E44" s="1" t="s">
        <v>1705</v>
      </c>
      <c r="F44" s="1" t="s">
        <v>1520</v>
      </c>
      <c r="G44" s="1" t="s">
        <v>1485</v>
      </c>
      <c r="H44" s="1" t="s">
        <v>1469</v>
      </c>
      <c r="I44" s="1" t="s">
        <v>1706</v>
      </c>
      <c r="J44" s="1" t="s">
        <v>1471</v>
      </c>
      <c r="K44" s="1" t="s">
        <v>1706</v>
      </c>
      <c r="L44" s="1" t="s">
        <v>1706</v>
      </c>
      <c r="M44" s="1" t="s">
        <v>1472</v>
      </c>
      <c r="N44" s="1" t="s">
        <v>1472</v>
      </c>
      <c r="O44" s="1" t="s">
        <v>1473</v>
      </c>
      <c r="P44" s="1" t="s">
        <v>1474</v>
      </c>
      <c r="Q44" s="1" t="s">
        <v>1475</v>
      </c>
      <c r="R44" s="1" t="s">
        <v>1707</v>
      </c>
      <c r="S44" s="1" t="s">
        <v>1488</v>
      </c>
      <c r="T44" s="1" t="s">
        <v>1478</v>
      </c>
      <c r="U44" s="1" t="s">
        <v>1433</v>
      </c>
      <c r="V44" s="1" t="s">
        <v>1600</v>
      </c>
    </row>
    <row r="45" s="1" customFormat="1" spans="1:22">
      <c r="A45" s="3">
        <v>999228016573443</v>
      </c>
      <c r="B45" s="1" t="s">
        <v>1703</v>
      </c>
      <c r="C45" s="1" t="s">
        <v>1708</v>
      </c>
      <c r="D45" s="1" t="s">
        <v>1619</v>
      </c>
      <c r="E45" s="1" t="s">
        <v>1709</v>
      </c>
      <c r="F45" s="1" t="s">
        <v>1494</v>
      </c>
      <c r="G45" s="1" t="s">
        <v>1485</v>
      </c>
      <c r="H45" s="1" t="s">
        <v>1469</v>
      </c>
      <c r="I45" s="1" t="s">
        <v>1710</v>
      </c>
      <c r="J45" s="1" t="s">
        <v>1471</v>
      </c>
      <c r="K45" s="1" t="s">
        <v>1710</v>
      </c>
      <c r="L45" s="1" t="s">
        <v>1710</v>
      </c>
      <c r="M45" s="1" t="s">
        <v>1472</v>
      </c>
      <c r="N45" s="1" t="s">
        <v>1472</v>
      </c>
      <c r="O45" s="1" t="s">
        <v>1473</v>
      </c>
      <c r="P45" s="1" t="s">
        <v>1474</v>
      </c>
      <c r="Q45" s="1" t="s">
        <v>1475</v>
      </c>
      <c r="R45" s="1" t="s">
        <v>1711</v>
      </c>
      <c r="S45" s="1" t="s">
        <v>1488</v>
      </c>
      <c r="T45" s="1" t="s">
        <v>1478</v>
      </c>
      <c r="U45" s="1" t="s">
        <v>1433</v>
      </c>
      <c r="V45" s="1" t="s">
        <v>1479</v>
      </c>
    </row>
    <row r="46" s="1" customFormat="1" spans="1:22">
      <c r="A46" s="1" t="s">
        <v>1712</v>
      </c>
      <c r="B46" s="1" t="s">
        <v>1713</v>
      </c>
      <c r="C46" s="1" t="s">
        <v>1714</v>
      </c>
      <c r="D46" s="1" t="s">
        <v>1715</v>
      </c>
      <c r="E46" s="1" t="s">
        <v>1716</v>
      </c>
      <c r="F46" s="1" t="s">
        <v>1467</v>
      </c>
      <c r="G46" s="1" t="s">
        <v>1468</v>
      </c>
      <c r="H46" s="1" t="s">
        <v>1469</v>
      </c>
      <c r="I46" s="1" t="s">
        <v>1473</v>
      </c>
      <c r="J46" s="1" t="s">
        <v>1471</v>
      </c>
      <c r="K46" s="1" t="s">
        <v>1473</v>
      </c>
      <c r="L46" s="1" t="s">
        <v>1473</v>
      </c>
      <c r="M46" s="1" t="s">
        <v>1472</v>
      </c>
      <c r="N46" s="1" t="s">
        <v>1472</v>
      </c>
      <c r="O46" s="1" t="s">
        <v>1473</v>
      </c>
      <c r="P46" s="1" t="s">
        <v>1474</v>
      </c>
      <c r="Q46" s="1" t="s">
        <v>1475</v>
      </c>
      <c r="R46" s="1" t="s">
        <v>1717</v>
      </c>
      <c r="S46" s="1" t="s">
        <v>1488</v>
      </c>
      <c r="T46" s="1" t="s">
        <v>1478</v>
      </c>
      <c r="U46" s="1" t="s">
        <v>1433</v>
      </c>
      <c r="V46" s="1" t="s">
        <v>1479</v>
      </c>
    </row>
    <row r="47" s="1" customFormat="1" spans="1:22">
      <c r="A47" s="3">
        <v>999228037353445</v>
      </c>
      <c r="B47" s="1" t="s">
        <v>1713</v>
      </c>
      <c r="C47" s="1" t="s">
        <v>1718</v>
      </c>
      <c r="D47" s="1" t="s">
        <v>1719</v>
      </c>
      <c r="E47" s="1" t="s">
        <v>1720</v>
      </c>
      <c r="F47" s="1" t="s">
        <v>1494</v>
      </c>
      <c r="G47" s="1" t="s">
        <v>1485</v>
      </c>
      <c r="H47" s="1" t="s">
        <v>1469</v>
      </c>
      <c r="I47" s="1" t="s">
        <v>1721</v>
      </c>
      <c r="J47" s="1" t="s">
        <v>1471</v>
      </c>
      <c r="K47" s="1" t="s">
        <v>1721</v>
      </c>
      <c r="L47" s="1" t="s">
        <v>1721</v>
      </c>
      <c r="M47" s="1" t="s">
        <v>1472</v>
      </c>
      <c r="N47" s="1" t="s">
        <v>1472</v>
      </c>
      <c r="O47" s="1" t="s">
        <v>1473</v>
      </c>
      <c r="P47" s="1" t="s">
        <v>1474</v>
      </c>
      <c r="Q47" s="1" t="s">
        <v>1475</v>
      </c>
      <c r="R47" s="1" t="s">
        <v>1722</v>
      </c>
      <c r="S47" s="1" t="s">
        <v>1488</v>
      </c>
      <c r="T47" s="1" t="s">
        <v>1478</v>
      </c>
      <c r="U47" s="1" t="s">
        <v>1433</v>
      </c>
      <c r="V47" s="1" t="s">
        <v>1479</v>
      </c>
    </row>
    <row r="48" s="1" customFormat="1" spans="1:22">
      <c r="A48" s="1" t="s">
        <v>1723</v>
      </c>
      <c r="B48" s="1" t="s">
        <v>1724</v>
      </c>
      <c r="C48" s="1" t="s">
        <v>1725</v>
      </c>
      <c r="D48" s="1" t="s">
        <v>1726</v>
      </c>
      <c r="E48" s="1" t="s">
        <v>1727</v>
      </c>
      <c r="F48" s="1" t="s">
        <v>1520</v>
      </c>
      <c r="G48" s="1" t="s">
        <v>1468</v>
      </c>
      <c r="H48" s="1" t="s">
        <v>1469</v>
      </c>
      <c r="I48" s="1" t="s">
        <v>1473</v>
      </c>
      <c r="J48" s="1" t="s">
        <v>1471</v>
      </c>
      <c r="K48" s="1" t="s">
        <v>1473</v>
      </c>
      <c r="L48" s="1" t="s">
        <v>1473</v>
      </c>
      <c r="M48" s="1" t="s">
        <v>1472</v>
      </c>
      <c r="N48" s="1" t="s">
        <v>1472</v>
      </c>
      <c r="O48" s="1" t="s">
        <v>1473</v>
      </c>
      <c r="P48" s="1" t="s">
        <v>1474</v>
      </c>
      <c r="Q48" s="1" t="s">
        <v>1475</v>
      </c>
      <c r="R48" s="1" t="s">
        <v>1728</v>
      </c>
      <c r="S48" s="1" t="s">
        <v>1488</v>
      </c>
      <c r="T48" s="1" t="s">
        <v>1478</v>
      </c>
      <c r="U48" s="1" t="s">
        <v>1433</v>
      </c>
      <c r="V48" s="1" t="s">
        <v>1479</v>
      </c>
    </row>
    <row r="49" s="1" customFormat="1" spans="1:22">
      <c r="A49" s="3">
        <v>999228067498463</v>
      </c>
      <c r="B49" s="1" t="s">
        <v>1724</v>
      </c>
      <c r="C49" s="1" t="s">
        <v>1729</v>
      </c>
      <c r="D49" s="1" t="s">
        <v>1664</v>
      </c>
      <c r="E49" s="1" t="s">
        <v>1730</v>
      </c>
      <c r="F49" s="1" t="s">
        <v>1494</v>
      </c>
      <c r="G49" s="1" t="s">
        <v>1485</v>
      </c>
      <c r="H49" s="1" t="s">
        <v>1469</v>
      </c>
      <c r="I49" s="1" t="s">
        <v>1666</v>
      </c>
      <c r="J49" s="1" t="s">
        <v>1471</v>
      </c>
      <c r="K49" s="1" t="s">
        <v>1666</v>
      </c>
      <c r="L49" s="1" t="s">
        <v>1666</v>
      </c>
      <c r="M49" s="1" t="s">
        <v>1472</v>
      </c>
      <c r="N49" s="1" t="s">
        <v>1472</v>
      </c>
      <c r="O49" s="1" t="s">
        <v>1473</v>
      </c>
      <c r="P49" s="1" t="s">
        <v>1474</v>
      </c>
      <c r="Q49" s="1" t="s">
        <v>1475</v>
      </c>
      <c r="R49" s="1" t="s">
        <v>1731</v>
      </c>
      <c r="S49" s="1" t="s">
        <v>1488</v>
      </c>
      <c r="T49" s="1" t="s">
        <v>1478</v>
      </c>
      <c r="U49" s="1" t="s">
        <v>1433</v>
      </c>
      <c r="V49" s="1" t="s">
        <v>1545</v>
      </c>
    </row>
    <row r="50" s="1" customFormat="1" spans="1:22">
      <c r="A50" s="3">
        <v>999228074101091</v>
      </c>
      <c r="B50" s="1" t="s">
        <v>1724</v>
      </c>
      <c r="C50" s="1" t="s">
        <v>1732</v>
      </c>
      <c r="D50" s="1" t="s">
        <v>1733</v>
      </c>
      <c r="E50" s="1" t="s">
        <v>1734</v>
      </c>
      <c r="F50" s="1" t="s">
        <v>1494</v>
      </c>
      <c r="G50" s="1" t="s">
        <v>1485</v>
      </c>
      <c r="H50" s="1" t="s">
        <v>1469</v>
      </c>
      <c r="I50" s="1" t="s">
        <v>1735</v>
      </c>
      <c r="J50" s="1" t="s">
        <v>1471</v>
      </c>
      <c r="K50" s="1" t="s">
        <v>1735</v>
      </c>
      <c r="L50" s="1" t="s">
        <v>1735</v>
      </c>
      <c r="M50" s="1" t="s">
        <v>1472</v>
      </c>
      <c r="N50" s="1" t="s">
        <v>1472</v>
      </c>
      <c r="O50" s="1" t="s">
        <v>1473</v>
      </c>
      <c r="P50" s="1" t="s">
        <v>1474</v>
      </c>
      <c r="Q50" s="1" t="s">
        <v>1475</v>
      </c>
      <c r="R50" s="1" t="s">
        <v>1736</v>
      </c>
      <c r="S50" s="1" t="s">
        <v>1488</v>
      </c>
      <c r="T50" s="1" t="s">
        <v>1478</v>
      </c>
      <c r="U50" s="1" t="s">
        <v>1433</v>
      </c>
      <c r="V50" s="1" t="s">
        <v>1532</v>
      </c>
    </row>
    <row r="51" s="1" customFormat="1" spans="1:22">
      <c r="A51" s="3">
        <v>999228096167167</v>
      </c>
      <c r="B51" s="1" t="s">
        <v>1737</v>
      </c>
      <c r="C51" s="1" t="s">
        <v>1738</v>
      </c>
      <c r="D51" s="1" t="s">
        <v>1739</v>
      </c>
      <c r="E51" s="1" t="s">
        <v>1740</v>
      </c>
      <c r="F51" s="1" t="s">
        <v>1494</v>
      </c>
      <c r="G51" s="1" t="s">
        <v>1485</v>
      </c>
      <c r="H51" s="1" t="s">
        <v>1469</v>
      </c>
      <c r="I51" s="1" t="s">
        <v>1741</v>
      </c>
      <c r="J51" s="1" t="s">
        <v>1471</v>
      </c>
      <c r="K51" s="1" t="s">
        <v>1741</v>
      </c>
      <c r="L51" s="1" t="s">
        <v>1741</v>
      </c>
      <c r="M51" s="1" t="s">
        <v>1472</v>
      </c>
      <c r="N51" s="1" t="s">
        <v>1472</v>
      </c>
      <c r="O51" s="1" t="s">
        <v>1473</v>
      </c>
      <c r="P51" s="1" t="s">
        <v>1474</v>
      </c>
      <c r="Q51" s="1" t="s">
        <v>1475</v>
      </c>
      <c r="R51" s="1" t="s">
        <v>1742</v>
      </c>
      <c r="S51" s="1" t="s">
        <v>1488</v>
      </c>
      <c r="T51" s="1" t="s">
        <v>1478</v>
      </c>
      <c r="U51" s="1" t="s">
        <v>1433</v>
      </c>
      <c r="V51" s="1" t="s">
        <v>1479</v>
      </c>
    </row>
    <row r="52" s="1" customFormat="1" spans="1:22">
      <c r="A52" s="3">
        <v>999228109713612</v>
      </c>
      <c r="B52" s="1" t="s">
        <v>1743</v>
      </c>
      <c r="C52" s="1" t="s">
        <v>1744</v>
      </c>
      <c r="D52" s="1" t="s">
        <v>1745</v>
      </c>
      <c r="E52" s="1" t="s">
        <v>1746</v>
      </c>
      <c r="F52" s="1" t="s">
        <v>1520</v>
      </c>
      <c r="G52" s="1" t="s">
        <v>1485</v>
      </c>
      <c r="H52" s="1" t="s">
        <v>1469</v>
      </c>
      <c r="I52" s="1" t="s">
        <v>1747</v>
      </c>
      <c r="J52" s="1" t="s">
        <v>1471</v>
      </c>
      <c r="K52" s="1" t="s">
        <v>1747</v>
      </c>
      <c r="L52" s="1" t="s">
        <v>1747</v>
      </c>
      <c r="M52" s="1" t="s">
        <v>1472</v>
      </c>
      <c r="N52" s="1" t="s">
        <v>1472</v>
      </c>
      <c r="O52" s="1" t="s">
        <v>1473</v>
      </c>
      <c r="P52" s="1" t="s">
        <v>1474</v>
      </c>
      <c r="Q52" s="1" t="s">
        <v>1475</v>
      </c>
      <c r="R52" s="1" t="s">
        <v>1748</v>
      </c>
      <c r="S52" s="1" t="s">
        <v>1488</v>
      </c>
      <c r="T52" s="1" t="s">
        <v>1478</v>
      </c>
      <c r="U52" s="1" t="s">
        <v>1433</v>
      </c>
      <c r="V52" s="1" t="s">
        <v>1479</v>
      </c>
    </row>
    <row r="53" s="1" customFormat="1" spans="1:22">
      <c r="A53" s="3">
        <v>999228111197455</v>
      </c>
      <c r="B53" s="1" t="s">
        <v>1743</v>
      </c>
      <c r="C53" s="1" t="s">
        <v>1749</v>
      </c>
      <c r="D53" s="1" t="s">
        <v>1645</v>
      </c>
      <c r="E53" s="1" t="s">
        <v>1750</v>
      </c>
      <c r="F53" s="1" t="s">
        <v>1520</v>
      </c>
      <c r="G53" s="1" t="s">
        <v>1485</v>
      </c>
      <c r="H53" s="1" t="s">
        <v>1469</v>
      </c>
      <c r="I53" s="1" t="s">
        <v>1751</v>
      </c>
      <c r="J53" s="1" t="s">
        <v>1471</v>
      </c>
      <c r="K53" s="1" t="s">
        <v>1751</v>
      </c>
      <c r="L53" s="1" t="s">
        <v>1751</v>
      </c>
      <c r="M53" s="1" t="s">
        <v>1472</v>
      </c>
      <c r="N53" s="1" t="s">
        <v>1472</v>
      </c>
      <c r="O53" s="1" t="s">
        <v>1473</v>
      </c>
      <c r="P53" s="1" t="s">
        <v>1474</v>
      </c>
      <c r="Q53" s="1" t="s">
        <v>1475</v>
      </c>
      <c r="R53" s="1" t="s">
        <v>1752</v>
      </c>
      <c r="S53" s="1" t="s">
        <v>1488</v>
      </c>
      <c r="T53" s="1" t="s">
        <v>1478</v>
      </c>
      <c r="U53" s="1" t="s">
        <v>1433</v>
      </c>
      <c r="V53" s="1" t="s">
        <v>1600</v>
      </c>
    </row>
    <row r="54" s="1" customFormat="1" spans="1:22">
      <c r="A54" s="3">
        <v>999228120533149</v>
      </c>
      <c r="B54" s="1" t="s">
        <v>1743</v>
      </c>
      <c r="C54" s="1" t="s">
        <v>1753</v>
      </c>
      <c r="D54" s="1" t="s">
        <v>1754</v>
      </c>
      <c r="E54" s="1" t="s">
        <v>1755</v>
      </c>
      <c r="F54" s="1" t="s">
        <v>1494</v>
      </c>
      <c r="G54" s="1" t="s">
        <v>1485</v>
      </c>
      <c r="H54" s="1" t="s">
        <v>1469</v>
      </c>
      <c r="I54" s="1" t="s">
        <v>1756</v>
      </c>
      <c r="J54" s="1" t="s">
        <v>1471</v>
      </c>
      <c r="K54" s="1" t="s">
        <v>1756</v>
      </c>
      <c r="L54" s="1" t="s">
        <v>1756</v>
      </c>
      <c r="M54" s="1" t="s">
        <v>1472</v>
      </c>
      <c r="N54" s="1" t="s">
        <v>1472</v>
      </c>
      <c r="O54" s="1" t="s">
        <v>1473</v>
      </c>
      <c r="P54" s="1" t="s">
        <v>1474</v>
      </c>
      <c r="Q54" s="1" t="s">
        <v>1475</v>
      </c>
      <c r="R54" s="1" t="s">
        <v>1757</v>
      </c>
      <c r="S54" s="1" t="s">
        <v>1488</v>
      </c>
      <c r="T54" s="1" t="s">
        <v>1478</v>
      </c>
      <c r="U54" s="1" t="s">
        <v>1433</v>
      </c>
      <c r="V54" s="1" t="s">
        <v>1479</v>
      </c>
    </row>
    <row r="55" s="1" customFormat="1" spans="1:22">
      <c r="A55" s="3">
        <v>999228125332748</v>
      </c>
      <c r="B55" s="1" t="s">
        <v>1758</v>
      </c>
      <c r="C55" s="1" t="s">
        <v>1759</v>
      </c>
      <c r="D55" s="1" t="s">
        <v>1569</v>
      </c>
      <c r="E55" s="1" t="s">
        <v>1760</v>
      </c>
      <c r="F55" s="1" t="s">
        <v>1468</v>
      </c>
      <c r="G55" s="1" t="s">
        <v>1485</v>
      </c>
      <c r="H55" s="1" t="s">
        <v>1469</v>
      </c>
      <c r="I55" s="1" t="s">
        <v>1761</v>
      </c>
      <c r="J55" s="1" t="s">
        <v>1471</v>
      </c>
      <c r="K55" s="1" t="s">
        <v>1761</v>
      </c>
      <c r="L55" s="1" t="s">
        <v>1761</v>
      </c>
      <c r="M55" s="1" t="s">
        <v>1472</v>
      </c>
      <c r="N55" s="1" t="s">
        <v>1472</v>
      </c>
      <c r="O55" s="1" t="s">
        <v>1473</v>
      </c>
      <c r="P55" s="1" t="s">
        <v>1474</v>
      </c>
      <c r="Q55" s="1" t="s">
        <v>1475</v>
      </c>
      <c r="R55" s="1" t="s">
        <v>1762</v>
      </c>
      <c r="S55" s="1" t="s">
        <v>1488</v>
      </c>
      <c r="T55" s="1" t="s">
        <v>1478</v>
      </c>
      <c r="U55" s="1" t="s">
        <v>1433</v>
      </c>
      <c r="V55" s="1" t="s">
        <v>1479</v>
      </c>
    </row>
    <row r="56" s="1" customFormat="1" spans="1:22">
      <c r="A56" s="3">
        <v>999228125384169</v>
      </c>
      <c r="B56" s="1" t="s">
        <v>1758</v>
      </c>
      <c r="C56" s="1" t="s">
        <v>1763</v>
      </c>
      <c r="D56" s="1" t="s">
        <v>1569</v>
      </c>
      <c r="E56" s="1" t="s">
        <v>1760</v>
      </c>
      <c r="F56" s="1" t="s">
        <v>1468</v>
      </c>
      <c r="G56" s="1" t="s">
        <v>1485</v>
      </c>
      <c r="H56" s="1" t="s">
        <v>1469</v>
      </c>
      <c r="I56" s="1" t="s">
        <v>1761</v>
      </c>
      <c r="J56" s="1" t="s">
        <v>1471</v>
      </c>
      <c r="K56" s="1" t="s">
        <v>1761</v>
      </c>
      <c r="L56" s="1" t="s">
        <v>1761</v>
      </c>
      <c r="M56" s="1" t="s">
        <v>1472</v>
      </c>
      <c r="N56" s="1" t="s">
        <v>1472</v>
      </c>
      <c r="O56" s="1" t="s">
        <v>1473</v>
      </c>
      <c r="P56" s="1" t="s">
        <v>1474</v>
      </c>
      <c r="Q56" s="1" t="s">
        <v>1475</v>
      </c>
      <c r="R56" s="1" t="s">
        <v>1764</v>
      </c>
      <c r="S56" s="1" t="s">
        <v>1488</v>
      </c>
      <c r="T56" s="1" t="s">
        <v>1478</v>
      </c>
      <c r="U56" s="1" t="s">
        <v>1433</v>
      </c>
      <c r="V56" s="1" t="s">
        <v>1479</v>
      </c>
    </row>
    <row r="57" s="1" customFormat="1" spans="1:22">
      <c r="A57" s="3">
        <v>999228125873207</v>
      </c>
      <c r="B57" s="1" t="s">
        <v>1758</v>
      </c>
      <c r="C57" s="1" t="s">
        <v>1765</v>
      </c>
      <c r="D57" s="1" t="s">
        <v>1613</v>
      </c>
      <c r="E57" s="1" t="s">
        <v>1766</v>
      </c>
      <c r="F57" s="1" t="s">
        <v>1468</v>
      </c>
      <c r="G57" s="1" t="s">
        <v>1485</v>
      </c>
      <c r="H57" s="1" t="s">
        <v>1469</v>
      </c>
      <c r="I57" s="1" t="s">
        <v>1767</v>
      </c>
      <c r="J57" s="1" t="s">
        <v>1471</v>
      </c>
      <c r="K57" s="1" t="s">
        <v>1767</v>
      </c>
      <c r="L57" s="1" t="s">
        <v>1767</v>
      </c>
      <c r="M57" s="1" t="s">
        <v>1472</v>
      </c>
      <c r="N57" s="1" t="s">
        <v>1472</v>
      </c>
      <c r="O57" s="1" t="s">
        <v>1473</v>
      </c>
      <c r="P57" s="1" t="s">
        <v>1474</v>
      </c>
      <c r="Q57" s="1" t="s">
        <v>1475</v>
      </c>
      <c r="R57" s="1" t="s">
        <v>1768</v>
      </c>
      <c r="S57" s="1" t="s">
        <v>1488</v>
      </c>
      <c r="T57" s="1" t="s">
        <v>1478</v>
      </c>
      <c r="U57" s="1" t="s">
        <v>1433</v>
      </c>
      <c r="V57" s="1" t="s">
        <v>1545</v>
      </c>
    </row>
    <row r="58" s="1" customFormat="1" spans="1:22">
      <c r="A58" s="3">
        <v>999228141652220</v>
      </c>
      <c r="B58" s="1" t="s">
        <v>1758</v>
      </c>
      <c r="C58" s="1" t="s">
        <v>1769</v>
      </c>
      <c r="D58" s="1" t="s">
        <v>1535</v>
      </c>
      <c r="E58" s="1" t="s">
        <v>1770</v>
      </c>
      <c r="F58" s="1" t="s">
        <v>1484</v>
      </c>
      <c r="G58" s="1" t="s">
        <v>1485</v>
      </c>
      <c r="H58" s="1" t="s">
        <v>1469</v>
      </c>
      <c r="I58" s="1" t="s">
        <v>1771</v>
      </c>
      <c r="J58" s="1" t="s">
        <v>1471</v>
      </c>
      <c r="K58" s="1" t="s">
        <v>1771</v>
      </c>
      <c r="L58" s="1" t="s">
        <v>1771</v>
      </c>
      <c r="M58" s="1" t="s">
        <v>1472</v>
      </c>
      <c r="N58" s="1" t="s">
        <v>1472</v>
      </c>
      <c r="O58" s="1" t="s">
        <v>1473</v>
      </c>
      <c r="P58" s="1" t="s">
        <v>1474</v>
      </c>
      <c r="Q58" s="1" t="s">
        <v>1475</v>
      </c>
      <c r="R58" s="1" t="s">
        <v>1772</v>
      </c>
      <c r="S58" s="1" t="s">
        <v>1488</v>
      </c>
      <c r="T58" s="1" t="s">
        <v>1478</v>
      </c>
      <c r="U58" s="1" t="s">
        <v>1433</v>
      </c>
      <c r="V58" s="1" t="s">
        <v>1479</v>
      </c>
    </row>
    <row r="59" s="1" customFormat="1" spans="1:22">
      <c r="A59" s="3">
        <v>999228207294433</v>
      </c>
      <c r="B59" s="1" t="s">
        <v>1773</v>
      </c>
      <c r="C59" s="1" t="s">
        <v>1774</v>
      </c>
      <c r="D59" s="1" t="s">
        <v>1645</v>
      </c>
      <c r="E59" s="1" t="s">
        <v>1775</v>
      </c>
      <c r="F59" s="1" t="s">
        <v>1520</v>
      </c>
      <c r="G59" s="1" t="s">
        <v>1485</v>
      </c>
      <c r="H59" s="1" t="s">
        <v>1469</v>
      </c>
      <c r="I59" s="1" t="s">
        <v>1751</v>
      </c>
      <c r="J59" s="1" t="s">
        <v>1471</v>
      </c>
      <c r="K59" s="1" t="s">
        <v>1751</v>
      </c>
      <c r="L59" s="1" t="s">
        <v>1751</v>
      </c>
      <c r="M59" s="1" t="s">
        <v>1472</v>
      </c>
      <c r="N59" s="1" t="s">
        <v>1472</v>
      </c>
      <c r="O59" s="1" t="s">
        <v>1473</v>
      </c>
      <c r="P59" s="1" t="s">
        <v>1474</v>
      </c>
      <c r="Q59" s="1" t="s">
        <v>1475</v>
      </c>
      <c r="R59" s="1" t="s">
        <v>1776</v>
      </c>
      <c r="S59" s="1" t="s">
        <v>1488</v>
      </c>
      <c r="T59" s="1" t="s">
        <v>1478</v>
      </c>
      <c r="U59" s="1" t="s">
        <v>1433</v>
      </c>
      <c r="V59" s="1" t="s">
        <v>1600</v>
      </c>
    </row>
    <row r="60" s="1" customFormat="1" spans="1:22">
      <c r="A60" s="3">
        <v>999228217337760</v>
      </c>
      <c r="B60" s="1" t="s">
        <v>1777</v>
      </c>
      <c r="C60" s="1" t="s">
        <v>1778</v>
      </c>
      <c r="D60" s="1" t="s">
        <v>1779</v>
      </c>
      <c r="E60" s="1" t="s">
        <v>1780</v>
      </c>
      <c r="F60" s="1" t="s">
        <v>1484</v>
      </c>
      <c r="G60" s="1" t="s">
        <v>1485</v>
      </c>
      <c r="H60" s="1" t="s">
        <v>1469</v>
      </c>
      <c r="I60" s="1" t="s">
        <v>1781</v>
      </c>
      <c r="J60" s="1" t="s">
        <v>1471</v>
      </c>
      <c r="K60" s="1" t="s">
        <v>1781</v>
      </c>
      <c r="L60" s="1" t="s">
        <v>1781</v>
      </c>
      <c r="M60" s="1" t="s">
        <v>1472</v>
      </c>
      <c r="N60" s="1" t="s">
        <v>1472</v>
      </c>
      <c r="O60" s="1" t="s">
        <v>1473</v>
      </c>
      <c r="P60" s="1" t="s">
        <v>1474</v>
      </c>
      <c r="Q60" s="1" t="s">
        <v>1475</v>
      </c>
      <c r="R60" s="1" t="s">
        <v>1782</v>
      </c>
      <c r="S60" s="1" t="s">
        <v>1488</v>
      </c>
      <c r="T60" s="1" t="s">
        <v>1478</v>
      </c>
      <c r="U60" s="1" t="s">
        <v>1433</v>
      </c>
      <c r="V60" s="1" t="s">
        <v>1479</v>
      </c>
    </row>
    <row r="61" s="1" customFormat="1" spans="1:22">
      <c r="A61" s="3">
        <v>999228227876541</v>
      </c>
      <c r="B61" s="1" t="s">
        <v>1783</v>
      </c>
      <c r="C61" s="1" t="s">
        <v>1784</v>
      </c>
      <c r="D61" s="1" t="s">
        <v>1528</v>
      </c>
      <c r="E61" s="1" t="s">
        <v>1785</v>
      </c>
      <c r="F61" s="1" t="s">
        <v>1484</v>
      </c>
      <c r="G61" s="1" t="s">
        <v>1485</v>
      </c>
      <c r="H61" s="1" t="s">
        <v>1469</v>
      </c>
      <c r="I61" s="1" t="s">
        <v>1786</v>
      </c>
      <c r="J61" s="1" t="s">
        <v>1471</v>
      </c>
      <c r="K61" s="1" t="s">
        <v>1786</v>
      </c>
      <c r="L61" s="1" t="s">
        <v>1786</v>
      </c>
      <c r="M61" s="1" t="s">
        <v>1472</v>
      </c>
      <c r="N61" s="1" t="s">
        <v>1472</v>
      </c>
      <c r="O61" s="1" t="s">
        <v>1473</v>
      </c>
      <c r="P61" s="1" t="s">
        <v>1474</v>
      </c>
      <c r="Q61" s="1" t="s">
        <v>1475</v>
      </c>
      <c r="R61" s="1" t="s">
        <v>1787</v>
      </c>
      <c r="S61" s="1" t="s">
        <v>1488</v>
      </c>
      <c r="T61" s="1" t="s">
        <v>1478</v>
      </c>
      <c r="U61" s="1" t="s">
        <v>1433</v>
      </c>
      <c r="V61" s="1" t="s">
        <v>1532</v>
      </c>
    </row>
    <row r="62" s="1" customFormat="1" spans="1:22">
      <c r="A62" s="3">
        <v>999228232807437</v>
      </c>
      <c r="B62" s="1" t="s">
        <v>1783</v>
      </c>
      <c r="C62" s="1" t="s">
        <v>1788</v>
      </c>
      <c r="D62" s="1" t="s">
        <v>1645</v>
      </c>
      <c r="E62" s="1" t="s">
        <v>1789</v>
      </c>
      <c r="F62" s="1" t="s">
        <v>1494</v>
      </c>
      <c r="G62" s="1" t="s">
        <v>1485</v>
      </c>
      <c r="H62" s="1" t="s">
        <v>1469</v>
      </c>
      <c r="I62" s="1" t="s">
        <v>1790</v>
      </c>
      <c r="J62" s="1" t="s">
        <v>1471</v>
      </c>
      <c r="K62" s="1" t="s">
        <v>1790</v>
      </c>
      <c r="L62" s="1" t="s">
        <v>1790</v>
      </c>
      <c r="M62" s="1" t="s">
        <v>1472</v>
      </c>
      <c r="N62" s="1" t="s">
        <v>1472</v>
      </c>
      <c r="O62" s="1" t="s">
        <v>1473</v>
      </c>
      <c r="P62" s="1" t="s">
        <v>1474</v>
      </c>
      <c r="Q62" s="1" t="s">
        <v>1475</v>
      </c>
      <c r="R62" s="1" t="s">
        <v>1791</v>
      </c>
      <c r="S62" s="1" t="s">
        <v>1488</v>
      </c>
      <c r="T62" s="1" t="s">
        <v>1478</v>
      </c>
      <c r="U62" s="1" t="s">
        <v>1433</v>
      </c>
      <c r="V62" s="1" t="s">
        <v>1600</v>
      </c>
    </row>
    <row r="63" s="1" customFormat="1" spans="1:22">
      <c r="A63" s="3">
        <v>999228237308977</v>
      </c>
      <c r="B63" s="1" t="s">
        <v>1783</v>
      </c>
      <c r="C63" s="1" t="s">
        <v>1792</v>
      </c>
      <c r="D63" s="1" t="s">
        <v>1793</v>
      </c>
      <c r="E63" s="1" t="s">
        <v>1794</v>
      </c>
      <c r="F63" s="1" t="s">
        <v>1468</v>
      </c>
      <c r="G63" s="1" t="s">
        <v>1485</v>
      </c>
      <c r="H63" s="1" t="s">
        <v>1469</v>
      </c>
      <c r="I63" s="1" t="s">
        <v>1795</v>
      </c>
      <c r="J63" s="1" t="s">
        <v>1471</v>
      </c>
      <c r="K63" s="1" t="s">
        <v>1795</v>
      </c>
      <c r="L63" s="1" t="s">
        <v>1795</v>
      </c>
      <c r="M63" s="1" t="s">
        <v>1472</v>
      </c>
      <c r="N63" s="1" t="s">
        <v>1472</v>
      </c>
      <c r="O63" s="1" t="s">
        <v>1473</v>
      </c>
      <c r="P63" s="1" t="s">
        <v>1474</v>
      </c>
      <c r="Q63" s="1" t="s">
        <v>1475</v>
      </c>
      <c r="R63" s="1" t="s">
        <v>1796</v>
      </c>
      <c r="S63" s="1" t="s">
        <v>1488</v>
      </c>
      <c r="T63" s="1" t="s">
        <v>1478</v>
      </c>
      <c r="U63" s="1" t="s">
        <v>1433</v>
      </c>
      <c r="V63" s="1" t="s">
        <v>1479</v>
      </c>
    </row>
    <row r="64" s="1" customFormat="1" spans="1:22">
      <c r="A64" s="3">
        <v>999228237562227</v>
      </c>
      <c r="B64" s="1" t="s">
        <v>1783</v>
      </c>
      <c r="C64" s="1" t="s">
        <v>1797</v>
      </c>
      <c r="D64" s="1" t="s">
        <v>1645</v>
      </c>
      <c r="E64" s="1" t="s">
        <v>1798</v>
      </c>
      <c r="F64" s="1" t="s">
        <v>1520</v>
      </c>
      <c r="G64" s="1" t="s">
        <v>1485</v>
      </c>
      <c r="H64" s="1" t="s">
        <v>1469</v>
      </c>
      <c r="I64" s="1" t="s">
        <v>1751</v>
      </c>
      <c r="J64" s="1" t="s">
        <v>1471</v>
      </c>
      <c r="K64" s="1" t="s">
        <v>1751</v>
      </c>
      <c r="L64" s="1" t="s">
        <v>1751</v>
      </c>
      <c r="M64" s="1" t="s">
        <v>1472</v>
      </c>
      <c r="N64" s="1" t="s">
        <v>1472</v>
      </c>
      <c r="O64" s="1" t="s">
        <v>1473</v>
      </c>
      <c r="P64" s="1" t="s">
        <v>1474</v>
      </c>
      <c r="Q64" s="1" t="s">
        <v>1475</v>
      </c>
      <c r="R64" s="1" t="s">
        <v>1799</v>
      </c>
      <c r="S64" s="1" t="s">
        <v>1488</v>
      </c>
      <c r="T64" s="1" t="s">
        <v>1478</v>
      </c>
      <c r="U64" s="1" t="s">
        <v>1433</v>
      </c>
      <c r="V64" s="1" t="s">
        <v>1600</v>
      </c>
    </row>
    <row r="65" s="1" customFormat="1" spans="1:22">
      <c r="A65" s="3">
        <v>999228279661801</v>
      </c>
      <c r="B65" s="1" t="s">
        <v>1800</v>
      </c>
      <c r="C65" s="1" t="s">
        <v>1801</v>
      </c>
      <c r="D65" s="1" t="s">
        <v>1802</v>
      </c>
      <c r="E65" s="1" t="s">
        <v>1803</v>
      </c>
      <c r="F65" s="1" t="s">
        <v>1467</v>
      </c>
      <c r="G65" s="1" t="s">
        <v>1485</v>
      </c>
      <c r="H65" s="1" t="s">
        <v>1469</v>
      </c>
      <c r="I65" s="1" t="s">
        <v>1804</v>
      </c>
      <c r="J65" s="1" t="s">
        <v>1471</v>
      </c>
      <c r="K65" s="1" t="s">
        <v>1804</v>
      </c>
      <c r="L65" s="1" t="s">
        <v>1804</v>
      </c>
      <c r="M65" s="1" t="s">
        <v>1472</v>
      </c>
      <c r="N65" s="1" t="s">
        <v>1472</v>
      </c>
      <c r="O65" s="1" t="s">
        <v>1473</v>
      </c>
      <c r="P65" s="1" t="s">
        <v>1474</v>
      </c>
      <c r="Q65" s="1" t="s">
        <v>1475</v>
      </c>
      <c r="R65" s="1" t="s">
        <v>1805</v>
      </c>
      <c r="S65" s="1" t="s">
        <v>1488</v>
      </c>
      <c r="T65" s="1" t="s">
        <v>1478</v>
      </c>
      <c r="U65" s="1" t="s">
        <v>1806</v>
      </c>
      <c r="V65" s="1" t="s">
        <v>1532</v>
      </c>
    </row>
    <row r="66" s="1" customFormat="1" spans="1:22">
      <c r="A66" s="3">
        <v>999228286580596</v>
      </c>
      <c r="B66" s="1" t="s">
        <v>1800</v>
      </c>
      <c r="C66" s="1" t="s">
        <v>1807</v>
      </c>
      <c r="D66" s="1" t="s">
        <v>1808</v>
      </c>
      <c r="E66" s="1" t="s">
        <v>1809</v>
      </c>
      <c r="F66" s="1" t="s">
        <v>1494</v>
      </c>
      <c r="G66" s="1" t="s">
        <v>1485</v>
      </c>
      <c r="H66" s="1" t="s">
        <v>1469</v>
      </c>
      <c r="I66" s="1" t="s">
        <v>1810</v>
      </c>
      <c r="J66" s="1" t="s">
        <v>1471</v>
      </c>
      <c r="K66" s="1" t="s">
        <v>1810</v>
      </c>
      <c r="L66" s="1" t="s">
        <v>1810</v>
      </c>
      <c r="M66" s="1" t="s">
        <v>1472</v>
      </c>
      <c r="N66" s="1" t="s">
        <v>1472</v>
      </c>
      <c r="O66" s="1" t="s">
        <v>1473</v>
      </c>
      <c r="P66" s="1" t="s">
        <v>1474</v>
      </c>
      <c r="Q66" s="1" t="s">
        <v>1475</v>
      </c>
      <c r="R66" s="1" t="s">
        <v>1811</v>
      </c>
      <c r="S66" s="1" t="s">
        <v>1488</v>
      </c>
      <c r="T66" s="1" t="s">
        <v>1478</v>
      </c>
      <c r="U66" s="1" t="s">
        <v>1433</v>
      </c>
      <c r="V66" s="1" t="s">
        <v>1479</v>
      </c>
    </row>
    <row r="67" s="1" customFormat="1" spans="1:22">
      <c r="A67" s="3">
        <v>999228291727618</v>
      </c>
      <c r="B67" s="1" t="s">
        <v>1800</v>
      </c>
      <c r="C67" s="1" t="s">
        <v>1812</v>
      </c>
      <c r="D67" s="1" t="s">
        <v>1813</v>
      </c>
      <c r="E67" s="1" t="s">
        <v>1814</v>
      </c>
      <c r="F67" s="1" t="s">
        <v>1468</v>
      </c>
      <c r="G67" s="1" t="s">
        <v>1485</v>
      </c>
      <c r="H67" s="1" t="s">
        <v>1469</v>
      </c>
      <c r="I67" s="1" t="s">
        <v>1815</v>
      </c>
      <c r="J67" s="1" t="s">
        <v>1471</v>
      </c>
      <c r="K67" s="1" t="s">
        <v>1815</v>
      </c>
      <c r="L67" s="1" t="s">
        <v>1815</v>
      </c>
      <c r="M67" s="1" t="s">
        <v>1472</v>
      </c>
      <c r="N67" s="1" t="s">
        <v>1472</v>
      </c>
      <c r="O67" s="1" t="s">
        <v>1473</v>
      </c>
      <c r="P67" s="1" t="s">
        <v>1474</v>
      </c>
      <c r="Q67" s="1" t="s">
        <v>1475</v>
      </c>
      <c r="R67" s="1" t="s">
        <v>1816</v>
      </c>
      <c r="S67" s="1" t="s">
        <v>1488</v>
      </c>
      <c r="T67" s="1" t="s">
        <v>1478</v>
      </c>
      <c r="U67" s="1" t="s">
        <v>1433</v>
      </c>
      <c r="V67" s="1" t="s">
        <v>1532</v>
      </c>
    </row>
    <row r="68" s="1" customFormat="1" spans="1:22">
      <c r="A68" s="3">
        <v>999228295186423</v>
      </c>
      <c r="B68" s="1" t="s">
        <v>1817</v>
      </c>
      <c r="C68" s="1" t="s">
        <v>1818</v>
      </c>
      <c r="D68" s="1" t="s">
        <v>1819</v>
      </c>
      <c r="E68" s="1" t="s">
        <v>1820</v>
      </c>
      <c r="F68" s="1" t="s">
        <v>1467</v>
      </c>
      <c r="G68" s="1" t="s">
        <v>1485</v>
      </c>
      <c r="H68" s="1" t="s">
        <v>1469</v>
      </c>
      <c r="I68" s="1" t="s">
        <v>1821</v>
      </c>
      <c r="J68" s="1" t="s">
        <v>1471</v>
      </c>
      <c r="K68" s="1" t="s">
        <v>1821</v>
      </c>
      <c r="L68" s="1" t="s">
        <v>1821</v>
      </c>
      <c r="M68" s="1" t="s">
        <v>1472</v>
      </c>
      <c r="N68" s="1" t="s">
        <v>1472</v>
      </c>
      <c r="O68" s="1" t="s">
        <v>1473</v>
      </c>
      <c r="P68" s="1" t="s">
        <v>1474</v>
      </c>
      <c r="Q68" s="1" t="s">
        <v>1475</v>
      </c>
      <c r="R68" s="1" t="s">
        <v>1822</v>
      </c>
      <c r="S68" s="1" t="s">
        <v>1488</v>
      </c>
      <c r="T68" s="1" t="s">
        <v>1478</v>
      </c>
      <c r="U68" s="1" t="s">
        <v>1433</v>
      </c>
      <c r="V68" s="1" t="s">
        <v>1600</v>
      </c>
    </row>
    <row r="69" s="1" customFormat="1" spans="1:22">
      <c r="A69" s="3">
        <v>999228311069895</v>
      </c>
      <c r="B69" s="1" t="s">
        <v>1817</v>
      </c>
      <c r="C69" s="1" t="s">
        <v>1823</v>
      </c>
      <c r="D69" s="1" t="s">
        <v>1613</v>
      </c>
      <c r="E69" s="1" t="s">
        <v>1824</v>
      </c>
      <c r="F69" s="1" t="s">
        <v>1494</v>
      </c>
      <c r="G69" s="1" t="s">
        <v>1485</v>
      </c>
      <c r="H69" s="1" t="s">
        <v>1469</v>
      </c>
      <c r="I69" s="1" t="s">
        <v>1825</v>
      </c>
      <c r="J69" s="1" t="s">
        <v>1471</v>
      </c>
      <c r="K69" s="1" t="s">
        <v>1825</v>
      </c>
      <c r="L69" s="1" t="s">
        <v>1825</v>
      </c>
      <c r="M69" s="1" t="s">
        <v>1472</v>
      </c>
      <c r="N69" s="1" t="s">
        <v>1472</v>
      </c>
      <c r="O69" s="1" t="s">
        <v>1473</v>
      </c>
      <c r="P69" s="1" t="s">
        <v>1474</v>
      </c>
      <c r="Q69" s="1" t="s">
        <v>1475</v>
      </c>
      <c r="R69" s="1" t="s">
        <v>1826</v>
      </c>
      <c r="S69" s="1" t="s">
        <v>1488</v>
      </c>
      <c r="T69" s="1" t="s">
        <v>1478</v>
      </c>
      <c r="U69" s="1" t="s">
        <v>1433</v>
      </c>
      <c r="V69" s="1" t="s">
        <v>1545</v>
      </c>
    </row>
    <row r="70" s="1" customFormat="1" spans="1:22">
      <c r="A70" s="3">
        <v>999228315694705</v>
      </c>
      <c r="B70" s="1" t="s">
        <v>1827</v>
      </c>
      <c r="C70" s="1" t="s">
        <v>1828</v>
      </c>
      <c r="D70" s="1" t="s">
        <v>1829</v>
      </c>
      <c r="E70" s="1" t="s">
        <v>1830</v>
      </c>
      <c r="F70" s="1" t="s">
        <v>1468</v>
      </c>
      <c r="G70" s="1" t="s">
        <v>1485</v>
      </c>
      <c r="H70" s="1" t="s">
        <v>1469</v>
      </c>
      <c r="I70" s="1" t="s">
        <v>1831</v>
      </c>
      <c r="J70" s="1" t="s">
        <v>1471</v>
      </c>
      <c r="K70" s="1" t="s">
        <v>1831</v>
      </c>
      <c r="L70" s="1" t="s">
        <v>1831</v>
      </c>
      <c r="M70" s="1" t="s">
        <v>1472</v>
      </c>
      <c r="N70" s="1" t="s">
        <v>1472</v>
      </c>
      <c r="O70" s="1" t="s">
        <v>1473</v>
      </c>
      <c r="P70" s="1" t="s">
        <v>1474</v>
      </c>
      <c r="Q70" s="1" t="s">
        <v>1475</v>
      </c>
      <c r="R70" s="1" t="s">
        <v>1832</v>
      </c>
      <c r="S70" s="1" t="s">
        <v>1488</v>
      </c>
      <c r="T70" s="1" t="s">
        <v>1478</v>
      </c>
      <c r="U70" s="1" t="s">
        <v>1433</v>
      </c>
      <c r="V70" s="1" t="s">
        <v>1479</v>
      </c>
    </row>
    <row r="71" s="1" customFormat="1" spans="1:22">
      <c r="A71" s="3">
        <v>999228317282354</v>
      </c>
      <c r="B71" s="1" t="s">
        <v>1827</v>
      </c>
      <c r="C71" s="1" t="s">
        <v>1833</v>
      </c>
      <c r="D71" s="1" t="s">
        <v>1834</v>
      </c>
      <c r="E71" s="1" t="s">
        <v>1835</v>
      </c>
      <c r="F71" s="1" t="s">
        <v>1484</v>
      </c>
      <c r="G71" s="1" t="s">
        <v>1485</v>
      </c>
      <c r="H71" s="1" t="s">
        <v>1469</v>
      </c>
      <c r="I71" s="1" t="s">
        <v>1836</v>
      </c>
      <c r="J71" s="1" t="s">
        <v>1471</v>
      </c>
      <c r="K71" s="1" t="s">
        <v>1836</v>
      </c>
      <c r="L71" s="1" t="s">
        <v>1836</v>
      </c>
      <c r="M71" s="1" t="s">
        <v>1472</v>
      </c>
      <c r="N71" s="1" t="s">
        <v>1472</v>
      </c>
      <c r="O71" s="1" t="s">
        <v>1473</v>
      </c>
      <c r="P71" s="1" t="s">
        <v>1474</v>
      </c>
      <c r="Q71" s="1" t="s">
        <v>1475</v>
      </c>
      <c r="R71" s="1" t="s">
        <v>1837</v>
      </c>
      <c r="S71" s="1" t="s">
        <v>1488</v>
      </c>
      <c r="T71" s="1" t="s">
        <v>1478</v>
      </c>
      <c r="U71" s="1" t="s">
        <v>1433</v>
      </c>
      <c r="V71" s="1" t="s">
        <v>1532</v>
      </c>
    </row>
    <row r="72" s="1" customFormat="1" spans="1:22">
      <c r="A72" s="3">
        <v>999228332901940</v>
      </c>
      <c r="B72" s="1" t="s">
        <v>1838</v>
      </c>
      <c r="C72" s="1" t="s">
        <v>1839</v>
      </c>
      <c r="D72" s="1" t="s">
        <v>1840</v>
      </c>
      <c r="E72" s="1" t="s">
        <v>1841</v>
      </c>
      <c r="F72" s="1" t="s">
        <v>1468</v>
      </c>
      <c r="G72" s="1" t="s">
        <v>1485</v>
      </c>
      <c r="H72" s="1" t="s">
        <v>1469</v>
      </c>
      <c r="I72" s="1" t="s">
        <v>1842</v>
      </c>
      <c r="J72" s="1" t="s">
        <v>1471</v>
      </c>
      <c r="K72" s="1" t="s">
        <v>1842</v>
      </c>
      <c r="L72" s="1" t="s">
        <v>1842</v>
      </c>
      <c r="M72" s="1" t="s">
        <v>1472</v>
      </c>
      <c r="N72" s="1" t="s">
        <v>1472</v>
      </c>
      <c r="O72" s="1" t="s">
        <v>1473</v>
      </c>
      <c r="P72" s="1" t="s">
        <v>1474</v>
      </c>
      <c r="Q72" s="1" t="s">
        <v>1475</v>
      </c>
      <c r="R72" s="1" t="s">
        <v>1843</v>
      </c>
      <c r="S72" s="1" t="s">
        <v>1488</v>
      </c>
      <c r="T72" s="1" t="s">
        <v>1478</v>
      </c>
      <c r="U72" s="1" t="s">
        <v>1433</v>
      </c>
      <c r="V72" s="1" t="s">
        <v>1545</v>
      </c>
    </row>
    <row r="73" s="1" customFormat="1" spans="1:22">
      <c r="A73" s="3">
        <v>999228341784434</v>
      </c>
      <c r="B73" s="1" t="s">
        <v>1844</v>
      </c>
      <c r="C73" s="1" t="s">
        <v>1845</v>
      </c>
      <c r="D73" s="1" t="s">
        <v>1846</v>
      </c>
      <c r="E73" s="1" t="s">
        <v>1847</v>
      </c>
      <c r="F73" s="1" t="s">
        <v>1468</v>
      </c>
      <c r="G73" s="1" t="s">
        <v>1485</v>
      </c>
      <c r="H73" s="1" t="s">
        <v>1469</v>
      </c>
      <c r="I73" s="1" t="s">
        <v>1848</v>
      </c>
      <c r="J73" s="1" t="s">
        <v>1471</v>
      </c>
      <c r="K73" s="1" t="s">
        <v>1848</v>
      </c>
      <c r="L73" s="1" t="s">
        <v>1848</v>
      </c>
      <c r="M73" s="1" t="s">
        <v>1472</v>
      </c>
      <c r="N73" s="1" t="s">
        <v>1472</v>
      </c>
      <c r="O73" s="1" t="s">
        <v>1473</v>
      </c>
      <c r="P73" s="1" t="s">
        <v>1474</v>
      </c>
      <c r="Q73" s="1" t="s">
        <v>1475</v>
      </c>
      <c r="R73" s="1" t="s">
        <v>1849</v>
      </c>
      <c r="S73" s="1" t="s">
        <v>1488</v>
      </c>
      <c r="T73" s="1" t="s">
        <v>1478</v>
      </c>
      <c r="U73" s="1" t="s">
        <v>1433</v>
      </c>
      <c r="V73" s="1" t="s">
        <v>1551</v>
      </c>
    </row>
    <row r="74" s="1" customFormat="1" spans="1:22">
      <c r="A74" s="3">
        <v>999228345258088</v>
      </c>
      <c r="B74" s="1" t="s">
        <v>1850</v>
      </c>
      <c r="C74" s="1" t="s">
        <v>1851</v>
      </c>
      <c r="D74" s="1" t="s">
        <v>1852</v>
      </c>
      <c r="E74" s="1" t="s">
        <v>1853</v>
      </c>
      <c r="F74" s="1" t="s">
        <v>1520</v>
      </c>
      <c r="G74" s="1" t="s">
        <v>1485</v>
      </c>
      <c r="H74" s="1" t="s">
        <v>1469</v>
      </c>
      <c r="I74" s="1" t="s">
        <v>1854</v>
      </c>
      <c r="J74" s="1" t="s">
        <v>1471</v>
      </c>
      <c r="K74" s="1" t="s">
        <v>1854</v>
      </c>
      <c r="L74" s="1" t="s">
        <v>1854</v>
      </c>
      <c r="M74" s="1" t="s">
        <v>1472</v>
      </c>
      <c r="N74" s="1" t="s">
        <v>1472</v>
      </c>
      <c r="O74" s="1" t="s">
        <v>1473</v>
      </c>
      <c r="P74" s="1" t="s">
        <v>1474</v>
      </c>
      <c r="Q74" s="1" t="s">
        <v>1475</v>
      </c>
      <c r="R74" s="1" t="s">
        <v>1855</v>
      </c>
      <c r="S74" s="1" t="s">
        <v>1488</v>
      </c>
      <c r="T74" s="1" t="s">
        <v>1478</v>
      </c>
      <c r="U74" s="1" t="s">
        <v>1433</v>
      </c>
      <c r="V74" s="1" t="s">
        <v>1479</v>
      </c>
    </row>
    <row r="75" s="1" customFormat="1" spans="1:22">
      <c r="A75" s="3">
        <v>999228348058951</v>
      </c>
      <c r="B75" s="1" t="s">
        <v>1850</v>
      </c>
      <c r="C75" s="1" t="s">
        <v>1856</v>
      </c>
      <c r="D75" s="1" t="s">
        <v>1857</v>
      </c>
      <c r="E75" s="1" t="s">
        <v>1858</v>
      </c>
      <c r="F75" s="1" t="s">
        <v>1484</v>
      </c>
      <c r="G75" s="1" t="s">
        <v>1485</v>
      </c>
      <c r="H75" s="1" t="s">
        <v>1469</v>
      </c>
      <c r="I75" s="1" t="s">
        <v>1859</v>
      </c>
      <c r="J75" s="1" t="s">
        <v>1471</v>
      </c>
      <c r="K75" s="1" t="s">
        <v>1859</v>
      </c>
      <c r="L75" s="1" t="s">
        <v>1859</v>
      </c>
      <c r="M75" s="1" t="s">
        <v>1472</v>
      </c>
      <c r="N75" s="1" t="s">
        <v>1472</v>
      </c>
      <c r="O75" s="1" t="s">
        <v>1473</v>
      </c>
      <c r="P75" s="1" t="s">
        <v>1474</v>
      </c>
      <c r="Q75" s="1" t="s">
        <v>1475</v>
      </c>
      <c r="R75" s="1" t="s">
        <v>1860</v>
      </c>
      <c r="S75" s="1" t="s">
        <v>1488</v>
      </c>
      <c r="T75" s="1" t="s">
        <v>1478</v>
      </c>
      <c r="U75" s="1" t="s">
        <v>1433</v>
      </c>
      <c r="V75" s="1" t="s">
        <v>1479</v>
      </c>
    </row>
    <row r="76" s="1" customFormat="1" spans="1:22">
      <c r="A76" s="3">
        <v>999228358509463</v>
      </c>
      <c r="B76" s="1" t="s">
        <v>1850</v>
      </c>
      <c r="C76" s="1" t="s">
        <v>1861</v>
      </c>
      <c r="D76" s="1" t="s">
        <v>1862</v>
      </c>
      <c r="E76" s="1" t="s">
        <v>1863</v>
      </c>
      <c r="F76" s="1" t="s">
        <v>1520</v>
      </c>
      <c r="G76" s="1" t="s">
        <v>1485</v>
      </c>
      <c r="H76" s="1" t="s">
        <v>1469</v>
      </c>
      <c r="I76" s="1" t="s">
        <v>1864</v>
      </c>
      <c r="J76" s="1" t="s">
        <v>1471</v>
      </c>
      <c r="K76" s="1" t="s">
        <v>1864</v>
      </c>
      <c r="L76" s="1" t="s">
        <v>1864</v>
      </c>
      <c r="M76" s="1" t="s">
        <v>1472</v>
      </c>
      <c r="N76" s="1" t="s">
        <v>1472</v>
      </c>
      <c r="O76" s="1" t="s">
        <v>1473</v>
      </c>
      <c r="P76" s="1" t="s">
        <v>1474</v>
      </c>
      <c r="Q76" s="1" t="s">
        <v>1475</v>
      </c>
      <c r="R76" s="1" t="s">
        <v>1865</v>
      </c>
      <c r="S76" s="1" t="s">
        <v>1488</v>
      </c>
      <c r="T76" s="1" t="s">
        <v>1478</v>
      </c>
      <c r="U76" s="1" t="s">
        <v>1433</v>
      </c>
      <c r="V76" s="1" t="s">
        <v>1479</v>
      </c>
    </row>
    <row r="77" s="1" customFormat="1" spans="1:22">
      <c r="A77" s="4">
        <v>9.9922836372451e+29</v>
      </c>
      <c r="B77" s="1" t="s">
        <v>1866</v>
      </c>
      <c r="C77" s="1" t="s">
        <v>1867</v>
      </c>
      <c r="D77" s="1" t="s">
        <v>1518</v>
      </c>
      <c r="E77" s="1" t="s">
        <v>1868</v>
      </c>
      <c r="F77" s="1" t="s">
        <v>1494</v>
      </c>
      <c r="G77" s="1" t="s">
        <v>1484</v>
      </c>
      <c r="H77" s="1" t="s">
        <v>1469</v>
      </c>
      <c r="I77" s="1" t="s">
        <v>1473</v>
      </c>
      <c r="J77" s="1" t="s">
        <v>1471</v>
      </c>
      <c r="K77" s="1" t="s">
        <v>1473</v>
      </c>
      <c r="L77" s="1" t="s">
        <v>1473</v>
      </c>
      <c r="M77" s="1" t="s">
        <v>1472</v>
      </c>
      <c r="N77" s="1" t="s">
        <v>1472</v>
      </c>
      <c r="O77" s="1" t="s">
        <v>1473</v>
      </c>
      <c r="P77" s="1" t="s">
        <v>1474</v>
      </c>
      <c r="Q77" s="1" t="s">
        <v>1475</v>
      </c>
      <c r="R77" s="1" t="s">
        <v>1869</v>
      </c>
      <c r="S77" s="1" t="s">
        <v>1488</v>
      </c>
      <c r="T77" s="1" t="s">
        <v>1478</v>
      </c>
      <c r="U77" s="1" t="s">
        <v>1433</v>
      </c>
      <c r="V77" s="1" t="s">
        <v>1479</v>
      </c>
    </row>
    <row r="78" s="1" customFormat="1" spans="1:22">
      <c r="A78" s="3">
        <v>28364061848</v>
      </c>
      <c r="B78" s="1" t="s">
        <v>1866</v>
      </c>
      <c r="C78" s="1" t="s">
        <v>1870</v>
      </c>
      <c r="D78" s="1" t="s">
        <v>1840</v>
      </c>
      <c r="E78" s="1" t="s">
        <v>1871</v>
      </c>
      <c r="F78" s="1" t="s">
        <v>1484</v>
      </c>
      <c r="G78" s="1" t="s">
        <v>1485</v>
      </c>
      <c r="H78" s="1" t="s">
        <v>1469</v>
      </c>
      <c r="I78" s="1" t="s">
        <v>1872</v>
      </c>
      <c r="J78" s="1" t="s">
        <v>1471</v>
      </c>
      <c r="K78" s="1" t="s">
        <v>1872</v>
      </c>
      <c r="L78" s="1" t="s">
        <v>1872</v>
      </c>
      <c r="M78" s="1" t="s">
        <v>1472</v>
      </c>
      <c r="N78" s="1" t="s">
        <v>1472</v>
      </c>
      <c r="O78" s="1" t="s">
        <v>1473</v>
      </c>
      <c r="P78" s="1" t="s">
        <v>1474</v>
      </c>
      <c r="Q78" s="1" t="s">
        <v>1475</v>
      </c>
      <c r="R78" s="1" t="s">
        <v>1873</v>
      </c>
      <c r="S78" s="1" t="s">
        <v>1488</v>
      </c>
      <c r="T78" s="1" t="s">
        <v>1478</v>
      </c>
      <c r="U78" s="1" t="s">
        <v>1433</v>
      </c>
      <c r="V78" s="1" t="s">
        <v>1545</v>
      </c>
    </row>
    <row r="79" s="1" customFormat="1" spans="1:22">
      <c r="A79" s="3">
        <v>999228364242575</v>
      </c>
      <c r="B79" s="1" t="s">
        <v>1866</v>
      </c>
      <c r="C79" s="1" t="s">
        <v>1874</v>
      </c>
      <c r="D79" s="1" t="s">
        <v>1875</v>
      </c>
      <c r="E79" s="1" t="s">
        <v>1876</v>
      </c>
      <c r="F79" s="1" t="s">
        <v>1484</v>
      </c>
      <c r="G79" s="1" t="s">
        <v>1485</v>
      </c>
      <c r="H79" s="1" t="s">
        <v>1469</v>
      </c>
      <c r="I79" s="1" t="s">
        <v>1877</v>
      </c>
      <c r="J79" s="1" t="s">
        <v>1471</v>
      </c>
      <c r="K79" s="1" t="s">
        <v>1877</v>
      </c>
      <c r="L79" s="1" t="s">
        <v>1877</v>
      </c>
      <c r="M79" s="1" t="s">
        <v>1472</v>
      </c>
      <c r="N79" s="1" t="s">
        <v>1472</v>
      </c>
      <c r="O79" s="1" t="s">
        <v>1473</v>
      </c>
      <c r="P79" s="1" t="s">
        <v>1474</v>
      </c>
      <c r="Q79" s="1" t="s">
        <v>1475</v>
      </c>
      <c r="R79" s="1" t="s">
        <v>1878</v>
      </c>
      <c r="S79" s="1" t="s">
        <v>1488</v>
      </c>
      <c r="T79" s="1" t="s">
        <v>1478</v>
      </c>
      <c r="U79" s="1" t="s">
        <v>1433</v>
      </c>
      <c r="V79" s="1" t="s">
        <v>1479</v>
      </c>
    </row>
    <row r="80" s="1" customFormat="1" spans="1:22">
      <c r="A80" s="3">
        <v>999228405082110</v>
      </c>
      <c r="B80" s="1" t="s">
        <v>1879</v>
      </c>
      <c r="C80" s="1" t="s">
        <v>1880</v>
      </c>
      <c r="D80" s="1" t="s">
        <v>1802</v>
      </c>
      <c r="E80" s="1" t="s">
        <v>1881</v>
      </c>
      <c r="F80" s="1" t="s">
        <v>1520</v>
      </c>
      <c r="G80" s="1" t="s">
        <v>1485</v>
      </c>
      <c r="H80" s="1" t="s">
        <v>1469</v>
      </c>
      <c r="I80" s="1" t="s">
        <v>1882</v>
      </c>
      <c r="J80" s="1" t="s">
        <v>1471</v>
      </c>
      <c r="K80" s="1" t="s">
        <v>1882</v>
      </c>
      <c r="L80" s="1" t="s">
        <v>1882</v>
      </c>
      <c r="M80" s="1" t="s">
        <v>1472</v>
      </c>
      <c r="N80" s="1" t="s">
        <v>1472</v>
      </c>
      <c r="O80" s="1" t="s">
        <v>1473</v>
      </c>
      <c r="P80" s="1" t="s">
        <v>1474</v>
      </c>
      <c r="Q80" s="1" t="s">
        <v>1475</v>
      </c>
      <c r="R80" s="1" t="s">
        <v>1883</v>
      </c>
      <c r="S80" s="1" t="s">
        <v>1488</v>
      </c>
      <c r="T80" s="1" t="s">
        <v>1478</v>
      </c>
      <c r="U80" s="1" t="s">
        <v>1806</v>
      </c>
      <c r="V80" s="1" t="s">
        <v>1532</v>
      </c>
    </row>
    <row r="81" s="1" customFormat="1" spans="1:22">
      <c r="A81" s="3">
        <v>999228417823158</v>
      </c>
      <c r="B81" s="1" t="s">
        <v>1884</v>
      </c>
      <c r="C81" s="1" t="s">
        <v>1885</v>
      </c>
      <c r="D81" s="1" t="s">
        <v>1886</v>
      </c>
      <c r="E81" s="1" t="s">
        <v>1887</v>
      </c>
      <c r="F81" s="1" t="s">
        <v>1484</v>
      </c>
      <c r="G81" s="1" t="s">
        <v>1485</v>
      </c>
      <c r="H81" s="1" t="s">
        <v>1469</v>
      </c>
      <c r="I81" s="1" t="s">
        <v>1888</v>
      </c>
      <c r="J81" s="1" t="s">
        <v>1471</v>
      </c>
      <c r="K81" s="1" t="s">
        <v>1888</v>
      </c>
      <c r="L81" s="1" t="s">
        <v>1888</v>
      </c>
      <c r="M81" s="1" t="s">
        <v>1472</v>
      </c>
      <c r="N81" s="1" t="s">
        <v>1472</v>
      </c>
      <c r="O81" s="1" t="s">
        <v>1473</v>
      </c>
      <c r="P81" s="1" t="s">
        <v>1474</v>
      </c>
      <c r="Q81" s="1" t="s">
        <v>1475</v>
      </c>
      <c r="R81" s="1" t="s">
        <v>1889</v>
      </c>
      <c r="S81" s="1" t="s">
        <v>1488</v>
      </c>
      <c r="T81" s="1" t="s">
        <v>1478</v>
      </c>
      <c r="U81" s="1" t="s">
        <v>1433</v>
      </c>
      <c r="V81" s="1" t="s">
        <v>1532</v>
      </c>
    </row>
    <row r="82" s="1" customFormat="1" spans="1:22">
      <c r="A82" s="3">
        <v>999228423765329</v>
      </c>
      <c r="B82" s="1" t="s">
        <v>1884</v>
      </c>
      <c r="C82" s="1" t="s">
        <v>1890</v>
      </c>
      <c r="D82" s="1" t="s">
        <v>1891</v>
      </c>
      <c r="E82" s="1" t="s">
        <v>1892</v>
      </c>
      <c r="F82" s="1" t="s">
        <v>1494</v>
      </c>
      <c r="G82" s="1" t="s">
        <v>1485</v>
      </c>
      <c r="H82" s="1" t="s">
        <v>1469</v>
      </c>
      <c r="I82" s="1" t="s">
        <v>1893</v>
      </c>
      <c r="J82" s="1" t="s">
        <v>1471</v>
      </c>
      <c r="K82" s="1" t="s">
        <v>1893</v>
      </c>
      <c r="L82" s="1" t="s">
        <v>1893</v>
      </c>
      <c r="M82" s="1" t="s">
        <v>1472</v>
      </c>
      <c r="N82" s="1" t="s">
        <v>1472</v>
      </c>
      <c r="O82" s="1" t="s">
        <v>1473</v>
      </c>
      <c r="P82" s="1" t="s">
        <v>1474</v>
      </c>
      <c r="Q82" s="1" t="s">
        <v>1475</v>
      </c>
      <c r="R82" s="1" t="s">
        <v>1894</v>
      </c>
      <c r="S82" s="1" t="s">
        <v>1488</v>
      </c>
      <c r="T82" s="1" t="s">
        <v>1478</v>
      </c>
      <c r="U82" s="1" t="s">
        <v>1806</v>
      </c>
      <c r="V82" s="1" t="s">
        <v>1551</v>
      </c>
    </row>
    <row r="83" s="1" customFormat="1" spans="1:22">
      <c r="A83" s="3">
        <v>999228435155646</v>
      </c>
      <c r="B83" s="1" t="s">
        <v>1884</v>
      </c>
      <c r="C83" s="1" t="s">
        <v>1895</v>
      </c>
      <c r="D83" s="1" t="s">
        <v>1896</v>
      </c>
      <c r="E83" s="1" t="s">
        <v>1897</v>
      </c>
      <c r="F83" s="1" t="s">
        <v>1520</v>
      </c>
      <c r="G83" s="1" t="s">
        <v>1485</v>
      </c>
      <c r="H83" s="1" t="s">
        <v>1469</v>
      </c>
      <c r="I83" s="1" t="s">
        <v>1898</v>
      </c>
      <c r="J83" s="1" t="s">
        <v>1471</v>
      </c>
      <c r="K83" s="1" t="s">
        <v>1898</v>
      </c>
      <c r="L83" s="1" t="s">
        <v>1898</v>
      </c>
      <c r="M83" s="1" t="s">
        <v>1472</v>
      </c>
      <c r="N83" s="1" t="s">
        <v>1472</v>
      </c>
      <c r="O83" s="1" t="s">
        <v>1473</v>
      </c>
      <c r="P83" s="1" t="s">
        <v>1474</v>
      </c>
      <c r="Q83" s="1" t="s">
        <v>1475</v>
      </c>
      <c r="R83" s="1" t="s">
        <v>1899</v>
      </c>
      <c r="S83" s="1" t="s">
        <v>1488</v>
      </c>
      <c r="T83" s="1" t="s">
        <v>1478</v>
      </c>
      <c r="U83" s="1" t="s">
        <v>1433</v>
      </c>
      <c r="V83" s="1" t="s">
        <v>1479</v>
      </c>
    </row>
    <row r="84" s="1" customFormat="1" spans="1:22">
      <c r="A84" s="3">
        <v>999228440660901</v>
      </c>
      <c r="B84" s="1" t="s">
        <v>1900</v>
      </c>
      <c r="C84" s="1" t="s">
        <v>1901</v>
      </c>
      <c r="D84" s="1" t="s">
        <v>1902</v>
      </c>
      <c r="E84" s="1" t="s">
        <v>1903</v>
      </c>
      <c r="F84" s="1" t="s">
        <v>1468</v>
      </c>
      <c r="G84" s="1" t="s">
        <v>1485</v>
      </c>
      <c r="H84" s="1" t="s">
        <v>1469</v>
      </c>
      <c r="I84" s="1" t="s">
        <v>1904</v>
      </c>
      <c r="J84" s="1" t="s">
        <v>1471</v>
      </c>
      <c r="K84" s="1" t="s">
        <v>1904</v>
      </c>
      <c r="L84" s="1" t="s">
        <v>1904</v>
      </c>
      <c r="M84" s="1" t="s">
        <v>1472</v>
      </c>
      <c r="N84" s="1" t="s">
        <v>1472</v>
      </c>
      <c r="O84" s="1" t="s">
        <v>1473</v>
      </c>
      <c r="P84" s="1" t="s">
        <v>1474</v>
      </c>
      <c r="Q84" s="1" t="s">
        <v>1475</v>
      </c>
      <c r="R84" s="1" t="s">
        <v>1905</v>
      </c>
      <c r="S84" s="1" t="s">
        <v>1488</v>
      </c>
      <c r="T84" s="1" t="s">
        <v>1478</v>
      </c>
      <c r="U84" s="1" t="s">
        <v>1433</v>
      </c>
      <c r="V84" s="1" t="s">
        <v>1551</v>
      </c>
    </row>
    <row r="85" s="1" customFormat="1" spans="1:22">
      <c r="A85" s="3">
        <v>999228442196599</v>
      </c>
      <c r="B85" s="1" t="s">
        <v>1900</v>
      </c>
      <c r="C85" s="1" t="s">
        <v>1906</v>
      </c>
      <c r="D85" s="1" t="s">
        <v>1907</v>
      </c>
      <c r="E85" s="1" t="s">
        <v>1908</v>
      </c>
      <c r="F85" s="1" t="s">
        <v>1494</v>
      </c>
      <c r="G85" s="1" t="s">
        <v>1485</v>
      </c>
      <c r="H85" s="1" t="s">
        <v>1469</v>
      </c>
      <c r="I85" s="1" t="s">
        <v>1909</v>
      </c>
      <c r="J85" s="1" t="s">
        <v>1471</v>
      </c>
      <c r="K85" s="1" t="s">
        <v>1909</v>
      </c>
      <c r="L85" s="1" t="s">
        <v>1909</v>
      </c>
      <c r="M85" s="1" t="s">
        <v>1472</v>
      </c>
      <c r="N85" s="1" t="s">
        <v>1472</v>
      </c>
      <c r="O85" s="1" t="s">
        <v>1473</v>
      </c>
      <c r="P85" s="1" t="s">
        <v>1474</v>
      </c>
      <c r="Q85" s="1" t="s">
        <v>1475</v>
      </c>
      <c r="R85" s="1" t="s">
        <v>1910</v>
      </c>
      <c r="S85" s="1" t="s">
        <v>1488</v>
      </c>
      <c r="T85" s="1" t="s">
        <v>1478</v>
      </c>
      <c r="U85" s="1" t="s">
        <v>1433</v>
      </c>
      <c r="V85" s="1" t="s">
        <v>1479</v>
      </c>
    </row>
    <row r="86" s="1" customFormat="1" spans="1:22">
      <c r="A86" s="3">
        <v>999228443611851</v>
      </c>
      <c r="B86" s="1" t="s">
        <v>1911</v>
      </c>
      <c r="C86" s="1" t="s">
        <v>1912</v>
      </c>
      <c r="D86" s="1" t="s">
        <v>1913</v>
      </c>
      <c r="E86" s="1" t="s">
        <v>1914</v>
      </c>
      <c r="F86" s="1" t="s">
        <v>1520</v>
      </c>
      <c r="G86" s="1" t="s">
        <v>1484</v>
      </c>
      <c r="H86" s="1" t="s">
        <v>1469</v>
      </c>
      <c r="I86" s="1" t="s">
        <v>1915</v>
      </c>
      <c r="J86" s="1" t="s">
        <v>1471</v>
      </c>
      <c r="K86" s="1" t="s">
        <v>1915</v>
      </c>
      <c r="L86" s="1" t="s">
        <v>1915</v>
      </c>
      <c r="M86" s="1" t="s">
        <v>1472</v>
      </c>
      <c r="N86" s="1" t="s">
        <v>1472</v>
      </c>
      <c r="O86" s="1" t="s">
        <v>1473</v>
      </c>
      <c r="P86" s="1" t="s">
        <v>1474</v>
      </c>
      <c r="Q86" s="1" t="s">
        <v>1475</v>
      </c>
      <c r="R86" s="1" t="s">
        <v>1916</v>
      </c>
      <c r="S86" s="1" t="s">
        <v>1488</v>
      </c>
      <c r="T86" s="1" t="s">
        <v>1478</v>
      </c>
      <c r="U86" s="1" t="s">
        <v>1433</v>
      </c>
      <c r="V86" s="1" t="s">
        <v>1551</v>
      </c>
    </row>
    <row r="87" s="1" customFormat="1" spans="1:22">
      <c r="A87" s="4">
        <v>9.99228748106994e+21</v>
      </c>
      <c r="B87" s="1" t="s">
        <v>1911</v>
      </c>
      <c r="C87" s="1" t="s">
        <v>1917</v>
      </c>
      <c r="D87" s="1" t="s">
        <v>1802</v>
      </c>
      <c r="E87" s="1" t="s">
        <v>1918</v>
      </c>
      <c r="F87" s="1" t="s">
        <v>1468</v>
      </c>
      <c r="G87" s="1" t="s">
        <v>1484</v>
      </c>
      <c r="H87" s="1" t="s">
        <v>1469</v>
      </c>
      <c r="I87" s="1" t="s">
        <v>1473</v>
      </c>
      <c r="J87" s="1" t="s">
        <v>1471</v>
      </c>
      <c r="K87" s="1" t="s">
        <v>1473</v>
      </c>
      <c r="L87" s="1" t="s">
        <v>1473</v>
      </c>
      <c r="M87" s="1" t="s">
        <v>1472</v>
      </c>
      <c r="N87" s="1" t="s">
        <v>1472</v>
      </c>
      <c r="O87" s="1" t="s">
        <v>1473</v>
      </c>
      <c r="P87" s="1" t="s">
        <v>1474</v>
      </c>
      <c r="Q87" s="1" t="s">
        <v>1475</v>
      </c>
      <c r="R87" s="1" t="s">
        <v>1919</v>
      </c>
      <c r="S87" s="1" t="s">
        <v>1488</v>
      </c>
      <c r="T87" s="1" t="s">
        <v>1478</v>
      </c>
      <c r="U87" s="1" t="s">
        <v>1806</v>
      </c>
      <c r="V87" s="1" t="s">
        <v>1532</v>
      </c>
    </row>
    <row r="88" s="1" customFormat="1" spans="1:22">
      <c r="A88" s="3">
        <v>28445815976</v>
      </c>
      <c r="B88" s="1" t="s">
        <v>1911</v>
      </c>
      <c r="C88" s="1" t="s">
        <v>1920</v>
      </c>
      <c r="D88" s="1" t="s">
        <v>1921</v>
      </c>
      <c r="E88" s="1" t="s">
        <v>1922</v>
      </c>
      <c r="F88" s="1" t="s">
        <v>1468</v>
      </c>
      <c r="G88" s="1" t="s">
        <v>1485</v>
      </c>
      <c r="H88" s="1" t="s">
        <v>1469</v>
      </c>
      <c r="I88" s="1" t="s">
        <v>1923</v>
      </c>
      <c r="J88" s="1" t="s">
        <v>1471</v>
      </c>
      <c r="K88" s="1" t="s">
        <v>1923</v>
      </c>
      <c r="L88" s="1" t="s">
        <v>1923</v>
      </c>
      <c r="M88" s="1" t="s">
        <v>1472</v>
      </c>
      <c r="N88" s="1" t="s">
        <v>1472</v>
      </c>
      <c r="O88" s="1" t="s">
        <v>1473</v>
      </c>
      <c r="P88" s="1" t="s">
        <v>1474</v>
      </c>
      <c r="Q88" s="1" t="s">
        <v>1475</v>
      </c>
      <c r="R88" s="1" t="s">
        <v>1924</v>
      </c>
      <c r="S88" s="1" t="s">
        <v>1488</v>
      </c>
      <c r="T88" s="1" t="s">
        <v>1478</v>
      </c>
      <c r="U88" s="1" t="s">
        <v>1433</v>
      </c>
      <c r="V88" s="1" t="s">
        <v>1479</v>
      </c>
    </row>
    <row r="89" s="1" customFormat="1" spans="1:22">
      <c r="A89" s="3">
        <v>999228445883406</v>
      </c>
      <c r="B89" s="1" t="s">
        <v>1911</v>
      </c>
      <c r="C89" s="1" t="s">
        <v>1925</v>
      </c>
      <c r="D89" s="1" t="s">
        <v>1802</v>
      </c>
      <c r="E89" s="1" t="s">
        <v>1926</v>
      </c>
      <c r="F89" s="1" t="s">
        <v>1494</v>
      </c>
      <c r="G89" s="1" t="s">
        <v>1485</v>
      </c>
      <c r="H89" s="1" t="s">
        <v>1469</v>
      </c>
      <c r="I89" s="1" t="s">
        <v>1927</v>
      </c>
      <c r="J89" s="1" t="s">
        <v>1471</v>
      </c>
      <c r="K89" s="1" t="s">
        <v>1927</v>
      </c>
      <c r="L89" s="1" t="s">
        <v>1927</v>
      </c>
      <c r="M89" s="1" t="s">
        <v>1472</v>
      </c>
      <c r="N89" s="1" t="s">
        <v>1472</v>
      </c>
      <c r="O89" s="1" t="s">
        <v>1473</v>
      </c>
      <c r="P89" s="1" t="s">
        <v>1474</v>
      </c>
      <c r="Q89" s="1" t="s">
        <v>1475</v>
      </c>
      <c r="R89" s="1" t="s">
        <v>1928</v>
      </c>
      <c r="S89" s="1" t="s">
        <v>1488</v>
      </c>
      <c r="T89" s="1" t="s">
        <v>1478</v>
      </c>
      <c r="U89" s="1" t="s">
        <v>1806</v>
      </c>
      <c r="V89" s="1" t="s">
        <v>1532</v>
      </c>
    </row>
    <row r="90" s="1" customFormat="1" spans="1:22">
      <c r="A90" s="3">
        <v>999228471207463</v>
      </c>
      <c r="B90" s="1" t="s">
        <v>1929</v>
      </c>
      <c r="C90" s="1" t="s">
        <v>1930</v>
      </c>
      <c r="D90" s="1" t="s">
        <v>1931</v>
      </c>
      <c r="E90" s="1" t="s">
        <v>1932</v>
      </c>
      <c r="F90" s="1" t="s">
        <v>1520</v>
      </c>
      <c r="G90" s="1" t="s">
        <v>1485</v>
      </c>
      <c r="H90" s="1" t="s">
        <v>1469</v>
      </c>
      <c r="I90" s="1" t="s">
        <v>1933</v>
      </c>
      <c r="J90" s="1" t="s">
        <v>1471</v>
      </c>
      <c r="K90" s="1" t="s">
        <v>1933</v>
      </c>
      <c r="L90" s="1" t="s">
        <v>1933</v>
      </c>
      <c r="M90" s="1" t="s">
        <v>1472</v>
      </c>
      <c r="N90" s="1" t="s">
        <v>1472</v>
      </c>
      <c r="O90" s="1" t="s">
        <v>1473</v>
      </c>
      <c r="P90" s="1" t="s">
        <v>1474</v>
      </c>
      <c r="Q90" s="1" t="s">
        <v>1475</v>
      </c>
      <c r="R90" s="1" t="s">
        <v>1934</v>
      </c>
      <c r="S90" s="1" t="s">
        <v>1488</v>
      </c>
      <c r="T90" s="1" t="s">
        <v>1478</v>
      </c>
      <c r="U90" s="1" t="s">
        <v>1433</v>
      </c>
      <c r="V90" s="1" t="s">
        <v>1600</v>
      </c>
    </row>
    <row r="91" s="1" customFormat="1" spans="1:22">
      <c r="A91" s="3">
        <v>999228471680826</v>
      </c>
      <c r="B91" s="1" t="s">
        <v>1929</v>
      </c>
      <c r="C91" s="1" t="s">
        <v>1935</v>
      </c>
      <c r="D91" s="1" t="s">
        <v>1931</v>
      </c>
      <c r="E91" s="1" t="s">
        <v>1936</v>
      </c>
      <c r="F91" s="1" t="s">
        <v>1520</v>
      </c>
      <c r="G91" s="1" t="s">
        <v>1485</v>
      </c>
      <c r="H91" s="1" t="s">
        <v>1469</v>
      </c>
      <c r="I91" s="1" t="s">
        <v>1937</v>
      </c>
      <c r="J91" s="1" t="s">
        <v>1471</v>
      </c>
      <c r="K91" s="1" t="s">
        <v>1937</v>
      </c>
      <c r="L91" s="1" t="s">
        <v>1937</v>
      </c>
      <c r="M91" s="1" t="s">
        <v>1472</v>
      </c>
      <c r="N91" s="1" t="s">
        <v>1472</v>
      </c>
      <c r="O91" s="1" t="s">
        <v>1473</v>
      </c>
      <c r="P91" s="1" t="s">
        <v>1474</v>
      </c>
      <c r="Q91" s="1" t="s">
        <v>1475</v>
      </c>
      <c r="R91" s="1" t="s">
        <v>1938</v>
      </c>
      <c r="S91" s="1" t="s">
        <v>1488</v>
      </c>
      <c r="T91" s="1" t="s">
        <v>1478</v>
      </c>
      <c r="U91" s="1" t="s">
        <v>1433</v>
      </c>
      <c r="V91" s="1" t="s">
        <v>1600</v>
      </c>
    </row>
    <row r="92" s="1" customFormat="1" spans="1:22">
      <c r="A92" s="3">
        <v>999228473482136</v>
      </c>
      <c r="B92" s="1" t="s">
        <v>1929</v>
      </c>
      <c r="C92" s="1" t="s">
        <v>1939</v>
      </c>
      <c r="D92" s="1" t="s">
        <v>1561</v>
      </c>
      <c r="E92" s="1" t="s">
        <v>1589</v>
      </c>
      <c r="F92" s="1" t="s">
        <v>1520</v>
      </c>
      <c r="G92" s="1" t="s">
        <v>1485</v>
      </c>
      <c r="H92" s="1" t="s">
        <v>1469</v>
      </c>
      <c r="I92" s="1" t="s">
        <v>1940</v>
      </c>
      <c r="J92" s="1" t="s">
        <v>1471</v>
      </c>
      <c r="K92" s="1" t="s">
        <v>1940</v>
      </c>
      <c r="L92" s="1" t="s">
        <v>1940</v>
      </c>
      <c r="M92" s="1" t="s">
        <v>1472</v>
      </c>
      <c r="N92" s="1" t="s">
        <v>1472</v>
      </c>
      <c r="O92" s="1" t="s">
        <v>1473</v>
      </c>
      <c r="P92" s="1" t="s">
        <v>1474</v>
      </c>
      <c r="Q92" s="1" t="s">
        <v>1475</v>
      </c>
      <c r="R92" s="1" t="s">
        <v>1941</v>
      </c>
      <c r="S92" s="1" t="s">
        <v>1488</v>
      </c>
      <c r="T92" s="1" t="s">
        <v>1478</v>
      </c>
      <c r="U92" s="1" t="s">
        <v>1433</v>
      </c>
      <c r="V92" s="1" t="s">
        <v>1479</v>
      </c>
    </row>
    <row r="93" s="1" customFormat="1" spans="1:22">
      <c r="A93" s="3">
        <v>999228486943925</v>
      </c>
      <c r="B93" s="1" t="s">
        <v>1942</v>
      </c>
      <c r="C93" s="1" t="s">
        <v>1943</v>
      </c>
      <c r="D93" s="1" t="s">
        <v>1944</v>
      </c>
      <c r="E93" s="1" t="s">
        <v>1945</v>
      </c>
      <c r="F93" s="1" t="s">
        <v>1946</v>
      </c>
      <c r="G93" s="1" t="s">
        <v>1485</v>
      </c>
      <c r="H93" s="1" t="s">
        <v>1469</v>
      </c>
      <c r="I93" s="1" t="s">
        <v>1947</v>
      </c>
      <c r="J93" s="1" t="s">
        <v>1471</v>
      </c>
      <c r="K93" s="1" t="s">
        <v>1947</v>
      </c>
      <c r="L93" s="1" t="s">
        <v>1947</v>
      </c>
      <c r="M93" s="1" t="s">
        <v>1472</v>
      </c>
      <c r="N93" s="1" t="s">
        <v>1472</v>
      </c>
      <c r="O93" s="1" t="s">
        <v>1473</v>
      </c>
      <c r="P93" s="1" t="s">
        <v>1474</v>
      </c>
      <c r="Q93" s="1" t="s">
        <v>1475</v>
      </c>
      <c r="R93" s="1" t="s">
        <v>1948</v>
      </c>
      <c r="S93" s="1" t="s">
        <v>1488</v>
      </c>
      <c r="T93" s="1" t="s">
        <v>1478</v>
      </c>
      <c r="U93" s="1" t="s">
        <v>1433</v>
      </c>
      <c r="V93" s="1" t="s">
        <v>1479</v>
      </c>
    </row>
    <row r="94" s="1" customFormat="1" spans="1:22">
      <c r="A94" s="3">
        <v>999228493069695</v>
      </c>
      <c r="B94" s="1" t="s">
        <v>1942</v>
      </c>
      <c r="C94" s="1" t="s">
        <v>1949</v>
      </c>
      <c r="D94" s="1" t="s">
        <v>1950</v>
      </c>
      <c r="E94" s="1" t="s">
        <v>1951</v>
      </c>
      <c r="F94" s="1" t="s">
        <v>1484</v>
      </c>
      <c r="G94" s="1" t="s">
        <v>1485</v>
      </c>
      <c r="H94" s="1" t="s">
        <v>1469</v>
      </c>
      <c r="I94" s="1" t="s">
        <v>1952</v>
      </c>
      <c r="J94" s="1" t="s">
        <v>1471</v>
      </c>
      <c r="K94" s="1" t="s">
        <v>1952</v>
      </c>
      <c r="L94" s="1" t="s">
        <v>1952</v>
      </c>
      <c r="M94" s="1" t="s">
        <v>1472</v>
      </c>
      <c r="N94" s="1" t="s">
        <v>1472</v>
      </c>
      <c r="O94" s="1" t="s">
        <v>1473</v>
      </c>
      <c r="P94" s="1" t="s">
        <v>1474</v>
      </c>
      <c r="Q94" s="1" t="s">
        <v>1475</v>
      </c>
      <c r="R94" s="1" t="s">
        <v>1953</v>
      </c>
      <c r="S94" s="1" t="s">
        <v>1488</v>
      </c>
      <c r="T94" s="1" t="s">
        <v>1478</v>
      </c>
      <c r="U94" s="1" t="s">
        <v>1433</v>
      </c>
      <c r="V94" s="1" t="s">
        <v>1479</v>
      </c>
    </row>
    <row r="95" s="1" customFormat="1" spans="1:22">
      <c r="A95" s="3">
        <v>999228497119462</v>
      </c>
      <c r="B95" s="1" t="s">
        <v>1954</v>
      </c>
      <c r="C95" s="1" t="s">
        <v>1955</v>
      </c>
      <c r="D95" s="1" t="s">
        <v>1956</v>
      </c>
      <c r="E95" s="1" t="s">
        <v>1957</v>
      </c>
      <c r="F95" s="1" t="s">
        <v>1520</v>
      </c>
      <c r="G95" s="1" t="s">
        <v>1485</v>
      </c>
      <c r="H95" s="1" t="s">
        <v>1469</v>
      </c>
      <c r="I95" s="1" t="s">
        <v>1958</v>
      </c>
      <c r="J95" s="1" t="s">
        <v>1471</v>
      </c>
      <c r="K95" s="1" t="s">
        <v>1958</v>
      </c>
      <c r="L95" s="1" t="s">
        <v>1958</v>
      </c>
      <c r="M95" s="1" t="s">
        <v>1472</v>
      </c>
      <c r="N95" s="1" t="s">
        <v>1472</v>
      </c>
      <c r="O95" s="1" t="s">
        <v>1473</v>
      </c>
      <c r="P95" s="1" t="s">
        <v>1474</v>
      </c>
      <c r="Q95" s="1" t="s">
        <v>1475</v>
      </c>
      <c r="R95" s="1" t="s">
        <v>1959</v>
      </c>
      <c r="S95" s="1" t="s">
        <v>1488</v>
      </c>
      <c r="T95" s="1" t="s">
        <v>1478</v>
      </c>
      <c r="U95" s="1" t="s">
        <v>1433</v>
      </c>
      <c r="V95" s="1" t="s">
        <v>1545</v>
      </c>
    </row>
    <row r="96" s="1" customFormat="1" spans="1:22">
      <c r="A96" s="3">
        <v>999228497611478</v>
      </c>
      <c r="B96" s="1" t="s">
        <v>1954</v>
      </c>
      <c r="C96" s="1" t="s">
        <v>1960</v>
      </c>
      <c r="D96" s="1" t="s">
        <v>1961</v>
      </c>
      <c r="E96" s="1" t="s">
        <v>1962</v>
      </c>
      <c r="F96" s="1" t="s">
        <v>1484</v>
      </c>
      <c r="G96" s="1" t="s">
        <v>1485</v>
      </c>
      <c r="H96" s="1" t="s">
        <v>1469</v>
      </c>
      <c r="I96" s="1" t="s">
        <v>1963</v>
      </c>
      <c r="J96" s="1" t="s">
        <v>1471</v>
      </c>
      <c r="K96" s="1" t="s">
        <v>1963</v>
      </c>
      <c r="L96" s="1" t="s">
        <v>1964</v>
      </c>
      <c r="M96" s="1" t="s">
        <v>1965</v>
      </c>
      <c r="N96" s="1" t="s">
        <v>1965</v>
      </c>
      <c r="O96" s="1" t="s">
        <v>1473</v>
      </c>
      <c r="P96" s="1" t="s">
        <v>1474</v>
      </c>
      <c r="Q96" s="1" t="s">
        <v>1475</v>
      </c>
      <c r="R96" s="1" t="s">
        <v>1966</v>
      </c>
      <c r="S96" s="1" t="s">
        <v>1488</v>
      </c>
      <c r="T96" s="1" t="s">
        <v>1478</v>
      </c>
      <c r="U96" s="1" t="s">
        <v>1433</v>
      </c>
      <c r="V96" s="1" t="s">
        <v>1967</v>
      </c>
    </row>
    <row r="97" s="1" customFormat="1" spans="1:22">
      <c r="A97" s="3">
        <v>999228499936999</v>
      </c>
      <c r="B97" s="1" t="s">
        <v>1954</v>
      </c>
      <c r="C97" s="1" t="s">
        <v>1968</v>
      </c>
      <c r="D97" s="1" t="s">
        <v>1969</v>
      </c>
      <c r="E97" s="1" t="s">
        <v>1970</v>
      </c>
      <c r="F97" s="1" t="s">
        <v>1520</v>
      </c>
      <c r="G97" s="1" t="s">
        <v>1485</v>
      </c>
      <c r="H97" s="1" t="s">
        <v>1469</v>
      </c>
      <c r="I97" s="1" t="s">
        <v>1971</v>
      </c>
      <c r="J97" s="1" t="s">
        <v>1471</v>
      </c>
      <c r="K97" s="1" t="s">
        <v>1971</v>
      </c>
      <c r="L97" s="1" t="s">
        <v>1971</v>
      </c>
      <c r="M97" s="1" t="s">
        <v>1472</v>
      </c>
      <c r="N97" s="1" t="s">
        <v>1472</v>
      </c>
      <c r="O97" s="1" t="s">
        <v>1473</v>
      </c>
      <c r="P97" s="1" t="s">
        <v>1474</v>
      </c>
      <c r="Q97" s="1" t="s">
        <v>1475</v>
      </c>
      <c r="R97" s="1" t="s">
        <v>1972</v>
      </c>
      <c r="S97" s="1" t="s">
        <v>1488</v>
      </c>
      <c r="T97" s="1" t="s">
        <v>1478</v>
      </c>
      <c r="U97" s="1" t="s">
        <v>1433</v>
      </c>
      <c r="V97" s="1" t="s">
        <v>1545</v>
      </c>
    </row>
    <row r="98" s="1" customFormat="1" spans="1:22">
      <c r="A98" s="3">
        <v>999228514717011</v>
      </c>
      <c r="B98" s="1" t="s">
        <v>1973</v>
      </c>
      <c r="C98" s="1" t="s">
        <v>1974</v>
      </c>
      <c r="D98" s="1" t="s">
        <v>1613</v>
      </c>
      <c r="E98" s="1" t="s">
        <v>1975</v>
      </c>
      <c r="F98" s="1" t="s">
        <v>1520</v>
      </c>
      <c r="G98" s="1" t="s">
        <v>1485</v>
      </c>
      <c r="H98" s="1" t="s">
        <v>1469</v>
      </c>
      <c r="I98" s="1" t="s">
        <v>1976</v>
      </c>
      <c r="J98" s="1" t="s">
        <v>1471</v>
      </c>
      <c r="K98" s="1" t="s">
        <v>1976</v>
      </c>
      <c r="L98" s="1" t="s">
        <v>1976</v>
      </c>
      <c r="M98" s="1" t="s">
        <v>1472</v>
      </c>
      <c r="N98" s="1" t="s">
        <v>1472</v>
      </c>
      <c r="O98" s="1" t="s">
        <v>1473</v>
      </c>
      <c r="P98" s="1" t="s">
        <v>1474</v>
      </c>
      <c r="Q98" s="1" t="s">
        <v>1475</v>
      </c>
      <c r="R98" s="1" t="s">
        <v>1977</v>
      </c>
      <c r="S98" s="1" t="s">
        <v>1488</v>
      </c>
      <c r="T98" s="1" t="s">
        <v>1478</v>
      </c>
      <c r="U98" s="1" t="s">
        <v>1433</v>
      </c>
      <c r="V98" s="1" t="s">
        <v>1545</v>
      </c>
    </row>
    <row r="99" s="1" customFormat="1" spans="1:22">
      <c r="A99" s="3">
        <v>999228520049719</v>
      </c>
      <c r="B99" s="1" t="s">
        <v>1973</v>
      </c>
      <c r="C99" s="1" t="s">
        <v>1978</v>
      </c>
      <c r="D99" s="1" t="s">
        <v>1979</v>
      </c>
      <c r="E99" s="1" t="s">
        <v>1980</v>
      </c>
      <c r="F99" s="1" t="s">
        <v>1981</v>
      </c>
      <c r="G99" s="1" t="s">
        <v>1485</v>
      </c>
      <c r="H99" s="1" t="s">
        <v>1469</v>
      </c>
      <c r="I99" s="1" t="s">
        <v>1982</v>
      </c>
      <c r="J99" s="1" t="s">
        <v>1471</v>
      </c>
      <c r="K99" s="1" t="s">
        <v>1982</v>
      </c>
      <c r="L99" s="1" t="s">
        <v>1982</v>
      </c>
      <c r="M99" s="1" t="s">
        <v>1472</v>
      </c>
      <c r="N99" s="1" t="s">
        <v>1472</v>
      </c>
      <c r="O99" s="1" t="s">
        <v>1473</v>
      </c>
      <c r="P99" s="1" t="s">
        <v>1474</v>
      </c>
      <c r="Q99" s="1" t="s">
        <v>1475</v>
      </c>
      <c r="R99" s="1" t="s">
        <v>1983</v>
      </c>
      <c r="S99" s="1" t="s">
        <v>1488</v>
      </c>
      <c r="T99" s="1" t="s">
        <v>1478</v>
      </c>
      <c r="U99" s="1" t="s">
        <v>1433</v>
      </c>
      <c r="V99" s="1" t="s">
        <v>1600</v>
      </c>
    </row>
    <row r="100" s="1" customFormat="1" spans="1:22">
      <c r="A100" s="3">
        <v>999228520544475</v>
      </c>
      <c r="B100" s="1" t="s">
        <v>1973</v>
      </c>
      <c r="C100" s="1" t="s">
        <v>1984</v>
      </c>
      <c r="D100" s="1" t="s">
        <v>1985</v>
      </c>
      <c r="E100" s="1" t="s">
        <v>1986</v>
      </c>
      <c r="F100" s="1" t="s">
        <v>1468</v>
      </c>
      <c r="G100" s="1" t="s">
        <v>1485</v>
      </c>
      <c r="H100" s="1" t="s">
        <v>1469</v>
      </c>
      <c r="I100" s="1" t="s">
        <v>1987</v>
      </c>
      <c r="J100" s="1" t="s">
        <v>1471</v>
      </c>
      <c r="K100" s="1" t="s">
        <v>1987</v>
      </c>
      <c r="L100" s="1" t="s">
        <v>1987</v>
      </c>
      <c r="M100" s="1" t="s">
        <v>1472</v>
      </c>
      <c r="N100" s="1" t="s">
        <v>1472</v>
      </c>
      <c r="O100" s="1" t="s">
        <v>1473</v>
      </c>
      <c r="P100" s="1" t="s">
        <v>1474</v>
      </c>
      <c r="Q100" s="1" t="s">
        <v>1475</v>
      </c>
      <c r="R100" s="1" t="s">
        <v>1988</v>
      </c>
      <c r="S100" s="1" t="s">
        <v>1488</v>
      </c>
      <c r="T100" s="1" t="s">
        <v>1478</v>
      </c>
      <c r="U100" s="1" t="s">
        <v>1433</v>
      </c>
      <c r="V100" s="1" t="s">
        <v>1479</v>
      </c>
    </row>
    <row r="101" s="1" customFormat="1" spans="1:22">
      <c r="A101" s="3">
        <v>999228522227272</v>
      </c>
      <c r="B101" s="1" t="s">
        <v>1989</v>
      </c>
      <c r="C101" s="1" t="s">
        <v>1990</v>
      </c>
      <c r="D101" s="1" t="s">
        <v>1991</v>
      </c>
      <c r="E101" s="1" t="s">
        <v>1992</v>
      </c>
      <c r="F101" s="1" t="s">
        <v>1468</v>
      </c>
      <c r="G101" s="1" t="s">
        <v>1485</v>
      </c>
      <c r="H101" s="1" t="s">
        <v>1469</v>
      </c>
      <c r="I101" s="1" t="s">
        <v>1993</v>
      </c>
      <c r="J101" s="1" t="s">
        <v>1471</v>
      </c>
      <c r="K101" s="1" t="s">
        <v>1993</v>
      </c>
      <c r="L101" s="1" t="s">
        <v>1993</v>
      </c>
      <c r="M101" s="1" t="s">
        <v>1472</v>
      </c>
      <c r="N101" s="1" t="s">
        <v>1472</v>
      </c>
      <c r="O101" s="1" t="s">
        <v>1473</v>
      </c>
      <c r="P101" s="1" t="s">
        <v>1474</v>
      </c>
      <c r="Q101" s="1" t="s">
        <v>1475</v>
      </c>
      <c r="R101" s="1" t="s">
        <v>1994</v>
      </c>
      <c r="S101" s="1" t="s">
        <v>1488</v>
      </c>
      <c r="T101" s="1" t="s">
        <v>1478</v>
      </c>
      <c r="U101" s="1" t="s">
        <v>1433</v>
      </c>
      <c r="V101" s="1" t="s">
        <v>1600</v>
      </c>
    </row>
    <row r="102" s="1" customFormat="1" spans="1:22">
      <c r="A102" s="3">
        <v>999228540283105</v>
      </c>
      <c r="B102" s="1" t="s">
        <v>1995</v>
      </c>
      <c r="C102" s="1" t="s">
        <v>1996</v>
      </c>
      <c r="D102" s="1" t="s">
        <v>1997</v>
      </c>
      <c r="E102" s="1" t="s">
        <v>1998</v>
      </c>
      <c r="F102" s="1" t="s">
        <v>1484</v>
      </c>
      <c r="G102" s="1" t="s">
        <v>1485</v>
      </c>
      <c r="H102" s="1" t="s">
        <v>1469</v>
      </c>
      <c r="I102" s="1" t="s">
        <v>1999</v>
      </c>
      <c r="J102" s="1" t="s">
        <v>1471</v>
      </c>
      <c r="K102" s="1" t="s">
        <v>1999</v>
      </c>
      <c r="L102" s="1" t="s">
        <v>1999</v>
      </c>
      <c r="M102" s="1" t="s">
        <v>1472</v>
      </c>
      <c r="N102" s="1" t="s">
        <v>1472</v>
      </c>
      <c r="O102" s="1" t="s">
        <v>1473</v>
      </c>
      <c r="P102" s="1" t="s">
        <v>1474</v>
      </c>
      <c r="Q102" s="1" t="s">
        <v>1475</v>
      </c>
      <c r="R102" s="1" t="s">
        <v>2000</v>
      </c>
      <c r="S102" s="1" t="s">
        <v>1488</v>
      </c>
      <c r="T102" s="1" t="s">
        <v>1478</v>
      </c>
      <c r="U102" s="1" t="s">
        <v>1433</v>
      </c>
      <c r="V102" s="1" t="s">
        <v>1545</v>
      </c>
    </row>
    <row r="103" s="1" customFormat="1" spans="1:22">
      <c r="A103" s="3">
        <v>999228541685574</v>
      </c>
      <c r="B103" s="1" t="s">
        <v>1995</v>
      </c>
      <c r="C103" s="1" t="s">
        <v>2001</v>
      </c>
      <c r="D103" s="1" t="s">
        <v>2002</v>
      </c>
      <c r="E103" s="1" t="s">
        <v>2003</v>
      </c>
      <c r="F103" s="1" t="s">
        <v>1520</v>
      </c>
      <c r="G103" s="1" t="s">
        <v>1485</v>
      </c>
      <c r="H103" s="1" t="s">
        <v>1469</v>
      </c>
      <c r="I103" s="1" t="s">
        <v>2004</v>
      </c>
      <c r="J103" s="1" t="s">
        <v>1471</v>
      </c>
      <c r="K103" s="1" t="s">
        <v>2004</v>
      </c>
      <c r="L103" s="1" t="s">
        <v>2004</v>
      </c>
      <c r="M103" s="1" t="s">
        <v>1472</v>
      </c>
      <c r="N103" s="1" t="s">
        <v>1472</v>
      </c>
      <c r="O103" s="1" t="s">
        <v>1473</v>
      </c>
      <c r="P103" s="1" t="s">
        <v>1474</v>
      </c>
      <c r="Q103" s="1" t="s">
        <v>1475</v>
      </c>
      <c r="R103" s="1" t="s">
        <v>2005</v>
      </c>
      <c r="S103" s="1" t="s">
        <v>1488</v>
      </c>
      <c r="T103" s="1" t="s">
        <v>1478</v>
      </c>
      <c r="U103" s="1" t="s">
        <v>1433</v>
      </c>
      <c r="V103" s="1" t="s">
        <v>1532</v>
      </c>
    </row>
    <row r="104" s="1" customFormat="1" spans="1:22">
      <c r="A104" s="3">
        <v>999228547767459</v>
      </c>
      <c r="B104" s="1" t="s">
        <v>2006</v>
      </c>
      <c r="C104" s="1" t="s">
        <v>2007</v>
      </c>
      <c r="D104" s="1" t="s">
        <v>2008</v>
      </c>
      <c r="E104" s="1" t="s">
        <v>2009</v>
      </c>
      <c r="F104" s="1" t="s">
        <v>1484</v>
      </c>
      <c r="G104" s="1" t="s">
        <v>1485</v>
      </c>
      <c r="H104" s="1" t="s">
        <v>1469</v>
      </c>
      <c r="I104" s="1" t="s">
        <v>2010</v>
      </c>
      <c r="J104" s="1" t="s">
        <v>1471</v>
      </c>
      <c r="K104" s="1" t="s">
        <v>2010</v>
      </c>
      <c r="L104" s="1" t="s">
        <v>2010</v>
      </c>
      <c r="M104" s="1" t="s">
        <v>1472</v>
      </c>
      <c r="N104" s="1" t="s">
        <v>1472</v>
      </c>
      <c r="O104" s="1" t="s">
        <v>1473</v>
      </c>
      <c r="P104" s="1" t="s">
        <v>1474</v>
      </c>
      <c r="Q104" s="1" t="s">
        <v>1475</v>
      </c>
      <c r="R104" s="1" t="s">
        <v>2011</v>
      </c>
      <c r="S104" s="1" t="s">
        <v>1488</v>
      </c>
      <c r="T104" s="1" t="s">
        <v>1478</v>
      </c>
      <c r="U104" s="1" t="s">
        <v>1433</v>
      </c>
      <c r="V104" s="1" t="s">
        <v>1479</v>
      </c>
    </row>
    <row r="105" s="1" customFormat="1" spans="1:22">
      <c r="A105" s="3">
        <v>28548483653</v>
      </c>
      <c r="B105" s="1" t="s">
        <v>2006</v>
      </c>
      <c r="C105" s="1" t="s">
        <v>2012</v>
      </c>
      <c r="D105" s="1" t="s">
        <v>2013</v>
      </c>
      <c r="E105" s="1" t="s">
        <v>2014</v>
      </c>
      <c r="F105" s="1" t="s">
        <v>1468</v>
      </c>
      <c r="G105" s="1" t="s">
        <v>1485</v>
      </c>
      <c r="H105" s="1" t="s">
        <v>1469</v>
      </c>
      <c r="I105" s="1" t="s">
        <v>2015</v>
      </c>
      <c r="J105" s="1" t="s">
        <v>1471</v>
      </c>
      <c r="K105" s="1" t="s">
        <v>2015</v>
      </c>
      <c r="L105" s="1" t="s">
        <v>2015</v>
      </c>
      <c r="M105" s="1" t="s">
        <v>1472</v>
      </c>
      <c r="N105" s="1" t="s">
        <v>1472</v>
      </c>
      <c r="O105" s="1" t="s">
        <v>1473</v>
      </c>
      <c r="P105" s="1" t="s">
        <v>1474</v>
      </c>
      <c r="Q105" s="1" t="s">
        <v>1475</v>
      </c>
      <c r="R105" s="1" t="s">
        <v>2016</v>
      </c>
      <c r="S105" s="1" t="s">
        <v>1488</v>
      </c>
      <c r="T105" s="1" t="s">
        <v>1478</v>
      </c>
      <c r="U105" s="1" t="s">
        <v>1433</v>
      </c>
      <c r="V105" s="1" t="s">
        <v>1479</v>
      </c>
    </row>
    <row r="106" s="1" customFormat="1" spans="1:22">
      <c r="A106" s="3">
        <v>999228548742942</v>
      </c>
      <c r="B106" s="1" t="s">
        <v>2006</v>
      </c>
      <c r="C106" s="1" t="s">
        <v>2017</v>
      </c>
      <c r="D106" s="1" t="s">
        <v>2018</v>
      </c>
      <c r="E106" s="1" t="s">
        <v>2019</v>
      </c>
      <c r="F106" s="1" t="s">
        <v>1468</v>
      </c>
      <c r="G106" s="1" t="s">
        <v>1485</v>
      </c>
      <c r="H106" s="1" t="s">
        <v>1469</v>
      </c>
      <c r="I106" s="1" t="s">
        <v>2020</v>
      </c>
      <c r="J106" s="1" t="s">
        <v>1471</v>
      </c>
      <c r="K106" s="1" t="s">
        <v>2020</v>
      </c>
      <c r="L106" s="1" t="s">
        <v>2020</v>
      </c>
      <c r="M106" s="1" t="s">
        <v>1472</v>
      </c>
      <c r="N106" s="1" t="s">
        <v>1472</v>
      </c>
      <c r="O106" s="1" t="s">
        <v>1473</v>
      </c>
      <c r="P106" s="1" t="s">
        <v>1474</v>
      </c>
      <c r="Q106" s="1" t="s">
        <v>1475</v>
      </c>
      <c r="R106" s="1" t="s">
        <v>2021</v>
      </c>
      <c r="S106" s="1" t="s">
        <v>1488</v>
      </c>
      <c r="T106" s="1" t="s">
        <v>1478</v>
      </c>
      <c r="U106" s="1" t="s">
        <v>1806</v>
      </c>
      <c r="V106" s="1" t="s">
        <v>1532</v>
      </c>
    </row>
    <row r="107" s="1" customFormat="1" spans="1:22">
      <c r="A107" s="3">
        <v>999228552907109</v>
      </c>
      <c r="B107" s="1" t="s">
        <v>2006</v>
      </c>
      <c r="C107" s="1" t="s">
        <v>2022</v>
      </c>
      <c r="D107" s="1" t="s">
        <v>2023</v>
      </c>
      <c r="E107" s="1" t="s">
        <v>2024</v>
      </c>
      <c r="F107" s="1" t="s">
        <v>1494</v>
      </c>
      <c r="G107" s="1" t="s">
        <v>1485</v>
      </c>
      <c r="H107" s="1" t="s">
        <v>1469</v>
      </c>
      <c r="I107" s="1" t="s">
        <v>2025</v>
      </c>
      <c r="J107" s="1" t="s">
        <v>1471</v>
      </c>
      <c r="K107" s="1" t="s">
        <v>2025</v>
      </c>
      <c r="L107" s="1" t="s">
        <v>2025</v>
      </c>
      <c r="M107" s="1" t="s">
        <v>1472</v>
      </c>
      <c r="N107" s="1" t="s">
        <v>1472</v>
      </c>
      <c r="O107" s="1" t="s">
        <v>1473</v>
      </c>
      <c r="P107" s="1" t="s">
        <v>1474</v>
      </c>
      <c r="Q107" s="1" t="s">
        <v>1475</v>
      </c>
      <c r="R107" s="1" t="s">
        <v>2026</v>
      </c>
      <c r="S107" s="1" t="s">
        <v>1488</v>
      </c>
      <c r="T107" s="1" t="s">
        <v>1478</v>
      </c>
      <c r="U107" s="1" t="s">
        <v>1433</v>
      </c>
      <c r="V107" s="1" t="s">
        <v>1479</v>
      </c>
    </row>
    <row r="108" s="1" customFormat="1" spans="1:22">
      <c r="A108" s="3">
        <v>999228558508206</v>
      </c>
      <c r="B108" s="1" t="s">
        <v>2006</v>
      </c>
      <c r="C108" s="1" t="s">
        <v>2027</v>
      </c>
      <c r="D108" s="1" t="s">
        <v>2028</v>
      </c>
      <c r="E108" s="1" t="s">
        <v>2029</v>
      </c>
      <c r="F108" s="1" t="s">
        <v>1468</v>
      </c>
      <c r="G108" s="1" t="s">
        <v>1485</v>
      </c>
      <c r="H108" s="1" t="s">
        <v>1469</v>
      </c>
      <c r="I108" s="1" t="s">
        <v>2030</v>
      </c>
      <c r="J108" s="1" t="s">
        <v>1471</v>
      </c>
      <c r="K108" s="1" t="s">
        <v>2030</v>
      </c>
      <c r="L108" s="1" t="s">
        <v>2030</v>
      </c>
      <c r="M108" s="1" t="s">
        <v>1472</v>
      </c>
      <c r="N108" s="1" t="s">
        <v>1472</v>
      </c>
      <c r="O108" s="1" t="s">
        <v>1473</v>
      </c>
      <c r="P108" s="1" t="s">
        <v>1474</v>
      </c>
      <c r="Q108" s="1" t="s">
        <v>1475</v>
      </c>
      <c r="R108" s="1" t="s">
        <v>2031</v>
      </c>
      <c r="S108" s="1" t="s">
        <v>1488</v>
      </c>
      <c r="T108" s="1" t="s">
        <v>1478</v>
      </c>
      <c r="U108" s="1" t="s">
        <v>1433</v>
      </c>
      <c r="V108" s="1" t="s">
        <v>1479</v>
      </c>
    </row>
    <row r="109" s="1" customFormat="1" spans="1:22">
      <c r="A109" s="3">
        <v>999228560635546</v>
      </c>
      <c r="B109" s="1" t="s">
        <v>2032</v>
      </c>
      <c r="C109" s="1" t="s">
        <v>2033</v>
      </c>
      <c r="D109" s="1" t="s">
        <v>1802</v>
      </c>
      <c r="E109" s="1" t="s">
        <v>2034</v>
      </c>
      <c r="F109" s="1" t="s">
        <v>1484</v>
      </c>
      <c r="G109" s="1" t="s">
        <v>1485</v>
      </c>
      <c r="H109" s="1" t="s">
        <v>1469</v>
      </c>
      <c r="I109" s="1" t="s">
        <v>2035</v>
      </c>
      <c r="J109" s="1" t="s">
        <v>1471</v>
      </c>
      <c r="K109" s="1" t="s">
        <v>2035</v>
      </c>
      <c r="L109" s="1" t="s">
        <v>2035</v>
      </c>
      <c r="M109" s="1" t="s">
        <v>1472</v>
      </c>
      <c r="N109" s="1" t="s">
        <v>1472</v>
      </c>
      <c r="O109" s="1" t="s">
        <v>1473</v>
      </c>
      <c r="P109" s="1" t="s">
        <v>1474</v>
      </c>
      <c r="Q109" s="1" t="s">
        <v>1475</v>
      </c>
      <c r="R109" s="1" t="s">
        <v>2036</v>
      </c>
      <c r="S109" s="1" t="s">
        <v>1488</v>
      </c>
      <c r="T109" s="1" t="s">
        <v>1478</v>
      </c>
      <c r="U109" s="1" t="s">
        <v>1806</v>
      </c>
      <c r="V109" s="1" t="s">
        <v>1532</v>
      </c>
    </row>
    <row r="110" s="1" customFormat="1" spans="1:22">
      <c r="A110" s="3">
        <v>999228564031094</v>
      </c>
      <c r="B110" s="1" t="s">
        <v>2032</v>
      </c>
      <c r="C110" s="1" t="s">
        <v>2037</v>
      </c>
      <c r="D110" s="1" t="s">
        <v>1518</v>
      </c>
      <c r="E110" s="1" t="s">
        <v>2038</v>
      </c>
      <c r="F110" s="1" t="s">
        <v>1494</v>
      </c>
      <c r="G110" s="1" t="s">
        <v>1485</v>
      </c>
      <c r="H110" s="1" t="s">
        <v>1469</v>
      </c>
      <c r="I110" s="1" t="s">
        <v>2039</v>
      </c>
      <c r="J110" s="1" t="s">
        <v>1471</v>
      </c>
      <c r="K110" s="1" t="s">
        <v>2039</v>
      </c>
      <c r="L110" s="1" t="s">
        <v>2039</v>
      </c>
      <c r="M110" s="1" t="s">
        <v>1472</v>
      </c>
      <c r="N110" s="1" t="s">
        <v>1472</v>
      </c>
      <c r="O110" s="1" t="s">
        <v>1473</v>
      </c>
      <c r="P110" s="1" t="s">
        <v>1474</v>
      </c>
      <c r="Q110" s="1" t="s">
        <v>1475</v>
      </c>
      <c r="R110" s="1" t="s">
        <v>2040</v>
      </c>
      <c r="S110" s="1" t="s">
        <v>1488</v>
      </c>
      <c r="T110" s="1" t="s">
        <v>1478</v>
      </c>
      <c r="U110" s="1" t="s">
        <v>1433</v>
      </c>
      <c r="V110" s="1" t="s">
        <v>1479</v>
      </c>
    </row>
    <row r="111" s="1" customFormat="1" spans="1:22">
      <c r="A111" s="3">
        <v>999228571197324</v>
      </c>
      <c r="B111" s="1" t="s">
        <v>2032</v>
      </c>
      <c r="C111" s="1" t="s">
        <v>2041</v>
      </c>
      <c r="D111" s="1" t="s">
        <v>2042</v>
      </c>
      <c r="E111" s="1" t="s">
        <v>2043</v>
      </c>
      <c r="F111" s="1" t="s">
        <v>1494</v>
      </c>
      <c r="G111" s="1" t="s">
        <v>1485</v>
      </c>
      <c r="H111" s="1" t="s">
        <v>1469</v>
      </c>
      <c r="I111" s="1" t="s">
        <v>2044</v>
      </c>
      <c r="J111" s="1" t="s">
        <v>1471</v>
      </c>
      <c r="K111" s="1" t="s">
        <v>2044</v>
      </c>
      <c r="L111" s="1" t="s">
        <v>2044</v>
      </c>
      <c r="M111" s="1" t="s">
        <v>1472</v>
      </c>
      <c r="N111" s="1" t="s">
        <v>1472</v>
      </c>
      <c r="O111" s="1" t="s">
        <v>1473</v>
      </c>
      <c r="P111" s="1" t="s">
        <v>1474</v>
      </c>
      <c r="Q111" s="1" t="s">
        <v>1475</v>
      </c>
      <c r="R111" s="1" t="s">
        <v>2045</v>
      </c>
      <c r="S111" s="1" t="s">
        <v>1488</v>
      </c>
      <c r="T111" s="1" t="s">
        <v>1478</v>
      </c>
      <c r="U111" s="1" t="s">
        <v>1433</v>
      </c>
      <c r="V111" s="1" t="s">
        <v>1532</v>
      </c>
    </row>
    <row r="112" s="1" customFormat="1" spans="1:22">
      <c r="A112" s="3">
        <v>999228573800486</v>
      </c>
      <c r="B112" s="1" t="s">
        <v>2046</v>
      </c>
      <c r="C112" s="1" t="s">
        <v>2047</v>
      </c>
      <c r="D112" s="1" t="s">
        <v>2048</v>
      </c>
      <c r="E112" s="1" t="s">
        <v>2049</v>
      </c>
      <c r="F112" s="1" t="s">
        <v>1520</v>
      </c>
      <c r="G112" s="1" t="s">
        <v>1485</v>
      </c>
      <c r="H112" s="1" t="s">
        <v>1469</v>
      </c>
      <c r="I112" s="1" t="s">
        <v>2050</v>
      </c>
      <c r="J112" s="1" t="s">
        <v>1471</v>
      </c>
      <c r="K112" s="1" t="s">
        <v>2050</v>
      </c>
      <c r="L112" s="1" t="s">
        <v>2050</v>
      </c>
      <c r="M112" s="1" t="s">
        <v>1472</v>
      </c>
      <c r="N112" s="1" t="s">
        <v>1472</v>
      </c>
      <c r="O112" s="1" t="s">
        <v>1473</v>
      </c>
      <c r="P112" s="1" t="s">
        <v>1474</v>
      </c>
      <c r="Q112" s="1" t="s">
        <v>1475</v>
      </c>
      <c r="R112" s="1" t="s">
        <v>2051</v>
      </c>
      <c r="S112" s="1" t="s">
        <v>1488</v>
      </c>
      <c r="T112" s="1" t="s">
        <v>1478</v>
      </c>
      <c r="U112" s="1" t="s">
        <v>1433</v>
      </c>
      <c r="V112" s="1" t="s">
        <v>1479</v>
      </c>
    </row>
    <row r="113" s="1" customFormat="1" spans="1:22">
      <c r="A113" s="3">
        <v>999228573816082</v>
      </c>
      <c r="B113" s="1" t="s">
        <v>2046</v>
      </c>
      <c r="C113" s="1" t="s">
        <v>2052</v>
      </c>
      <c r="D113" s="1" t="s">
        <v>2048</v>
      </c>
      <c r="E113" s="1" t="s">
        <v>2053</v>
      </c>
      <c r="F113" s="1" t="s">
        <v>1520</v>
      </c>
      <c r="G113" s="1" t="s">
        <v>1485</v>
      </c>
      <c r="H113" s="1" t="s">
        <v>1469</v>
      </c>
      <c r="I113" s="1" t="s">
        <v>2050</v>
      </c>
      <c r="J113" s="1" t="s">
        <v>1471</v>
      </c>
      <c r="K113" s="1" t="s">
        <v>2050</v>
      </c>
      <c r="L113" s="1" t="s">
        <v>2050</v>
      </c>
      <c r="M113" s="1" t="s">
        <v>1472</v>
      </c>
      <c r="N113" s="1" t="s">
        <v>1472</v>
      </c>
      <c r="O113" s="1" t="s">
        <v>1473</v>
      </c>
      <c r="P113" s="1" t="s">
        <v>1474</v>
      </c>
      <c r="Q113" s="1" t="s">
        <v>1475</v>
      </c>
      <c r="R113" s="1" t="s">
        <v>2054</v>
      </c>
      <c r="S113" s="1" t="s">
        <v>1488</v>
      </c>
      <c r="T113" s="1" t="s">
        <v>1478</v>
      </c>
      <c r="U113" s="1" t="s">
        <v>1433</v>
      </c>
      <c r="V113" s="1" t="s">
        <v>1479</v>
      </c>
    </row>
    <row r="114" s="1" customFormat="1" spans="1:22">
      <c r="A114" s="3">
        <v>999228574090275</v>
      </c>
      <c r="B114" s="1" t="s">
        <v>2046</v>
      </c>
      <c r="C114" s="1" t="s">
        <v>2055</v>
      </c>
      <c r="D114" s="1" t="s">
        <v>2056</v>
      </c>
      <c r="E114" s="1" t="s">
        <v>2057</v>
      </c>
      <c r="F114" s="1" t="s">
        <v>1520</v>
      </c>
      <c r="G114" s="1" t="s">
        <v>1485</v>
      </c>
      <c r="H114" s="1" t="s">
        <v>1469</v>
      </c>
      <c r="I114" s="1" t="s">
        <v>2058</v>
      </c>
      <c r="J114" s="1" t="s">
        <v>1471</v>
      </c>
      <c r="K114" s="1" t="s">
        <v>2058</v>
      </c>
      <c r="L114" s="1" t="s">
        <v>2058</v>
      </c>
      <c r="M114" s="1" t="s">
        <v>1472</v>
      </c>
      <c r="N114" s="1" t="s">
        <v>1472</v>
      </c>
      <c r="O114" s="1" t="s">
        <v>1473</v>
      </c>
      <c r="P114" s="1" t="s">
        <v>1474</v>
      </c>
      <c r="Q114" s="1" t="s">
        <v>1475</v>
      </c>
      <c r="R114" s="1" t="s">
        <v>2059</v>
      </c>
      <c r="S114" s="1" t="s">
        <v>1488</v>
      </c>
      <c r="T114" s="1" t="s">
        <v>1478</v>
      </c>
      <c r="U114" s="1" t="s">
        <v>1433</v>
      </c>
      <c r="V114" s="1" t="s">
        <v>1479</v>
      </c>
    </row>
    <row r="115" s="1" customFormat="1" spans="1:22">
      <c r="A115" s="4">
        <v>9.99228748106994e+21</v>
      </c>
      <c r="B115" s="1" t="s">
        <v>2046</v>
      </c>
      <c r="C115" s="1" t="s">
        <v>2060</v>
      </c>
      <c r="D115" s="1" t="s">
        <v>1802</v>
      </c>
      <c r="E115" s="1" t="s">
        <v>1918</v>
      </c>
      <c r="F115" s="1" t="s">
        <v>1494</v>
      </c>
      <c r="G115" s="1" t="s">
        <v>1468</v>
      </c>
      <c r="H115" s="1" t="s">
        <v>1469</v>
      </c>
      <c r="I115" s="1" t="s">
        <v>1473</v>
      </c>
      <c r="J115" s="1" t="s">
        <v>1471</v>
      </c>
      <c r="K115" s="1" t="s">
        <v>1473</v>
      </c>
      <c r="L115" s="1" t="s">
        <v>1473</v>
      </c>
      <c r="M115" s="1" t="s">
        <v>1472</v>
      </c>
      <c r="N115" s="1" t="s">
        <v>1472</v>
      </c>
      <c r="O115" s="1" t="s">
        <v>1473</v>
      </c>
      <c r="P115" s="1" t="s">
        <v>1474</v>
      </c>
      <c r="Q115" s="1" t="s">
        <v>1475</v>
      </c>
      <c r="R115" s="1" t="s">
        <v>2061</v>
      </c>
      <c r="S115" s="1" t="s">
        <v>1488</v>
      </c>
      <c r="T115" s="1" t="s">
        <v>1478</v>
      </c>
      <c r="U115" s="1" t="s">
        <v>1806</v>
      </c>
      <c r="V115" s="1" t="s">
        <v>1532</v>
      </c>
    </row>
    <row r="116" s="1" customFormat="1" spans="1:22">
      <c r="A116" s="3">
        <v>999228581457549</v>
      </c>
      <c r="B116" s="1" t="s">
        <v>2046</v>
      </c>
      <c r="C116" s="1" t="s">
        <v>2062</v>
      </c>
      <c r="D116" s="1" t="s">
        <v>2063</v>
      </c>
      <c r="E116" s="1" t="s">
        <v>2064</v>
      </c>
      <c r="F116" s="1" t="s">
        <v>1484</v>
      </c>
      <c r="G116" s="1" t="s">
        <v>1485</v>
      </c>
      <c r="H116" s="1" t="s">
        <v>1469</v>
      </c>
      <c r="I116" s="1" t="s">
        <v>2065</v>
      </c>
      <c r="J116" s="1" t="s">
        <v>1471</v>
      </c>
      <c r="K116" s="1" t="s">
        <v>2065</v>
      </c>
      <c r="L116" s="1" t="s">
        <v>2065</v>
      </c>
      <c r="M116" s="1" t="s">
        <v>1472</v>
      </c>
      <c r="N116" s="1" t="s">
        <v>1472</v>
      </c>
      <c r="O116" s="1" t="s">
        <v>1473</v>
      </c>
      <c r="P116" s="1" t="s">
        <v>1474</v>
      </c>
      <c r="Q116" s="1" t="s">
        <v>1475</v>
      </c>
      <c r="R116" s="1" t="s">
        <v>2066</v>
      </c>
      <c r="S116" s="1" t="s">
        <v>1488</v>
      </c>
      <c r="T116" s="1" t="s">
        <v>1478</v>
      </c>
      <c r="U116" s="1" t="s">
        <v>1433</v>
      </c>
      <c r="V116" s="1" t="s">
        <v>1532</v>
      </c>
    </row>
    <row r="117" s="1" customFormat="1" spans="1:22">
      <c r="A117" s="3">
        <v>999228583330756</v>
      </c>
      <c r="B117" s="1" t="s">
        <v>2046</v>
      </c>
      <c r="C117" s="1" t="s">
        <v>2067</v>
      </c>
      <c r="D117" s="1" t="s">
        <v>2068</v>
      </c>
      <c r="E117" s="1" t="s">
        <v>2069</v>
      </c>
      <c r="F117" s="1" t="s">
        <v>1468</v>
      </c>
      <c r="G117" s="1" t="s">
        <v>1485</v>
      </c>
      <c r="H117" s="1" t="s">
        <v>1469</v>
      </c>
      <c r="I117" s="1" t="s">
        <v>2070</v>
      </c>
      <c r="J117" s="1" t="s">
        <v>1471</v>
      </c>
      <c r="K117" s="1" t="s">
        <v>2070</v>
      </c>
      <c r="L117" s="1" t="s">
        <v>2070</v>
      </c>
      <c r="M117" s="1" t="s">
        <v>1472</v>
      </c>
      <c r="N117" s="1" t="s">
        <v>1472</v>
      </c>
      <c r="O117" s="1" t="s">
        <v>1473</v>
      </c>
      <c r="P117" s="1" t="s">
        <v>1474</v>
      </c>
      <c r="Q117" s="1" t="s">
        <v>1475</v>
      </c>
      <c r="R117" s="1" t="s">
        <v>2071</v>
      </c>
      <c r="S117" s="1" t="s">
        <v>1488</v>
      </c>
      <c r="T117" s="1" t="s">
        <v>1478</v>
      </c>
      <c r="U117" s="1" t="s">
        <v>1433</v>
      </c>
      <c r="V117" s="1" t="s">
        <v>1532</v>
      </c>
    </row>
    <row r="118" s="1" customFormat="1" spans="1:22">
      <c r="A118" s="3">
        <v>999228586048703</v>
      </c>
      <c r="B118" s="1" t="s">
        <v>2046</v>
      </c>
      <c r="C118" s="1" t="s">
        <v>2072</v>
      </c>
      <c r="D118" s="1" t="s">
        <v>2073</v>
      </c>
      <c r="E118" s="1" t="s">
        <v>2074</v>
      </c>
      <c r="F118" s="1" t="s">
        <v>1484</v>
      </c>
      <c r="G118" s="1" t="s">
        <v>1485</v>
      </c>
      <c r="H118" s="1" t="s">
        <v>1469</v>
      </c>
      <c r="I118" s="1" t="s">
        <v>2075</v>
      </c>
      <c r="J118" s="1" t="s">
        <v>1471</v>
      </c>
      <c r="K118" s="1" t="s">
        <v>2075</v>
      </c>
      <c r="L118" s="1" t="s">
        <v>2075</v>
      </c>
      <c r="M118" s="1" t="s">
        <v>1472</v>
      </c>
      <c r="N118" s="1" t="s">
        <v>1472</v>
      </c>
      <c r="O118" s="1" t="s">
        <v>1473</v>
      </c>
      <c r="P118" s="1" t="s">
        <v>1474</v>
      </c>
      <c r="Q118" s="1" t="s">
        <v>1475</v>
      </c>
      <c r="R118" s="1" t="s">
        <v>2076</v>
      </c>
      <c r="S118" s="1" t="s">
        <v>1488</v>
      </c>
      <c r="T118" s="1" t="s">
        <v>1478</v>
      </c>
      <c r="U118" s="1" t="s">
        <v>1433</v>
      </c>
      <c r="V118" s="1" t="s">
        <v>1479</v>
      </c>
    </row>
    <row r="119" s="1" customFormat="1" spans="1:22">
      <c r="A119" s="3">
        <v>999228588198461</v>
      </c>
      <c r="B119" s="1" t="s">
        <v>2046</v>
      </c>
      <c r="C119" s="1" t="s">
        <v>2077</v>
      </c>
      <c r="D119" s="1" t="s">
        <v>1913</v>
      </c>
      <c r="E119" s="1" t="s">
        <v>2078</v>
      </c>
      <c r="F119" s="1" t="s">
        <v>1468</v>
      </c>
      <c r="G119" s="1" t="s">
        <v>1485</v>
      </c>
      <c r="H119" s="1" t="s">
        <v>1469</v>
      </c>
      <c r="I119" s="1" t="s">
        <v>2079</v>
      </c>
      <c r="J119" s="1" t="s">
        <v>1471</v>
      </c>
      <c r="K119" s="1" t="s">
        <v>2079</v>
      </c>
      <c r="L119" s="1" t="s">
        <v>2079</v>
      </c>
      <c r="M119" s="1" t="s">
        <v>1472</v>
      </c>
      <c r="N119" s="1" t="s">
        <v>1472</v>
      </c>
      <c r="O119" s="1" t="s">
        <v>1473</v>
      </c>
      <c r="P119" s="1" t="s">
        <v>1474</v>
      </c>
      <c r="Q119" s="1" t="s">
        <v>1475</v>
      </c>
      <c r="R119" s="1" t="s">
        <v>2080</v>
      </c>
      <c r="S119" s="1" t="s">
        <v>1488</v>
      </c>
      <c r="T119" s="1" t="s">
        <v>1478</v>
      </c>
      <c r="U119" s="1" t="s">
        <v>1433</v>
      </c>
      <c r="V119" s="1" t="s">
        <v>1551</v>
      </c>
    </row>
    <row r="120" s="1" customFormat="1" spans="1:22">
      <c r="A120" s="3">
        <v>999228588608907</v>
      </c>
      <c r="B120" s="1" t="s">
        <v>2046</v>
      </c>
      <c r="C120" s="1" t="s">
        <v>2081</v>
      </c>
      <c r="D120" s="1" t="s">
        <v>1745</v>
      </c>
      <c r="E120" s="1" t="s">
        <v>2082</v>
      </c>
      <c r="F120" s="1" t="s">
        <v>1468</v>
      </c>
      <c r="G120" s="1" t="s">
        <v>1485</v>
      </c>
      <c r="H120" s="1" t="s">
        <v>1469</v>
      </c>
      <c r="I120" s="1" t="s">
        <v>2083</v>
      </c>
      <c r="J120" s="1" t="s">
        <v>1471</v>
      </c>
      <c r="K120" s="1" t="s">
        <v>2083</v>
      </c>
      <c r="L120" s="1" t="s">
        <v>2083</v>
      </c>
      <c r="M120" s="1" t="s">
        <v>1472</v>
      </c>
      <c r="N120" s="1" t="s">
        <v>1472</v>
      </c>
      <c r="O120" s="1" t="s">
        <v>1473</v>
      </c>
      <c r="P120" s="1" t="s">
        <v>1474</v>
      </c>
      <c r="Q120" s="1" t="s">
        <v>1475</v>
      </c>
      <c r="R120" s="1" t="s">
        <v>2084</v>
      </c>
      <c r="S120" s="1" t="s">
        <v>1488</v>
      </c>
      <c r="T120" s="1" t="s">
        <v>1478</v>
      </c>
      <c r="U120" s="1" t="s">
        <v>1433</v>
      </c>
      <c r="V120" s="1" t="s">
        <v>1479</v>
      </c>
    </row>
    <row r="121" s="1" customFormat="1" spans="1:22">
      <c r="A121" s="3">
        <v>999228607316985</v>
      </c>
      <c r="B121" s="1" t="s">
        <v>2085</v>
      </c>
      <c r="C121" s="1" t="s">
        <v>2086</v>
      </c>
      <c r="D121" s="1" t="s">
        <v>2087</v>
      </c>
      <c r="E121" s="1" t="s">
        <v>2088</v>
      </c>
      <c r="F121" s="1" t="s">
        <v>1484</v>
      </c>
      <c r="G121" s="1" t="s">
        <v>1485</v>
      </c>
      <c r="H121" s="1" t="s">
        <v>1469</v>
      </c>
      <c r="I121" s="1" t="s">
        <v>2089</v>
      </c>
      <c r="J121" s="1" t="s">
        <v>1471</v>
      </c>
      <c r="K121" s="1" t="s">
        <v>2089</v>
      </c>
      <c r="L121" s="1" t="s">
        <v>2089</v>
      </c>
      <c r="M121" s="1" t="s">
        <v>1472</v>
      </c>
      <c r="N121" s="1" t="s">
        <v>1472</v>
      </c>
      <c r="O121" s="1" t="s">
        <v>1473</v>
      </c>
      <c r="P121" s="1" t="s">
        <v>1474</v>
      </c>
      <c r="Q121" s="1" t="s">
        <v>1475</v>
      </c>
      <c r="R121" s="1" t="s">
        <v>2090</v>
      </c>
      <c r="S121" s="1" t="s">
        <v>1488</v>
      </c>
      <c r="T121" s="1" t="s">
        <v>1478</v>
      </c>
      <c r="U121" s="1" t="s">
        <v>1433</v>
      </c>
      <c r="V121" s="1" t="s">
        <v>1545</v>
      </c>
    </row>
    <row r="122" s="1" customFormat="1" spans="1:22">
      <c r="A122" s="1" t="s">
        <v>2091</v>
      </c>
      <c r="B122" s="1" t="s">
        <v>2085</v>
      </c>
      <c r="C122" s="1" t="s">
        <v>2092</v>
      </c>
      <c r="D122" s="1" t="s">
        <v>2093</v>
      </c>
      <c r="E122" s="1" t="s">
        <v>2094</v>
      </c>
      <c r="F122" s="1" t="s">
        <v>1494</v>
      </c>
      <c r="G122" s="1" t="s">
        <v>1468</v>
      </c>
      <c r="H122" s="1" t="s">
        <v>1469</v>
      </c>
      <c r="I122" s="1" t="s">
        <v>1473</v>
      </c>
      <c r="J122" s="1" t="s">
        <v>1471</v>
      </c>
      <c r="K122" s="1" t="s">
        <v>1473</v>
      </c>
      <c r="L122" s="1" t="s">
        <v>1473</v>
      </c>
      <c r="M122" s="1" t="s">
        <v>1472</v>
      </c>
      <c r="N122" s="1" t="s">
        <v>1472</v>
      </c>
      <c r="O122" s="1" t="s">
        <v>1473</v>
      </c>
      <c r="P122" s="1" t="s">
        <v>1474</v>
      </c>
      <c r="Q122" s="1" t="s">
        <v>1475</v>
      </c>
      <c r="R122" s="1" t="s">
        <v>2095</v>
      </c>
      <c r="S122" s="1" t="s">
        <v>1488</v>
      </c>
      <c r="T122" s="1" t="s">
        <v>1478</v>
      </c>
      <c r="U122" s="1" t="s">
        <v>1433</v>
      </c>
      <c r="V122" s="1" t="s">
        <v>1479</v>
      </c>
    </row>
    <row r="123" s="1" customFormat="1" spans="1:22">
      <c r="A123" s="3">
        <v>999228620552505</v>
      </c>
      <c r="B123" s="1" t="s">
        <v>2085</v>
      </c>
      <c r="C123" s="1" t="s">
        <v>2096</v>
      </c>
      <c r="D123" s="1" t="s">
        <v>2097</v>
      </c>
      <c r="E123" s="1" t="s">
        <v>2098</v>
      </c>
      <c r="F123" s="1" t="s">
        <v>1494</v>
      </c>
      <c r="G123" s="1" t="s">
        <v>1485</v>
      </c>
      <c r="H123" s="1" t="s">
        <v>1469</v>
      </c>
      <c r="I123" s="1" t="s">
        <v>2099</v>
      </c>
      <c r="J123" s="1" t="s">
        <v>1471</v>
      </c>
      <c r="K123" s="1" t="s">
        <v>2099</v>
      </c>
      <c r="L123" s="1" t="s">
        <v>2099</v>
      </c>
      <c r="M123" s="1" t="s">
        <v>1472</v>
      </c>
      <c r="N123" s="1" t="s">
        <v>1472</v>
      </c>
      <c r="O123" s="1" t="s">
        <v>1473</v>
      </c>
      <c r="P123" s="1" t="s">
        <v>1474</v>
      </c>
      <c r="Q123" s="1" t="s">
        <v>1475</v>
      </c>
      <c r="R123" s="1" t="s">
        <v>2100</v>
      </c>
      <c r="S123" s="1" t="s">
        <v>1488</v>
      </c>
      <c r="T123" s="1" t="s">
        <v>1478</v>
      </c>
      <c r="U123" s="1" t="s">
        <v>2101</v>
      </c>
      <c r="V123" s="1" t="s">
        <v>1479</v>
      </c>
    </row>
    <row r="124" s="1" customFormat="1" spans="1:22">
      <c r="A124" s="3">
        <v>999228642421204</v>
      </c>
      <c r="B124" s="1" t="s">
        <v>2102</v>
      </c>
      <c r="C124" s="1" t="s">
        <v>2103</v>
      </c>
      <c r="D124" s="1" t="s">
        <v>2104</v>
      </c>
      <c r="E124" s="1" t="s">
        <v>2105</v>
      </c>
      <c r="F124" s="1" t="s">
        <v>1494</v>
      </c>
      <c r="G124" s="1" t="s">
        <v>1485</v>
      </c>
      <c r="H124" s="1" t="s">
        <v>1469</v>
      </c>
      <c r="I124" s="1" t="s">
        <v>2106</v>
      </c>
      <c r="J124" s="1" t="s">
        <v>1471</v>
      </c>
      <c r="K124" s="1" t="s">
        <v>2106</v>
      </c>
      <c r="L124" s="1" t="s">
        <v>2106</v>
      </c>
      <c r="M124" s="1" t="s">
        <v>1472</v>
      </c>
      <c r="N124" s="1" t="s">
        <v>1472</v>
      </c>
      <c r="O124" s="1" t="s">
        <v>1473</v>
      </c>
      <c r="P124" s="1" t="s">
        <v>1474</v>
      </c>
      <c r="Q124" s="1" t="s">
        <v>1475</v>
      </c>
      <c r="R124" s="1" t="s">
        <v>2107</v>
      </c>
      <c r="S124" s="1" t="s">
        <v>1488</v>
      </c>
      <c r="T124" s="1" t="s">
        <v>1478</v>
      </c>
      <c r="U124" s="1" t="s">
        <v>1433</v>
      </c>
      <c r="V124" s="1" t="s">
        <v>1551</v>
      </c>
    </row>
    <row r="125" s="1" customFormat="1" spans="1:22">
      <c r="A125" s="3">
        <v>999228679403858</v>
      </c>
      <c r="B125" s="1" t="s">
        <v>2108</v>
      </c>
      <c r="C125" s="1" t="s">
        <v>2109</v>
      </c>
      <c r="D125" s="1" t="s">
        <v>2056</v>
      </c>
      <c r="E125" s="1" t="s">
        <v>597</v>
      </c>
      <c r="F125" s="1" t="s">
        <v>1494</v>
      </c>
      <c r="G125" s="1" t="s">
        <v>1485</v>
      </c>
      <c r="H125" s="1" t="s">
        <v>1469</v>
      </c>
      <c r="I125" s="1" t="s">
        <v>2110</v>
      </c>
      <c r="J125" s="1" t="s">
        <v>1471</v>
      </c>
      <c r="K125" s="1" t="s">
        <v>2110</v>
      </c>
      <c r="L125" s="1" t="s">
        <v>2111</v>
      </c>
      <c r="M125" s="1" t="s">
        <v>2112</v>
      </c>
      <c r="N125" s="1" t="s">
        <v>2112</v>
      </c>
      <c r="O125" s="1" t="s">
        <v>1473</v>
      </c>
      <c r="P125" s="1" t="s">
        <v>1474</v>
      </c>
      <c r="Q125" s="1" t="s">
        <v>1475</v>
      </c>
      <c r="R125" s="1" t="s">
        <v>2113</v>
      </c>
      <c r="S125" s="1" t="s">
        <v>1488</v>
      </c>
      <c r="T125" s="1" t="s">
        <v>1478</v>
      </c>
      <c r="U125" s="1" t="s">
        <v>1433</v>
      </c>
      <c r="V125" s="1" t="s">
        <v>1479</v>
      </c>
    </row>
    <row r="126" s="1" customFormat="1" spans="1:22">
      <c r="A126" s="3">
        <v>999228683572226</v>
      </c>
      <c r="B126" s="1" t="s">
        <v>2108</v>
      </c>
      <c r="C126" s="1" t="s">
        <v>2114</v>
      </c>
      <c r="D126" s="1" t="s">
        <v>1619</v>
      </c>
      <c r="E126" s="1" t="s">
        <v>2115</v>
      </c>
      <c r="F126" s="1" t="s">
        <v>1494</v>
      </c>
      <c r="G126" s="1" t="s">
        <v>1485</v>
      </c>
      <c r="H126" s="1" t="s">
        <v>1469</v>
      </c>
      <c r="I126" s="1" t="s">
        <v>1999</v>
      </c>
      <c r="J126" s="1" t="s">
        <v>1471</v>
      </c>
      <c r="K126" s="1" t="s">
        <v>1999</v>
      </c>
      <c r="L126" s="1" t="s">
        <v>1999</v>
      </c>
      <c r="M126" s="1" t="s">
        <v>1472</v>
      </c>
      <c r="N126" s="1" t="s">
        <v>1472</v>
      </c>
      <c r="O126" s="1" t="s">
        <v>1473</v>
      </c>
      <c r="P126" s="1" t="s">
        <v>1474</v>
      </c>
      <c r="Q126" s="1" t="s">
        <v>1475</v>
      </c>
      <c r="R126" s="1" t="s">
        <v>2116</v>
      </c>
      <c r="S126" s="1" t="s">
        <v>1488</v>
      </c>
      <c r="T126" s="1" t="s">
        <v>1478</v>
      </c>
      <c r="U126" s="1" t="s">
        <v>1433</v>
      </c>
      <c r="V126" s="1" t="s">
        <v>1479</v>
      </c>
    </row>
    <row r="127" s="1" customFormat="1" spans="1:22">
      <c r="A127" s="3">
        <v>999228715596701</v>
      </c>
      <c r="B127" s="1" t="s">
        <v>2117</v>
      </c>
      <c r="C127" s="1" t="s">
        <v>2118</v>
      </c>
      <c r="D127" s="1" t="s">
        <v>2119</v>
      </c>
      <c r="E127" s="1" t="s">
        <v>2120</v>
      </c>
      <c r="F127" s="1" t="s">
        <v>1494</v>
      </c>
      <c r="G127" s="1" t="s">
        <v>1485</v>
      </c>
      <c r="H127" s="1" t="s">
        <v>1469</v>
      </c>
      <c r="I127" s="1" t="s">
        <v>2121</v>
      </c>
      <c r="J127" s="1" t="s">
        <v>1471</v>
      </c>
      <c r="K127" s="1" t="s">
        <v>2121</v>
      </c>
      <c r="L127" s="1" t="s">
        <v>2121</v>
      </c>
      <c r="M127" s="1" t="s">
        <v>1472</v>
      </c>
      <c r="N127" s="1" t="s">
        <v>1472</v>
      </c>
      <c r="O127" s="1" t="s">
        <v>1473</v>
      </c>
      <c r="P127" s="1" t="s">
        <v>1474</v>
      </c>
      <c r="Q127" s="1" t="s">
        <v>1475</v>
      </c>
      <c r="R127" s="1" t="s">
        <v>2122</v>
      </c>
      <c r="S127" s="1" t="s">
        <v>1488</v>
      </c>
      <c r="T127" s="1" t="s">
        <v>1478</v>
      </c>
      <c r="U127" s="1" t="s">
        <v>1433</v>
      </c>
      <c r="V127" s="1" t="s">
        <v>1545</v>
      </c>
    </row>
    <row r="128" s="1" customFormat="1" spans="1:22">
      <c r="A128" s="3">
        <v>999228715821141</v>
      </c>
      <c r="B128" s="1" t="s">
        <v>2117</v>
      </c>
      <c r="C128" s="1" t="s">
        <v>2123</v>
      </c>
      <c r="D128" s="1" t="s">
        <v>2124</v>
      </c>
      <c r="E128" s="1" t="s">
        <v>2125</v>
      </c>
      <c r="F128" s="1" t="s">
        <v>1520</v>
      </c>
      <c r="G128" s="1" t="s">
        <v>1485</v>
      </c>
      <c r="H128" s="1" t="s">
        <v>1469</v>
      </c>
      <c r="I128" s="1" t="s">
        <v>2126</v>
      </c>
      <c r="J128" s="1" t="s">
        <v>1471</v>
      </c>
      <c r="K128" s="1" t="s">
        <v>2126</v>
      </c>
      <c r="L128" s="1" t="s">
        <v>2126</v>
      </c>
      <c r="M128" s="1" t="s">
        <v>1472</v>
      </c>
      <c r="N128" s="1" t="s">
        <v>1472</v>
      </c>
      <c r="O128" s="1" t="s">
        <v>1473</v>
      </c>
      <c r="P128" s="1" t="s">
        <v>1474</v>
      </c>
      <c r="Q128" s="1" t="s">
        <v>1475</v>
      </c>
      <c r="R128" s="1" t="s">
        <v>2127</v>
      </c>
      <c r="S128" s="1" t="s">
        <v>1488</v>
      </c>
      <c r="T128" s="1" t="s">
        <v>1478</v>
      </c>
      <c r="U128" s="1" t="s">
        <v>1433</v>
      </c>
      <c r="V128" s="1" t="s">
        <v>1479</v>
      </c>
    </row>
    <row r="129" s="1" customFormat="1" spans="1:22">
      <c r="A129" s="3">
        <v>999228715873492</v>
      </c>
      <c r="B129" s="1" t="s">
        <v>2117</v>
      </c>
      <c r="C129" s="1" t="s">
        <v>2128</v>
      </c>
      <c r="D129" s="1" t="s">
        <v>2124</v>
      </c>
      <c r="E129" s="1" t="s">
        <v>2129</v>
      </c>
      <c r="F129" s="1" t="s">
        <v>1520</v>
      </c>
      <c r="G129" s="1" t="s">
        <v>1485</v>
      </c>
      <c r="H129" s="1" t="s">
        <v>1469</v>
      </c>
      <c r="I129" s="1" t="s">
        <v>2130</v>
      </c>
      <c r="J129" s="1" t="s">
        <v>1471</v>
      </c>
      <c r="K129" s="1" t="s">
        <v>2130</v>
      </c>
      <c r="L129" s="1" t="s">
        <v>2130</v>
      </c>
      <c r="M129" s="1" t="s">
        <v>1472</v>
      </c>
      <c r="N129" s="1" t="s">
        <v>1472</v>
      </c>
      <c r="O129" s="1" t="s">
        <v>1473</v>
      </c>
      <c r="P129" s="1" t="s">
        <v>1474</v>
      </c>
      <c r="Q129" s="1" t="s">
        <v>1475</v>
      </c>
      <c r="R129" s="1" t="s">
        <v>2131</v>
      </c>
      <c r="S129" s="1" t="s">
        <v>1488</v>
      </c>
      <c r="T129" s="1" t="s">
        <v>1478</v>
      </c>
      <c r="U129" s="1" t="s">
        <v>1433</v>
      </c>
      <c r="V129" s="1" t="s">
        <v>1479</v>
      </c>
    </row>
    <row r="130" s="1" customFormat="1" spans="1:22">
      <c r="A130" s="3">
        <v>28716997073</v>
      </c>
      <c r="B130" s="1" t="s">
        <v>2132</v>
      </c>
      <c r="C130" s="1" t="s">
        <v>2133</v>
      </c>
      <c r="D130" s="1" t="s">
        <v>2134</v>
      </c>
      <c r="E130" s="1" t="s">
        <v>2135</v>
      </c>
      <c r="F130" s="1" t="s">
        <v>1494</v>
      </c>
      <c r="G130" s="1" t="s">
        <v>1485</v>
      </c>
      <c r="H130" s="1" t="s">
        <v>1469</v>
      </c>
      <c r="I130" s="1" t="s">
        <v>2136</v>
      </c>
      <c r="J130" s="1" t="s">
        <v>1471</v>
      </c>
      <c r="K130" s="1" t="s">
        <v>2136</v>
      </c>
      <c r="L130" s="1" t="s">
        <v>2136</v>
      </c>
      <c r="M130" s="1" t="s">
        <v>1472</v>
      </c>
      <c r="N130" s="1" t="s">
        <v>1472</v>
      </c>
      <c r="O130" s="1" t="s">
        <v>1473</v>
      </c>
      <c r="P130" s="1" t="s">
        <v>1474</v>
      </c>
      <c r="Q130" s="1" t="s">
        <v>1475</v>
      </c>
      <c r="R130" s="1" t="s">
        <v>2137</v>
      </c>
      <c r="S130" s="1" t="s">
        <v>1488</v>
      </c>
      <c r="T130" s="1" t="s">
        <v>1478</v>
      </c>
      <c r="U130" s="1" t="s">
        <v>1433</v>
      </c>
      <c r="V130" s="1" t="s">
        <v>1532</v>
      </c>
    </row>
    <row r="131" s="1" customFormat="1" spans="1:22">
      <c r="A131" s="3">
        <v>999228717019525</v>
      </c>
      <c r="B131" s="1" t="s">
        <v>2132</v>
      </c>
      <c r="C131" s="1" t="s">
        <v>2138</v>
      </c>
      <c r="D131" s="1" t="s">
        <v>2139</v>
      </c>
      <c r="E131" s="1" t="s">
        <v>2140</v>
      </c>
      <c r="F131" s="1" t="s">
        <v>1468</v>
      </c>
      <c r="G131" s="1" t="s">
        <v>1485</v>
      </c>
      <c r="H131" s="1" t="s">
        <v>1469</v>
      </c>
      <c r="I131" s="1" t="s">
        <v>2141</v>
      </c>
      <c r="J131" s="1" t="s">
        <v>1471</v>
      </c>
      <c r="K131" s="1" t="s">
        <v>2141</v>
      </c>
      <c r="L131" s="1" t="s">
        <v>2141</v>
      </c>
      <c r="M131" s="1" t="s">
        <v>1472</v>
      </c>
      <c r="N131" s="1" t="s">
        <v>1472</v>
      </c>
      <c r="O131" s="1" t="s">
        <v>1473</v>
      </c>
      <c r="P131" s="1" t="s">
        <v>1474</v>
      </c>
      <c r="Q131" s="1" t="s">
        <v>1475</v>
      </c>
      <c r="R131" s="1" t="s">
        <v>2142</v>
      </c>
      <c r="S131" s="1" t="s">
        <v>1488</v>
      </c>
      <c r="T131" s="1" t="s">
        <v>1478</v>
      </c>
      <c r="U131" s="1" t="s">
        <v>1433</v>
      </c>
      <c r="V131" s="1" t="s">
        <v>1479</v>
      </c>
    </row>
    <row r="132" s="1" customFormat="1" spans="1:22">
      <c r="A132" s="3">
        <v>999228723635712</v>
      </c>
      <c r="B132" s="1" t="s">
        <v>2132</v>
      </c>
      <c r="C132" s="1" t="s">
        <v>2143</v>
      </c>
      <c r="D132" s="1" t="s">
        <v>2144</v>
      </c>
      <c r="E132" s="1" t="s">
        <v>2145</v>
      </c>
      <c r="F132" s="1" t="s">
        <v>1468</v>
      </c>
      <c r="G132" s="1" t="s">
        <v>1485</v>
      </c>
      <c r="H132" s="1" t="s">
        <v>1469</v>
      </c>
      <c r="I132" s="1" t="s">
        <v>2146</v>
      </c>
      <c r="J132" s="1" t="s">
        <v>1471</v>
      </c>
      <c r="K132" s="1" t="s">
        <v>2146</v>
      </c>
      <c r="L132" s="1" t="s">
        <v>2146</v>
      </c>
      <c r="M132" s="1" t="s">
        <v>1472</v>
      </c>
      <c r="N132" s="1" t="s">
        <v>1472</v>
      </c>
      <c r="O132" s="1" t="s">
        <v>1473</v>
      </c>
      <c r="P132" s="1" t="s">
        <v>1474</v>
      </c>
      <c r="Q132" s="1" t="s">
        <v>1475</v>
      </c>
      <c r="R132" s="1" t="s">
        <v>2147</v>
      </c>
      <c r="S132" s="1" t="s">
        <v>1488</v>
      </c>
      <c r="T132" s="1" t="s">
        <v>1478</v>
      </c>
      <c r="U132" s="1" t="s">
        <v>1433</v>
      </c>
      <c r="V132" s="1" t="s">
        <v>2148</v>
      </c>
    </row>
    <row r="133" s="1" customFormat="1" spans="1:22">
      <c r="A133" s="3">
        <v>999228725370040</v>
      </c>
      <c r="B133" s="1" t="s">
        <v>2132</v>
      </c>
      <c r="C133" s="1" t="s">
        <v>2149</v>
      </c>
      <c r="D133" s="1" t="s">
        <v>2150</v>
      </c>
      <c r="E133" s="1" t="s">
        <v>2151</v>
      </c>
      <c r="F133" s="1" t="s">
        <v>1494</v>
      </c>
      <c r="G133" s="1" t="s">
        <v>1485</v>
      </c>
      <c r="H133" s="1" t="s">
        <v>1469</v>
      </c>
      <c r="I133" s="1" t="s">
        <v>2152</v>
      </c>
      <c r="J133" s="1" t="s">
        <v>1471</v>
      </c>
      <c r="K133" s="1" t="s">
        <v>2152</v>
      </c>
      <c r="L133" s="1" t="s">
        <v>2152</v>
      </c>
      <c r="M133" s="1" t="s">
        <v>1472</v>
      </c>
      <c r="N133" s="1" t="s">
        <v>1472</v>
      </c>
      <c r="O133" s="1" t="s">
        <v>1473</v>
      </c>
      <c r="P133" s="1" t="s">
        <v>1474</v>
      </c>
      <c r="Q133" s="1" t="s">
        <v>1475</v>
      </c>
      <c r="R133" s="1" t="s">
        <v>2153</v>
      </c>
      <c r="S133" s="1" t="s">
        <v>1488</v>
      </c>
      <c r="T133" s="1" t="s">
        <v>1478</v>
      </c>
      <c r="U133" s="1" t="s">
        <v>1433</v>
      </c>
      <c r="V133" s="1" t="s">
        <v>1479</v>
      </c>
    </row>
    <row r="134" s="1" customFormat="1" spans="1:22">
      <c r="A134" s="3">
        <v>999228725546867</v>
      </c>
      <c r="B134" s="1" t="s">
        <v>2132</v>
      </c>
      <c r="C134" s="1" t="s">
        <v>2154</v>
      </c>
      <c r="D134" s="1" t="s">
        <v>2155</v>
      </c>
      <c r="E134" s="1" t="s">
        <v>2156</v>
      </c>
      <c r="F134" s="1" t="s">
        <v>1467</v>
      </c>
      <c r="G134" s="1" t="s">
        <v>1485</v>
      </c>
      <c r="H134" s="1" t="s">
        <v>1469</v>
      </c>
      <c r="I134" s="1" t="s">
        <v>2157</v>
      </c>
      <c r="J134" s="1" t="s">
        <v>1471</v>
      </c>
      <c r="K134" s="1" t="s">
        <v>2157</v>
      </c>
      <c r="L134" s="1" t="s">
        <v>2157</v>
      </c>
      <c r="M134" s="1" t="s">
        <v>1472</v>
      </c>
      <c r="N134" s="1" t="s">
        <v>1472</v>
      </c>
      <c r="O134" s="1" t="s">
        <v>1473</v>
      </c>
      <c r="P134" s="1" t="s">
        <v>1474</v>
      </c>
      <c r="Q134" s="1" t="s">
        <v>1475</v>
      </c>
      <c r="R134" s="1" t="s">
        <v>2158</v>
      </c>
      <c r="S134" s="1" t="s">
        <v>1488</v>
      </c>
      <c r="T134" s="1" t="s">
        <v>1478</v>
      </c>
      <c r="U134" s="1" t="s">
        <v>1433</v>
      </c>
      <c r="V134" s="1" t="s">
        <v>1479</v>
      </c>
    </row>
    <row r="135" s="1" customFormat="1" spans="1:22">
      <c r="A135" s="3">
        <v>999228730464593</v>
      </c>
      <c r="B135" s="1" t="s">
        <v>2132</v>
      </c>
      <c r="C135" s="1" t="s">
        <v>2159</v>
      </c>
      <c r="D135" s="1" t="s">
        <v>2160</v>
      </c>
      <c r="E135" s="1" t="s">
        <v>2161</v>
      </c>
      <c r="F135" s="1" t="s">
        <v>1484</v>
      </c>
      <c r="G135" s="1" t="s">
        <v>1485</v>
      </c>
      <c r="H135" s="1" t="s">
        <v>1469</v>
      </c>
      <c r="I135" s="1" t="s">
        <v>2162</v>
      </c>
      <c r="J135" s="1" t="s">
        <v>1471</v>
      </c>
      <c r="K135" s="1" t="s">
        <v>2162</v>
      </c>
      <c r="L135" s="1" t="s">
        <v>2162</v>
      </c>
      <c r="M135" s="1" t="s">
        <v>1472</v>
      </c>
      <c r="N135" s="1" t="s">
        <v>1472</v>
      </c>
      <c r="O135" s="1" t="s">
        <v>1473</v>
      </c>
      <c r="P135" s="1" t="s">
        <v>1474</v>
      </c>
      <c r="Q135" s="1" t="s">
        <v>1475</v>
      </c>
      <c r="R135" s="1" t="s">
        <v>2163</v>
      </c>
      <c r="S135" s="1" t="s">
        <v>1488</v>
      </c>
      <c r="T135" s="1" t="s">
        <v>1478</v>
      </c>
      <c r="U135" s="1" t="s">
        <v>1433</v>
      </c>
      <c r="V135" s="1" t="s">
        <v>1479</v>
      </c>
    </row>
    <row r="136" s="1" customFormat="1" spans="1:22">
      <c r="A136" s="3">
        <v>999228745851953</v>
      </c>
      <c r="B136" s="1" t="s">
        <v>2132</v>
      </c>
      <c r="C136" s="1" t="s">
        <v>2164</v>
      </c>
      <c r="D136" s="1" t="s">
        <v>1931</v>
      </c>
      <c r="E136" s="1" t="s">
        <v>2165</v>
      </c>
      <c r="F136" s="1" t="s">
        <v>1520</v>
      </c>
      <c r="G136" s="1" t="s">
        <v>1485</v>
      </c>
      <c r="H136" s="1" t="s">
        <v>1469</v>
      </c>
      <c r="I136" s="1" t="s">
        <v>2166</v>
      </c>
      <c r="J136" s="1" t="s">
        <v>1471</v>
      </c>
      <c r="K136" s="1" t="s">
        <v>2166</v>
      </c>
      <c r="L136" s="1" t="s">
        <v>2166</v>
      </c>
      <c r="M136" s="1" t="s">
        <v>1472</v>
      </c>
      <c r="N136" s="1" t="s">
        <v>1472</v>
      </c>
      <c r="O136" s="1" t="s">
        <v>1473</v>
      </c>
      <c r="P136" s="1" t="s">
        <v>1474</v>
      </c>
      <c r="Q136" s="1" t="s">
        <v>1475</v>
      </c>
      <c r="R136" s="1" t="s">
        <v>2167</v>
      </c>
      <c r="S136" s="1" t="s">
        <v>1488</v>
      </c>
      <c r="T136" s="1" t="s">
        <v>1478</v>
      </c>
      <c r="U136" s="1" t="s">
        <v>1433</v>
      </c>
      <c r="V136" s="1" t="s">
        <v>1600</v>
      </c>
    </row>
    <row r="137" s="1" customFormat="1" spans="1:22">
      <c r="A137" s="3">
        <v>999228750624924</v>
      </c>
      <c r="B137" s="1" t="s">
        <v>2168</v>
      </c>
      <c r="C137" s="1" t="s">
        <v>2169</v>
      </c>
      <c r="D137" s="1" t="s">
        <v>2170</v>
      </c>
      <c r="E137" s="1" t="s">
        <v>2171</v>
      </c>
      <c r="F137" s="1" t="s">
        <v>1468</v>
      </c>
      <c r="G137" s="1" t="s">
        <v>1485</v>
      </c>
      <c r="H137" s="1" t="s">
        <v>1469</v>
      </c>
      <c r="I137" s="1" t="s">
        <v>2172</v>
      </c>
      <c r="J137" s="1" t="s">
        <v>1471</v>
      </c>
      <c r="K137" s="1" t="s">
        <v>2172</v>
      </c>
      <c r="L137" s="1" t="s">
        <v>2172</v>
      </c>
      <c r="M137" s="1" t="s">
        <v>1472</v>
      </c>
      <c r="N137" s="1" t="s">
        <v>1472</v>
      </c>
      <c r="O137" s="1" t="s">
        <v>1473</v>
      </c>
      <c r="P137" s="1" t="s">
        <v>1474</v>
      </c>
      <c r="Q137" s="1" t="s">
        <v>1475</v>
      </c>
      <c r="R137" s="1" t="s">
        <v>2173</v>
      </c>
      <c r="S137" s="1" t="s">
        <v>1488</v>
      </c>
      <c r="T137" s="1" t="s">
        <v>1478</v>
      </c>
      <c r="U137" s="1" t="s">
        <v>1433</v>
      </c>
      <c r="V137" s="1" t="s">
        <v>2174</v>
      </c>
    </row>
    <row r="138" s="1" customFormat="1" spans="1:22">
      <c r="A138" s="3">
        <v>999228751022061</v>
      </c>
      <c r="B138" s="1" t="s">
        <v>2168</v>
      </c>
      <c r="C138" s="1" t="s">
        <v>2175</v>
      </c>
      <c r="D138" s="1" t="s">
        <v>2170</v>
      </c>
      <c r="E138" s="1" t="s">
        <v>2176</v>
      </c>
      <c r="F138" s="1" t="s">
        <v>1468</v>
      </c>
      <c r="G138" s="1" t="s">
        <v>1485</v>
      </c>
      <c r="H138" s="1" t="s">
        <v>1469</v>
      </c>
      <c r="I138" s="1" t="s">
        <v>2177</v>
      </c>
      <c r="J138" s="1" t="s">
        <v>1471</v>
      </c>
      <c r="K138" s="1" t="s">
        <v>2177</v>
      </c>
      <c r="L138" s="1" t="s">
        <v>2177</v>
      </c>
      <c r="M138" s="1" t="s">
        <v>1472</v>
      </c>
      <c r="N138" s="1" t="s">
        <v>1472</v>
      </c>
      <c r="O138" s="1" t="s">
        <v>1473</v>
      </c>
      <c r="P138" s="1" t="s">
        <v>1474</v>
      </c>
      <c r="Q138" s="1" t="s">
        <v>1475</v>
      </c>
      <c r="R138" s="1" t="s">
        <v>2178</v>
      </c>
      <c r="S138" s="1" t="s">
        <v>1488</v>
      </c>
      <c r="T138" s="1" t="s">
        <v>1478</v>
      </c>
      <c r="U138" s="1" t="s">
        <v>1433</v>
      </c>
      <c r="V138" s="1" t="s">
        <v>2174</v>
      </c>
    </row>
    <row r="139" s="1" customFormat="1" spans="1:22">
      <c r="A139" s="3">
        <v>999228763779728</v>
      </c>
      <c r="B139" s="1" t="s">
        <v>2168</v>
      </c>
      <c r="C139" s="1" t="s">
        <v>2179</v>
      </c>
      <c r="D139" s="1" t="s">
        <v>1931</v>
      </c>
      <c r="E139" s="1" t="s">
        <v>2180</v>
      </c>
      <c r="F139" s="1" t="s">
        <v>1520</v>
      </c>
      <c r="G139" s="1" t="s">
        <v>1485</v>
      </c>
      <c r="H139" s="1" t="s">
        <v>1469</v>
      </c>
      <c r="I139" s="1" t="s">
        <v>2181</v>
      </c>
      <c r="J139" s="1" t="s">
        <v>1471</v>
      </c>
      <c r="K139" s="1" t="s">
        <v>2181</v>
      </c>
      <c r="L139" s="1" t="s">
        <v>2181</v>
      </c>
      <c r="M139" s="1" t="s">
        <v>1472</v>
      </c>
      <c r="N139" s="1" t="s">
        <v>1472</v>
      </c>
      <c r="O139" s="1" t="s">
        <v>1473</v>
      </c>
      <c r="P139" s="1" t="s">
        <v>1474</v>
      </c>
      <c r="Q139" s="1" t="s">
        <v>1475</v>
      </c>
      <c r="R139" s="1" t="s">
        <v>2182</v>
      </c>
      <c r="S139" s="1" t="s">
        <v>1488</v>
      </c>
      <c r="T139" s="1" t="s">
        <v>1478</v>
      </c>
      <c r="U139" s="1" t="s">
        <v>1433</v>
      </c>
      <c r="V139" s="1" t="s">
        <v>1600</v>
      </c>
    </row>
    <row r="140" s="1" customFormat="1" spans="1:22">
      <c r="A140" s="3">
        <v>999228766978969</v>
      </c>
      <c r="B140" s="1" t="s">
        <v>2168</v>
      </c>
      <c r="C140" s="1" t="s">
        <v>2183</v>
      </c>
      <c r="D140" s="1" t="s">
        <v>1654</v>
      </c>
      <c r="E140" s="1" t="s">
        <v>2184</v>
      </c>
      <c r="F140" s="1" t="s">
        <v>1484</v>
      </c>
      <c r="G140" s="1" t="s">
        <v>1485</v>
      </c>
      <c r="H140" s="1" t="s">
        <v>1469</v>
      </c>
      <c r="I140" s="1" t="s">
        <v>2185</v>
      </c>
      <c r="J140" s="1" t="s">
        <v>1471</v>
      </c>
      <c r="K140" s="1" t="s">
        <v>2185</v>
      </c>
      <c r="L140" s="1" t="s">
        <v>2185</v>
      </c>
      <c r="M140" s="1" t="s">
        <v>1472</v>
      </c>
      <c r="N140" s="1" t="s">
        <v>1472</v>
      </c>
      <c r="O140" s="1" t="s">
        <v>1473</v>
      </c>
      <c r="P140" s="1" t="s">
        <v>1474</v>
      </c>
      <c r="Q140" s="1" t="s">
        <v>1475</v>
      </c>
      <c r="R140" s="1" t="s">
        <v>2186</v>
      </c>
      <c r="S140" s="1" t="s">
        <v>1488</v>
      </c>
      <c r="T140" s="1" t="s">
        <v>1478</v>
      </c>
      <c r="U140" s="1" t="s">
        <v>1433</v>
      </c>
      <c r="V140" s="1" t="s">
        <v>1532</v>
      </c>
    </row>
    <row r="141" s="1" customFormat="1" spans="1:22">
      <c r="A141" s="3">
        <v>999228768043552</v>
      </c>
      <c r="B141" s="1" t="s">
        <v>2168</v>
      </c>
      <c r="C141" s="1" t="s">
        <v>2187</v>
      </c>
      <c r="D141" s="1" t="s">
        <v>1931</v>
      </c>
      <c r="E141" s="1" t="s">
        <v>2188</v>
      </c>
      <c r="F141" s="1" t="s">
        <v>1520</v>
      </c>
      <c r="G141" s="1" t="s">
        <v>1485</v>
      </c>
      <c r="H141" s="1" t="s">
        <v>1469</v>
      </c>
      <c r="I141" s="1" t="s">
        <v>2189</v>
      </c>
      <c r="J141" s="1" t="s">
        <v>1471</v>
      </c>
      <c r="K141" s="1" t="s">
        <v>2189</v>
      </c>
      <c r="L141" s="1" t="s">
        <v>2189</v>
      </c>
      <c r="M141" s="1" t="s">
        <v>1472</v>
      </c>
      <c r="N141" s="1" t="s">
        <v>1472</v>
      </c>
      <c r="O141" s="1" t="s">
        <v>1473</v>
      </c>
      <c r="P141" s="1" t="s">
        <v>1474</v>
      </c>
      <c r="Q141" s="1" t="s">
        <v>1475</v>
      </c>
      <c r="R141" s="1" t="s">
        <v>2190</v>
      </c>
      <c r="S141" s="1" t="s">
        <v>1488</v>
      </c>
      <c r="T141" s="1" t="s">
        <v>1478</v>
      </c>
      <c r="U141" s="1" t="s">
        <v>1433</v>
      </c>
      <c r="V141" s="1" t="s">
        <v>1600</v>
      </c>
    </row>
    <row r="142" s="1" customFormat="1" spans="1:22">
      <c r="A142" s="3">
        <v>999228768101994</v>
      </c>
      <c r="B142" s="1" t="s">
        <v>2168</v>
      </c>
      <c r="C142" s="1" t="s">
        <v>2191</v>
      </c>
      <c r="D142" s="1" t="s">
        <v>1931</v>
      </c>
      <c r="E142" s="1" t="s">
        <v>2192</v>
      </c>
      <c r="F142" s="1" t="s">
        <v>1494</v>
      </c>
      <c r="G142" s="1" t="s">
        <v>1485</v>
      </c>
      <c r="H142" s="1" t="s">
        <v>1469</v>
      </c>
      <c r="I142" s="1" t="s">
        <v>2193</v>
      </c>
      <c r="J142" s="1" t="s">
        <v>1471</v>
      </c>
      <c r="K142" s="1" t="s">
        <v>2193</v>
      </c>
      <c r="L142" s="1" t="s">
        <v>2193</v>
      </c>
      <c r="M142" s="1" t="s">
        <v>1472</v>
      </c>
      <c r="N142" s="1" t="s">
        <v>1472</v>
      </c>
      <c r="O142" s="1" t="s">
        <v>1473</v>
      </c>
      <c r="P142" s="1" t="s">
        <v>1474</v>
      </c>
      <c r="Q142" s="1" t="s">
        <v>1475</v>
      </c>
      <c r="R142" s="1" t="s">
        <v>2194</v>
      </c>
      <c r="S142" s="1" t="s">
        <v>1488</v>
      </c>
      <c r="T142" s="1" t="s">
        <v>1478</v>
      </c>
      <c r="U142" s="1" t="s">
        <v>1433</v>
      </c>
      <c r="V142" s="1" t="s">
        <v>1600</v>
      </c>
    </row>
    <row r="143" s="1" customFormat="1" spans="1:22">
      <c r="A143" s="3">
        <v>999228769639046</v>
      </c>
      <c r="B143" s="1" t="s">
        <v>2168</v>
      </c>
      <c r="C143" s="1" t="s">
        <v>2195</v>
      </c>
      <c r="D143" s="1" t="s">
        <v>2196</v>
      </c>
      <c r="E143" s="1" t="s">
        <v>2197</v>
      </c>
      <c r="F143" s="1" t="s">
        <v>1520</v>
      </c>
      <c r="G143" s="1" t="s">
        <v>1485</v>
      </c>
      <c r="H143" s="1" t="s">
        <v>1469</v>
      </c>
      <c r="I143" s="1" t="s">
        <v>2198</v>
      </c>
      <c r="J143" s="1" t="s">
        <v>1471</v>
      </c>
      <c r="K143" s="1" t="s">
        <v>2198</v>
      </c>
      <c r="L143" s="1" t="s">
        <v>2198</v>
      </c>
      <c r="M143" s="1" t="s">
        <v>1472</v>
      </c>
      <c r="N143" s="1" t="s">
        <v>1472</v>
      </c>
      <c r="O143" s="1" t="s">
        <v>1473</v>
      </c>
      <c r="P143" s="1" t="s">
        <v>1474</v>
      </c>
      <c r="Q143" s="1" t="s">
        <v>1475</v>
      </c>
      <c r="R143" s="1" t="s">
        <v>2199</v>
      </c>
      <c r="S143" s="1" t="s">
        <v>1488</v>
      </c>
      <c r="T143" s="1" t="s">
        <v>1478</v>
      </c>
      <c r="U143" s="1" t="s">
        <v>1433</v>
      </c>
      <c r="V143" s="1" t="s">
        <v>1479</v>
      </c>
    </row>
    <row r="144" s="1" customFormat="1" spans="1:22">
      <c r="A144" s="3">
        <v>999228777305355</v>
      </c>
      <c r="B144" s="1" t="s">
        <v>2200</v>
      </c>
      <c r="C144" s="1" t="s">
        <v>2201</v>
      </c>
      <c r="D144" s="1" t="s">
        <v>2170</v>
      </c>
      <c r="E144" s="1" t="s">
        <v>2202</v>
      </c>
      <c r="F144" s="1" t="s">
        <v>1494</v>
      </c>
      <c r="G144" s="1" t="s">
        <v>1485</v>
      </c>
      <c r="H144" s="1" t="s">
        <v>1469</v>
      </c>
      <c r="I144" s="1" t="s">
        <v>2203</v>
      </c>
      <c r="J144" s="1" t="s">
        <v>1471</v>
      </c>
      <c r="K144" s="1" t="s">
        <v>2203</v>
      </c>
      <c r="L144" s="1" t="s">
        <v>2203</v>
      </c>
      <c r="M144" s="1" t="s">
        <v>1472</v>
      </c>
      <c r="N144" s="1" t="s">
        <v>1472</v>
      </c>
      <c r="O144" s="1" t="s">
        <v>1473</v>
      </c>
      <c r="P144" s="1" t="s">
        <v>1474</v>
      </c>
      <c r="Q144" s="1" t="s">
        <v>1475</v>
      </c>
      <c r="R144" s="1" t="s">
        <v>2204</v>
      </c>
      <c r="S144" s="1" t="s">
        <v>1488</v>
      </c>
      <c r="T144" s="1" t="s">
        <v>1478</v>
      </c>
      <c r="U144" s="1" t="s">
        <v>1433</v>
      </c>
      <c r="V144" s="1" t="s">
        <v>2174</v>
      </c>
    </row>
    <row r="145" s="1" customFormat="1" spans="1:22">
      <c r="A145" s="3">
        <v>999229268998637</v>
      </c>
      <c r="B145" s="1" t="s">
        <v>2200</v>
      </c>
      <c r="C145" s="1" t="s">
        <v>2205</v>
      </c>
      <c r="D145" s="1" t="s">
        <v>2206</v>
      </c>
      <c r="E145" s="1" t="s">
        <v>2207</v>
      </c>
      <c r="F145" s="1" t="s">
        <v>1468</v>
      </c>
      <c r="G145" s="1" t="s">
        <v>1485</v>
      </c>
      <c r="H145" s="1" t="s">
        <v>1469</v>
      </c>
      <c r="I145" s="1" t="s">
        <v>2208</v>
      </c>
      <c r="J145" s="1" t="s">
        <v>1471</v>
      </c>
      <c r="K145" s="1" t="s">
        <v>2208</v>
      </c>
      <c r="L145" s="1" t="s">
        <v>2208</v>
      </c>
      <c r="M145" s="1" t="s">
        <v>1472</v>
      </c>
      <c r="N145" s="1" t="s">
        <v>1472</v>
      </c>
      <c r="O145" s="1" t="s">
        <v>1473</v>
      </c>
      <c r="P145" s="1" t="s">
        <v>1474</v>
      </c>
      <c r="Q145" s="1" t="s">
        <v>1475</v>
      </c>
      <c r="R145" s="1" t="s">
        <v>2209</v>
      </c>
      <c r="S145" s="1" t="s">
        <v>1488</v>
      </c>
      <c r="T145" s="1" t="s">
        <v>1478</v>
      </c>
      <c r="U145" s="1" t="s">
        <v>1433</v>
      </c>
      <c r="V145" s="1" t="s">
        <v>1532</v>
      </c>
    </row>
    <row r="146" s="1" customFormat="1" spans="1:22">
      <c r="A146" s="3">
        <v>999229271001285</v>
      </c>
      <c r="B146" s="1" t="s">
        <v>2200</v>
      </c>
      <c r="C146" s="1" t="s">
        <v>2210</v>
      </c>
      <c r="D146" s="1" t="s">
        <v>2211</v>
      </c>
      <c r="E146" s="1" t="s">
        <v>2212</v>
      </c>
      <c r="F146" s="1" t="s">
        <v>1494</v>
      </c>
      <c r="G146" s="1" t="s">
        <v>1485</v>
      </c>
      <c r="H146" s="1" t="s">
        <v>1469</v>
      </c>
      <c r="I146" s="1" t="s">
        <v>2213</v>
      </c>
      <c r="J146" s="1" t="s">
        <v>1471</v>
      </c>
      <c r="K146" s="1" t="s">
        <v>2213</v>
      </c>
      <c r="L146" s="1" t="s">
        <v>2213</v>
      </c>
      <c r="M146" s="1" t="s">
        <v>1472</v>
      </c>
      <c r="N146" s="1" t="s">
        <v>1472</v>
      </c>
      <c r="O146" s="1" t="s">
        <v>1473</v>
      </c>
      <c r="P146" s="1" t="s">
        <v>1474</v>
      </c>
      <c r="Q146" s="1" t="s">
        <v>1475</v>
      </c>
      <c r="R146" s="1" t="s">
        <v>2214</v>
      </c>
      <c r="S146" s="1" t="s">
        <v>1488</v>
      </c>
      <c r="T146" s="1" t="s">
        <v>1478</v>
      </c>
      <c r="U146" s="1" t="s">
        <v>1433</v>
      </c>
      <c r="V146" s="1" t="s">
        <v>1545</v>
      </c>
    </row>
    <row r="147" s="1" customFormat="1" spans="1:22">
      <c r="A147" s="3">
        <v>999229271590964</v>
      </c>
      <c r="B147" s="1" t="s">
        <v>2200</v>
      </c>
      <c r="C147" s="1" t="s">
        <v>2215</v>
      </c>
      <c r="D147" s="1" t="s">
        <v>2216</v>
      </c>
      <c r="E147" s="1" t="s">
        <v>2217</v>
      </c>
      <c r="F147" s="1" t="s">
        <v>1468</v>
      </c>
      <c r="G147" s="1" t="s">
        <v>1485</v>
      </c>
      <c r="H147" s="1" t="s">
        <v>1469</v>
      </c>
      <c r="I147" s="1" t="s">
        <v>2218</v>
      </c>
      <c r="J147" s="1" t="s">
        <v>1471</v>
      </c>
      <c r="K147" s="1" t="s">
        <v>2218</v>
      </c>
      <c r="L147" s="1" t="s">
        <v>2218</v>
      </c>
      <c r="M147" s="1" t="s">
        <v>1472</v>
      </c>
      <c r="N147" s="1" t="s">
        <v>1472</v>
      </c>
      <c r="O147" s="1" t="s">
        <v>1473</v>
      </c>
      <c r="P147" s="1" t="s">
        <v>1474</v>
      </c>
      <c r="Q147" s="1" t="s">
        <v>1475</v>
      </c>
      <c r="R147" s="1" t="s">
        <v>2219</v>
      </c>
      <c r="S147" s="1" t="s">
        <v>1488</v>
      </c>
      <c r="T147" s="1" t="s">
        <v>1478</v>
      </c>
      <c r="U147" s="1" t="s">
        <v>1433</v>
      </c>
      <c r="V147" s="1" t="s">
        <v>1479</v>
      </c>
    </row>
    <row r="148" s="1" customFormat="1" spans="1:22">
      <c r="A148" s="3">
        <v>999229271604156</v>
      </c>
      <c r="B148" s="1" t="s">
        <v>2200</v>
      </c>
      <c r="C148" s="1" t="s">
        <v>2220</v>
      </c>
      <c r="D148" s="1" t="s">
        <v>2216</v>
      </c>
      <c r="E148" s="1" t="s">
        <v>2221</v>
      </c>
      <c r="F148" s="1" t="s">
        <v>1468</v>
      </c>
      <c r="G148" s="1" t="s">
        <v>1485</v>
      </c>
      <c r="H148" s="1" t="s">
        <v>1469</v>
      </c>
      <c r="I148" s="1" t="s">
        <v>2218</v>
      </c>
      <c r="J148" s="1" t="s">
        <v>1471</v>
      </c>
      <c r="K148" s="1" t="s">
        <v>2218</v>
      </c>
      <c r="L148" s="1" t="s">
        <v>2218</v>
      </c>
      <c r="M148" s="1" t="s">
        <v>1472</v>
      </c>
      <c r="N148" s="1" t="s">
        <v>1472</v>
      </c>
      <c r="O148" s="1" t="s">
        <v>1473</v>
      </c>
      <c r="P148" s="1" t="s">
        <v>1474</v>
      </c>
      <c r="Q148" s="1" t="s">
        <v>1475</v>
      </c>
      <c r="R148" s="1" t="s">
        <v>2222</v>
      </c>
      <c r="S148" s="1" t="s">
        <v>1488</v>
      </c>
      <c r="T148" s="1" t="s">
        <v>1478</v>
      </c>
      <c r="U148" s="1" t="s">
        <v>1433</v>
      </c>
      <c r="V148" s="1" t="s">
        <v>1479</v>
      </c>
    </row>
    <row r="149" s="1" customFormat="1" spans="1:22">
      <c r="A149" s="3">
        <v>999229272868773</v>
      </c>
      <c r="B149" s="1" t="s">
        <v>2200</v>
      </c>
      <c r="C149" s="1" t="s">
        <v>2223</v>
      </c>
      <c r="D149" s="1" t="s">
        <v>2224</v>
      </c>
      <c r="E149" s="1" t="s">
        <v>2225</v>
      </c>
      <c r="F149" s="1" t="s">
        <v>1484</v>
      </c>
      <c r="G149" s="1" t="s">
        <v>1485</v>
      </c>
      <c r="H149" s="1" t="s">
        <v>1469</v>
      </c>
      <c r="I149" s="1" t="s">
        <v>2226</v>
      </c>
      <c r="J149" s="1" t="s">
        <v>1471</v>
      </c>
      <c r="K149" s="1" t="s">
        <v>2226</v>
      </c>
      <c r="L149" s="1" t="s">
        <v>2226</v>
      </c>
      <c r="M149" s="1" t="s">
        <v>1472</v>
      </c>
      <c r="N149" s="1" t="s">
        <v>1472</v>
      </c>
      <c r="O149" s="1" t="s">
        <v>1473</v>
      </c>
      <c r="P149" s="1" t="s">
        <v>1474</v>
      </c>
      <c r="Q149" s="1" t="s">
        <v>1475</v>
      </c>
      <c r="R149" s="1" t="s">
        <v>2227</v>
      </c>
      <c r="S149" s="1" t="s">
        <v>1488</v>
      </c>
      <c r="T149" s="1" t="s">
        <v>1478</v>
      </c>
      <c r="U149" s="1" t="s">
        <v>1433</v>
      </c>
      <c r="V149" s="1" t="s">
        <v>1532</v>
      </c>
    </row>
    <row r="150" s="1" customFormat="1" spans="1:22">
      <c r="A150" s="3">
        <v>999229273160453</v>
      </c>
      <c r="B150" s="1" t="s">
        <v>2200</v>
      </c>
      <c r="C150" s="1" t="s">
        <v>2228</v>
      </c>
      <c r="D150" s="1" t="s">
        <v>2056</v>
      </c>
      <c r="E150" s="1" t="s">
        <v>2229</v>
      </c>
      <c r="F150" s="1" t="s">
        <v>1494</v>
      </c>
      <c r="G150" s="1" t="s">
        <v>1485</v>
      </c>
      <c r="H150" s="1" t="s">
        <v>1469</v>
      </c>
      <c r="I150" s="1" t="s">
        <v>2230</v>
      </c>
      <c r="J150" s="1" t="s">
        <v>1471</v>
      </c>
      <c r="K150" s="1" t="s">
        <v>2230</v>
      </c>
      <c r="L150" s="1" t="s">
        <v>2230</v>
      </c>
      <c r="M150" s="1" t="s">
        <v>1472</v>
      </c>
      <c r="N150" s="1" t="s">
        <v>1472</v>
      </c>
      <c r="O150" s="1" t="s">
        <v>1473</v>
      </c>
      <c r="P150" s="1" t="s">
        <v>1474</v>
      </c>
      <c r="Q150" s="1" t="s">
        <v>1475</v>
      </c>
      <c r="R150" s="1" t="s">
        <v>2231</v>
      </c>
      <c r="S150" s="1" t="s">
        <v>1488</v>
      </c>
      <c r="T150" s="1" t="s">
        <v>1478</v>
      </c>
      <c r="U150" s="1" t="s">
        <v>1433</v>
      </c>
      <c r="V150" s="1" t="s">
        <v>1479</v>
      </c>
    </row>
    <row r="151" s="1" customFormat="1" spans="1:22">
      <c r="A151" s="3">
        <v>999229274871978</v>
      </c>
      <c r="B151" s="1" t="s">
        <v>2200</v>
      </c>
      <c r="C151" s="1" t="s">
        <v>2232</v>
      </c>
      <c r="D151" s="1" t="s">
        <v>2233</v>
      </c>
      <c r="E151" s="1" t="s">
        <v>2234</v>
      </c>
      <c r="F151" s="1" t="s">
        <v>1484</v>
      </c>
      <c r="G151" s="1" t="s">
        <v>1485</v>
      </c>
      <c r="H151" s="1" t="s">
        <v>1469</v>
      </c>
      <c r="I151" s="1" t="s">
        <v>2235</v>
      </c>
      <c r="J151" s="1" t="s">
        <v>1471</v>
      </c>
      <c r="K151" s="1" t="s">
        <v>2235</v>
      </c>
      <c r="L151" s="1" t="s">
        <v>2235</v>
      </c>
      <c r="M151" s="1" t="s">
        <v>1472</v>
      </c>
      <c r="N151" s="1" t="s">
        <v>1472</v>
      </c>
      <c r="O151" s="1" t="s">
        <v>1473</v>
      </c>
      <c r="P151" s="1" t="s">
        <v>1474</v>
      </c>
      <c r="Q151" s="1" t="s">
        <v>1475</v>
      </c>
      <c r="R151" s="1" t="s">
        <v>2236</v>
      </c>
      <c r="S151" s="1" t="s">
        <v>1488</v>
      </c>
      <c r="T151" s="1" t="s">
        <v>1478</v>
      </c>
      <c r="U151" s="1" t="s">
        <v>1433</v>
      </c>
      <c r="V151" s="1" t="s">
        <v>1532</v>
      </c>
    </row>
    <row r="152" s="1" customFormat="1" spans="1:22">
      <c r="A152" s="3">
        <v>999229275940017</v>
      </c>
      <c r="B152" s="1" t="s">
        <v>2237</v>
      </c>
      <c r="C152" s="1" t="s">
        <v>2238</v>
      </c>
      <c r="D152" s="1" t="s">
        <v>2239</v>
      </c>
      <c r="E152" s="1" t="s">
        <v>2240</v>
      </c>
      <c r="F152" s="1" t="s">
        <v>1484</v>
      </c>
      <c r="G152" s="1" t="s">
        <v>1485</v>
      </c>
      <c r="H152" s="1" t="s">
        <v>1469</v>
      </c>
      <c r="I152" s="1" t="s">
        <v>2241</v>
      </c>
      <c r="J152" s="1" t="s">
        <v>1471</v>
      </c>
      <c r="K152" s="1" t="s">
        <v>2241</v>
      </c>
      <c r="L152" s="1" t="s">
        <v>2241</v>
      </c>
      <c r="M152" s="1" t="s">
        <v>1472</v>
      </c>
      <c r="N152" s="1" t="s">
        <v>1472</v>
      </c>
      <c r="O152" s="1" t="s">
        <v>1473</v>
      </c>
      <c r="P152" s="1" t="s">
        <v>1474</v>
      </c>
      <c r="Q152" s="1" t="s">
        <v>1475</v>
      </c>
      <c r="R152" s="1" t="s">
        <v>2242</v>
      </c>
      <c r="S152" s="1" t="s">
        <v>1488</v>
      </c>
      <c r="T152" s="1" t="s">
        <v>1478</v>
      </c>
      <c r="U152" s="1" t="s">
        <v>1433</v>
      </c>
      <c r="V152" s="1" t="s">
        <v>1479</v>
      </c>
    </row>
    <row r="153" s="1" customFormat="1" spans="1:22">
      <c r="A153" s="3">
        <v>999229276103068</v>
      </c>
      <c r="B153" s="1" t="s">
        <v>2237</v>
      </c>
      <c r="C153" s="1" t="s">
        <v>2243</v>
      </c>
      <c r="D153" s="1" t="s">
        <v>2244</v>
      </c>
      <c r="E153" s="1" t="s">
        <v>2245</v>
      </c>
      <c r="F153" s="1" t="s">
        <v>1484</v>
      </c>
      <c r="G153" s="1" t="s">
        <v>1485</v>
      </c>
      <c r="H153" s="1" t="s">
        <v>1469</v>
      </c>
      <c r="I153" s="1" t="s">
        <v>2246</v>
      </c>
      <c r="J153" s="1" t="s">
        <v>1471</v>
      </c>
      <c r="K153" s="1" t="s">
        <v>2246</v>
      </c>
      <c r="L153" s="1" t="s">
        <v>2246</v>
      </c>
      <c r="M153" s="1" t="s">
        <v>1472</v>
      </c>
      <c r="N153" s="1" t="s">
        <v>1472</v>
      </c>
      <c r="O153" s="1" t="s">
        <v>1473</v>
      </c>
      <c r="P153" s="1" t="s">
        <v>1474</v>
      </c>
      <c r="Q153" s="1" t="s">
        <v>1475</v>
      </c>
      <c r="R153" s="1" t="s">
        <v>2247</v>
      </c>
      <c r="S153" s="1" t="s">
        <v>1488</v>
      </c>
      <c r="T153" s="1" t="s">
        <v>1478</v>
      </c>
      <c r="U153" s="1" t="s">
        <v>1433</v>
      </c>
      <c r="V153" s="1" t="s">
        <v>1479</v>
      </c>
    </row>
    <row r="154" s="1" customFormat="1" spans="1:22">
      <c r="A154" s="3">
        <v>999229276323311</v>
      </c>
      <c r="B154" s="1" t="s">
        <v>2237</v>
      </c>
      <c r="C154" s="1" t="s">
        <v>2248</v>
      </c>
      <c r="D154" s="1" t="s">
        <v>2028</v>
      </c>
      <c r="E154" s="1" t="s">
        <v>2249</v>
      </c>
      <c r="F154" s="1" t="s">
        <v>1494</v>
      </c>
      <c r="G154" s="1" t="s">
        <v>1485</v>
      </c>
      <c r="H154" s="1" t="s">
        <v>1469</v>
      </c>
      <c r="I154" s="1" t="s">
        <v>2250</v>
      </c>
      <c r="J154" s="1" t="s">
        <v>1471</v>
      </c>
      <c r="K154" s="1" t="s">
        <v>2250</v>
      </c>
      <c r="L154" s="1" t="s">
        <v>2250</v>
      </c>
      <c r="M154" s="1" t="s">
        <v>1472</v>
      </c>
      <c r="N154" s="1" t="s">
        <v>1472</v>
      </c>
      <c r="O154" s="1" t="s">
        <v>1473</v>
      </c>
      <c r="P154" s="1" t="s">
        <v>1474</v>
      </c>
      <c r="Q154" s="1" t="s">
        <v>1475</v>
      </c>
      <c r="R154" s="1" t="s">
        <v>2251</v>
      </c>
      <c r="S154" s="1" t="s">
        <v>1488</v>
      </c>
      <c r="T154" s="1" t="s">
        <v>1478</v>
      </c>
      <c r="U154" s="1" t="s">
        <v>1433</v>
      </c>
      <c r="V154" s="1" t="s">
        <v>1479</v>
      </c>
    </row>
    <row r="155" s="1" customFormat="1" spans="1:22">
      <c r="A155" s="3">
        <v>999229277203769</v>
      </c>
      <c r="B155" s="1" t="s">
        <v>2237</v>
      </c>
      <c r="C155" s="1" t="s">
        <v>2252</v>
      </c>
      <c r="D155" s="1" t="s">
        <v>2073</v>
      </c>
      <c r="E155" s="1" t="s">
        <v>2253</v>
      </c>
      <c r="F155" s="1" t="s">
        <v>1484</v>
      </c>
      <c r="G155" s="1" t="s">
        <v>1485</v>
      </c>
      <c r="H155" s="1" t="s">
        <v>1469</v>
      </c>
      <c r="I155" s="1" t="s">
        <v>2254</v>
      </c>
      <c r="J155" s="1" t="s">
        <v>1471</v>
      </c>
      <c r="K155" s="1" t="s">
        <v>2254</v>
      </c>
      <c r="L155" s="1" t="s">
        <v>2254</v>
      </c>
      <c r="M155" s="1" t="s">
        <v>1472</v>
      </c>
      <c r="N155" s="1" t="s">
        <v>1472</v>
      </c>
      <c r="O155" s="1" t="s">
        <v>1473</v>
      </c>
      <c r="P155" s="1" t="s">
        <v>1474</v>
      </c>
      <c r="Q155" s="1" t="s">
        <v>1475</v>
      </c>
      <c r="R155" s="1" t="s">
        <v>2255</v>
      </c>
      <c r="S155" s="1" t="s">
        <v>1488</v>
      </c>
      <c r="T155" s="1" t="s">
        <v>1478</v>
      </c>
      <c r="U155" s="1" t="s">
        <v>1433</v>
      </c>
      <c r="V155" s="1" t="s">
        <v>1479</v>
      </c>
    </row>
    <row r="156" s="1" customFormat="1" spans="1:22">
      <c r="A156" s="3">
        <v>999229277621121</v>
      </c>
      <c r="B156" s="1" t="s">
        <v>2237</v>
      </c>
      <c r="C156" s="1" t="s">
        <v>2256</v>
      </c>
      <c r="D156" s="1" t="s">
        <v>2239</v>
      </c>
      <c r="E156" s="1" t="s">
        <v>2257</v>
      </c>
      <c r="F156" s="1" t="s">
        <v>1484</v>
      </c>
      <c r="G156" s="1" t="s">
        <v>1485</v>
      </c>
      <c r="H156" s="1" t="s">
        <v>1469</v>
      </c>
      <c r="I156" s="1" t="s">
        <v>2241</v>
      </c>
      <c r="J156" s="1" t="s">
        <v>1471</v>
      </c>
      <c r="K156" s="1" t="s">
        <v>2241</v>
      </c>
      <c r="L156" s="1" t="s">
        <v>2241</v>
      </c>
      <c r="M156" s="1" t="s">
        <v>1472</v>
      </c>
      <c r="N156" s="1" t="s">
        <v>1472</v>
      </c>
      <c r="O156" s="1" t="s">
        <v>1473</v>
      </c>
      <c r="P156" s="1" t="s">
        <v>1474</v>
      </c>
      <c r="Q156" s="1" t="s">
        <v>1475</v>
      </c>
      <c r="R156" s="1" t="s">
        <v>2258</v>
      </c>
      <c r="S156" s="1" t="s">
        <v>1488</v>
      </c>
      <c r="T156" s="1" t="s">
        <v>1478</v>
      </c>
      <c r="U156" s="1" t="s">
        <v>1433</v>
      </c>
      <c r="V156" s="1" t="s">
        <v>1479</v>
      </c>
    </row>
    <row r="157" s="1" customFormat="1" spans="1:22">
      <c r="A157" s="3">
        <v>999229286508557</v>
      </c>
      <c r="B157" s="1" t="s">
        <v>2259</v>
      </c>
      <c r="C157" s="1" t="s">
        <v>2260</v>
      </c>
      <c r="D157" s="1" t="s">
        <v>2261</v>
      </c>
      <c r="E157" s="1" t="s">
        <v>2262</v>
      </c>
      <c r="F157" s="1" t="s">
        <v>1494</v>
      </c>
      <c r="G157" s="1" t="s">
        <v>1485</v>
      </c>
      <c r="H157" s="1" t="s">
        <v>1469</v>
      </c>
      <c r="I157" s="1" t="s">
        <v>2235</v>
      </c>
      <c r="J157" s="1" t="s">
        <v>1471</v>
      </c>
      <c r="K157" s="1" t="s">
        <v>2235</v>
      </c>
      <c r="L157" s="1" t="s">
        <v>2235</v>
      </c>
      <c r="M157" s="1" t="s">
        <v>1472</v>
      </c>
      <c r="N157" s="1" t="s">
        <v>1472</v>
      </c>
      <c r="O157" s="1" t="s">
        <v>1473</v>
      </c>
      <c r="P157" s="1" t="s">
        <v>1474</v>
      </c>
      <c r="Q157" s="1" t="s">
        <v>1475</v>
      </c>
      <c r="R157" s="1" t="s">
        <v>2263</v>
      </c>
      <c r="S157" s="1" t="s">
        <v>1488</v>
      </c>
      <c r="T157" s="1" t="s">
        <v>1478</v>
      </c>
      <c r="U157" s="1" t="s">
        <v>1433</v>
      </c>
      <c r="V157" s="1" t="s">
        <v>1479</v>
      </c>
    </row>
    <row r="158" s="1" customFormat="1" spans="1:22">
      <c r="A158" s="3">
        <v>999229287946111</v>
      </c>
      <c r="B158" s="1" t="s">
        <v>2259</v>
      </c>
      <c r="C158" s="1" t="s">
        <v>2264</v>
      </c>
      <c r="D158" s="1" t="s">
        <v>1896</v>
      </c>
      <c r="E158" s="1" t="s">
        <v>2265</v>
      </c>
      <c r="F158" s="1" t="s">
        <v>1494</v>
      </c>
      <c r="G158" s="1" t="s">
        <v>1485</v>
      </c>
      <c r="H158" s="1" t="s">
        <v>1469</v>
      </c>
      <c r="I158" s="1" t="s">
        <v>2266</v>
      </c>
      <c r="J158" s="1" t="s">
        <v>1471</v>
      </c>
      <c r="K158" s="1" t="s">
        <v>2266</v>
      </c>
      <c r="L158" s="1" t="s">
        <v>2266</v>
      </c>
      <c r="M158" s="1" t="s">
        <v>1472</v>
      </c>
      <c r="N158" s="1" t="s">
        <v>1472</v>
      </c>
      <c r="O158" s="1" t="s">
        <v>1473</v>
      </c>
      <c r="P158" s="1" t="s">
        <v>1474</v>
      </c>
      <c r="Q158" s="1" t="s">
        <v>1475</v>
      </c>
      <c r="R158" s="1" t="s">
        <v>2267</v>
      </c>
      <c r="S158" s="1" t="s">
        <v>1488</v>
      </c>
      <c r="T158" s="1" t="s">
        <v>1478</v>
      </c>
      <c r="U158" s="1" t="s">
        <v>1433</v>
      </c>
      <c r="V158" s="1" t="s">
        <v>1479</v>
      </c>
    </row>
    <row r="159" s="1" customFormat="1" spans="1:22">
      <c r="A159" s="3">
        <v>999229289837418</v>
      </c>
      <c r="B159" s="1" t="s">
        <v>2259</v>
      </c>
      <c r="C159" s="1" t="s">
        <v>2268</v>
      </c>
      <c r="D159" s="1" t="s">
        <v>2269</v>
      </c>
      <c r="E159" s="1" t="s">
        <v>2270</v>
      </c>
      <c r="F159" s="1" t="s">
        <v>1484</v>
      </c>
      <c r="G159" s="1" t="s">
        <v>1485</v>
      </c>
      <c r="H159" s="1" t="s">
        <v>1469</v>
      </c>
      <c r="I159" s="1" t="s">
        <v>2271</v>
      </c>
      <c r="J159" s="1" t="s">
        <v>1471</v>
      </c>
      <c r="K159" s="1" t="s">
        <v>2271</v>
      </c>
      <c r="L159" s="1" t="s">
        <v>2271</v>
      </c>
      <c r="M159" s="1" t="s">
        <v>1472</v>
      </c>
      <c r="N159" s="1" t="s">
        <v>1472</v>
      </c>
      <c r="O159" s="1" t="s">
        <v>1473</v>
      </c>
      <c r="P159" s="1" t="s">
        <v>1474</v>
      </c>
      <c r="Q159" s="1" t="s">
        <v>1475</v>
      </c>
      <c r="R159" s="1" t="s">
        <v>2272</v>
      </c>
      <c r="S159" s="1" t="s">
        <v>1488</v>
      </c>
      <c r="T159" s="1" t="s">
        <v>1478</v>
      </c>
      <c r="U159" s="1" t="s">
        <v>1433</v>
      </c>
      <c r="V159" s="1" t="s">
        <v>1532</v>
      </c>
    </row>
    <row r="160" s="1" customFormat="1" spans="1:22">
      <c r="A160" s="3">
        <v>999229290358451</v>
      </c>
      <c r="B160" s="1" t="s">
        <v>1506</v>
      </c>
      <c r="C160" s="1" t="s">
        <v>2273</v>
      </c>
      <c r="D160" s="1" t="s">
        <v>2196</v>
      </c>
      <c r="E160" s="1" t="s">
        <v>2274</v>
      </c>
      <c r="F160" s="1" t="s">
        <v>1468</v>
      </c>
      <c r="G160" s="1" t="s">
        <v>1485</v>
      </c>
      <c r="H160" s="1" t="s">
        <v>1469</v>
      </c>
      <c r="I160" s="1" t="s">
        <v>2275</v>
      </c>
      <c r="J160" s="1" t="s">
        <v>1471</v>
      </c>
      <c r="K160" s="1" t="s">
        <v>2275</v>
      </c>
      <c r="L160" s="1" t="s">
        <v>2275</v>
      </c>
      <c r="M160" s="1" t="s">
        <v>1472</v>
      </c>
      <c r="N160" s="1" t="s">
        <v>1472</v>
      </c>
      <c r="O160" s="1" t="s">
        <v>1473</v>
      </c>
      <c r="P160" s="1" t="s">
        <v>1474</v>
      </c>
      <c r="Q160" s="1" t="s">
        <v>1475</v>
      </c>
      <c r="R160" s="1" t="s">
        <v>2276</v>
      </c>
      <c r="S160" s="1" t="s">
        <v>1488</v>
      </c>
      <c r="T160" s="1" t="s">
        <v>1478</v>
      </c>
      <c r="U160" s="1" t="s">
        <v>1433</v>
      </c>
      <c r="V160" s="1" t="s">
        <v>1479</v>
      </c>
    </row>
    <row r="161" s="1" customFormat="1" spans="1:22">
      <c r="A161" s="3">
        <v>999229291484311</v>
      </c>
      <c r="B161" s="1" t="s">
        <v>1506</v>
      </c>
      <c r="C161" s="1" t="s">
        <v>2277</v>
      </c>
      <c r="D161" s="1" t="s">
        <v>2278</v>
      </c>
      <c r="E161" s="1" t="s">
        <v>2279</v>
      </c>
      <c r="F161" s="1" t="s">
        <v>1520</v>
      </c>
      <c r="G161" s="1" t="s">
        <v>1485</v>
      </c>
      <c r="H161" s="1" t="s">
        <v>1469</v>
      </c>
      <c r="I161" s="1" t="s">
        <v>2280</v>
      </c>
      <c r="J161" s="1" t="s">
        <v>1471</v>
      </c>
      <c r="K161" s="1" t="s">
        <v>2280</v>
      </c>
      <c r="L161" s="1" t="s">
        <v>2280</v>
      </c>
      <c r="M161" s="1" t="s">
        <v>1472</v>
      </c>
      <c r="N161" s="1" t="s">
        <v>1472</v>
      </c>
      <c r="O161" s="1" t="s">
        <v>1473</v>
      </c>
      <c r="P161" s="1" t="s">
        <v>1474</v>
      </c>
      <c r="Q161" s="1" t="s">
        <v>1475</v>
      </c>
      <c r="R161" s="1" t="s">
        <v>2281</v>
      </c>
      <c r="S161" s="1" t="s">
        <v>1488</v>
      </c>
      <c r="T161" s="1" t="s">
        <v>1478</v>
      </c>
      <c r="U161" s="1" t="s">
        <v>1433</v>
      </c>
      <c r="V161" s="1" t="s">
        <v>1479</v>
      </c>
    </row>
    <row r="162" s="1" customFormat="1" spans="1:22">
      <c r="A162" s="4">
        <v>2.92918530567035e+22</v>
      </c>
      <c r="B162" s="1" t="s">
        <v>1506</v>
      </c>
      <c r="C162" s="1" t="s">
        <v>2282</v>
      </c>
      <c r="D162" s="1" t="s">
        <v>2056</v>
      </c>
      <c r="E162" s="1" t="s">
        <v>2283</v>
      </c>
      <c r="F162" s="1" t="s">
        <v>1494</v>
      </c>
      <c r="G162" s="1" t="s">
        <v>1484</v>
      </c>
      <c r="H162" s="1" t="s">
        <v>1469</v>
      </c>
      <c r="I162" s="1" t="s">
        <v>1473</v>
      </c>
      <c r="J162" s="1" t="s">
        <v>1471</v>
      </c>
      <c r="K162" s="1" t="s">
        <v>1473</v>
      </c>
      <c r="L162" s="1" t="s">
        <v>1473</v>
      </c>
      <c r="M162" s="1" t="s">
        <v>1472</v>
      </c>
      <c r="N162" s="1" t="s">
        <v>1472</v>
      </c>
      <c r="O162" s="1" t="s">
        <v>1473</v>
      </c>
      <c r="P162" s="1" t="s">
        <v>1474</v>
      </c>
      <c r="Q162" s="1" t="s">
        <v>1475</v>
      </c>
      <c r="R162" s="1" t="s">
        <v>2284</v>
      </c>
      <c r="S162" s="1" t="s">
        <v>1488</v>
      </c>
      <c r="T162" s="1" t="s">
        <v>1478</v>
      </c>
      <c r="U162" s="1" t="s">
        <v>1433</v>
      </c>
      <c r="V162" s="1" t="s">
        <v>1479</v>
      </c>
    </row>
    <row r="163" s="1" customFormat="1" spans="1:22">
      <c r="A163" s="3">
        <v>999229291908640</v>
      </c>
      <c r="B163" s="1" t="s">
        <v>1506</v>
      </c>
      <c r="C163" s="1" t="s">
        <v>2285</v>
      </c>
      <c r="D163" s="1" t="s">
        <v>2286</v>
      </c>
      <c r="E163" s="1" t="s">
        <v>2287</v>
      </c>
      <c r="F163" s="1" t="s">
        <v>1520</v>
      </c>
      <c r="G163" s="1" t="s">
        <v>1485</v>
      </c>
      <c r="H163" s="1" t="s">
        <v>1469</v>
      </c>
      <c r="I163" s="1" t="s">
        <v>2288</v>
      </c>
      <c r="J163" s="1" t="s">
        <v>1471</v>
      </c>
      <c r="K163" s="1" t="s">
        <v>2288</v>
      </c>
      <c r="L163" s="1" t="s">
        <v>2288</v>
      </c>
      <c r="M163" s="1" t="s">
        <v>1472</v>
      </c>
      <c r="N163" s="1" t="s">
        <v>1472</v>
      </c>
      <c r="O163" s="1" t="s">
        <v>1473</v>
      </c>
      <c r="P163" s="1" t="s">
        <v>1474</v>
      </c>
      <c r="Q163" s="1" t="s">
        <v>1475</v>
      </c>
      <c r="R163" s="1" t="s">
        <v>2289</v>
      </c>
      <c r="S163" s="1" t="s">
        <v>1488</v>
      </c>
      <c r="T163" s="1" t="s">
        <v>1478</v>
      </c>
      <c r="U163" s="1" t="s">
        <v>1433</v>
      </c>
      <c r="V163" s="1" t="s">
        <v>1479</v>
      </c>
    </row>
    <row r="164" s="1" customFormat="1" spans="1:22">
      <c r="A164" s="3">
        <v>999229291986432</v>
      </c>
      <c r="B164" s="1" t="s">
        <v>1506</v>
      </c>
      <c r="C164" s="1" t="s">
        <v>2290</v>
      </c>
      <c r="D164" s="1" t="s">
        <v>2013</v>
      </c>
      <c r="E164" s="1" t="s">
        <v>2291</v>
      </c>
      <c r="F164" s="1" t="s">
        <v>1468</v>
      </c>
      <c r="G164" s="1" t="s">
        <v>1485</v>
      </c>
      <c r="H164" s="1" t="s">
        <v>1469</v>
      </c>
      <c r="I164" s="1" t="s">
        <v>2292</v>
      </c>
      <c r="J164" s="1" t="s">
        <v>1471</v>
      </c>
      <c r="K164" s="1" t="s">
        <v>2292</v>
      </c>
      <c r="L164" s="1" t="s">
        <v>2292</v>
      </c>
      <c r="M164" s="1" t="s">
        <v>1472</v>
      </c>
      <c r="N164" s="1" t="s">
        <v>1472</v>
      </c>
      <c r="O164" s="1" t="s">
        <v>1473</v>
      </c>
      <c r="P164" s="1" t="s">
        <v>1474</v>
      </c>
      <c r="Q164" s="1" t="s">
        <v>1475</v>
      </c>
      <c r="R164" s="1" t="s">
        <v>2293</v>
      </c>
      <c r="S164" s="1" t="s">
        <v>1488</v>
      </c>
      <c r="T164" s="1" t="s">
        <v>1478</v>
      </c>
      <c r="U164" s="1" t="s">
        <v>1433</v>
      </c>
      <c r="V164" s="1" t="s">
        <v>1479</v>
      </c>
    </row>
    <row r="165" s="1" customFormat="1" spans="1:22">
      <c r="A165" s="3">
        <v>999229292212215</v>
      </c>
      <c r="B165" s="1" t="s">
        <v>1506</v>
      </c>
      <c r="C165" s="1" t="s">
        <v>2294</v>
      </c>
      <c r="D165" s="1" t="s">
        <v>2056</v>
      </c>
      <c r="E165" s="1" t="s">
        <v>2295</v>
      </c>
      <c r="F165" s="1" t="s">
        <v>1468</v>
      </c>
      <c r="G165" s="1" t="s">
        <v>1485</v>
      </c>
      <c r="H165" s="1" t="s">
        <v>1469</v>
      </c>
      <c r="I165" s="1" t="s">
        <v>2296</v>
      </c>
      <c r="J165" s="1" t="s">
        <v>1471</v>
      </c>
      <c r="K165" s="1" t="s">
        <v>2296</v>
      </c>
      <c r="L165" s="1" t="s">
        <v>2296</v>
      </c>
      <c r="M165" s="1" t="s">
        <v>1472</v>
      </c>
      <c r="N165" s="1" t="s">
        <v>1472</v>
      </c>
      <c r="O165" s="1" t="s">
        <v>1473</v>
      </c>
      <c r="P165" s="1" t="s">
        <v>1474</v>
      </c>
      <c r="Q165" s="1" t="s">
        <v>1475</v>
      </c>
      <c r="R165" s="1" t="s">
        <v>2297</v>
      </c>
      <c r="S165" s="1" t="s">
        <v>1488</v>
      </c>
      <c r="T165" s="1" t="s">
        <v>1478</v>
      </c>
      <c r="U165" s="1" t="s">
        <v>1433</v>
      </c>
      <c r="V165" s="1" t="s">
        <v>1479</v>
      </c>
    </row>
    <row r="166" s="1" customFormat="1" spans="1:22">
      <c r="A166" s="3">
        <v>999229292466719</v>
      </c>
      <c r="B166" s="1" t="s">
        <v>1506</v>
      </c>
      <c r="C166" s="1" t="s">
        <v>2298</v>
      </c>
      <c r="D166" s="1" t="s">
        <v>2299</v>
      </c>
      <c r="E166" s="1" t="s">
        <v>2300</v>
      </c>
      <c r="F166" s="1" t="s">
        <v>1468</v>
      </c>
      <c r="G166" s="1" t="s">
        <v>1485</v>
      </c>
      <c r="H166" s="1" t="s">
        <v>1469</v>
      </c>
      <c r="I166" s="1" t="s">
        <v>2301</v>
      </c>
      <c r="J166" s="1" t="s">
        <v>1471</v>
      </c>
      <c r="K166" s="1" t="s">
        <v>2301</v>
      </c>
      <c r="L166" s="1" t="s">
        <v>2301</v>
      </c>
      <c r="M166" s="1" t="s">
        <v>1472</v>
      </c>
      <c r="N166" s="1" t="s">
        <v>1472</v>
      </c>
      <c r="O166" s="1" t="s">
        <v>1473</v>
      </c>
      <c r="P166" s="1" t="s">
        <v>1474</v>
      </c>
      <c r="Q166" s="1" t="s">
        <v>1475</v>
      </c>
      <c r="R166" s="1" t="s">
        <v>2302</v>
      </c>
      <c r="S166" s="1" t="s">
        <v>1488</v>
      </c>
      <c r="T166" s="1" t="s">
        <v>1478</v>
      </c>
      <c r="U166" s="1" t="s">
        <v>1433</v>
      </c>
      <c r="V166" s="1" t="s">
        <v>1532</v>
      </c>
    </row>
    <row r="167" s="1" customFormat="1" spans="1:22">
      <c r="A167" s="3">
        <v>999229292671491</v>
      </c>
      <c r="B167" s="1" t="s">
        <v>1506</v>
      </c>
      <c r="C167" s="1" t="s">
        <v>2303</v>
      </c>
      <c r="D167" s="1" t="s">
        <v>1886</v>
      </c>
      <c r="E167" s="1" t="s">
        <v>2304</v>
      </c>
      <c r="F167" s="1" t="s">
        <v>1484</v>
      </c>
      <c r="G167" s="1" t="s">
        <v>1485</v>
      </c>
      <c r="H167" s="1" t="s">
        <v>1469</v>
      </c>
      <c r="I167" s="1" t="s">
        <v>1888</v>
      </c>
      <c r="J167" s="1" t="s">
        <v>1471</v>
      </c>
      <c r="K167" s="1" t="s">
        <v>1888</v>
      </c>
      <c r="L167" s="1" t="s">
        <v>1888</v>
      </c>
      <c r="M167" s="1" t="s">
        <v>1472</v>
      </c>
      <c r="N167" s="1" t="s">
        <v>1472</v>
      </c>
      <c r="O167" s="1" t="s">
        <v>1473</v>
      </c>
      <c r="P167" s="1" t="s">
        <v>1474</v>
      </c>
      <c r="Q167" s="1" t="s">
        <v>1475</v>
      </c>
      <c r="R167" s="1" t="s">
        <v>2305</v>
      </c>
      <c r="S167" s="1" t="s">
        <v>1488</v>
      </c>
      <c r="T167" s="1" t="s">
        <v>1478</v>
      </c>
      <c r="U167" s="1" t="s">
        <v>1433</v>
      </c>
      <c r="V167" s="1" t="s">
        <v>1532</v>
      </c>
    </row>
    <row r="168" s="1" customFormat="1" spans="1:22">
      <c r="A168" s="3">
        <v>999229292727324</v>
      </c>
      <c r="B168" s="1" t="s">
        <v>1506</v>
      </c>
      <c r="C168" s="1" t="s">
        <v>2306</v>
      </c>
      <c r="D168" s="1" t="s">
        <v>1921</v>
      </c>
      <c r="E168" s="1" t="s">
        <v>2307</v>
      </c>
      <c r="F168" s="1" t="s">
        <v>1468</v>
      </c>
      <c r="G168" s="1" t="s">
        <v>1485</v>
      </c>
      <c r="H168" s="1" t="s">
        <v>1469</v>
      </c>
      <c r="I168" s="1" t="s">
        <v>2308</v>
      </c>
      <c r="J168" s="1" t="s">
        <v>1471</v>
      </c>
      <c r="K168" s="1" t="s">
        <v>2308</v>
      </c>
      <c r="L168" s="1" t="s">
        <v>2308</v>
      </c>
      <c r="M168" s="1" t="s">
        <v>1472</v>
      </c>
      <c r="N168" s="1" t="s">
        <v>1472</v>
      </c>
      <c r="O168" s="1" t="s">
        <v>1473</v>
      </c>
      <c r="P168" s="1" t="s">
        <v>1474</v>
      </c>
      <c r="Q168" s="1" t="s">
        <v>1475</v>
      </c>
      <c r="R168" s="1" t="s">
        <v>2309</v>
      </c>
      <c r="S168" s="1" t="s">
        <v>1488</v>
      </c>
      <c r="T168" s="1" t="s">
        <v>1478</v>
      </c>
      <c r="U168" s="1" t="s">
        <v>1433</v>
      </c>
      <c r="V168" s="1" t="s">
        <v>1479</v>
      </c>
    </row>
    <row r="169" s="1" customFormat="1" spans="1:22">
      <c r="A169" s="3">
        <v>999229292848332</v>
      </c>
      <c r="B169" s="1" t="s">
        <v>1506</v>
      </c>
      <c r="C169" s="1" t="s">
        <v>2310</v>
      </c>
      <c r="D169" s="1" t="s">
        <v>1541</v>
      </c>
      <c r="E169" s="1" t="s">
        <v>2311</v>
      </c>
      <c r="F169" s="1" t="s">
        <v>1484</v>
      </c>
      <c r="G169" s="1" t="s">
        <v>1485</v>
      </c>
      <c r="H169" s="1" t="s">
        <v>1469</v>
      </c>
      <c r="I169" s="1" t="s">
        <v>2312</v>
      </c>
      <c r="J169" s="1" t="s">
        <v>1471</v>
      </c>
      <c r="K169" s="1" t="s">
        <v>2312</v>
      </c>
      <c r="L169" s="1" t="s">
        <v>2312</v>
      </c>
      <c r="M169" s="1" t="s">
        <v>1472</v>
      </c>
      <c r="N169" s="1" t="s">
        <v>1472</v>
      </c>
      <c r="O169" s="1" t="s">
        <v>1473</v>
      </c>
      <c r="P169" s="1" t="s">
        <v>1474</v>
      </c>
      <c r="Q169" s="1" t="s">
        <v>1475</v>
      </c>
      <c r="R169" s="1" t="s">
        <v>2313</v>
      </c>
      <c r="S169" s="1" t="s">
        <v>1488</v>
      </c>
      <c r="T169" s="1" t="s">
        <v>1478</v>
      </c>
      <c r="U169" s="1" t="s">
        <v>1433</v>
      </c>
      <c r="V169" s="1" t="s">
        <v>1545</v>
      </c>
    </row>
    <row r="170" s="1" customFormat="1" spans="1:22">
      <c r="A170" s="3">
        <v>999229292871834</v>
      </c>
      <c r="B170" s="1" t="s">
        <v>1506</v>
      </c>
      <c r="C170" s="1" t="s">
        <v>2314</v>
      </c>
      <c r="D170" s="1" t="s">
        <v>2315</v>
      </c>
      <c r="E170" s="1" t="s">
        <v>2316</v>
      </c>
      <c r="F170" s="1" t="s">
        <v>1468</v>
      </c>
      <c r="G170" s="1" t="s">
        <v>1485</v>
      </c>
      <c r="H170" s="1" t="s">
        <v>1469</v>
      </c>
      <c r="I170" s="1" t="s">
        <v>2065</v>
      </c>
      <c r="J170" s="1" t="s">
        <v>1471</v>
      </c>
      <c r="K170" s="1" t="s">
        <v>2065</v>
      </c>
      <c r="L170" s="1" t="s">
        <v>2065</v>
      </c>
      <c r="M170" s="1" t="s">
        <v>1472</v>
      </c>
      <c r="N170" s="1" t="s">
        <v>1472</v>
      </c>
      <c r="O170" s="1" t="s">
        <v>1473</v>
      </c>
      <c r="P170" s="1" t="s">
        <v>1474</v>
      </c>
      <c r="Q170" s="1" t="s">
        <v>1475</v>
      </c>
      <c r="R170" s="1" t="s">
        <v>2317</v>
      </c>
      <c r="S170" s="1" t="s">
        <v>1488</v>
      </c>
      <c r="T170" s="1" t="s">
        <v>1478</v>
      </c>
      <c r="U170" s="1" t="s">
        <v>1433</v>
      </c>
      <c r="V170" s="1" t="s">
        <v>1479</v>
      </c>
    </row>
    <row r="171" s="1" customFormat="1" spans="1:22">
      <c r="A171" s="3">
        <v>999229293751156</v>
      </c>
      <c r="B171" s="1" t="s">
        <v>1946</v>
      </c>
      <c r="C171" s="1" t="s">
        <v>2318</v>
      </c>
      <c r="D171" s="1" t="s">
        <v>2042</v>
      </c>
      <c r="E171" s="1" t="s">
        <v>2319</v>
      </c>
      <c r="F171" s="1" t="s">
        <v>1484</v>
      </c>
      <c r="G171" s="1" t="s">
        <v>1485</v>
      </c>
      <c r="H171" s="1" t="s">
        <v>1469</v>
      </c>
      <c r="I171" s="1" t="s">
        <v>2320</v>
      </c>
      <c r="J171" s="1" t="s">
        <v>1471</v>
      </c>
      <c r="K171" s="1" t="s">
        <v>2320</v>
      </c>
      <c r="L171" s="1" t="s">
        <v>2320</v>
      </c>
      <c r="M171" s="1" t="s">
        <v>1472</v>
      </c>
      <c r="N171" s="1" t="s">
        <v>1472</v>
      </c>
      <c r="O171" s="1" t="s">
        <v>1473</v>
      </c>
      <c r="P171" s="1" t="s">
        <v>1474</v>
      </c>
      <c r="Q171" s="1" t="s">
        <v>1475</v>
      </c>
      <c r="R171" s="1" t="s">
        <v>2321</v>
      </c>
      <c r="S171" s="1" t="s">
        <v>1488</v>
      </c>
      <c r="T171" s="1" t="s">
        <v>1478</v>
      </c>
      <c r="U171" s="1" t="s">
        <v>1433</v>
      </c>
      <c r="V171" s="1" t="s">
        <v>1532</v>
      </c>
    </row>
    <row r="172" s="1" customFormat="1" spans="1:22">
      <c r="A172" s="3">
        <v>999229294639557</v>
      </c>
      <c r="B172" s="1" t="s">
        <v>1946</v>
      </c>
      <c r="C172" s="1" t="s">
        <v>2322</v>
      </c>
      <c r="D172" s="1" t="s">
        <v>1613</v>
      </c>
      <c r="E172" s="1" t="s">
        <v>2323</v>
      </c>
      <c r="F172" s="1" t="s">
        <v>1467</v>
      </c>
      <c r="G172" s="1" t="s">
        <v>1484</v>
      </c>
      <c r="H172" s="1" t="s">
        <v>1469</v>
      </c>
      <c r="I172" s="1" t="s">
        <v>2324</v>
      </c>
      <c r="J172" s="1" t="s">
        <v>1471</v>
      </c>
      <c r="K172" s="1" t="s">
        <v>2324</v>
      </c>
      <c r="L172" s="1" t="s">
        <v>1473</v>
      </c>
      <c r="M172" s="1" t="s">
        <v>2325</v>
      </c>
      <c r="N172" s="1" t="s">
        <v>2325</v>
      </c>
      <c r="O172" s="1" t="s">
        <v>1473</v>
      </c>
      <c r="P172" s="1" t="s">
        <v>1474</v>
      </c>
      <c r="Q172" s="1" t="s">
        <v>1475</v>
      </c>
      <c r="R172" s="1" t="s">
        <v>2326</v>
      </c>
      <c r="S172" s="1" t="s">
        <v>1488</v>
      </c>
      <c r="T172" s="1" t="s">
        <v>1478</v>
      </c>
      <c r="U172" s="1" t="s">
        <v>1433</v>
      </c>
      <c r="V172" s="1" t="s">
        <v>1545</v>
      </c>
    </row>
    <row r="173" s="1" customFormat="1" spans="1:22">
      <c r="A173" s="3">
        <v>999229295066443</v>
      </c>
      <c r="B173" s="1" t="s">
        <v>1946</v>
      </c>
      <c r="C173" s="1" t="s">
        <v>2327</v>
      </c>
      <c r="D173" s="1" t="s">
        <v>2056</v>
      </c>
      <c r="E173" s="1" t="s">
        <v>2328</v>
      </c>
      <c r="F173" s="1" t="s">
        <v>1520</v>
      </c>
      <c r="G173" s="1" t="s">
        <v>1485</v>
      </c>
      <c r="H173" s="1" t="s">
        <v>1469</v>
      </c>
      <c r="I173" s="1" t="s">
        <v>2329</v>
      </c>
      <c r="J173" s="1" t="s">
        <v>1471</v>
      </c>
      <c r="K173" s="1" t="s">
        <v>2329</v>
      </c>
      <c r="L173" s="1" t="s">
        <v>2329</v>
      </c>
      <c r="M173" s="1" t="s">
        <v>1472</v>
      </c>
      <c r="N173" s="1" t="s">
        <v>1472</v>
      </c>
      <c r="O173" s="1" t="s">
        <v>1473</v>
      </c>
      <c r="P173" s="1" t="s">
        <v>1474</v>
      </c>
      <c r="Q173" s="1" t="s">
        <v>1475</v>
      </c>
      <c r="R173" s="1" t="s">
        <v>2330</v>
      </c>
      <c r="S173" s="1" t="s">
        <v>1488</v>
      </c>
      <c r="T173" s="1" t="s">
        <v>1478</v>
      </c>
      <c r="U173" s="1" t="s">
        <v>1433</v>
      </c>
      <c r="V173" s="1" t="s">
        <v>1479</v>
      </c>
    </row>
    <row r="174" s="1" customFormat="1" spans="1:22">
      <c r="A174" s="3">
        <v>999229295487532</v>
      </c>
      <c r="B174" s="1" t="s">
        <v>1946</v>
      </c>
      <c r="C174" s="1" t="s">
        <v>2331</v>
      </c>
      <c r="D174" s="1" t="s">
        <v>2332</v>
      </c>
      <c r="E174" s="1" t="s">
        <v>2333</v>
      </c>
      <c r="F174" s="1" t="s">
        <v>1468</v>
      </c>
      <c r="G174" s="1" t="s">
        <v>1485</v>
      </c>
      <c r="H174" s="1" t="s">
        <v>1469</v>
      </c>
      <c r="I174" s="1" t="s">
        <v>2334</v>
      </c>
      <c r="J174" s="1" t="s">
        <v>1471</v>
      </c>
      <c r="K174" s="1" t="s">
        <v>2334</v>
      </c>
      <c r="L174" s="1" t="s">
        <v>2334</v>
      </c>
      <c r="M174" s="1" t="s">
        <v>1472</v>
      </c>
      <c r="N174" s="1" t="s">
        <v>1472</v>
      </c>
      <c r="O174" s="1" t="s">
        <v>1473</v>
      </c>
      <c r="P174" s="1" t="s">
        <v>1474</v>
      </c>
      <c r="Q174" s="1" t="s">
        <v>1475</v>
      </c>
      <c r="R174" s="1" t="s">
        <v>2335</v>
      </c>
      <c r="S174" s="1" t="s">
        <v>1488</v>
      </c>
      <c r="T174" s="1" t="s">
        <v>1478</v>
      </c>
      <c r="U174" s="1" t="s">
        <v>1433</v>
      </c>
      <c r="V174" s="1" t="s">
        <v>1532</v>
      </c>
    </row>
    <row r="175" s="1" customFormat="1" spans="1:22">
      <c r="A175" s="3">
        <v>999229297750271</v>
      </c>
      <c r="B175" s="1" t="s">
        <v>1946</v>
      </c>
      <c r="C175" s="1" t="s">
        <v>2336</v>
      </c>
      <c r="D175" s="1" t="s">
        <v>2337</v>
      </c>
      <c r="E175" s="1" t="s">
        <v>2338</v>
      </c>
      <c r="F175" s="1" t="s">
        <v>1484</v>
      </c>
      <c r="G175" s="1" t="s">
        <v>1485</v>
      </c>
      <c r="H175" s="1" t="s">
        <v>1469</v>
      </c>
      <c r="I175" s="1" t="s">
        <v>2339</v>
      </c>
      <c r="J175" s="1" t="s">
        <v>1471</v>
      </c>
      <c r="K175" s="1" t="s">
        <v>2339</v>
      </c>
      <c r="L175" s="1" t="s">
        <v>2339</v>
      </c>
      <c r="M175" s="1" t="s">
        <v>1472</v>
      </c>
      <c r="N175" s="1" t="s">
        <v>1472</v>
      </c>
      <c r="O175" s="1" t="s">
        <v>1473</v>
      </c>
      <c r="P175" s="1" t="s">
        <v>1474</v>
      </c>
      <c r="Q175" s="1" t="s">
        <v>1475</v>
      </c>
      <c r="R175" s="1" t="s">
        <v>2340</v>
      </c>
      <c r="S175" s="1" t="s">
        <v>1488</v>
      </c>
      <c r="T175" s="1" t="s">
        <v>1478</v>
      </c>
      <c r="U175" s="1" t="s">
        <v>1433</v>
      </c>
      <c r="V175" s="1" t="s">
        <v>1479</v>
      </c>
    </row>
    <row r="176" s="1" customFormat="1" spans="1:22">
      <c r="A176" s="3">
        <v>999229298850802</v>
      </c>
      <c r="B176" s="1" t="s">
        <v>1946</v>
      </c>
      <c r="C176" s="1" t="s">
        <v>2341</v>
      </c>
      <c r="D176" s="1" t="s">
        <v>2342</v>
      </c>
      <c r="E176" s="1" t="s">
        <v>2343</v>
      </c>
      <c r="F176" s="1" t="s">
        <v>1468</v>
      </c>
      <c r="G176" s="1" t="s">
        <v>1485</v>
      </c>
      <c r="H176" s="1" t="s">
        <v>1469</v>
      </c>
      <c r="I176" s="1" t="s">
        <v>2344</v>
      </c>
      <c r="J176" s="1" t="s">
        <v>1471</v>
      </c>
      <c r="K176" s="1" t="s">
        <v>2344</v>
      </c>
      <c r="L176" s="1" t="s">
        <v>2344</v>
      </c>
      <c r="M176" s="1" t="s">
        <v>1472</v>
      </c>
      <c r="N176" s="1" t="s">
        <v>1472</v>
      </c>
      <c r="O176" s="1" t="s">
        <v>1473</v>
      </c>
      <c r="P176" s="1" t="s">
        <v>1474</v>
      </c>
      <c r="Q176" s="1" t="s">
        <v>1475</v>
      </c>
      <c r="R176" s="1" t="s">
        <v>2345</v>
      </c>
      <c r="S176" s="1" t="s">
        <v>1488</v>
      </c>
      <c r="T176" s="1" t="s">
        <v>1478</v>
      </c>
      <c r="U176" s="1" t="s">
        <v>1433</v>
      </c>
      <c r="V176" s="1" t="s">
        <v>1479</v>
      </c>
    </row>
    <row r="177" s="1" customFormat="1" spans="1:22">
      <c r="A177" s="3">
        <v>999229300554595</v>
      </c>
      <c r="B177" s="1" t="s">
        <v>1946</v>
      </c>
      <c r="C177" s="1" t="s">
        <v>2346</v>
      </c>
      <c r="D177" s="1" t="s">
        <v>2056</v>
      </c>
      <c r="E177" s="1" t="s">
        <v>2347</v>
      </c>
      <c r="F177" s="1" t="s">
        <v>1494</v>
      </c>
      <c r="G177" s="1" t="s">
        <v>1485</v>
      </c>
      <c r="H177" s="1" t="s">
        <v>1469</v>
      </c>
      <c r="I177" s="1" t="s">
        <v>1982</v>
      </c>
      <c r="J177" s="1" t="s">
        <v>1471</v>
      </c>
      <c r="K177" s="1" t="s">
        <v>1982</v>
      </c>
      <c r="L177" s="1" t="s">
        <v>1982</v>
      </c>
      <c r="M177" s="1" t="s">
        <v>1472</v>
      </c>
      <c r="N177" s="1" t="s">
        <v>1472</v>
      </c>
      <c r="O177" s="1" t="s">
        <v>1473</v>
      </c>
      <c r="P177" s="1" t="s">
        <v>1474</v>
      </c>
      <c r="Q177" s="1" t="s">
        <v>1475</v>
      </c>
      <c r="R177" s="1" t="s">
        <v>2348</v>
      </c>
      <c r="S177" s="1" t="s">
        <v>1488</v>
      </c>
      <c r="T177" s="1" t="s">
        <v>1478</v>
      </c>
      <c r="U177" s="1" t="s">
        <v>1433</v>
      </c>
      <c r="V177" s="1" t="s">
        <v>1479</v>
      </c>
    </row>
    <row r="178" s="1" customFormat="1" spans="1:22">
      <c r="A178" s="3">
        <v>999229302273002</v>
      </c>
      <c r="B178" s="1" t="s">
        <v>1946</v>
      </c>
      <c r="C178" s="1" t="s">
        <v>2349</v>
      </c>
      <c r="D178" s="1" t="s">
        <v>2350</v>
      </c>
      <c r="E178" s="1" t="s">
        <v>2351</v>
      </c>
      <c r="F178" s="1" t="s">
        <v>1467</v>
      </c>
      <c r="G178" s="1" t="s">
        <v>1485</v>
      </c>
      <c r="H178" s="1" t="s">
        <v>1469</v>
      </c>
      <c r="I178" s="1" t="s">
        <v>2352</v>
      </c>
      <c r="J178" s="1" t="s">
        <v>1471</v>
      </c>
      <c r="K178" s="1" t="s">
        <v>2352</v>
      </c>
      <c r="L178" s="1" t="s">
        <v>2352</v>
      </c>
      <c r="M178" s="1" t="s">
        <v>1472</v>
      </c>
      <c r="N178" s="1" t="s">
        <v>1472</v>
      </c>
      <c r="O178" s="1" t="s">
        <v>1473</v>
      </c>
      <c r="P178" s="1" t="s">
        <v>1474</v>
      </c>
      <c r="Q178" s="1" t="s">
        <v>1475</v>
      </c>
      <c r="R178" s="1" t="s">
        <v>2353</v>
      </c>
      <c r="S178" s="1" t="s">
        <v>1488</v>
      </c>
      <c r="T178" s="1" t="s">
        <v>1478</v>
      </c>
      <c r="U178" s="1" t="s">
        <v>1433</v>
      </c>
      <c r="V178" s="1" t="s">
        <v>2148</v>
      </c>
    </row>
    <row r="179" s="1" customFormat="1" spans="1:22">
      <c r="A179" s="3">
        <v>999229303217735</v>
      </c>
      <c r="B179" s="1" t="s">
        <v>1946</v>
      </c>
      <c r="C179" s="1" t="s">
        <v>2354</v>
      </c>
      <c r="D179" s="1" t="s">
        <v>2056</v>
      </c>
      <c r="E179" s="1" t="s">
        <v>2355</v>
      </c>
      <c r="F179" s="1" t="s">
        <v>1520</v>
      </c>
      <c r="G179" s="1" t="s">
        <v>1485</v>
      </c>
      <c r="H179" s="1" t="s">
        <v>1469</v>
      </c>
      <c r="I179" s="1" t="s">
        <v>2356</v>
      </c>
      <c r="J179" s="1" t="s">
        <v>1471</v>
      </c>
      <c r="K179" s="1" t="s">
        <v>2356</v>
      </c>
      <c r="L179" s="1" t="s">
        <v>2356</v>
      </c>
      <c r="M179" s="1" t="s">
        <v>1472</v>
      </c>
      <c r="N179" s="1" t="s">
        <v>1472</v>
      </c>
      <c r="O179" s="1" t="s">
        <v>1473</v>
      </c>
      <c r="P179" s="1" t="s">
        <v>1474</v>
      </c>
      <c r="Q179" s="1" t="s">
        <v>1475</v>
      </c>
      <c r="R179" s="1" t="s">
        <v>2357</v>
      </c>
      <c r="S179" s="1" t="s">
        <v>1488</v>
      </c>
      <c r="T179" s="1" t="s">
        <v>1478</v>
      </c>
      <c r="U179" s="1" t="s">
        <v>1433</v>
      </c>
      <c r="V179" s="1" t="s">
        <v>1479</v>
      </c>
    </row>
    <row r="180" s="1" customFormat="1" spans="1:22">
      <c r="A180" s="3">
        <v>999229304964453</v>
      </c>
      <c r="B180" s="1" t="s">
        <v>1946</v>
      </c>
      <c r="C180" s="1" t="s">
        <v>2358</v>
      </c>
      <c r="D180" s="1" t="s">
        <v>2359</v>
      </c>
      <c r="E180" s="1" t="s">
        <v>2360</v>
      </c>
      <c r="F180" s="1" t="s">
        <v>1484</v>
      </c>
      <c r="G180" s="1" t="s">
        <v>1485</v>
      </c>
      <c r="H180" s="1" t="s">
        <v>1469</v>
      </c>
      <c r="I180" s="1" t="s">
        <v>2361</v>
      </c>
      <c r="J180" s="1" t="s">
        <v>1471</v>
      </c>
      <c r="K180" s="1" t="s">
        <v>2361</v>
      </c>
      <c r="L180" s="1" t="s">
        <v>2361</v>
      </c>
      <c r="M180" s="1" t="s">
        <v>1472</v>
      </c>
      <c r="N180" s="1" t="s">
        <v>1472</v>
      </c>
      <c r="O180" s="1" t="s">
        <v>1473</v>
      </c>
      <c r="P180" s="1" t="s">
        <v>1474</v>
      </c>
      <c r="Q180" s="1" t="s">
        <v>1475</v>
      </c>
      <c r="R180" s="1" t="s">
        <v>2362</v>
      </c>
      <c r="S180" s="1" t="s">
        <v>1488</v>
      </c>
      <c r="T180" s="1" t="s">
        <v>1478</v>
      </c>
      <c r="U180" s="1" t="s">
        <v>1433</v>
      </c>
      <c r="V180" s="1" t="s">
        <v>1532</v>
      </c>
    </row>
    <row r="181" s="1" customFormat="1" spans="1:22">
      <c r="A181" s="3">
        <v>999229305562722</v>
      </c>
      <c r="B181" s="1" t="s">
        <v>1946</v>
      </c>
      <c r="C181" s="1" t="s">
        <v>2363</v>
      </c>
      <c r="D181" s="1" t="s">
        <v>2364</v>
      </c>
      <c r="E181" s="1" t="s">
        <v>2365</v>
      </c>
      <c r="F181" s="1" t="s">
        <v>1484</v>
      </c>
      <c r="G181" s="1" t="s">
        <v>1485</v>
      </c>
      <c r="H181" s="1" t="s">
        <v>1469</v>
      </c>
      <c r="I181" s="1" t="s">
        <v>2366</v>
      </c>
      <c r="J181" s="1" t="s">
        <v>1471</v>
      </c>
      <c r="K181" s="1" t="s">
        <v>2366</v>
      </c>
      <c r="L181" s="1" t="s">
        <v>2366</v>
      </c>
      <c r="M181" s="1" t="s">
        <v>1472</v>
      </c>
      <c r="N181" s="1" t="s">
        <v>1472</v>
      </c>
      <c r="O181" s="1" t="s">
        <v>1473</v>
      </c>
      <c r="P181" s="1" t="s">
        <v>1474</v>
      </c>
      <c r="Q181" s="1" t="s">
        <v>1475</v>
      </c>
      <c r="R181" s="1" t="s">
        <v>2367</v>
      </c>
      <c r="S181" s="1" t="s">
        <v>1488</v>
      </c>
      <c r="T181" s="1" t="s">
        <v>1478</v>
      </c>
      <c r="U181" s="1" t="s">
        <v>1433</v>
      </c>
      <c r="V181" s="1" t="s">
        <v>1532</v>
      </c>
    </row>
    <row r="182" s="1" customFormat="1" spans="1:22">
      <c r="A182" s="3">
        <v>999229305613703</v>
      </c>
      <c r="B182" s="1" t="s">
        <v>1946</v>
      </c>
      <c r="C182" s="1" t="s">
        <v>2368</v>
      </c>
      <c r="D182" s="1" t="s">
        <v>2369</v>
      </c>
      <c r="E182" s="1" t="s">
        <v>2370</v>
      </c>
      <c r="F182" s="1" t="s">
        <v>1494</v>
      </c>
      <c r="G182" s="1" t="s">
        <v>1485</v>
      </c>
      <c r="H182" s="1" t="s">
        <v>1469</v>
      </c>
      <c r="I182" s="1" t="s">
        <v>2371</v>
      </c>
      <c r="J182" s="1" t="s">
        <v>1471</v>
      </c>
      <c r="K182" s="1" t="s">
        <v>2371</v>
      </c>
      <c r="L182" s="1" t="s">
        <v>2371</v>
      </c>
      <c r="M182" s="1" t="s">
        <v>1472</v>
      </c>
      <c r="N182" s="1" t="s">
        <v>1472</v>
      </c>
      <c r="O182" s="1" t="s">
        <v>1473</v>
      </c>
      <c r="P182" s="1" t="s">
        <v>1474</v>
      </c>
      <c r="Q182" s="1" t="s">
        <v>1475</v>
      </c>
      <c r="R182" s="1" t="s">
        <v>2372</v>
      </c>
      <c r="S182" s="1" t="s">
        <v>1488</v>
      </c>
      <c r="T182" s="1" t="s">
        <v>1478</v>
      </c>
      <c r="U182" s="1" t="s">
        <v>1433</v>
      </c>
      <c r="V182" s="1" t="s">
        <v>1479</v>
      </c>
    </row>
    <row r="183" s="1" customFormat="1" spans="1:22">
      <c r="A183" s="3">
        <v>999229305700990</v>
      </c>
      <c r="B183" s="1" t="s">
        <v>1946</v>
      </c>
      <c r="C183" s="1" t="s">
        <v>2373</v>
      </c>
      <c r="D183" s="1" t="s">
        <v>2008</v>
      </c>
      <c r="E183" s="1" t="s">
        <v>2374</v>
      </c>
      <c r="F183" s="1" t="s">
        <v>1484</v>
      </c>
      <c r="G183" s="1" t="s">
        <v>1485</v>
      </c>
      <c r="H183" s="1" t="s">
        <v>1469</v>
      </c>
      <c r="I183" s="1" t="s">
        <v>2375</v>
      </c>
      <c r="J183" s="1" t="s">
        <v>1471</v>
      </c>
      <c r="K183" s="1" t="s">
        <v>2375</v>
      </c>
      <c r="L183" s="1" t="s">
        <v>2375</v>
      </c>
      <c r="M183" s="1" t="s">
        <v>1472</v>
      </c>
      <c r="N183" s="1" t="s">
        <v>1472</v>
      </c>
      <c r="O183" s="1" t="s">
        <v>1473</v>
      </c>
      <c r="P183" s="1" t="s">
        <v>1474</v>
      </c>
      <c r="Q183" s="1" t="s">
        <v>1475</v>
      </c>
      <c r="R183" s="1" t="s">
        <v>2376</v>
      </c>
      <c r="S183" s="1" t="s">
        <v>1488</v>
      </c>
      <c r="T183" s="1" t="s">
        <v>1478</v>
      </c>
      <c r="U183" s="1" t="s">
        <v>1433</v>
      </c>
      <c r="V183" s="1" t="s">
        <v>1479</v>
      </c>
    </row>
    <row r="184" s="1" customFormat="1" spans="1:22">
      <c r="A184" s="3">
        <v>999229305756995</v>
      </c>
      <c r="B184" s="1" t="s">
        <v>1946</v>
      </c>
      <c r="C184" s="1" t="s">
        <v>2377</v>
      </c>
      <c r="D184" s="1" t="s">
        <v>2087</v>
      </c>
      <c r="E184" s="1" t="s">
        <v>2378</v>
      </c>
      <c r="F184" s="1" t="s">
        <v>1468</v>
      </c>
      <c r="G184" s="1" t="s">
        <v>1485</v>
      </c>
      <c r="H184" s="1" t="s">
        <v>1469</v>
      </c>
      <c r="I184" s="1" t="s">
        <v>2379</v>
      </c>
      <c r="J184" s="1" t="s">
        <v>1471</v>
      </c>
      <c r="K184" s="1" t="s">
        <v>2379</v>
      </c>
      <c r="L184" s="1" t="s">
        <v>2379</v>
      </c>
      <c r="M184" s="1" t="s">
        <v>1472</v>
      </c>
      <c r="N184" s="1" t="s">
        <v>1472</v>
      </c>
      <c r="O184" s="1" t="s">
        <v>1473</v>
      </c>
      <c r="P184" s="1" t="s">
        <v>1474</v>
      </c>
      <c r="Q184" s="1" t="s">
        <v>1475</v>
      </c>
      <c r="R184" s="1" t="s">
        <v>2380</v>
      </c>
      <c r="S184" s="1" t="s">
        <v>1488</v>
      </c>
      <c r="T184" s="1" t="s">
        <v>1478</v>
      </c>
      <c r="U184" s="1" t="s">
        <v>1433</v>
      </c>
      <c r="V184" s="1" t="s">
        <v>1545</v>
      </c>
    </row>
    <row r="185" s="1" customFormat="1" spans="1:22">
      <c r="A185" s="3">
        <v>999229306122430</v>
      </c>
      <c r="B185" s="1" t="s">
        <v>1946</v>
      </c>
      <c r="C185" s="1" t="s">
        <v>2381</v>
      </c>
      <c r="D185" s="1" t="s">
        <v>2028</v>
      </c>
      <c r="E185" s="1" t="s">
        <v>2382</v>
      </c>
      <c r="F185" s="1" t="s">
        <v>1467</v>
      </c>
      <c r="G185" s="1" t="s">
        <v>1485</v>
      </c>
      <c r="H185" s="1" t="s">
        <v>1469</v>
      </c>
      <c r="I185" s="1" t="s">
        <v>2383</v>
      </c>
      <c r="J185" s="1" t="s">
        <v>1471</v>
      </c>
      <c r="K185" s="1" t="s">
        <v>2383</v>
      </c>
      <c r="L185" s="1" t="s">
        <v>2383</v>
      </c>
      <c r="M185" s="1" t="s">
        <v>1472</v>
      </c>
      <c r="N185" s="1" t="s">
        <v>1472</v>
      </c>
      <c r="O185" s="1" t="s">
        <v>1473</v>
      </c>
      <c r="P185" s="1" t="s">
        <v>1474</v>
      </c>
      <c r="Q185" s="1" t="s">
        <v>1475</v>
      </c>
      <c r="R185" s="1" t="s">
        <v>2384</v>
      </c>
      <c r="S185" s="1" t="s">
        <v>1488</v>
      </c>
      <c r="T185" s="1" t="s">
        <v>1478</v>
      </c>
      <c r="U185" s="1" t="s">
        <v>1433</v>
      </c>
      <c r="V185" s="1" t="s">
        <v>1479</v>
      </c>
    </row>
    <row r="186" s="1" customFormat="1" spans="1:22">
      <c r="A186" s="3">
        <v>999229306355607</v>
      </c>
      <c r="B186" s="1" t="s">
        <v>1981</v>
      </c>
      <c r="C186" s="1" t="s">
        <v>2385</v>
      </c>
      <c r="D186" s="1" t="s">
        <v>2386</v>
      </c>
      <c r="E186" s="1" t="s">
        <v>2387</v>
      </c>
      <c r="F186" s="1" t="s">
        <v>1494</v>
      </c>
      <c r="G186" s="1" t="s">
        <v>1485</v>
      </c>
      <c r="H186" s="1" t="s">
        <v>1469</v>
      </c>
      <c r="I186" s="1" t="s">
        <v>2388</v>
      </c>
      <c r="J186" s="1" t="s">
        <v>1471</v>
      </c>
      <c r="K186" s="1" t="s">
        <v>2388</v>
      </c>
      <c r="L186" s="1" t="s">
        <v>2388</v>
      </c>
      <c r="M186" s="1" t="s">
        <v>1472</v>
      </c>
      <c r="N186" s="1" t="s">
        <v>1472</v>
      </c>
      <c r="O186" s="1" t="s">
        <v>1473</v>
      </c>
      <c r="P186" s="1" t="s">
        <v>1474</v>
      </c>
      <c r="Q186" s="1" t="s">
        <v>1475</v>
      </c>
      <c r="R186" s="1" t="s">
        <v>2389</v>
      </c>
      <c r="S186" s="1" t="s">
        <v>1488</v>
      </c>
      <c r="T186" s="1" t="s">
        <v>1478</v>
      </c>
      <c r="U186" s="1" t="s">
        <v>1433</v>
      </c>
      <c r="V186" s="1" t="s">
        <v>1479</v>
      </c>
    </row>
    <row r="187" s="1" customFormat="1" spans="1:22">
      <c r="A187" s="3">
        <v>999229306618520</v>
      </c>
      <c r="B187" s="1" t="s">
        <v>1981</v>
      </c>
      <c r="C187" s="1" t="s">
        <v>2390</v>
      </c>
      <c r="D187" s="1" t="s">
        <v>1719</v>
      </c>
      <c r="E187" s="1" t="s">
        <v>2391</v>
      </c>
      <c r="F187" s="1" t="s">
        <v>1468</v>
      </c>
      <c r="G187" s="1" t="s">
        <v>1485</v>
      </c>
      <c r="H187" s="1" t="s">
        <v>1469</v>
      </c>
      <c r="I187" s="1" t="s">
        <v>2392</v>
      </c>
      <c r="J187" s="1" t="s">
        <v>1471</v>
      </c>
      <c r="K187" s="1" t="s">
        <v>2392</v>
      </c>
      <c r="L187" s="1" t="s">
        <v>2392</v>
      </c>
      <c r="M187" s="1" t="s">
        <v>1472</v>
      </c>
      <c r="N187" s="1" t="s">
        <v>1472</v>
      </c>
      <c r="O187" s="1" t="s">
        <v>1473</v>
      </c>
      <c r="P187" s="1" t="s">
        <v>1474</v>
      </c>
      <c r="Q187" s="1" t="s">
        <v>1475</v>
      </c>
      <c r="R187" s="1" t="s">
        <v>2393</v>
      </c>
      <c r="S187" s="1" t="s">
        <v>1488</v>
      </c>
      <c r="T187" s="1" t="s">
        <v>1478</v>
      </c>
      <c r="U187" s="1" t="s">
        <v>1433</v>
      </c>
      <c r="V187" s="1" t="s">
        <v>1479</v>
      </c>
    </row>
    <row r="188" s="1" customFormat="1" spans="1:22">
      <c r="A188" s="3">
        <v>999229307794070</v>
      </c>
      <c r="B188" s="1" t="s">
        <v>1981</v>
      </c>
      <c r="C188" s="1" t="s">
        <v>2394</v>
      </c>
      <c r="D188" s="1" t="s">
        <v>2395</v>
      </c>
      <c r="E188" s="1" t="s">
        <v>2396</v>
      </c>
      <c r="F188" s="1" t="s">
        <v>1468</v>
      </c>
      <c r="G188" s="1" t="s">
        <v>1485</v>
      </c>
      <c r="H188" s="1" t="s">
        <v>1469</v>
      </c>
      <c r="I188" s="1" t="s">
        <v>2397</v>
      </c>
      <c r="J188" s="1" t="s">
        <v>1471</v>
      </c>
      <c r="K188" s="1" t="s">
        <v>2397</v>
      </c>
      <c r="L188" s="1" t="s">
        <v>2397</v>
      </c>
      <c r="M188" s="1" t="s">
        <v>1472</v>
      </c>
      <c r="N188" s="1" t="s">
        <v>1472</v>
      </c>
      <c r="O188" s="1" t="s">
        <v>1473</v>
      </c>
      <c r="P188" s="1" t="s">
        <v>1474</v>
      </c>
      <c r="Q188" s="1" t="s">
        <v>1475</v>
      </c>
      <c r="R188" s="1" t="s">
        <v>2398</v>
      </c>
      <c r="S188" s="1" t="s">
        <v>1488</v>
      </c>
      <c r="T188" s="1" t="s">
        <v>1478</v>
      </c>
      <c r="U188" s="1" t="s">
        <v>1433</v>
      </c>
      <c r="V188" s="1" t="s">
        <v>1479</v>
      </c>
    </row>
    <row r="189" s="1" customFormat="1" spans="1:22">
      <c r="A189" s="3">
        <v>999229307893144</v>
      </c>
      <c r="B189" s="1" t="s">
        <v>1981</v>
      </c>
      <c r="C189" s="1" t="s">
        <v>2399</v>
      </c>
      <c r="D189" s="1" t="s">
        <v>2400</v>
      </c>
      <c r="E189" s="1" t="s">
        <v>2401</v>
      </c>
      <c r="F189" s="1" t="s">
        <v>1468</v>
      </c>
      <c r="G189" s="1" t="s">
        <v>1484</v>
      </c>
      <c r="H189" s="1" t="s">
        <v>1469</v>
      </c>
      <c r="I189" s="1" t="s">
        <v>2402</v>
      </c>
      <c r="J189" s="1" t="s">
        <v>1471</v>
      </c>
      <c r="K189" s="1" t="s">
        <v>2402</v>
      </c>
      <c r="L189" s="1" t="s">
        <v>2402</v>
      </c>
      <c r="M189" s="1" t="s">
        <v>1472</v>
      </c>
      <c r="N189" s="1" t="s">
        <v>1472</v>
      </c>
      <c r="O189" s="1" t="s">
        <v>1473</v>
      </c>
      <c r="P189" s="1" t="s">
        <v>1474</v>
      </c>
      <c r="Q189" s="1" t="s">
        <v>1475</v>
      </c>
      <c r="R189" s="1" t="s">
        <v>2403</v>
      </c>
      <c r="S189" s="1" t="s">
        <v>1488</v>
      </c>
      <c r="T189" s="1" t="s">
        <v>1478</v>
      </c>
      <c r="U189" s="1" t="s">
        <v>1433</v>
      </c>
      <c r="V189" s="1" t="s">
        <v>1532</v>
      </c>
    </row>
    <row r="190" s="1" customFormat="1" spans="1:22">
      <c r="A190" s="3">
        <v>999229308837421</v>
      </c>
      <c r="B190" s="1" t="s">
        <v>1981</v>
      </c>
      <c r="C190" s="1" t="s">
        <v>2404</v>
      </c>
      <c r="D190" s="1" t="s">
        <v>2332</v>
      </c>
      <c r="E190" s="1" t="s">
        <v>2405</v>
      </c>
      <c r="F190" s="1" t="s">
        <v>1484</v>
      </c>
      <c r="G190" s="1" t="s">
        <v>1485</v>
      </c>
      <c r="H190" s="1" t="s">
        <v>1469</v>
      </c>
      <c r="I190" s="1" t="s">
        <v>2406</v>
      </c>
      <c r="J190" s="1" t="s">
        <v>1471</v>
      </c>
      <c r="K190" s="1" t="s">
        <v>2406</v>
      </c>
      <c r="L190" s="1" t="s">
        <v>2406</v>
      </c>
      <c r="M190" s="1" t="s">
        <v>1472</v>
      </c>
      <c r="N190" s="1" t="s">
        <v>1472</v>
      </c>
      <c r="O190" s="1" t="s">
        <v>1473</v>
      </c>
      <c r="P190" s="1" t="s">
        <v>1474</v>
      </c>
      <c r="Q190" s="1" t="s">
        <v>1475</v>
      </c>
      <c r="R190" s="1" t="s">
        <v>2407</v>
      </c>
      <c r="S190" s="1" t="s">
        <v>1488</v>
      </c>
      <c r="T190" s="1" t="s">
        <v>1478</v>
      </c>
      <c r="U190" s="1" t="s">
        <v>1433</v>
      </c>
      <c r="V190" s="1" t="s">
        <v>1532</v>
      </c>
    </row>
    <row r="191" s="1" customFormat="1" spans="1:22">
      <c r="A191" s="3">
        <v>999229309125263</v>
      </c>
      <c r="B191" s="1" t="s">
        <v>1981</v>
      </c>
      <c r="C191" s="1" t="s">
        <v>2408</v>
      </c>
      <c r="D191" s="1" t="s">
        <v>2409</v>
      </c>
      <c r="E191" s="1" t="s">
        <v>2410</v>
      </c>
      <c r="F191" s="1" t="s">
        <v>1467</v>
      </c>
      <c r="G191" s="1" t="s">
        <v>1485</v>
      </c>
      <c r="H191" s="1" t="s">
        <v>1469</v>
      </c>
      <c r="I191" s="1" t="s">
        <v>2411</v>
      </c>
      <c r="J191" s="1" t="s">
        <v>1471</v>
      </c>
      <c r="K191" s="1" t="s">
        <v>2411</v>
      </c>
      <c r="L191" s="1" t="s">
        <v>2411</v>
      </c>
      <c r="M191" s="1" t="s">
        <v>1472</v>
      </c>
      <c r="N191" s="1" t="s">
        <v>1472</v>
      </c>
      <c r="O191" s="1" t="s">
        <v>1473</v>
      </c>
      <c r="P191" s="1" t="s">
        <v>1474</v>
      </c>
      <c r="Q191" s="1" t="s">
        <v>1475</v>
      </c>
      <c r="R191" s="1" t="s">
        <v>2412</v>
      </c>
      <c r="S191" s="1" t="s">
        <v>1488</v>
      </c>
      <c r="T191" s="1" t="s">
        <v>1478</v>
      </c>
      <c r="U191" s="1" t="s">
        <v>1433</v>
      </c>
      <c r="V191" s="1" t="s">
        <v>1479</v>
      </c>
    </row>
    <row r="192" s="1" customFormat="1" spans="1:22">
      <c r="A192" s="3">
        <v>999229309603279</v>
      </c>
      <c r="B192" s="1" t="s">
        <v>1981</v>
      </c>
      <c r="C192" s="1" t="s">
        <v>2413</v>
      </c>
      <c r="D192" s="1" t="s">
        <v>1931</v>
      </c>
      <c r="E192" s="1" t="s">
        <v>2414</v>
      </c>
      <c r="F192" s="1" t="s">
        <v>1520</v>
      </c>
      <c r="G192" s="1" t="s">
        <v>1485</v>
      </c>
      <c r="H192" s="1" t="s">
        <v>1469</v>
      </c>
      <c r="I192" s="1" t="s">
        <v>2415</v>
      </c>
      <c r="J192" s="1" t="s">
        <v>1471</v>
      </c>
      <c r="K192" s="1" t="s">
        <v>2415</v>
      </c>
      <c r="L192" s="1" t="s">
        <v>2415</v>
      </c>
      <c r="M192" s="1" t="s">
        <v>1472</v>
      </c>
      <c r="N192" s="1" t="s">
        <v>1472</v>
      </c>
      <c r="O192" s="1" t="s">
        <v>1473</v>
      </c>
      <c r="P192" s="1" t="s">
        <v>1474</v>
      </c>
      <c r="Q192" s="1" t="s">
        <v>1475</v>
      </c>
      <c r="R192" s="1" t="s">
        <v>2416</v>
      </c>
      <c r="S192" s="1" t="s">
        <v>1488</v>
      </c>
      <c r="T192" s="1" t="s">
        <v>1478</v>
      </c>
      <c r="U192" s="1" t="s">
        <v>1433</v>
      </c>
      <c r="V192" s="1" t="s">
        <v>1600</v>
      </c>
    </row>
    <row r="193" s="1" customFormat="1" spans="1:22">
      <c r="A193" s="3">
        <v>999229310402728</v>
      </c>
      <c r="B193" s="1" t="s">
        <v>1981</v>
      </c>
      <c r="C193" s="1" t="s">
        <v>2417</v>
      </c>
      <c r="D193" s="1" t="s">
        <v>2418</v>
      </c>
      <c r="E193" s="1" t="s">
        <v>2419</v>
      </c>
      <c r="F193" s="1" t="s">
        <v>1484</v>
      </c>
      <c r="G193" s="1" t="s">
        <v>1485</v>
      </c>
      <c r="H193" s="1" t="s">
        <v>1469</v>
      </c>
      <c r="I193" s="1" t="s">
        <v>2420</v>
      </c>
      <c r="J193" s="1" t="s">
        <v>1471</v>
      </c>
      <c r="K193" s="1" t="s">
        <v>2420</v>
      </c>
      <c r="L193" s="1" t="s">
        <v>2420</v>
      </c>
      <c r="M193" s="1" t="s">
        <v>1472</v>
      </c>
      <c r="N193" s="1" t="s">
        <v>1472</v>
      </c>
      <c r="O193" s="1" t="s">
        <v>1473</v>
      </c>
      <c r="P193" s="1" t="s">
        <v>1474</v>
      </c>
      <c r="Q193" s="1" t="s">
        <v>1475</v>
      </c>
      <c r="R193" s="1" t="s">
        <v>2421</v>
      </c>
      <c r="S193" s="1" t="s">
        <v>1488</v>
      </c>
      <c r="T193" s="1" t="s">
        <v>1478</v>
      </c>
      <c r="U193" s="1" t="s">
        <v>1433</v>
      </c>
      <c r="V193" s="1" t="s">
        <v>1532</v>
      </c>
    </row>
    <row r="194" s="1" customFormat="1" spans="1:22">
      <c r="A194" s="3">
        <v>999229310652851</v>
      </c>
      <c r="B194" s="1" t="s">
        <v>1981</v>
      </c>
      <c r="C194" s="1" t="s">
        <v>2422</v>
      </c>
      <c r="D194" s="1" t="s">
        <v>2056</v>
      </c>
      <c r="E194" s="1" t="s">
        <v>2423</v>
      </c>
      <c r="F194" s="1" t="s">
        <v>1520</v>
      </c>
      <c r="G194" s="1" t="s">
        <v>1485</v>
      </c>
      <c r="H194" s="1" t="s">
        <v>1469</v>
      </c>
      <c r="I194" s="1" t="s">
        <v>2424</v>
      </c>
      <c r="J194" s="1" t="s">
        <v>1471</v>
      </c>
      <c r="K194" s="1" t="s">
        <v>2424</v>
      </c>
      <c r="L194" s="1" t="s">
        <v>2424</v>
      </c>
      <c r="M194" s="1" t="s">
        <v>1472</v>
      </c>
      <c r="N194" s="1" t="s">
        <v>1472</v>
      </c>
      <c r="O194" s="1" t="s">
        <v>1473</v>
      </c>
      <c r="P194" s="1" t="s">
        <v>1474</v>
      </c>
      <c r="Q194" s="1" t="s">
        <v>1475</v>
      </c>
      <c r="R194" s="1" t="s">
        <v>2425</v>
      </c>
      <c r="S194" s="1" t="s">
        <v>1488</v>
      </c>
      <c r="T194" s="1" t="s">
        <v>1478</v>
      </c>
      <c r="U194" s="1" t="s">
        <v>1433</v>
      </c>
      <c r="V194" s="1" t="s">
        <v>1479</v>
      </c>
    </row>
    <row r="195" s="1" customFormat="1" spans="1:22">
      <c r="A195" s="3">
        <v>999229310715506</v>
      </c>
      <c r="B195" s="1" t="s">
        <v>1981</v>
      </c>
      <c r="C195" s="1" t="s">
        <v>2426</v>
      </c>
      <c r="D195" s="1" t="s">
        <v>1931</v>
      </c>
      <c r="E195" s="1" t="s">
        <v>2427</v>
      </c>
      <c r="F195" s="1" t="s">
        <v>1520</v>
      </c>
      <c r="G195" s="1" t="s">
        <v>1485</v>
      </c>
      <c r="H195" s="1" t="s">
        <v>1469</v>
      </c>
      <c r="I195" s="1" t="s">
        <v>2428</v>
      </c>
      <c r="J195" s="1" t="s">
        <v>1471</v>
      </c>
      <c r="K195" s="1" t="s">
        <v>2428</v>
      </c>
      <c r="L195" s="1" t="s">
        <v>2428</v>
      </c>
      <c r="M195" s="1" t="s">
        <v>1472</v>
      </c>
      <c r="N195" s="1" t="s">
        <v>1472</v>
      </c>
      <c r="O195" s="1" t="s">
        <v>1473</v>
      </c>
      <c r="P195" s="1" t="s">
        <v>1474</v>
      </c>
      <c r="Q195" s="1" t="s">
        <v>1475</v>
      </c>
      <c r="R195" s="1" t="s">
        <v>2429</v>
      </c>
      <c r="S195" s="1" t="s">
        <v>1488</v>
      </c>
      <c r="T195" s="1" t="s">
        <v>1478</v>
      </c>
      <c r="U195" s="1" t="s">
        <v>1433</v>
      </c>
      <c r="V195" s="1" t="s">
        <v>1600</v>
      </c>
    </row>
    <row r="196" s="1" customFormat="1" spans="1:22">
      <c r="A196" s="3">
        <v>999229310919778</v>
      </c>
      <c r="B196" s="1" t="s">
        <v>1981</v>
      </c>
      <c r="C196" s="1" t="s">
        <v>2430</v>
      </c>
      <c r="D196" s="1" t="s">
        <v>1907</v>
      </c>
      <c r="E196" s="1" t="s">
        <v>2431</v>
      </c>
      <c r="F196" s="1" t="s">
        <v>1468</v>
      </c>
      <c r="G196" s="1" t="s">
        <v>1485</v>
      </c>
      <c r="H196" s="1" t="s">
        <v>1469</v>
      </c>
      <c r="I196" s="1" t="s">
        <v>2432</v>
      </c>
      <c r="J196" s="1" t="s">
        <v>1471</v>
      </c>
      <c r="K196" s="1" t="s">
        <v>2432</v>
      </c>
      <c r="L196" s="1" t="s">
        <v>2432</v>
      </c>
      <c r="M196" s="1" t="s">
        <v>1472</v>
      </c>
      <c r="N196" s="1" t="s">
        <v>1472</v>
      </c>
      <c r="O196" s="1" t="s">
        <v>1473</v>
      </c>
      <c r="P196" s="1" t="s">
        <v>1474</v>
      </c>
      <c r="Q196" s="1" t="s">
        <v>1475</v>
      </c>
      <c r="R196" s="1" t="s">
        <v>2433</v>
      </c>
      <c r="S196" s="1" t="s">
        <v>1488</v>
      </c>
      <c r="T196" s="1" t="s">
        <v>1478</v>
      </c>
      <c r="U196" s="1" t="s">
        <v>1433</v>
      </c>
      <c r="V196" s="1" t="s">
        <v>1479</v>
      </c>
    </row>
    <row r="197" s="1" customFormat="1" spans="1:22">
      <c r="A197" s="3">
        <v>29310929409</v>
      </c>
      <c r="B197" s="1" t="s">
        <v>1981</v>
      </c>
      <c r="C197" s="1" t="s">
        <v>2434</v>
      </c>
      <c r="D197" s="1" t="s">
        <v>2056</v>
      </c>
      <c r="E197" s="1" t="s">
        <v>2435</v>
      </c>
      <c r="F197" s="1" t="s">
        <v>1494</v>
      </c>
      <c r="G197" s="1" t="s">
        <v>1485</v>
      </c>
      <c r="H197" s="1" t="s">
        <v>1469</v>
      </c>
      <c r="I197" s="1" t="s">
        <v>2436</v>
      </c>
      <c r="J197" s="1" t="s">
        <v>1471</v>
      </c>
      <c r="K197" s="1" t="s">
        <v>2436</v>
      </c>
      <c r="L197" s="1" t="s">
        <v>2436</v>
      </c>
      <c r="M197" s="1" t="s">
        <v>1472</v>
      </c>
      <c r="N197" s="1" t="s">
        <v>1472</v>
      </c>
      <c r="O197" s="1" t="s">
        <v>1473</v>
      </c>
      <c r="P197" s="1" t="s">
        <v>1474</v>
      </c>
      <c r="Q197" s="1" t="s">
        <v>1475</v>
      </c>
      <c r="R197" s="1" t="s">
        <v>2437</v>
      </c>
      <c r="S197" s="1" t="s">
        <v>1488</v>
      </c>
      <c r="T197" s="1" t="s">
        <v>1478</v>
      </c>
      <c r="U197" s="1" t="s">
        <v>1433</v>
      </c>
      <c r="V197" s="1" t="s">
        <v>1479</v>
      </c>
    </row>
    <row r="198" s="1" customFormat="1" spans="1:22">
      <c r="A198" s="3">
        <v>999229311294050</v>
      </c>
      <c r="B198" s="1" t="s">
        <v>1981</v>
      </c>
      <c r="C198" s="1" t="s">
        <v>2438</v>
      </c>
      <c r="D198" s="1" t="s">
        <v>2439</v>
      </c>
      <c r="E198" s="1" t="s">
        <v>2440</v>
      </c>
      <c r="F198" s="1" t="s">
        <v>1484</v>
      </c>
      <c r="G198" s="1" t="s">
        <v>1485</v>
      </c>
      <c r="H198" s="1" t="s">
        <v>1469</v>
      </c>
      <c r="I198" s="1" t="s">
        <v>2441</v>
      </c>
      <c r="J198" s="1" t="s">
        <v>1471</v>
      </c>
      <c r="K198" s="1" t="s">
        <v>2441</v>
      </c>
      <c r="L198" s="1" t="s">
        <v>2441</v>
      </c>
      <c r="M198" s="1" t="s">
        <v>1472</v>
      </c>
      <c r="N198" s="1" t="s">
        <v>1472</v>
      </c>
      <c r="O198" s="1" t="s">
        <v>1473</v>
      </c>
      <c r="P198" s="1" t="s">
        <v>1474</v>
      </c>
      <c r="Q198" s="1" t="s">
        <v>1475</v>
      </c>
      <c r="R198" s="1" t="s">
        <v>2442</v>
      </c>
      <c r="S198" s="1" t="s">
        <v>1488</v>
      </c>
      <c r="T198" s="1" t="s">
        <v>1478</v>
      </c>
      <c r="U198" s="1" t="s">
        <v>2101</v>
      </c>
      <c r="V198" s="1" t="s">
        <v>1479</v>
      </c>
    </row>
    <row r="199" s="1" customFormat="1" spans="1:22">
      <c r="A199" s="3">
        <v>999229312013242</v>
      </c>
      <c r="B199" s="1" t="s">
        <v>1981</v>
      </c>
      <c r="C199" s="1" t="s">
        <v>2443</v>
      </c>
      <c r="D199" s="1" t="s">
        <v>2444</v>
      </c>
      <c r="E199" s="1" t="s">
        <v>2445</v>
      </c>
      <c r="F199" s="1" t="s">
        <v>1494</v>
      </c>
      <c r="G199" s="1" t="s">
        <v>1485</v>
      </c>
      <c r="H199" s="1" t="s">
        <v>1469</v>
      </c>
      <c r="I199" s="1" t="s">
        <v>2446</v>
      </c>
      <c r="J199" s="1" t="s">
        <v>1471</v>
      </c>
      <c r="K199" s="1" t="s">
        <v>2446</v>
      </c>
      <c r="L199" s="1" t="s">
        <v>2446</v>
      </c>
      <c r="M199" s="1" t="s">
        <v>1472</v>
      </c>
      <c r="N199" s="1" t="s">
        <v>1472</v>
      </c>
      <c r="O199" s="1" t="s">
        <v>1473</v>
      </c>
      <c r="P199" s="1" t="s">
        <v>1474</v>
      </c>
      <c r="Q199" s="1" t="s">
        <v>1475</v>
      </c>
      <c r="R199" s="1" t="s">
        <v>2447</v>
      </c>
      <c r="S199" s="1" t="s">
        <v>1488</v>
      </c>
      <c r="T199" s="1" t="s">
        <v>1478</v>
      </c>
      <c r="U199" s="1" t="s">
        <v>1433</v>
      </c>
      <c r="V199" s="1" t="s">
        <v>1551</v>
      </c>
    </row>
    <row r="200" s="1" customFormat="1" spans="1:22">
      <c r="A200" s="3">
        <v>999229330951415</v>
      </c>
      <c r="B200" s="1" t="s">
        <v>1981</v>
      </c>
      <c r="C200" s="1" t="s">
        <v>2448</v>
      </c>
      <c r="D200" s="1" t="s">
        <v>1985</v>
      </c>
      <c r="E200" s="1" t="s">
        <v>2449</v>
      </c>
      <c r="F200" s="1" t="s">
        <v>1468</v>
      </c>
      <c r="G200" s="1" t="s">
        <v>1485</v>
      </c>
      <c r="H200" s="1" t="s">
        <v>1469</v>
      </c>
      <c r="I200" s="1" t="s">
        <v>2450</v>
      </c>
      <c r="J200" s="1" t="s">
        <v>1471</v>
      </c>
      <c r="K200" s="1" t="s">
        <v>2450</v>
      </c>
      <c r="L200" s="1" t="s">
        <v>2450</v>
      </c>
      <c r="M200" s="1" t="s">
        <v>1472</v>
      </c>
      <c r="N200" s="1" t="s">
        <v>1472</v>
      </c>
      <c r="O200" s="1" t="s">
        <v>1473</v>
      </c>
      <c r="P200" s="1" t="s">
        <v>1474</v>
      </c>
      <c r="Q200" s="1" t="s">
        <v>1475</v>
      </c>
      <c r="R200" s="1" t="s">
        <v>2451</v>
      </c>
      <c r="S200" s="1" t="s">
        <v>1488</v>
      </c>
      <c r="T200" s="1" t="s">
        <v>1478</v>
      </c>
      <c r="U200" s="1" t="s">
        <v>1433</v>
      </c>
      <c r="V200" s="1" t="s">
        <v>1479</v>
      </c>
    </row>
    <row r="201" s="1" customFormat="1" spans="1:22">
      <c r="A201" s="3">
        <v>999229331972603</v>
      </c>
      <c r="B201" s="1" t="s">
        <v>1981</v>
      </c>
      <c r="C201" s="1" t="s">
        <v>2452</v>
      </c>
      <c r="D201" s="1" t="s">
        <v>2056</v>
      </c>
      <c r="E201" s="1" t="s">
        <v>2453</v>
      </c>
      <c r="F201" s="1" t="s">
        <v>1494</v>
      </c>
      <c r="G201" s="1" t="s">
        <v>1485</v>
      </c>
      <c r="H201" s="1" t="s">
        <v>1469</v>
      </c>
      <c r="I201" s="1" t="s">
        <v>2454</v>
      </c>
      <c r="J201" s="1" t="s">
        <v>1471</v>
      </c>
      <c r="K201" s="1" t="s">
        <v>2454</v>
      </c>
      <c r="L201" s="1" t="s">
        <v>2454</v>
      </c>
      <c r="M201" s="1" t="s">
        <v>1472</v>
      </c>
      <c r="N201" s="1" t="s">
        <v>1472</v>
      </c>
      <c r="O201" s="1" t="s">
        <v>1473</v>
      </c>
      <c r="P201" s="1" t="s">
        <v>1474</v>
      </c>
      <c r="Q201" s="1" t="s">
        <v>1475</v>
      </c>
      <c r="R201" s="1" t="s">
        <v>2455</v>
      </c>
      <c r="S201" s="1" t="s">
        <v>1488</v>
      </c>
      <c r="T201" s="1" t="s">
        <v>1478</v>
      </c>
      <c r="U201" s="1" t="s">
        <v>1433</v>
      </c>
      <c r="V201" s="1" t="s">
        <v>1479</v>
      </c>
    </row>
    <row r="202" s="1" customFormat="1" spans="1:22">
      <c r="A202" s="3">
        <v>999229331986455</v>
      </c>
      <c r="B202" s="1" t="s">
        <v>1981</v>
      </c>
      <c r="C202" s="1" t="s">
        <v>2456</v>
      </c>
      <c r="D202" s="1" t="s">
        <v>2056</v>
      </c>
      <c r="E202" s="1" t="s">
        <v>2457</v>
      </c>
      <c r="F202" s="1" t="s">
        <v>1494</v>
      </c>
      <c r="G202" s="1" t="s">
        <v>1485</v>
      </c>
      <c r="H202" s="1" t="s">
        <v>1469</v>
      </c>
      <c r="I202" s="1" t="s">
        <v>1982</v>
      </c>
      <c r="J202" s="1" t="s">
        <v>1471</v>
      </c>
      <c r="K202" s="1" t="s">
        <v>1982</v>
      </c>
      <c r="L202" s="1" t="s">
        <v>1982</v>
      </c>
      <c r="M202" s="1" t="s">
        <v>1472</v>
      </c>
      <c r="N202" s="1" t="s">
        <v>1472</v>
      </c>
      <c r="O202" s="1" t="s">
        <v>1473</v>
      </c>
      <c r="P202" s="1" t="s">
        <v>1474</v>
      </c>
      <c r="Q202" s="1" t="s">
        <v>1475</v>
      </c>
      <c r="R202" s="1" t="s">
        <v>2458</v>
      </c>
      <c r="S202" s="1" t="s">
        <v>1488</v>
      </c>
      <c r="T202" s="1" t="s">
        <v>1478</v>
      </c>
      <c r="U202" s="1" t="s">
        <v>1433</v>
      </c>
      <c r="V202" s="1" t="s">
        <v>1479</v>
      </c>
    </row>
    <row r="203" s="1" customFormat="1" spans="1:22">
      <c r="A203" s="3">
        <v>999229332051744</v>
      </c>
      <c r="B203" s="1" t="s">
        <v>1981</v>
      </c>
      <c r="C203" s="1" t="s">
        <v>2459</v>
      </c>
      <c r="D203" s="1" t="s">
        <v>2460</v>
      </c>
      <c r="E203" s="1" t="s">
        <v>2461</v>
      </c>
      <c r="F203" s="1" t="s">
        <v>1468</v>
      </c>
      <c r="G203" s="1" t="s">
        <v>1485</v>
      </c>
      <c r="H203" s="1" t="s">
        <v>1469</v>
      </c>
      <c r="I203" s="1" t="s">
        <v>2462</v>
      </c>
      <c r="J203" s="1" t="s">
        <v>1471</v>
      </c>
      <c r="K203" s="1" t="s">
        <v>2462</v>
      </c>
      <c r="L203" s="1" t="s">
        <v>2462</v>
      </c>
      <c r="M203" s="1" t="s">
        <v>1472</v>
      </c>
      <c r="N203" s="1" t="s">
        <v>1472</v>
      </c>
      <c r="O203" s="1" t="s">
        <v>1473</v>
      </c>
      <c r="P203" s="1" t="s">
        <v>1474</v>
      </c>
      <c r="Q203" s="1" t="s">
        <v>1475</v>
      </c>
      <c r="R203" s="1" t="s">
        <v>2463</v>
      </c>
      <c r="S203" s="1" t="s">
        <v>1488</v>
      </c>
      <c r="T203" s="1" t="s">
        <v>1478</v>
      </c>
      <c r="U203" s="1" t="s">
        <v>1433</v>
      </c>
      <c r="V203" s="1" t="s">
        <v>1479</v>
      </c>
    </row>
    <row r="204" s="1" customFormat="1" spans="1:22">
      <c r="A204" s="3">
        <v>999229332386207</v>
      </c>
      <c r="B204" s="1" t="s">
        <v>1981</v>
      </c>
      <c r="C204" s="1" t="s">
        <v>2464</v>
      </c>
      <c r="D204" s="1" t="s">
        <v>2465</v>
      </c>
      <c r="E204" s="1" t="s">
        <v>2466</v>
      </c>
      <c r="F204" s="1" t="s">
        <v>1494</v>
      </c>
      <c r="G204" s="1" t="s">
        <v>1485</v>
      </c>
      <c r="H204" s="1" t="s">
        <v>1469</v>
      </c>
      <c r="I204" s="1" t="s">
        <v>2467</v>
      </c>
      <c r="J204" s="1" t="s">
        <v>1471</v>
      </c>
      <c r="K204" s="1" t="s">
        <v>2467</v>
      </c>
      <c r="L204" s="1" t="s">
        <v>2467</v>
      </c>
      <c r="M204" s="1" t="s">
        <v>1472</v>
      </c>
      <c r="N204" s="1" t="s">
        <v>1472</v>
      </c>
      <c r="O204" s="1" t="s">
        <v>1473</v>
      </c>
      <c r="P204" s="1" t="s">
        <v>1474</v>
      </c>
      <c r="Q204" s="1" t="s">
        <v>1475</v>
      </c>
      <c r="R204" s="1" t="s">
        <v>2468</v>
      </c>
      <c r="S204" s="1" t="s">
        <v>1488</v>
      </c>
      <c r="T204" s="1" t="s">
        <v>1478</v>
      </c>
      <c r="U204" s="1" t="s">
        <v>1433</v>
      </c>
      <c r="V204" s="1" t="s">
        <v>1479</v>
      </c>
    </row>
    <row r="205" s="1" customFormat="1" spans="1:22">
      <c r="A205" s="3">
        <v>999229333124298</v>
      </c>
      <c r="B205" s="1" t="s">
        <v>1467</v>
      </c>
      <c r="C205" s="1" t="s">
        <v>2469</v>
      </c>
      <c r="D205" s="1" t="s">
        <v>1779</v>
      </c>
      <c r="E205" s="1" t="s">
        <v>2470</v>
      </c>
      <c r="F205" s="1" t="s">
        <v>1484</v>
      </c>
      <c r="G205" s="1" t="s">
        <v>1485</v>
      </c>
      <c r="H205" s="1" t="s">
        <v>1469</v>
      </c>
      <c r="I205" s="1" t="s">
        <v>2471</v>
      </c>
      <c r="J205" s="1" t="s">
        <v>1471</v>
      </c>
      <c r="K205" s="1" t="s">
        <v>2471</v>
      </c>
      <c r="L205" s="1" t="s">
        <v>2471</v>
      </c>
      <c r="M205" s="1" t="s">
        <v>1472</v>
      </c>
      <c r="N205" s="1" t="s">
        <v>1472</v>
      </c>
      <c r="O205" s="1" t="s">
        <v>1473</v>
      </c>
      <c r="P205" s="1" t="s">
        <v>1474</v>
      </c>
      <c r="Q205" s="1" t="s">
        <v>1475</v>
      </c>
      <c r="R205" s="1" t="s">
        <v>2472</v>
      </c>
      <c r="S205" s="1" t="s">
        <v>1488</v>
      </c>
      <c r="T205" s="1" t="s">
        <v>1478</v>
      </c>
      <c r="U205" s="1" t="s">
        <v>1433</v>
      </c>
      <c r="V205" s="1" t="s">
        <v>1479</v>
      </c>
    </row>
    <row r="206" s="1" customFormat="1" spans="1:22">
      <c r="A206" s="3">
        <v>999229334270713</v>
      </c>
      <c r="B206" s="1" t="s">
        <v>1467</v>
      </c>
      <c r="C206" s="1" t="s">
        <v>2473</v>
      </c>
      <c r="D206" s="1" t="s">
        <v>2409</v>
      </c>
      <c r="E206" s="1" t="s">
        <v>2474</v>
      </c>
      <c r="F206" s="1" t="s">
        <v>1467</v>
      </c>
      <c r="G206" s="1" t="s">
        <v>1485</v>
      </c>
      <c r="H206" s="1" t="s">
        <v>1469</v>
      </c>
      <c r="I206" s="1" t="s">
        <v>2475</v>
      </c>
      <c r="J206" s="1" t="s">
        <v>1471</v>
      </c>
      <c r="K206" s="1" t="s">
        <v>2475</v>
      </c>
      <c r="L206" s="1" t="s">
        <v>2475</v>
      </c>
      <c r="M206" s="1" t="s">
        <v>1472</v>
      </c>
      <c r="N206" s="1" t="s">
        <v>1472</v>
      </c>
      <c r="O206" s="1" t="s">
        <v>1473</v>
      </c>
      <c r="P206" s="1" t="s">
        <v>1474</v>
      </c>
      <c r="Q206" s="1" t="s">
        <v>1475</v>
      </c>
      <c r="R206" s="1" t="s">
        <v>2476</v>
      </c>
      <c r="S206" s="1" t="s">
        <v>1488</v>
      </c>
      <c r="T206" s="1" t="s">
        <v>1478</v>
      </c>
      <c r="U206" s="1" t="s">
        <v>1433</v>
      </c>
      <c r="V206" s="1" t="s">
        <v>1479</v>
      </c>
    </row>
    <row r="207" s="1" customFormat="1" spans="1:22">
      <c r="A207" s="3">
        <v>999229335001663</v>
      </c>
      <c r="B207" s="1" t="s">
        <v>1467</v>
      </c>
      <c r="C207" s="1" t="s">
        <v>2477</v>
      </c>
      <c r="D207" s="1" t="s">
        <v>2418</v>
      </c>
      <c r="E207" s="1" t="s">
        <v>2478</v>
      </c>
      <c r="F207" s="1" t="s">
        <v>1484</v>
      </c>
      <c r="G207" s="1" t="s">
        <v>1485</v>
      </c>
      <c r="H207" s="1" t="s">
        <v>1469</v>
      </c>
      <c r="I207" s="1" t="s">
        <v>2420</v>
      </c>
      <c r="J207" s="1" t="s">
        <v>1471</v>
      </c>
      <c r="K207" s="1" t="s">
        <v>2420</v>
      </c>
      <c r="L207" s="1" t="s">
        <v>2420</v>
      </c>
      <c r="M207" s="1" t="s">
        <v>1472</v>
      </c>
      <c r="N207" s="1" t="s">
        <v>1472</v>
      </c>
      <c r="O207" s="1" t="s">
        <v>1473</v>
      </c>
      <c r="P207" s="1" t="s">
        <v>1474</v>
      </c>
      <c r="Q207" s="1" t="s">
        <v>1475</v>
      </c>
      <c r="R207" s="1" t="s">
        <v>2479</v>
      </c>
      <c r="S207" s="1" t="s">
        <v>1488</v>
      </c>
      <c r="T207" s="1" t="s">
        <v>1478</v>
      </c>
      <c r="U207" s="1" t="s">
        <v>1433</v>
      </c>
      <c r="V207" s="1" t="s">
        <v>1532</v>
      </c>
    </row>
    <row r="208" s="1" customFormat="1" spans="1:22">
      <c r="A208" s="3">
        <v>999229335619902</v>
      </c>
      <c r="B208" s="1" t="s">
        <v>1467</v>
      </c>
      <c r="C208" s="1" t="s">
        <v>2480</v>
      </c>
      <c r="D208" s="1" t="s">
        <v>1846</v>
      </c>
      <c r="E208" s="1" t="s">
        <v>2481</v>
      </c>
      <c r="F208" s="1" t="s">
        <v>1468</v>
      </c>
      <c r="G208" s="1" t="s">
        <v>1485</v>
      </c>
      <c r="H208" s="1" t="s">
        <v>1469</v>
      </c>
      <c r="I208" s="1" t="s">
        <v>2482</v>
      </c>
      <c r="J208" s="1" t="s">
        <v>1471</v>
      </c>
      <c r="K208" s="1" t="s">
        <v>2482</v>
      </c>
      <c r="L208" s="1" t="s">
        <v>2482</v>
      </c>
      <c r="M208" s="1" t="s">
        <v>1472</v>
      </c>
      <c r="N208" s="1" t="s">
        <v>1472</v>
      </c>
      <c r="O208" s="1" t="s">
        <v>1473</v>
      </c>
      <c r="P208" s="1" t="s">
        <v>1474</v>
      </c>
      <c r="Q208" s="1" t="s">
        <v>1475</v>
      </c>
      <c r="R208" s="1" t="s">
        <v>2483</v>
      </c>
      <c r="S208" s="1" t="s">
        <v>1488</v>
      </c>
      <c r="T208" s="1" t="s">
        <v>1478</v>
      </c>
      <c r="U208" s="1" t="s">
        <v>1433</v>
      </c>
      <c r="V208" s="1" t="s">
        <v>1551</v>
      </c>
    </row>
    <row r="209" s="1" customFormat="1" spans="1:22">
      <c r="A209" s="3">
        <v>999229336408198</v>
      </c>
      <c r="B209" s="1" t="s">
        <v>1467</v>
      </c>
      <c r="C209" s="1" t="s">
        <v>2484</v>
      </c>
      <c r="D209" s="1" t="s">
        <v>2409</v>
      </c>
      <c r="E209" s="1" t="s">
        <v>2485</v>
      </c>
      <c r="F209" s="1" t="s">
        <v>1484</v>
      </c>
      <c r="G209" s="1" t="s">
        <v>1485</v>
      </c>
      <c r="H209" s="1" t="s">
        <v>1469</v>
      </c>
      <c r="I209" s="1" t="s">
        <v>2486</v>
      </c>
      <c r="J209" s="1" t="s">
        <v>1471</v>
      </c>
      <c r="K209" s="1" t="s">
        <v>2486</v>
      </c>
      <c r="L209" s="1" t="s">
        <v>2486</v>
      </c>
      <c r="M209" s="1" t="s">
        <v>1472</v>
      </c>
      <c r="N209" s="1" t="s">
        <v>1472</v>
      </c>
      <c r="O209" s="1" t="s">
        <v>1473</v>
      </c>
      <c r="P209" s="1" t="s">
        <v>1474</v>
      </c>
      <c r="Q209" s="1" t="s">
        <v>1475</v>
      </c>
      <c r="R209" s="1" t="s">
        <v>2487</v>
      </c>
      <c r="S209" s="1" t="s">
        <v>1488</v>
      </c>
      <c r="T209" s="1" t="s">
        <v>1478</v>
      </c>
      <c r="U209" s="1" t="s">
        <v>1433</v>
      </c>
      <c r="V209" s="1" t="s">
        <v>1479</v>
      </c>
    </row>
    <row r="210" s="1" customFormat="1" spans="1:22">
      <c r="A210" s="3">
        <v>999229336589780</v>
      </c>
      <c r="B210" s="1" t="s">
        <v>1467</v>
      </c>
      <c r="C210" s="1" t="s">
        <v>2488</v>
      </c>
      <c r="D210" s="1" t="s">
        <v>2489</v>
      </c>
      <c r="E210" s="1" t="s">
        <v>2490</v>
      </c>
      <c r="F210" s="1" t="s">
        <v>1468</v>
      </c>
      <c r="G210" s="1" t="s">
        <v>1485</v>
      </c>
      <c r="H210" s="1" t="s">
        <v>1469</v>
      </c>
      <c r="I210" s="1" t="s">
        <v>2491</v>
      </c>
      <c r="J210" s="1" t="s">
        <v>1471</v>
      </c>
      <c r="K210" s="1" t="s">
        <v>2491</v>
      </c>
      <c r="L210" s="1" t="s">
        <v>2491</v>
      </c>
      <c r="M210" s="1" t="s">
        <v>1472</v>
      </c>
      <c r="N210" s="1" t="s">
        <v>1472</v>
      </c>
      <c r="O210" s="1" t="s">
        <v>1473</v>
      </c>
      <c r="P210" s="1" t="s">
        <v>1474</v>
      </c>
      <c r="Q210" s="1" t="s">
        <v>1475</v>
      </c>
      <c r="R210" s="1" t="s">
        <v>2492</v>
      </c>
      <c r="S210" s="1" t="s">
        <v>1488</v>
      </c>
      <c r="T210" s="1" t="s">
        <v>1478</v>
      </c>
      <c r="U210" s="1" t="s">
        <v>1433</v>
      </c>
      <c r="V210" s="1" t="s">
        <v>1479</v>
      </c>
    </row>
    <row r="211" s="1" customFormat="1" spans="1:22">
      <c r="A211" s="3">
        <v>999229337120169</v>
      </c>
      <c r="B211" s="1" t="s">
        <v>1467</v>
      </c>
      <c r="C211" s="1" t="s">
        <v>2493</v>
      </c>
      <c r="D211" s="1" t="s">
        <v>2400</v>
      </c>
      <c r="E211" s="1" t="s">
        <v>2494</v>
      </c>
      <c r="F211" s="1" t="s">
        <v>1468</v>
      </c>
      <c r="G211" s="1" t="s">
        <v>1485</v>
      </c>
      <c r="H211" s="1" t="s">
        <v>1469</v>
      </c>
      <c r="I211" s="1" t="s">
        <v>2495</v>
      </c>
      <c r="J211" s="1" t="s">
        <v>1471</v>
      </c>
      <c r="K211" s="1" t="s">
        <v>2495</v>
      </c>
      <c r="L211" s="1" t="s">
        <v>2495</v>
      </c>
      <c r="M211" s="1" t="s">
        <v>1472</v>
      </c>
      <c r="N211" s="1" t="s">
        <v>1472</v>
      </c>
      <c r="O211" s="1" t="s">
        <v>1473</v>
      </c>
      <c r="P211" s="1" t="s">
        <v>1474</v>
      </c>
      <c r="Q211" s="1" t="s">
        <v>1475</v>
      </c>
      <c r="R211" s="1" t="s">
        <v>2496</v>
      </c>
      <c r="S211" s="1" t="s">
        <v>1488</v>
      </c>
      <c r="T211" s="1" t="s">
        <v>1478</v>
      </c>
      <c r="U211" s="1" t="s">
        <v>1433</v>
      </c>
      <c r="V211" s="1" t="s">
        <v>1532</v>
      </c>
    </row>
    <row r="212" s="1" customFormat="1" spans="1:22">
      <c r="A212" s="3">
        <v>999229337634530</v>
      </c>
      <c r="B212" s="1" t="s">
        <v>1467</v>
      </c>
      <c r="C212" s="1" t="s">
        <v>2497</v>
      </c>
      <c r="D212" s="1" t="s">
        <v>2269</v>
      </c>
      <c r="E212" s="1" t="s">
        <v>2498</v>
      </c>
      <c r="F212" s="1" t="s">
        <v>1484</v>
      </c>
      <c r="G212" s="1" t="s">
        <v>1485</v>
      </c>
      <c r="H212" s="1" t="s">
        <v>1469</v>
      </c>
      <c r="I212" s="1" t="s">
        <v>2271</v>
      </c>
      <c r="J212" s="1" t="s">
        <v>1471</v>
      </c>
      <c r="K212" s="1" t="s">
        <v>2271</v>
      </c>
      <c r="L212" s="1" t="s">
        <v>2271</v>
      </c>
      <c r="M212" s="1" t="s">
        <v>1472</v>
      </c>
      <c r="N212" s="1" t="s">
        <v>1472</v>
      </c>
      <c r="O212" s="1" t="s">
        <v>1473</v>
      </c>
      <c r="P212" s="1" t="s">
        <v>1474</v>
      </c>
      <c r="Q212" s="1" t="s">
        <v>1475</v>
      </c>
      <c r="R212" s="1" t="s">
        <v>2499</v>
      </c>
      <c r="S212" s="1" t="s">
        <v>1488</v>
      </c>
      <c r="T212" s="1" t="s">
        <v>1478</v>
      </c>
      <c r="U212" s="1" t="s">
        <v>1433</v>
      </c>
      <c r="V212" s="1" t="s">
        <v>1532</v>
      </c>
    </row>
    <row r="213" s="1" customFormat="1" spans="1:22">
      <c r="A213" s="3">
        <v>999229338057335</v>
      </c>
      <c r="B213" s="1" t="s">
        <v>1467</v>
      </c>
      <c r="C213" s="1" t="s">
        <v>2500</v>
      </c>
      <c r="D213" s="1" t="s">
        <v>2501</v>
      </c>
      <c r="E213" s="1" t="s">
        <v>2502</v>
      </c>
      <c r="F213" s="1" t="s">
        <v>1484</v>
      </c>
      <c r="G213" s="1" t="s">
        <v>1485</v>
      </c>
      <c r="H213" s="1" t="s">
        <v>1469</v>
      </c>
      <c r="I213" s="1" t="s">
        <v>2503</v>
      </c>
      <c r="J213" s="1" t="s">
        <v>1471</v>
      </c>
      <c r="K213" s="1" t="s">
        <v>2503</v>
      </c>
      <c r="L213" s="1" t="s">
        <v>2503</v>
      </c>
      <c r="M213" s="1" t="s">
        <v>1472</v>
      </c>
      <c r="N213" s="1" t="s">
        <v>1472</v>
      </c>
      <c r="O213" s="1" t="s">
        <v>1473</v>
      </c>
      <c r="P213" s="1" t="s">
        <v>1474</v>
      </c>
      <c r="Q213" s="1" t="s">
        <v>1475</v>
      </c>
      <c r="R213" s="1" t="s">
        <v>2504</v>
      </c>
      <c r="S213" s="1" t="s">
        <v>1488</v>
      </c>
      <c r="T213" s="1" t="s">
        <v>1478</v>
      </c>
      <c r="U213" s="1" t="s">
        <v>1433</v>
      </c>
      <c r="V213" s="1" t="s">
        <v>1551</v>
      </c>
    </row>
    <row r="214" s="1" customFormat="1" spans="1:22">
      <c r="A214" s="3">
        <v>999229338392947</v>
      </c>
      <c r="B214" s="1" t="s">
        <v>1467</v>
      </c>
      <c r="C214" s="1" t="s">
        <v>2505</v>
      </c>
      <c r="D214" s="1" t="s">
        <v>2506</v>
      </c>
      <c r="E214" s="1" t="s">
        <v>2507</v>
      </c>
      <c r="F214" s="1" t="s">
        <v>1468</v>
      </c>
      <c r="G214" s="1" t="s">
        <v>1485</v>
      </c>
      <c r="H214" s="1" t="s">
        <v>1469</v>
      </c>
      <c r="I214" s="1" t="s">
        <v>2508</v>
      </c>
      <c r="J214" s="1" t="s">
        <v>1471</v>
      </c>
      <c r="K214" s="1" t="s">
        <v>2508</v>
      </c>
      <c r="L214" s="1" t="s">
        <v>2508</v>
      </c>
      <c r="M214" s="1" t="s">
        <v>1472</v>
      </c>
      <c r="N214" s="1" t="s">
        <v>1472</v>
      </c>
      <c r="O214" s="1" t="s">
        <v>1473</v>
      </c>
      <c r="P214" s="1" t="s">
        <v>1474</v>
      </c>
      <c r="Q214" s="1" t="s">
        <v>1475</v>
      </c>
      <c r="R214" s="1" t="s">
        <v>2509</v>
      </c>
      <c r="S214" s="1" t="s">
        <v>1488</v>
      </c>
      <c r="T214" s="1" t="s">
        <v>1478</v>
      </c>
      <c r="U214" s="1" t="s">
        <v>1433</v>
      </c>
      <c r="V214" s="1" t="s">
        <v>1479</v>
      </c>
    </row>
    <row r="215" s="1" customFormat="1" spans="1:22">
      <c r="A215" s="3">
        <v>29338392928</v>
      </c>
      <c r="B215" s="1" t="s">
        <v>1467</v>
      </c>
      <c r="C215" s="1" t="s">
        <v>2510</v>
      </c>
      <c r="D215" s="1" t="s">
        <v>1619</v>
      </c>
      <c r="E215" s="1" t="s">
        <v>2511</v>
      </c>
      <c r="F215" s="1" t="s">
        <v>1484</v>
      </c>
      <c r="G215" s="1" t="s">
        <v>1485</v>
      </c>
      <c r="H215" s="1" t="s">
        <v>1469</v>
      </c>
      <c r="I215" s="1" t="s">
        <v>2512</v>
      </c>
      <c r="J215" s="1" t="s">
        <v>1471</v>
      </c>
      <c r="K215" s="1" t="s">
        <v>2512</v>
      </c>
      <c r="L215" s="1" t="s">
        <v>2512</v>
      </c>
      <c r="M215" s="1" t="s">
        <v>1472</v>
      </c>
      <c r="N215" s="1" t="s">
        <v>1472</v>
      </c>
      <c r="O215" s="1" t="s">
        <v>1473</v>
      </c>
      <c r="P215" s="1" t="s">
        <v>1474</v>
      </c>
      <c r="Q215" s="1" t="s">
        <v>1475</v>
      </c>
      <c r="R215" s="1" t="s">
        <v>2513</v>
      </c>
      <c r="S215" s="1" t="s">
        <v>1488</v>
      </c>
      <c r="T215" s="1" t="s">
        <v>1478</v>
      </c>
      <c r="U215" s="1" t="s">
        <v>1433</v>
      </c>
      <c r="V215" s="1" t="s">
        <v>1479</v>
      </c>
    </row>
    <row r="216" s="1" customFormat="1" spans="1:22">
      <c r="A216" s="3">
        <v>999229338784721</v>
      </c>
      <c r="B216" s="1" t="s">
        <v>1520</v>
      </c>
      <c r="C216" s="1" t="s">
        <v>2514</v>
      </c>
      <c r="D216" s="1" t="s">
        <v>2515</v>
      </c>
      <c r="E216" s="1" t="s">
        <v>2516</v>
      </c>
      <c r="F216" s="1" t="s">
        <v>1484</v>
      </c>
      <c r="G216" s="1" t="s">
        <v>1485</v>
      </c>
      <c r="H216" s="1" t="s">
        <v>1469</v>
      </c>
      <c r="I216" s="1" t="s">
        <v>2339</v>
      </c>
      <c r="J216" s="1" t="s">
        <v>1471</v>
      </c>
      <c r="K216" s="1" t="s">
        <v>2339</v>
      </c>
      <c r="L216" s="1" t="s">
        <v>2339</v>
      </c>
      <c r="M216" s="1" t="s">
        <v>1472</v>
      </c>
      <c r="N216" s="1" t="s">
        <v>1472</v>
      </c>
      <c r="O216" s="1" t="s">
        <v>1473</v>
      </c>
      <c r="P216" s="1" t="s">
        <v>1474</v>
      </c>
      <c r="Q216" s="1" t="s">
        <v>1475</v>
      </c>
      <c r="R216" s="1" t="s">
        <v>2517</v>
      </c>
      <c r="S216" s="1" t="s">
        <v>1488</v>
      </c>
      <c r="T216" s="1" t="s">
        <v>1478</v>
      </c>
      <c r="U216" s="1" t="s">
        <v>1433</v>
      </c>
      <c r="V216" s="1" t="s">
        <v>1532</v>
      </c>
    </row>
    <row r="217" s="1" customFormat="1" spans="1:22">
      <c r="A217" s="3">
        <v>999229338858695</v>
      </c>
      <c r="B217" s="1" t="s">
        <v>1520</v>
      </c>
      <c r="C217" s="1" t="s">
        <v>2518</v>
      </c>
      <c r="D217" s="1" t="s">
        <v>1793</v>
      </c>
      <c r="E217" s="1" t="s">
        <v>2519</v>
      </c>
      <c r="F217" s="1" t="s">
        <v>1494</v>
      </c>
      <c r="G217" s="1" t="s">
        <v>1485</v>
      </c>
      <c r="H217" s="1" t="s">
        <v>1469</v>
      </c>
      <c r="I217" s="1" t="s">
        <v>2520</v>
      </c>
      <c r="J217" s="1" t="s">
        <v>1471</v>
      </c>
      <c r="K217" s="1" t="s">
        <v>2520</v>
      </c>
      <c r="L217" s="1" t="s">
        <v>2520</v>
      </c>
      <c r="M217" s="1" t="s">
        <v>1472</v>
      </c>
      <c r="N217" s="1" t="s">
        <v>1472</v>
      </c>
      <c r="O217" s="1" t="s">
        <v>1473</v>
      </c>
      <c r="P217" s="1" t="s">
        <v>1474</v>
      </c>
      <c r="Q217" s="1" t="s">
        <v>1475</v>
      </c>
      <c r="R217" s="1" t="s">
        <v>2521</v>
      </c>
      <c r="S217" s="1" t="s">
        <v>1488</v>
      </c>
      <c r="T217" s="1" t="s">
        <v>1478</v>
      </c>
      <c r="U217" s="1" t="s">
        <v>1433</v>
      </c>
      <c r="V217" s="1" t="s">
        <v>1479</v>
      </c>
    </row>
    <row r="218" s="1" customFormat="1" spans="1:22">
      <c r="A218" s="3">
        <v>999229339757127</v>
      </c>
      <c r="B218" s="1" t="s">
        <v>1520</v>
      </c>
      <c r="C218" s="1" t="s">
        <v>2522</v>
      </c>
      <c r="D218" s="1" t="s">
        <v>2523</v>
      </c>
      <c r="E218" s="1" t="s">
        <v>2524</v>
      </c>
      <c r="F218" s="1" t="s">
        <v>1494</v>
      </c>
      <c r="G218" s="1" t="s">
        <v>1485</v>
      </c>
      <c r="H218" s="1" t="s">
        <v>1469</v>
      </c>
      <c r="I218" s="1" t="s">
        <v>2525</v>
      </c>
      <c r="J218" s="1" t="s">
        <v>1471</v>
      </c>
      <c r="K218" s="1" t="s">
        <v>2525</v>
      </c>
      <c r="L218" s="1" t="s">
        <v>2525</v>
      </c>
      <c r="M218" s="1" t="s">
        <v>1472</v>
      </c>
      <c r="N218" s="1" t="s">
        <v>1472</v>
      </c>
      <c r="O218" s="1" t="s">
        <v>1473</v>
      </c>
      <c r="P218" s="1" t="s">
        <v>1474</v>
      </c>
      <c r="Q218" s="1" t="s">
        <v>1475</v>
      </c>
      <c r="R218" s="1" t="s">
        <v>2526</v>
      </c>
      <c r="S218" s="1" t="s">
        <v>1488</v>
      </c>
      <c r="T218" s="1" t="s">
        <v>1478</v>
      </c>
      <c r="U218" s="1" t="s">
        <v>1433</v>
      </c>
      <c r="V218" s="1" t="s">
        <v>1532</v>
      </c>
    </row>
    <row r="219" s="1" customFormat="1" spans="1:22">
      <c r="A219" s="3">
        <v>999229339812636</v>
      </c>
      <c r="B219" s="1" t="s">
        <v>1520</v>
      </c>
      <c r="C219" s="1" t="s">
        <v>2527</v>
      </c>
      <c r="D219" s="1" t="s">
        <v>2528</v>
      </c>
      <c r="E219" s="1" t="s">
        <v>2529</v>
      </c>
      <c r="F219" s="1" t="s">
        <v>1494</v>
      </c>
      <c r="G219" s="1" t="s">
        <v>1468</v>
      </c>
      <c r="H219" s="1" t="s">
        <v>1469</v>
      </c>
      <c r="I219" s="1" t="s">
        <v>2530</v>
      </c>
      <c r="J219" s="1" t="s">
        <v>1471</v>
      </c>
      <c r="K219" s="1" t="s">
        <v>2530</v>
      </c>
      <c r="L219" s="1" t="s">
        <v>2530</v>
      </c>
      <c r="M219" s="1" t="s">
        <v>1472</v>
      </c>
      <c r="N219" s="1" t="s">
        <v>1472</v>
      </c>
      <c r="O219" s="1" t="s">
        <v>1473</v>
      </c>
      <c r="P219" s="1" t="s">
        <v>1474</v>
      </c>
      <c r="Q219" s="1" t="s">
        <v>1475</v>
      </c>
      <c r="R219" s="1" t="s">
        <v>2284</v>
      </c>
      <c r="S219" s="1" t="s">
        <v>1488</v>
      </c>
      <c r="T219" s="1" t="s">
        <v>1478</v>
      </c>
      <c r="U219" s="1" t="s">
        <v>1433</v>
      </c>
      <c r="V219" s="1" t="s">
        <v>1479</v>
      </c>
    </row>
    <row r="220" s="1" customFormat="1" spans="1:22">
      <c r="A220" s="3">
        <v>999229340176784</v>
      </c>
      <c r="B220" s="1" t="s">
        <v>1520</v>
      </c>
      <c r="C220" s="1" t="s">
        <v>2531</v>
      </c>
      <c r="D220" s="1" t="s">
        <v>2261</v>
      </c>
      <c r="E220" s="1" t="s">
        <v>2532</v>
      </c>
      <c r="F220" s="1" t="s">
        <v>1484</v>
      </c>
      <c r="G220" s="1" t="s">
        <v>1485</v>
      </c>
      <c r="H220" s="1" t="s">
        <v>1469</v>
      </c>
      <c r="I220" s="1" t="s">
        <v>2533</v>
      </c>
      <c r="J220" s="1" t="s">
        <v>1471</v>
      </c>
      <c r="K220" s="1" t="s">
        <v>2533</v>
      </c>
      <c r="L220" s="1" t="s">
        <v>2533</v>
      </c>
      <c r="M220" s="1" t="s">
        <v>1472</v>
      </c>
      <c r="N220" s="1" t="s">
        <v>1472</v>
      </c>
      <c r="O220" s="1" t="s">
        <v>1473</v>
      </c>
      <c r="P220" s="1" t="s">
        <v>1474</v>
      </c>
      <c r="Q220" s="1" t="s">
        <v>1475</v>
      </c>
      <c r="R220" s="1" t="s">
        <v>2534</v>
      </c>
      <c r="S220" s="1" t="s">
        <v>1488</v>
      </c>
      <c r="T220" s="1" t="s">
        <v>1478</v>
      </c>
      <c r="U220" s="1" t="s">
        <v>1433</v>
      </c>
      <c r="V220" s="1" t="s">
        <v>1479</v>
      </c>
    </row>
    <row r="221" s="1" customFormat="1" spans="1:22">
      <c r="A221" s="3">
        <v>999229340437788</v>
      </c>
      <c r="B221" s="1" t="s">
        <v>1520</v>
      </c>
      <c r="C221" s="1" t="s">
        <v>2535</v>
      </c>
      <c r="D221" s="1" t="s">
        <v>2056</v>
      </c>
      <c r="E221" s="1" t="s">
        <v>2536</v>
      </c>
      <c r="F221" s="1" t="s">
        <v>1494</v>
      </c>
      <c r="G221" s="1" t="s">
        <v>1485</v>
      </c>
      <c r="H221" s="1" t="s">
        <v>1469</v>
      </c>
      <c r="I221" s="1" t="s">
        <v>2537</v>
      </c>
      <c r="J221" s="1" t="s">
        <v>1471</v>
      </c>
      <c r="K221" s="1" t="s">
        <v>2537</v>
      </c>
      <c r="L221" s="1" t="s">
        <v>2537</v>
      </c>
      <c r="M221" s="1" t="s">
        <v>1472</v>
      </c>
      <c r="N221" s="1" t="s">
        <v>1472</v>
      </c>
      <c r="O221" s="1" t="s">
        <v>1473</v>
      </c>
      <c r="P221" s="1" t="s">
        <v>1474</v>
      </c>
      <c r="Q221" s="1" t="s">
        <v>1475</v>
      </c>
      <c r="R221" s="1" t="s">
        <v>2538</v>
      </c>
      <c r="S221" s="1" t="s">
        <v>1488</v>
      </c>
      <c r="T221" s="1" t="s">
        <v>1478</v>
      </c>
      <c r="U221" s="1" t="s">
        <v>1433</v>
      </c>
      <c r="V221" s="1" t="s">
        <v>1479</v>
      </c>
    </row>
    <row r="222" s="1" customFormat="1" spans="1:22">
      <c r="A222" s="3">
        <v>999229340468089</v>
      </c>
      <c r="B222" s="1" t="s">
        <v>1520</v>
      </c>
      <c r="C222" s="1" t="s">
        <v>2539</v>
      </c>
      <c r="D222" s="1" t="s">
        <v>2386</v>
      </c>
      <c r="E222" s="1" t="s">
        <v>2540</v>
      </c>
      <c r="F222" s="1" t="s">
        <v>1494</v>
      </c>
      <c r="G222" s="1" t="s">
        <v>1485</v>
      </c>
      <c r="H222" s="1" t="s">
        <v>1469</v>
      </c>
      <c r="I222" s="1" t="s">
        <v>2541</v>
      </c>
      <c r="J222" s="1" t="s">
        <v>1471</v>
      </c>
      <c r="K222" s="1" t="s">
        <v>2541</v>
      </c>
      <c r="L222" s="1" t="s">
        <v>2541</v>
      </c>
      <c r="M222" s="1" t="s">
        <v>1472</v>
      </c>
      <c r="N222" s="1" t="s">
        <v>1472</v>
      </c>
      <c r="O222" s="1" t="s">
        <v>1473</v>
      </c>
      <c r="P222" s="1" t="s">
        <v>1474</v>
      </c>
      <c r="Q222" s="1" t="s">
        <v>1475</v>
      </c>
      <c r="R222" s="1" t="s">
        <v>2542</v>
      </c>
      <c r="S222" s="1" t="s">
        <v>1488</v>
      </c>
      <c r="T222" s="1" t="s">
        <v>1478</v>
      </c>
      <c r="U222" s="1" t="s">
        <v>1433</v>
      </c>
      <c r="V222" s="1" t="s">
        <v>1479</v>
      </c>
    </row>
    <row r="223" s="1" customFormat="1" spans="1:22">
      <c r="A223" s="3">
        <v>999229340558771</v>
      </c>
      <c r="B223" s="1" t="s">
        <v>1520</v>
      </c>
      <c r="C223" s="1" t="s">
        <v>2543</v>
      </c>
      <c r="D223" s="1" t="s">
        <v>2056</v>
      </c>
      <c r="E223" s="1" t="s">
        <v>2544</v>
      </c>
      <c r="F223" s="1" t="s">
        <v>1520</v>
      </c>
      <c r="G223" s="1" t="s">
        <v>1484</v>
      </c>
      <c r="H223" s="1" t="s">
        <v>1469</v>
      </c>
      <c r="I223" s="1" t="s">
        <v>2545</v>
      </c>
      <c r="J223" s="1" t="s">
        <v>1471</v>
      </c>
      <c r="K223" s="1" t="s">
        <v>2545</v>
      </c>
      <c r="L223" s="1" t="s">
        <v>2545</v>
      </c>
      <c r="M223" s="1" t="s">
        <v>1472</v>
      </c>
      <c r="N223" s="1" t="s">
        <v>1472</v>
      </c>
      <c r="O223" s="1" t="s">
        <v>1473</v>
      </c>
      <c r="P223" s="1" t="s">
        <v>1474</v>
      </c>
      <c r="Q223" s="1" t="s">
        <v>1475</v>
      </c>
      <c r="R223" s="1" t="s">
        <v>2546</v>
      </c>
      <c r="S223" s="1" t="s">
        <v>1488</v>
      </c>
      <c r="T223" s="1" t="s">
        <v>1478</v>
      </c>
      <c r="U223" s="1" t="s">
        <v>1433</v>
      </c>
      <c r="V223" s="1" t="s">
        <v>1479</v>
      </c>
    </row>
    <row r="224" s="1" customFormat="1" spans="1:22">
      <c r="A224" s="3">
        <v>999229340564979</v>
      </c>
      <c r="B224" s="1" t="s">
        <v>1520</v>
      </c>
      <c r="C224" s="1" t="s">
        <v>2547</v>
      </c>
      <c r="D224" s="1" t="s">
        <v>1834</v>
      </c>
      <c r="E224" s="1" t="s">
        <v>2548</v>
      </c>
      <c r="F224" s="1" t="s">
        <v>1484</v>
      </c>
      <c r="G224" s="1" t="s">
        <v>1485</v>
      </c>
      <c r="H224" s="1" t="s">
        <v>1469</v>
      </c>
      <c r="I224" s="1" t="s">
        <v>2549</v>
      </c>
      <c r="J224" s="1" t="s">
        <v>1471</v>
      </c>
      <c r="K224" s="1" t="s">
        <v>2549</v>
      </c>
      <c r="L224" s="1" t="s">
        <v>2549</v>
      </c>
      <c r="M224" s="1" t="s">
        <v>1472</v>
      </c>
      <c r="N224" s="1" t="s">
        <v>1472</v>
      </c>
      <c r="O224" s="1" t="s">
        <v>1473</v>
      </c>
      <c r="P224" s="1" t="s">
        <v>1474</v>
      </c>
      <c r="Q224" s="1" t="s">
        <v>1475</v>
      </c>
      <c r="R224" s="1" t="s">
        <v>2550</v>
      </c>
      <c r="S224" s="1" t="s">
        <v>1488</v>
      </c>
      <c r="T224" s="1" t="s">
        <v>1478</v>
      </c>
      <c r="U224" s="1" t="s">
        <v>1433</v>
      </c>
      <c r="V224" s="1" t="s">
        <v>1532</v>
      </c>
    </row>
    <row r="225" s="1" customFormat="1" spans="1:22">
      <c r="A225" s="3">
        <v>999229340570676</v>
      </c>
      <c r="B225" s="1" t="s">
        <v>1520</v>
      </c>
      <c r="C225" s="1" t="s">
        <v>2551</v>
      </c>
      <c r="D225" s="1" t="s">
        <v>2386</v>
      </c>
      <c r="E225" s="1" t="s">
        <v>2552</v>
      </c>
      <c r="F225" s="1" t="s">
        <v>1494</v>
      </c>
      <c r="G225" s="1" t="s">
        <v>1485</v>
      </c>
      <c r="H225" s="1" t="s">
        <v>1469</v>
      </c>
      <c r="I225" s="1" t="s">
        <v>2541</v>
      </c>
      <c r="J225" s="1" t="s">
        <v>1471</v>
      </c>
      <c r="K225" s="1" t="s">
        <v>2541</v>
      </c>
      <c r="L225" s="1" t="s">
        <v>2541</v>
      </c>
      <c r="M225" s="1" t="s">
        <v>1472</v>
      </c>
      <c r="N225" s="1" t="s">
        <v>1472</v>
      </c>
      <c r="O225" s="1" t="s">
        <v>1473</v>
      </c>
      <c r="P225" s="1" t="s">
        <v>1474</v>
      </c>
      <c r="Q225" s="1" t="s">
        <v>1475</v>
      </c>
      <c r="R225" s="1" t="s">
        <v>2553</v>
      </c>
      <c r="S225" s="1" t="s">
        <v>1488</v>
      </c>
      <c r="T225" s="1" t="s">
        <v>1478</v>
      </c>
      <c r="U225" s="1" t="s">
        <v>1433</v>
      </c>
      <c r="V225" s="1" t="s">
        <v>1479</v>
      </c>
    </row>
    <row r="226" s="1" customFormat="1" spans="1:22">
      <c r="A226" s="3">
        <v>999229340711670</v>
      </c>
      <c r="B226" s="1" t="s">
        <v>1520</v>
      </c>
      <c r="C226" s="1" t="s">
        <v>2554</v>
      </c>
      <c r="D226" s="1" t="s">
        <v>2555</v>
      </c>
      <c r="E226" s="1" t="s">
        <v>2556</v>
      </c>
      <c r="F226" s="1" t="s">
        <v>1468</v>
      </c>
      <c r="G226" s="1" t="s">
        <v>1485</v>
      </c>
      <c r="H226" s="1" t="s">
        <v>1469</v>
      </c>
      <c r="I226" s="1" t="s">
        <v>2557</v>
      </c>
      <c r="J226" s="1" t="s">
        <v>1471</v>
      </c>
      <c r="K226" s="1" t="s">
        <v>2557</v>
      </c>
      <c r="L226" s="1" t="s">
        <v>2557</v>
      </c>
      <c r="M226" s="1" t="s">
        <v>1472</v>
      </c>
      <c r="N226" s="1" t="s">
        <v>1472</v>
      </c>
      <c r="O226" s="1" t="s">
        <v>1473</v>
      </c>
      <c r="P226" s="1" t="s">
        <v>1474</v>
      </c>
      <c r="Q226" s="1" t="s">
        <v>1475</v>
      </c>
      <c r="R226" s="1" t="s">
        <v>2558</v>
      </c>
      <c r="S226" s="1" t="s">
        <v>1488</v>
      </c>
      <c r="T226" s="1" t="s">
        <v>1478</v>
      </c>
      <c r="U226" s="1" t="s">
        <v>1433</v>
      </c>
      <c r="V226" s="1" t="s">
        <v>1479</v>
      </c>
    </row>
    <row r="227" s="1" customFormat="1" spans="1:22">
      <c r="A227" s="3">
        <v>999229341516681</v>
      </c>
      <c r="B227" s="1" t="s">
        <v>1520</v>
      </c>
      <c r="C227" s="1" t="s">
        <v>2559</v>
      </c>
      <c r="D227" s="1" t="s">
        <v>2386</v>
      </c>
      <c r="E227" s="1" t="s">
        <v>2560</v>
      </c>
      <c r="F227" s="1" t="s">
        <v>1494</v>
      </c>
      <c r="G227" s="1" t="s">
        <v>1484</v>
      </c>
      <c r="H227" s="1" t="s">
        <v>1469</v>
      </c>
      <c r="I227" s="1" t="s">
        <v>2561</v>
      </c>
      <c r="J227" s="1" t="s">
        <v>1471</v>
      </c>
      <c r="K227" s="1" t="s">
        <v>2561</v>
      </c>
      <c r="L227" s="1" t="s">
        <v>2561</v>
      </c>
      <c r="M227" s="1" t="s">
        <v>1472</v>
      </c>
      <c r="N227" s="1" t="s">
        <v>1472</v>
      </c>
      <c r="O227" s="1" t="s">
        <v>1473</v>
      </c>
      <c r="P227" s="1" t="s">
        <v>1474</v>
      </c>
      <c r="Q227" s="1" t="s">
        <v>1475</v>
      </c>
      <c r="R227" s="1" t="s">
        <v>2562</v>
      </c>
      <c r="S227" s="1" t="s">
        <v>1488</v>
      </c>
      <c r="T227" s="1" t="s">
        <v>1478</v>
      </c>
      <c r="U227" s="1" t="s">
        <v>1433</v>
      </c>
      <c r="V227" s="1" t="s">
        <v>1479</v>
      </c>
    </row>
    <row r="228" s="1" customFormat="1" spans="1:22">
      <c r="A228" s="3">
        <v>999229341868337</v>
      </c>
      <c r="B228" s="1" t="s">
        <v>1520</v>
      </c>
      <c r="C228" s="1" t="s">
        <v>2563</v>
      </c>
      <c r="D228" s="1" t="s">
        <v>2564</v>
      </c>
      <c r="E228" s="1" t="s">
        <v>2565</v>
      </c>
      <c r="F228" s="1" t="s">
        <v>1494</v>
      </c>
      <c r="G228" s="1" t="s">
        <v>1485</v>
      </c>
      <c r="H228" s="1" t="s">
        <v>1469</v>
      </c>
      <c r="I228" s="1" t="s">
        <v>1848</v>
      </c>
      <c r="J228" s="1" t="s">
        <v>1471</v>
      </c>
      <c r="K228" s="1" t="s">
        <v>1848</v>
      </c>
      <c r="L228" s="1" t="s">
        <v>1848</v>
      </c>
      <c r="M228" s="1" t="s">
        <v>1472</v>
      </c>
      <c r="N228" s="1" t="s">
        <v>1472</v>
      </c>
      <c r="O228" s="1" t="s">
        <v>1473</v>
      </c>
      <c r="P228" s="1" t="s">
        <v>1474</v>
      </c>
      <c r="Q228" s="1" t="s">
        <v>1475</v>
      </c>
      <c r="R228" s="1" t="s">
        <v>2566</v>
      </c>
      <c r="S228" s="1" t="s">
        <v>1488</v>
      </c>
      <c r="T228" s="1" t="s">
        <v>1478</v>
      </c>
      <c r="U228" s="1" t="s">
        <v>1433</v>
      </c>
      <c r="V228" s="1" t="s">
        <v>1479</v>
      </c>
    </row>
    <row r="229" s="1" customFormat="1" spans="1:22">
      <c r="A229" s="3">
        <v>999229342378871</v>
      </c>
      <c r="B229" s="1" t="s">
        <v>1520</v>
      </c>
      <c r="C229" s="1" t="s">
        <v>2567</v>
      </c>
      <c r="D229" s="1" t="s">
        <v>2568</v>
      </c>
      <c r="E229" s="1" t="s">
        <v>2569</v>
      </c>
      <c r="F229" s="1" t="s">
        <v>1468</v>
      </c>
      <c r="G229" s="1" t="s">
        <v>1485</v>
      </c>
      <c r="H229" s="1" t="s">
        <v>1469</v>
      </c>
      <c r="I229" s="1" t="s">
        <v>2570</v>
      </c>
      <c r="J229" s="1" t="s">
        <v>1471</v>
      </c>
      <c r="K229" s="1" t="s">
        <v>2570</v>
      </c>
      <c r="L229" s="1" t="s">
        <v>2570</v>
      </c>
      <c r="M229" s="1" t="s">
        <v>1472</v>
      </c>
      <c r="N229" s="1" t="s">
        <v>1472</v>
      </c>
      <c r="O229" s="1" t="s">
        <v>1473</v>
      </c>
      <c r="P229" s="1" t="s">
        <v>1474</v>
      </c>
      <c r="Q229" s="1" t="s">
        <v>1475</v>
      </c>
      <c r="R229" s="1" t="s">
        <v>2571</v>
      </c>
      <c r="S229" s="1" t="s">
        <v>1488</v>
      </c>
      <c r="T229" s="1" t="s">
        <v>1478</v>
      </c>
      <c r="U229" s="1" t="s">
        <v>1433</v>
      </c>
      <c r="V229" s="1" t="s">
        <v>1479</v>
      </c>
    </row>
    <row r="230" s="1" customFormat="1" spans="1:22">
      <c r="A230" s="3">
        <v>29343435588</v>
      </c>
      <c r="B230" s="1" t="s">
        <v>1520</v>
      </c>
      <c r="C230" s="1" t="s">
        <v>2572</v>
      </c>
      <c r="D230" s="1" t="s">
        <v>2573</v>
      </c>
      <c r="E230" s="1" t="s">
        <v>2574</v>
      </c>
      <c r="F230" s="1" t="s">
        <v>1494</v>
      </c>
      <c r="G230" s="1" t="s">
        <v>1485</v>
      </c>
      <c r="H230" s="1" t="s">
        <v>1469</v>
      </c>
      <c r="I230" s="1" t="s">
        <v>2575</v>
      </c>
      <c r="J230" s="1" t="s">
        <v>1471</v>
      </c>
      <c r="K230" s="1" t="s">
        <v>2575</v>
      </c>
      <c r="L230" s="1" t="s">
        <v>2575</v>
      </c>
      <c r="M230" s="1" t="s">
        <v>1472</v>
      </c>
      <c r="N230" s="1" t="s">
        <v>1472</v>
      </c>
      <c r="O230" s="1" t="s">
        <v>1473</v>
      </c>
      <c r="P230" s="1" t="s">
        <v>1474</v>
      </c>
      <c r="Q230" s="1" t="s">
        <v>1475</v>
      </c>
      <c r="R230" s="1" t="s">
        <v>2576</v>
      </c>
      <c r="S230" s="1" t="s">
        <v>1488</v>
      </c>
      <c r="T230" s="1" t="s">
        <v>1478</v>
      </c>
      <c r="U230" s="1" t="s">
        <v>1433</v>
      </c>
      <c r="V230" s="1" t="s">
        <v>1479</v>
      </c>
    </row>
    <row r="231" s="1" customFormat="1" spans="1:22">
      <c r="A231" s="3">
        <v>29344073614</v>
      </c>
      <c r="B231" s="1" t="s">
        <v>1520</v>
      </c>
      <c r="C231" s="1" t="s">
        <v>2577</v>
      </c>
      <c r="D231" s="1" t="s">
        <v>1779</v>
      </c>
      <c r="E231" s="1" t="s">
        <v>2578</v>
      </c>
      <c r="F231" s="1" t="s">
        <v>1484</v>
      </c>
      <c r="G231" s="1" t="s">
        <v>1485</v>
      </c>
      <c r="H231" s="1" t="s">
        <v>1469</v>
      </c>
      <c r="I231" s="1" t="s">
        <v>2471</v>
      </c>
      <c r="J231" s="1" t="s">
        <v>1471</v>
      </c>
      <c r="K231" s="1" t="s">
        <v>2471</v>
      </c>
      <c r="L231" s="1" t="s">
        <v>2471</v>
      </c>
      <c r="M231" s="1" t="s">
        <v>1472</v>
      </c>
      <c r="N231" s="1" t="s">
        <v>1472</v>
      </c>
      <c r="O231" s="1" t="s">
        <v>1473</v>
      </c>
      <c r="P231" s="1" t="s">
        <v>1474</v>
      </c>
      <c r="Q231" s="1" t="s">
        <v>1475</v>
      </c>
      <c r="R231" s="1" t="s">
        <v>2579</v>
      </c>
      <c r="S231" s="1" t="s">
        <v>1488</v>
      </c>
      <c r="T231" s="1" t="s">
        <v>1478</v>
      </c>
      <c r="U231" s="1" t="s">
        <v>1433</v>
      </c>
      <c r="V231" s="1" t="s">
        <v>1479</v>
      </c>
    </row>
    <row r="232" s="1" customFormat="1" spans="1:22">
      <c r="A232" s="3">
        <v>29344915807</v>
      </c>
      <c r="B232" s="1" t="s">
        <v>1520</v>
      </c>
      <c r="C232" s="1" t="s">
        <v>2580</v>
      </c>
      <c r="D232" s="1" t="s">
        <v>2581</v>
      </c>
      <c r="E232" s="1" t="s">
        <v>2582</v>
      </c>
      <c r="F232" s="1" t="s">
        <v>1468</v>
      </c>
      <c r="G232" s="1" t="s">
        <v>1485</v>
      </c>
      <c r="H232" s="1" t="s">
        <v>1469</v>
      </c>
      <c r="I232" s="1" t="s">
        <v>2583</v>
      </c>
      <c r="J232" s="1" t="s">
        <v>1471</v>
      </c>
      <c r="K232" s="1" t="s">
        <v>2583</v>
      </c>
      <c r="L232" s="1" t="s">
        <v>2583</v>
      </c>
      <c r="M232" s="1" t="s">
        <v>1472</v>
      </c>
      <c r="N232" s="1" t="s">
        <v>1472</v>
      </c>
      <c r="O232" s="1" t="s">
        <v>1473</v>
      </c>
      <c r="P232" s="1" t="s">
        <v>1474</v>
      </c>
      <c r="Q232" s="1" t="s">
        <v>1475</v>
      </c>
      <c r="R232" s="1" t="s">
        <v>2584</v>
      </c>
      <c r="S232" s="1" t="s">
        <v>1488</v>
      </c>
      <c r="T232" s="1" t="s">
        <v>1478</v>
      </c>
      <c r="U232" s="1" t="s">
        <v>1433</v>
      </c>
      <c r="V232" s="1" t="s">
        <v>1532</v>
      </c>
    </row>
    <row r="233" s="1" customFormat="1" spans="1:22">
      <c r="A233" s="3">
        <v>999229346077001</v>
      </c>
      <c r="B233" s="1" t="s">
        <v>1520</v>
      </c>
      <c r="C233" s="1" t="s">
        <v>2585</v>
      </c>
      <c r="D233" s="1" t="s">
        <v>2018</v>
      </c>
      <c r="E233" s="1" t="s">
        <v>2586</v>
      </c>
      <c r="F233" s="1" t="s">
        <v>1484</v>
      </c>
      <c r="G233" s="1" t="s">
        <v>1485</v>
      </c>
      <c r="H233" s="1" t="s">
        <v>1469</v>
      </c>
      <c r="I233" s="1" t="s">
        <v>2587</v>
      </c>
      <c r="J233" s="1" t="s">
        <v>1471</v>
      </c>
      <c r="K233" s="1" t="s">
        <v>2587</v>
      </c>
      <c r="L233" s="1" t="s">
        <v>2587</v>
      </c>
      <c r="M233" s="1" t="s">
        <v>1472</v>
      </c>
      <c r="N233" s="1" t="s">
        <v>1472</v>
      </c>
      <c r="O233" s="1" t="s">
        <v>1473</v>
      </c>
      <c r="P233" s="1" t="s">
        <v>1474</v>
      </c>
      <c r="Q233" s="1" t="s">
        <v>1475</v>
      </c>
      <c r="R233" s="1" t="s">
        <v>2588</v>
      </c>
      <c r="S233" s="1" t="s">
        <v>1488</v>
      </c>
      <c r="T233" s="1" t="s">
        <v>1478</v>
      </c>
      <c r="U233" s="1" t="s">
        <v>1806</v>
      </c>
      <c r="V233" s="1" t="s">
        <v>1532</v>
      </c>
    </row>
    <row r="234" s="1" customFormat="1" spans="1:22">
      <c r="A234" s="3">
        <v>999229347037170</v>
      </c>
      <c r="B234" s="1" t="s">
        <v>1520</v>
      </c>
      <c r="C234" s="1" t="s">
        <v>2589</v>
      </c>
      <c r="D234" s="1" t="s">
        <v>1802</v>
      </c>
      <c r="E234" s="1" t="s">
        <v>2590</v>
      </c>
      <c r="F234" s="1" t="s">
        <v>1484</v>
      </c>
      <c r="G234" s="1" t="s">
        <v>1485</v>
      </c>
      <c r="H234" s="1" t="s">
        <v>1469</v>
      </c>
      <c r="I234" s="1" t="s">
        <v>2402</v>
      </c>
      <c r="J234" s="1" t="s">
        <v>1471</v>
      </c>
      <c r="K234" s="1" t="s">
        <v>2402</v>
      </c>
      <c r="L234" s="1" t="s">
        <v>2402</v>
      </c>
      <c r="M234" s="1" t="s">
        <v>1472</v>
      </c>
      <c r="N234" s="1" t="s">
        <v>1472</v>
      </c>
      <c r="O234" s="1" t="s">
        <v>1473</v>
      </c>
      <c r="P234" s="1" t="s">
        <v>1474</v>
      </c>
      <c r="Q234" s="1" t="s">
        <v>1475</v>
      </c>
      <c r="R234" s="1" t="s">
        <v>2591</v>
      </c>
      <c r="S234" s="1" t="s">
        <v>1488</v>
      </c>
      <c r="T234" s="1" t="s">
        <v>1478</v>
      </c>
      <c r="U234" s="1" t="s">
        <v>1806</v>
      </c>
      <c r="V234" s="1" t="s">
        <v>1532</v>
      </c>
    </row>
    <row r="235" s="1" customFormat="1" spans="1:22">
      <c r="A235" s="3">
        <v>999229347563462</v>
      </c>
      <c r="B235" s="1" t="s">
        <v>1520</v>
      </c>
      <c r="C235" s="1" t="s">
        <v>2592</v>
      </c>
      <c r="D235" s="1" t="s">
        <v>1802</v>
      </c>
      <c r="E235" s="1" t="s">
        <v>2593</v>
      </c>
      <c r="F235" s="1" t="s">
        <v>1484</v>
      </c>
      <c r="G235" s="1" t="s">
        <v>1485</v>
      </c>
      <c r="H235" s="1" t="s">
        <v>1469</v>
      </c>
      <c r="I235" s="1" t="s">
        <v>2402</v>
      </c>
      <c r="J235" s="1" t="s">
        <v>1471</v>
      </c>
      <c r="K235" s="1" t="s">
        <v>2402</v>
      </c>
      <c r="L235" s="1" t="s">
        <v>2402</v>
      </c>
      <c r="M235" s="1" t="s">
        <v>1472</v>
      </c>
      <c r="N235" s="1" t="s">
        <v>1472</v>
      </c>
      <c r="O235" s="1" t="s">
        <v>1473</v>
      </c>
      <c r="P235" s="1" t="s">
        <v>1474</v>
      </c>
      <c r="Q235" s="1" t="s">
        <v>1475</v>
      </c>
      <c r="R235" s="1" t="s">
        <v>2594</v>
      </c>
      <c r="S235" s="1" t="s">
        <v>1488</v>
      </c>
      <c r="T235" s="1" t="s">
        <v>1478</v>
      </c>
      <c r="U235" s="1" t="s">
        <v>1806</v>
      </c>
      <c r="V235" s="1" t="s">
        <v>1532</v>
      </c>
    </row>
    <row r="236" s="1" customFormat="1" spans="1:22">
      <c r="A236" s="3">
        <v>999229347834642</v>
      </c>
      <c r="B236" s="1" t="s">
        <v>1520</v>
      </c>
      <c r="C236" s="1" t="s">
        <v>2595</v>
      </c>
      <c r="D236" s="1" t="s">
        <v>2418</v>
      </c>
      <c r="E236" s="1" t="s">
        <v>2596</v>
      </c>
      <c r="F236" s="1" t="s">
        <v>1484</v>
      </c>
      <c r="G236" s="1" t="s">
        <v>1485</v>
      </c>
      <c r="H236" s="1" t="s">
        <v>1469</v>
      </c>
      <c r="I236" s="1" t="s">
        <v>2597</v>
      </c>
      <c r="J236" s="1" t="s">
        <v>1471</v>
      </c>
      <c r="K236" s="1" t="s">
        <v>2597</v>
      </c>
      <c r="L236" s="1" t="s">
        <v>2597</v>
      </c>
      <c r="M236" s="1" t="s">
        <v>1472</v>
      </c>
      <c r="N236" s="1" t="s">
        <v>1472</v>
      </c>
      <c r="O236" s="1" t="s">
        <v>1473</v>
      </c>
      <c r="P236" s="1" t="s">
        <v>1474</v>
      </c>
      <c r="Q236" s="1" t="s">
        <v>1475</v>
      </c>
      <c r="R236" s="1" t="s">
        <v>2598</v>
      </c>
      <c r="S236" s="1" t="s">
        <v>1488</v>
      </c>
      <c r="T236" s="1" t="s">
        <v>1478</v>
      </c>
      <c r="U236" s="1" t="s">
        <v>1433</v>
      </c>
      <c r="V236" s="1" t="s">
        <v>1532</v>
      </c>
    </row>
    <row r="237" s="1" customFormat="1" spans="1:22">
      <c r="A237" s="3">
        <v>999229347864383</v>
      </c>
      <c r="B237" s="1" t="s">
        <v>1520</v>
      </c>
      <c r="C237" s="1" t="s">
        <v>2599</v>
      </c>
      <c r="D237" s="1" t="s">
        <v>2528</v>
      </c>
      <c r="E237" s="1" t="s">
        <v>2600</v>
      </c>
      <c r="F237" s="1" t="s">
        <v>1494</v>
      </c>
      <c r="G237" s="1" t="s">
        <v>1468</v>
      </c>
      <c r="H237" s="1" t="s">
        <v>1469</v>
      </c>
      <c r="I237" s="1" t="s">
        <v>2530</v>
      </c>
      <c r="J237" s="1" t="s">
        <v>1471</v>
      </c>
      <c r="K237" s="1" t="s">
        <v>2530</v>
      </c>
      <c r="L237" s="1" t="s">
        <v>2530</v>
      </c>
      <c r="M237" s="1" t="s">
        <v>1472</v>
      </c>
      <c r="N237" s="1" t="s">
        <v>1472</v>
      </c>
      <c r="O237" s="1" t="s">
        <v>1473</v>
      </c>
      <c r="P237" s="1" t="s">
        <v>1474</v>
      </c>
      <c r="Q237" s="1" t="s">
        <v>1475</v>
      </c>
      <c r="R237" s="1" t="s">
        <v>2601</v>
      </c>
      <c r="S237" s="1" t="s">
        <v>1488</v>
      </c>
      <c r="T237" s="1" t="s">
        <v>1478</v>
      </c>
      <c r="U237" s="1" t="s">
        <v>1433</v>
      </c>
      <c r="V237" s="1" t="s">
        <v>1479</v>
      </c>
    </row>
    <row r="238" s="1" customFormat="1" spans="1:22">
      <c r="A238" s="3">
        <v>999229347878694</v>
      </c>
      <c r="B238" s="1" t="s">
        <v>1520</v>
      </c>
      <c r="C238" s="1" t="s">
        <v>2602</v>
      </c>
      <c r="D238" s="1" t="s">
        <v>2528</v>
      </c>
      <c r="E238" s="1" t="s">
        <v>2603</v>
      </c>
      <c r="F238" s="1" t="s">
        <v>1494</v>
      </c>
      <c r="G238" s="1" t="s">
        <v>1468</v>
      </c>
      <c r="H238" s="1" t="s">
        <v>1469</v>
      </c>
      <c r="I238" s="1" t="s">
        <v>2530</v>
      </c>
      <c r="J238" s="1" t="s">
        <v>1471</v>
      </c>
      <c r="K238" s="1" t="s">
        <v>2530</v>
      </c>
      <c r="L238" s="1" t="s">
        <v>2530</v>
      </c>
      <c r="M238" s="1" t="s">
        <v>1472</v>
      </c>
      <c r="N238" s="1" t="s">
        <v>1472</v>
      </c>
      <c r="O238" s="1" t="s">
        <v>1473</v>
      </c>
      <c r="P238" s="1" t="s">
        <v>1474</v>
      </c>
      <c r="Q238" s="1" t="s">
        <v>1475</v>
      </c>
      <c r="R238" s="1" t="s">
        <v>2604</v>
      </c>
      <c r="S238" s="1" t="s">
        <v>1488</v>
      </c>
      <c r="T238" s="1" t="s">
        <v>1478</v>
      </c>
      <c r="U238" s="1" t="s">
        <v>1433</v>
      </c>
      <c r="V238" s="1" t="s">
        <v>1479</v>
      </c>
    </row>
    <row r="239" s="1" customFormat="1" spans="1:22">
      <c r="A239" s="3">
        <v>999229348204813</v>
      </c>
      <c r="B239" s="1" t="s">
        <v>1494</v>
      </c>
      <c r="C239" s="1" t="s">
        <v>2605</v>
      </c>
      <c r="D239" s="1" t="s">
        <v>2139</v>
      </c>
      <c r="E239" s="1" t="s">
        <v>2606</v>
      </c>
      <c r="F239" s="1" t="s">
        <v>1484</v>
      </c>
      <c r="G239" s="1" t="s">
        <v>1485</v>
      </c>
      <c r="H239" s="1" t="s">
        <v>1469</v>
      </c>
      <c r="I239" s="1" t="s">
        <v>2607</v>
      </c>
      <c r="J239" s="1" t="s">
        <v>1471</v>
      </c>
      <c r="K239" s="1" t="s">
        <v>2607</v>
      </c>
      <c r="L239" s="1" t="s">
        <v>2607</v>
      </c>
      <c r="M239" s="1" t="s">
        <v>1472</v>
      </c>
      <c r="N239" s="1" t="s">
        <v>1472</v>
      </c>
      <c r="O239" s="1" t="s">
        <v>1473</v>
      </c>
      <c r="P239" s="1" t="s">
        <v>1474</v>
      </c>
      <c r="Q239" s="1" t="s">
        <v>1475</v>
      </c>
      <c r="R239" s="1" t="s">
        <v>2608</v>
      </c>
      <c r="S239" s="1" t="s">
        <v>1488</v>
      </c>
      <c r="T239" s="1" t="s">
        <v>1478</v>
      </c>
      <c r="U239" s="1" t="s">
        <v>1433</v>
      </c>
      <c r="V239" s="1" t="s">
        <v>1479</v>
      </c>
    </row>
    <row r="240" s="1" customFormat="1" spans="1:22">
      <c r="A240" s="3">
        <v>999229348443851</v>
      </c>
      <c r="B240" s="1" t="s">
        <v>1494</v>
      </c>
      <c r="C240" s="1" t="s">
        <v>2609</v>
      </c>
      <c r="D240" s="1" t="s">
        <v>1985</v>
      </c>
      <c r="E240" s="1" t="s">
        <v>2610</v>
      </c>
      <c r="F240" s="1" t="s">
        <v>1494</v>
      </c>
      <c r="G240" s="1" t="s">
        <v>1485</v>
      </c>
      <c r="H240" s="1" t="s">
        <v>1469</v>
      </c>
      <c r="I240" s="1" t="s">
        <v>2611</v>
      </c>
      <c r="J240" s="1" t="s">
        <v>1471</v>
      </c>
      <c r="K240" s="1" t="s">
        <v>2611</v>
      </c>
      <c r="L240" s="1" t="s">
        <v>2611</v>
      </c>
      <c r="M240" s="1" t="s">
        <v>1472</v>
      </c>
      <c r="N240" s="1" t="s">
        <v>1472</v>
      </c>
      <c r="O240" s="1" t="s">
        <v>1473</v>
      </c>
      <c r="P240" s="1" t="s">
        <v>1474</v>
      </c>
      <c r="Q240" s="1" t="s">
        <v>1475</v>
      </c>
      <c r="R240" s="1" t="s">
        <v>2612</v>
      </c>
      <c r="S240" s="1" t="s">
        <v>1488</v>
      </c>
      <c r="T240" s="1" t="s">
        <v>1478</v>
      </c>
      <c r="U240" s="1" t="s">
        <v>1433</v>
      </c>
      <c r="V240" s="1" t="s">
        <v>1479</v>
      </c>
    </row>
    <row r="241" s="1" customFormat="1" spans="1:22">
      <c r="A241" s="3">
        <v>999229348820416</v>
      </c>
      <c r="B241" s="1" t="s">
        <v>1494</v>
      </c>
      <c r="C241" s="1" t="s">
        <v>2613</v>
      </c>
      <c r="D241" s="1" t="s">
        <v>2465</v>
      </c>
      <c r="E241" s="1" t="s">
        <v>2614</v>
      </c>
      <c r="F241" s="1" t="s">
        <v>1468</v>
      </c>
      <c r="G241" s="1" t="s">
        <v>1485</v>
      </c>
      <c r="H241" s="1" t="s">
        <v>1469</v>
      </c>
      <c r="I241" s="1" t="s">
        <v>2615</v>
      </c>
      <c r="J241" s="1" t="s">
        <v>1471</v>
      </c>
      <c r="K241" s="1" t="s">
        <v>2615</v>
      </c>
      <c r="L241" s="1" t="s">
        <v>2615</v>
      </c>
      <c r="M241" s="1" t="s">
        <v>1472</v>
      </c>
      <c r="N241" s="1" t="s">
        <v>1472</v>
      </c>
      <c r="O241" s="1" t="s">
        <v>1473</v>
      </c>
      <c r="P241" s="1" t="s">
        <v>1474</v>
      </c>
      <c r="Q241" s="1" t="s">
        <v>1475</v>
      </c>
      <c r="R241" s="1" t="s">
        <v>2616</v>
      </c>
      <c r="S241" s="1" t="s">
        <v>1488</v>
      </c>
      <c r="T241" s="1" t="s">
        <v>1478</v>
      </c>
      <c r="U241" s="1" t="s">
        <v>1433</v>
      </c>
      <c r="V241" s="1" t="s">
        <v>1479</v>
      </c>
    </row>
    <row r="242" s="1" customFormat="1" spans="1:22">
      <c r="A242" s="3">
        <v>999229348970668</v>
      </c>
      <c r="B242" s="1" t="s">
        <v>1494</v>
      </c>
      <c r="C242" s="1" t="s">
        <v>2617</v>
      </c>
      <c r="D242" s="1" t="s">
        <v>2002</v>
      </c>
      <c r="E242" s="1" t="s">
        <v>2618</v>
      </c>
      <c r="F242" s="1" t="s">
        <v>1484</v>
      </c>
      <c r="G242" s="1" t="s">
        <v>1485</v>
      </c>
      <c r="H242" s="1" t="s">
        <v>1469</v>
      </c>
      <c r="I242" s="1" t="s">
        <v>2619</v>
      </c>
      <c r="J242" s="1" t="s">
        <v>1471</v>
      </c>
      <c r="K242" s="1" t="s">
        <v>2619</v>
      </c>
      <c r="L242" s="1" t="s">
        <v>2619</v>
      </c>
      <c r="M242" s="1" t="s">
        <v>1472</v>
      </c>
      <c r="N242" s="1" t="s">
        <v>1472</v>
      </c>
      <c r="O242" s="1" t="s">
        <v>1473</v>
      </c>
      <c r="P242" s="1" t="s">
        <v>1474</v>
      </c>
      <c r="Q242" s="1" t="s">
        <v>1475</v>
      </c>
      <c r="R242" s="1" t="s">
        <v>2620</v>
      </c>
      <c r="S242" s="1" t="s">
        <v>1488</v>
      </c>
      <c r="T242" s="1" t="s">
        <v>1478</v>
      </c>
      <c r="U242" s="1" t="s">
        <v>1433</v>
      </c>
      <c r="V242" s="1" t="s">
        <v>1532</v>
      </c>
    </row>
    <row r="243" s="1" customFormat="1" spans="1:22">
      <c r="A243" s="3">
        <v>999229348975177</v>
      </c>
      <c r="B243" s="1" t="s">
        <v>1494</v>
      </c>
      <c r="C243" s="1" t="s">
        <v>2621</v>
      </c>
      <c r="D243" s="1" t="s">
        <v>2622</v>
      </c>
      <c r="E243" s="1" t="s">
        <v>2623</v>
      </c>
      <c r="F243" s="1" t="s">
        <v>1484</v>
      </c>
      <c r="G243" s="1" t="s">
        <v>1485</v>
      </c>
      <c r="H243" s="1" t="s">
        <v>1469</v>
      </c>
      <c r="I243" s="1" t="s">
        <v>2624</v>
      </c>
      <c r="J243" s="1" t="s">
        <v>1471</v>
      </c>
      <c r="K243" s="1" t="s">
        <v>2624</v>
      </c>
      <c r="L243" s="1" t="s">
        <v>2624</v>
      </c>
      <c r="M243" s="1" t="s">
        <v>1472</v>
      </c>
      <c r="N243" s="1" t="s">
        <v>1472</v>
      </c>
      <c r="O243" s="1" t="s">
        <v>1473</v>
      </c>
      <c r="P243" s="1" t="s">
        <v>1474</v>
      </c>
      <c r="Q243" s="1" t="s">
        <v>1475</v>
      </c>
      <c r="R243" s="1" t="s">
        <v>2625</v>
      </c>
      <c r="S243" s="1" t="s">
        <v>1488</v>
      </c>
      <c r="T243" s="1" t="s">
        <v>1478</v>
      </c>
      <c r="U243" s="1" t="s">
        <v>1433</v>
      </c>
      <c r="V243" s="1" t="s">
        <v>1479</v>
      </c>
    </row>
    <row r="244" s="1" customFormat="1" spans="1:22">
      <c r="A244" s="3">
        <v>999229349010291</v>
      </c>
      <c r="B244" s="1" t="s">
        <v>1494</v>
      </c>
      <c r="C244" s="1" t="s">
        <v>2626</v>
      </c>
      <c r="D244" s="1" t="s">
        <v>2002</v>
      </c>
      <c r="E244" s="1" t="s">
        <v>2627</v>
      </c>
      <c r="F244" s="1" t="s">
        <v>1484</v>
      </c>
      <c r="G244" s="1" t="s">
        <v>1485</v>
      </c>
      <c r="H244" s="1" t="s">
        <v>1469</v>
      </c>
      <c r="I244" s="1" t="s">
        <v>2628</v>
      </c>
      <c r="J244" s="1" t="s">
        <v>1471</v>
      </c>
      <c r="K244" s="1" t="s">
        <v>2628</v>
      </c>
      <c r="L244" s="1" t="s">
        <v>2628</v>
      </c>
      <c r="M244" s="1" t="s">
        <v>1472</v>
      </c>
      <c r="N244" s="1" t="s">
        <v>1472</v>
      </c>
      <c r="O244" s="1" t="s">
        <v>1473</v>
      </c>
      <c r="P244" s="1" t="s">
        <v>1474</v>
      </c>
      <c r="Q244" s="1" t="s">
        <v>1475</v>
      </c>
      <c r="R244" s="1" t="s">
        <v>2629</v>
      </c>
      <c r="S244" s="1" t="s">
        <v>1488</v>
      </c>
      <c r="T244" s="1" t="s">
        <v>1478</v>
      </c>
      <c r="U244" s="1" t="s">
        <v>1433</v>
      </c>
      <c r="V244" s="1" t="s">
        <v>1532</v>
      </c>
    </row>
    <row r="245" s="1" customFormat="1" spans="1:22">
      <c r="A245" s="3">
        <v>999229349302305</v>
      </c>
      <c r="B245" s="1" t="s">
        <v>1494</v>
      </c>
      <c r="C245" s="1" t="s">
        <v>2630</v>
      </c>
      <c r="D245" s="1" t="s">
        <v>2418</v>
      </c>
      <c r="E245" s="1" t="s">
        <v>2631</v>
      </c>
      <c r="F245" s="1" t="s">
        <v>1484</v>
      </c>
      <c r="G245" s="1" t="s">
        <v>1485</v>
      </c>
      <c r="H245" s="1" t="s">
        <v>1469</v>
      </c>
      <c r="I245" s="1" t="s">
        <v>2632</v>
      </c>
      <c r="J245" s="1" t="s">
        <v>1471</v>
      </c>
      <c r="K245" s="1" t="s">
        <v>2632</v>
      </c>
      <c r="L245" s="1" t="s">
        <v>2632</v>
      </c>
      <c r="M245" s="1" t="s">
        <v>1472</v>
      </c>
      <c r="N245" s="1" t="s">
        <v>1472</v>
      </c>
      <c r="O245" s="1" t="s">
        <v>1473</v>
      </c>
      <c r="P245" s="1" t="s">
        <v>1474</v>
      </c>
      <c r="Q245" s="1" t="s">
        <v>1475</v>
      </c>
      <c r="R245" s="1" t="s">
        <v>2633</v>
      </c>
      <c r="S245" s="1" t="s">
        <v>1488</v>
      </c>
      <c r="T245" s="1" t="s">
        <v>1478</v>
      </c>
      <c r="U245" s="1" t="s">
        <v>1433</v>
      </c>
      <c r="V245" s="1" t="s">
        <v>1532</v>
      </c>
    </row>
    <row r="246" s="1" customFormat="1" spans="1:22">
      <c r="A246" s="3">
        <v>999229349495638</v>
      </c>
      <c r="B246" s="1" t="s">
        <v>1494</v>
      </c>
      <c r="C246" s="1" t="s">
        <v>2634</v>
      </c>
      <c r="D246" s="1" t="s">
        <v>2409</v>
      </c>
      <c r="E246" s="1" t="s">
        <v>2635</v>
      </c>
      <c r="F246" s="1" t="s">
        <v>1484</v>
      </c>
      <c r="G246" s="1" t="s">
        <v>1485</v>
      </c>
      <c r="H246" s="1" t="s">
        <v>1469</v>
      </c>
      <c r="I246" s="1" t="s">
        <v>2636</v>
      </c>
      <c r="J246" s="1" t="s">
        <v>1471</v>
      </c>
      <c r="K246" s="1" t="s">
        <v>2636</v>
      </c>
      <c r="L246" s="1" t="s">
        <v>2636</v>
      </c>
      <c r="M246" s="1" t="s">
        <v>1472</v>
      </c>
      <c r="N246" s="1" t="s">
        <v>1472</v>
      </c>
      <c r="O246" s="1" t="s">
        <v>1473</v>
      </c>
      <c r="P246" s="1" t="s">
        <v>1474</v>
      </c>
      <c r="Q246" s="1" t="s">
        <v>1475</v>
      </c>
      <c r="R246" s="1" t="s">
        <v>2637</v>
      </c>
      <c r="S246" s="1" t="s">
        <v>1488</v>
      </c>
      <c r="T246" s="1" t="s">
        <v>1478</v>
      </c>
      <c r="U246" s="1" t="s">
        <v>1433</v>
      </c>
      <c r="V246" s="1" t="s">
        <v>1479</v>
      </c>
    </row>
    <row r="247" s="1" customFormat="1" spans="1:22">
      <c r="A247" s="3">
        <v>999229349683490</v>
      </c>
      <c r="B247" s="1" t="s">
        <v>1494</v>
      </c>
      <c r="C247" s="1" t="s">
        <v>2638</v>
      </c>
      <c r="D247" s="1" t="s">
        <v>1907</v>
      </c>
      <c r="E247" s="1" t="s">
        <v>2639</v>
      </c>
      <c r="F247" s="1" t="s">
        <v>1494</v>
      </c>
      <c r="G247" s="1" t="s">
        <v>1485</v>
      </c>
      <c r="H247" s="1" t="s">
        <v>1469</v>
      </c>
      <c r="I247" s="1" t="s">
        <v>2640</v>
      </c>
      <c r="J247" s="1" t="s">
        <v>1471</v>
      </c>
      <c r="K247" s="1" t="s">
        <v>2640</v>
      </c>
      <c r="L247" s="1" t="s">
        <v>2640</v>
      </c>
      <c r="M247" s="1" t="s">
        <v>1472</v>
      </c>
      <c r="N247" s="1" t="s">
        <v>1472</v>
      </c>
      <c r="O247" s="1" t="s">
        <v>1473</v>
      </c>
      <c r="P247" s="1" t="s">
        <v>1474</v>
      </c>
      <c r="Q247" s="1" t="s">
        <v>1475</v>
      </c>
      <c r="R247" s="1" t="s">
        <v>2641</v>
      </c>
      <c r="S247" s="1" t="s">
        <v>1488</v>
      </c>
      <c r="T247" s="1" t="s">
        <v>1478</v>
      </c>
      <c r="U247" s="1" t="s">
        <v>1433</v>
      </c>
      <c r="V247" s="1" t="s">
        <v>1479</v>
      </c>
    </row>
    <row r="248" s="1" customFormat="1" spans="1:22">
      <c r="A248" s="3">
        <v>999229350139399</v>
      </c>
      <c r="B248" s="1" t="s">
        <v>1494</v>
      </c>
      <c r="C248" s="1" t="s">
        <v>2642</v>
      </c>
      <c r="D248" s="1" t="s">
        <v>2239</v>
      </c>
      <c r="E248" s="1" t="s">
        <v>2643</v>
      </c>
      <c r="F248" s="1" t="s">
        <v>1484</v>
      </c>
      <c r="G248" s="1" t="s">
        <v>1485</v>
      </c>
      <c r="H248" s="1" t="s">
        <v>1469</v>
      </c>
      <c r="I248" s="1" t="s">
        <v>2644</v>
      </c>
      <c r="J248" s="1" t="s">
        <v>1471</v>
      </c>
      <c r="K248" s="1" t="s">
        <v>2644</v>
      </c>
      <c r="L248" s="1" t="s">
        <v>2644</v>
      </c>
      <c r="M248" s="1" t="s">
        <v>1472</v>
      </c>
      <c r="N248" s="1" t="s">
        <v>1472</v>
      </c>
      <c r="O248" s="1" t="s">
        <v>1473</v>
      </c>
      <c r="P248" s="1" t="s">
        <v>1474</v>
      </c>
      <c r="Q248" s="1" t="s">
        <v>1475</v>
      </c>
      <c r="R248" s="1" t="s">
        <v>2645</v>
      </c>
      <c r="S248" s="1" t="s">
        <v>1488</v>
      </c>
      <c r="T248" s="1" t="s">
        <v>1478</v>
      </c>
      <c r="U248" s="1" t="s">
        <v>1433</v>
      </c>
      <c r="V248" s="1" t="s">
        <v>1479</v>
      </c>
    </row>
    <row r="249" s="1" customFormat="1" spans="1:22">
      <c r="A249" s="3">
        <v>999229350348346</v>
      </c>
      <c r="B249" s="1" t="s">
        <v>1494</v>
      </c>
      <c r="C249" s="1" t="s">
        <v>2646</v>
      </c>
      <c r="D249" s="1" t="s">
        <v>2337</v>
      </c>
      <c r="E249" s="1" t="s">
        <v>2647</v>
      </c>
      <c r="F249" s="1" t="s">
        <v>1484</v>
      </c>
      <c r="G249" s="1" t="s">
        <v>1485</v>
      </c>
      <c r="H249" s="1" t="s">
        <v>1469</v>
      </c>
      <c r="I249" s="1" t="s">
        <v>2648</v>
      </c>
      <c r="J249" s="1" t="s">
        <v>1471</v>
      </c>
      <c r="K249" s="1" t="s">
        <v>2648</v>
      </c>
      <c r="L249" s="1" t="s">
        <v>2648</v>
      </c>
      <c r="M249" s="1" t="s">
        <v>1472</v>
      </c>
      <c r="N249" s="1" t="s">
        <v>1472</v>
      </c>
      <c r="O249" s="1" t="s">
        <v>1473</v>
      </c>
      <c r="P249" s="1" t="s">
        <v>1474</v>
      </c>
      <c r="Q249" s="1" t="s">
        <v>1475</v>
      </c>
      <c r="R249" s="1" t="s">
        <v>2649</v>
      </c>
      <c r="S249" s="1" t="s">
        <v>1488</v>
      </c>
      <c r="T249" s="1" t="s">
        <v>1478</v>
      </c>
      <c r="U249" s="1" t="s">
        <v>1433</v>
      </c>
      <c r="V249" s="1" t="s">
        <v>1479</v>
      </c>
    </row>
    <row r="250" s="1" customFormat="1" spans="1:22">
      <c r="A250" s="3">
        <v>999229350848511</v>
      </c>
      <c r="B250" s="1" t="s">
        <v>1494</v>
      </c>
      <c r="C250" s="1" t="s">
        <v>2650</v>
      </c>
      <c r="D250" s="1" t="s">
        <v>2400</v>
      </c>
      <c r="E250" s="1" t="s">
        <v>2651</v>
      </c>
      <c r="F250" s="1" t="s">
        <v>1484</v>
      </c>
      <c r="G250" s="1" t="s">
        <v>1485</v>
      </c>
      <c r="H250" s="1" t="s">
        <v>1469</v>
      </c>
      <c r="I250" s="1" t="s">
        <v>2652</v>
      </c>
      <c r="J250" s="1" t="s">
        <v>1471</v>
      </c>
      <c r="K250" s="1" t="s">
        <v>2652</v>
      </c>
      <c r="L250" s="1" t="s">
        <v>2652</v>
      </c>
      <c r="M250" s="1" t="s">
        <v>1472</v>
      </c>
      <c r="N250" s="1" t="s">
        <v>1472</v>
      </c>
      <c r="O250" s="1" t="s">
        <v>1473</v>
      </c>
      <c r="P250" s="1" t="s">
        <v>1474</v>
      </c>
      <c r="Q250" s="1" t="s">
        <v>1475</v>
      </c>
      <c r="R250" s="1" t="s">
        <v>2653</v>
      </c>
      <c r="S250" s="1" t="s">
        <v>1488</v>
      </c>
      <c r="T250" s="1" t="s">
        <v>1478</v>
      </c>
      <c r="U250" s="1" t="s">
        <v>1433</v>
      </c>
      <c r="V250" s="1" t="s">
        <v>1532</v>
      </c>
    </row>
    <row r="251" s="1" customFormat="1" spans="1:22">
      <c r="A251" s="3">
        <v>999229351418599</v>
      </c>
      <c r="B251" s="1" t="s">
        <v>1494</v>
      </c>
      <c r="C251" s="1" t="s">
        <v>2654</v>
      </c>
      <c r="D251" s="1" t="s">
        <v>2655</v>
      </c>
      <c r="E251" s="1" t="s">
        <v>2656</v>
      </c>
      <c r="F251" s="1" t="s">
        <v>1484</v>
      </c>
      <c r="G251" s="1" t="s">
        <v>1485</v>
      </c>
      <c r="H251" s="1" t="s">
        <v>1469</v>
      </c>
      <c r="I251" s="1" t="s">
        <v>2657</v>
      </c>
      <c r="J251" s="1" t="s">
        <v>1471</v>
      </c>
      <c r="K251" s="1" t="s">
        <v>2657</v>
      </c>
      <c r="L251" s="1" t="s">
        <v>2657</v>
      </c>
      <c r="M251" s="1" t="s">
        <v>1472</v>
      </c>
      <c r="N251" s="1" t="s">
        <v>1472</v>
      </c>
      <c r="O251" s="1" t="s">
        <v>1473</v>
      </c>
      <c r="P251" s="1" t="s">
        <v>1474</v>
      </c>
      <c r="Q251" s="1" t="s">
        <v>1475</v>
      </c>
      <c r="R251" s="1" t="s">
        <v>2658</v>
      </c>
      <c r="S251" s="1" t="s">
        <v>1488</v>
      </c>
      <c r="T251" s="1" t="s">
        <v>1478</v>
      </c>
      <c r="U251" s="1" t="s">
        <v>1433</v>
      </c>
      <c r="V251" s="1" t="s">
        <v>1532</v>
      </c>
    </row>
    <row r="252" s="1" customFormat="1" spans="1:22">
      <c r="A252" s="3">
        <v>999229351634613</v>
      </c>
      <c r="B252" s="1" t="s">
        <v>1494</v>
      </c>
      <c r="C252" s="1" t="s">
        <v>2659</v>
      </c>
      <c r="D252" s="1" t="s">
        <v>2400</v>
      </c>
      <c r="E252" s="1" t="s">
        <v>2660</v>
      </c>
      <c r="F252" s="1" t="s">
        <v>1484</v>
      </c>
      <c r="G252" s="1" t="s">
        <v>1485</v>
      </c>
      <c r="H252" s="1" t="s">
        <v>1469</v>
      </c>
      <c r="I252" s="1" t="s">
        <v>2661</v>
      </c>
      <c r="J252" s="1" t="s">
        <v>1471</v>
      </c>
      <c r="K252" s="1" t="s">
        <v>2661</v>
      </c>
      <c r="L252" s="1" t="s">
        <v>2661</v>
      </c>
      <c r="M252" s="1" t="s">
        <v>1472</v>
      </c>
      <c r="N252" s="1" t="s">
        <v>1472</v>
      </c>
      <c r="O252" s="1" t="s">
        <v>1473</v>
      </c>
      <c r="P252" s="1" t="s">
        <v>1474</v>
      </c>
      <c r="Q252" s="1" t="s">
        <v>1475</v>
      </c>
      <c r="R252" s="1" t="s">
        <v>2662</v>
      </c>
      <c r="S252" s="1" t="s">
        <v>1488</v>
      </c>
      <c r="T252" s="1" t="s">
        <v>1478</v>
      </c>
      <c r="U252" s="1" t="s">
        <v>1433</v>
      </c>
      <c r="V252" s="1" t="s">
        <v>1532</v>
      </c>
    </row>
    <row r="253" s="1" customFormat="1" spans="1:22">
      <c r="A253" s="3">
        <v>999229351806148</v>
      </c>
      <c r="B253" s="1" t="s">
        <v>1494</v>
      </c>
      <c r="C253" s="1" t="s">
        <v>2663</v>
      </c>
      <c r="D253" s="1" t="s">
        <v>2002</v>
      </c>
      <c r="E253" s="1" t="s">
        <v>2664</v>
      </c>
      <c r="F253" s="1" t="s">
        <v>1468</v>
      </c>
      <c r="G253" s="1" t="s">
        <v>1485</v>
      </c>
      <c r="H253" s="1" t="s">
        <v>1469</v>
      </c>
      <c r="I253" s="1" t="s">
        <v>1815</v>
      </c>
      <c r="J253" s="1" t="s">
        <v>1471</v>
      </c>
      <c r="K253" s="1" t="s">
        <v>1815</v>
      </c>
      <c r="L253" s="1" t="s">
        <v>1815</v>
      </c>
      <c r="M253" s="1" t="s">
        <v>1472</v>
      </c>
      <c r="N253" s="1" t="s">
        <v>1472</v>
      </c>
      <c r="O253" s="1" t="s">
        <v>1473</v>
      </c>
      <c r="P253" s="1" t="s">
        <v>1474</v>
      </c>
      <c r="Q253" s="1" t="s">
        <v>1475</v>
      </c>
      <c r="R253" s="1" t="s">
        <v>2665</v>
      </c>
      <c r="S253" s="1" t="s">
        <v>1488</v>
      </c>
      <c r="T253" s="1" t="s">
        <v>1478</v>
      </c>
      <c r="U253" s="1" t="s">
        <v>1433</v>
      </c>
      <c r="V253" s="1" t="s">
        <v>1532</v>
      </c>
    </row>
    <row r="254" s="1" customFormat="1" spans="1:22">
      <c r="A254" s="3">
        <v>999229352040158</v>
      </c>
      <c r="B254" s="1" t="s">
        <v>1468</v>
      </c>
      <c r="C254" s="1" t="s">
        <v>2666</v>
      </c>
      <c r="D254" s="1" t="s">
        <v>2093</v>
      </c>
      <c r="E254" s="1" t="s">
        <v>2667</v>
      </c>
      <c r="F254" s="1" t="s">
        <v>1468</v>
      </c>
      <c r="G254" s="1" t="s">
        <v>1484</v>
      </c>
      <c r="H254" s="1" t="s">
        <v>1469</v>
      </c>
      <c r="I254" s="1" t="s">
        <v>2668</v>
      </c>
      <c r="J254" s="1" t="s">
        <v>1471</v>
      </c>
      <c r="K254" s="1" t="s">
        <v>2668</v>
      </c>
      <c r="L254" s="1" t="s">
        <v>2668</v>
      </c>
      <c r="M254" s="1" t="s">
        <v>1472</v>
      </c>
      <c r="N254" s="1" t="s">
        <v>1472</v>
      </c>
      <c r="O254" s="1" t="s">
        <v>1473</v>
      </c>
      <c r="P254" s="1" t="s">
        <v>1474</v>
      </c>
      <c r="Q254" s="1" t="s">
        <v>1475</v>
      </c>
      <c r="R254" s="1" t="s">
        <v>2669</v>
      </c>
      <c r="S254" s="1" t="s">
        <v>1488</v>
      </c>
      <c r="T254" s="1" t="s">
        <v>1478</v>
      </c>
      <c r="U254" s="1" t="s">
        <v>1433</v>
      </c>
      <c r="V254" s="1" t="s">
        <v>1479</v>
      </c>
    </row>
    <row r="255" s="1" customFormat="1" spans="1:22">
      <c r="A255" s="3">
        <v>999229352046887</v>
      </c>
      <c r="B255" s="1" t="s">
        <v>1468</v>
      </c>
      <c r="C255" s="1" t="s">
        <v>2670</v>
      </c>
      <c r="D255" s="1" t="s">
        <v>2093</v>
      </c>
      <c r="E255" s="1" t="s">
        <v>2671</v>
      </c>
      <c r="F255" s="1" t="s">
        <v>1468</v>
      </c>
      <c r="G255" s="1" t="s">
        <v>1484</v>
      </c>
      <c r="H255" s="1" t="s">
        <v>1469</v>
      </c>
      <c r="I255" s="1" t="s">
        <v>2672</v>
      </c>
      <c r="J255" s="1" t="s">
        <v>1471</v>
      </c>
      <c r="K255" s="1" t="s">
        <v>2672</v>
      </c>
      <c r="L255" s="1" t="s">
        <v>2672</v>
      </c>
      <c r="M255" s="1" t="s">
        <v>1472</v>
      </c>
      <c r="N255" s="1" t="s">
        <v>1472</v>
      </c>
      <c r="O255" s="1" t="s">
        <v>1473</v>
      </c>
      <c r="P255" s="1" t="s">
        <v>1474</v>
      </c>
      <c r="Q255" s="1" t="s">
        <v>1475</v>
      </c>
      <c r="R255" s="1" t="s">
        <v>2673</v>
      </c>
      <c r="S255" s="1" t="s">
        <v>1488</v>
      </c>
      <c r="T255" s="1" t="s">
        <v>1478</v>
      </c>
      <c r="U255" s="1" t="s">
        <v>1433</v>
      </c>
      <c r="V255" s="1" t="s">
        <v>1479</v>
      </c>
    </row>
    <row r="256" s="1" customFormat="1" spans="1:22">
      <c r="A256" s="3">
        <v>999229352228128</v>
      </c>
      <c r="B256" s="1" t="s">
        <v>1468</v>
      </c>
      <c r="C256" s="1" t="s">
        <v>2674</v>
      </c>
      <c r="D256" s="1" t="s">
        <v>2093</v>
      </c>
      <c r="E256" s="1" t="s">
        <v>2675</v>
      </c>
      <c r="F256" s="1" t="s">
        <v>1468</v>
      </c>
      <c r="G256" s="1" t="s">
        <v>1484</v>
      </c>
      <c r="H256" s="1" t="s">
        <v>1469</v>
      </c>
      <c r="I256" s="1" t="s">
        <v>2676</v>
      </c>
      <c r="J256" s="1" t="s">
        <v>1471</v>
      </c>
      <c r="K256" s="1" t="s">
        <v>2676</v>
      </c>
      <c r="L256" s="1" t="s">
        <v>2676</v>
      </c>
      <c r="M256" s="1" t="s">
        <v>1472</v>
      </c>
      <c r="N256" s="1" t="s">
        <v>1472</v>
      </c>
      <c r="O256" s="1" t="s">
        <v>1473</v>
      </c>
      <c r="P256" s="1" t="s">
        <v>1474</v>
      </c>
      <c r="Q256" s="1" t="s">
        <v>1475</v>
      </c>
      <c r="R256" s="1" t="s">
        <v>2677</v>
      </c>
      <c r="S256" s="1" t="s">
        <v>1488</v>
      </c>
      <c r="T256" s="1" t="s">
        <v>1478</v>
      </c>
      <c r="U256" s="1" t="s">
        <v>1433</v>
      </c>
      <c r="V256" s="1" t="s">
        <v>1479</v>
      </c>
    </row>
    <row r="257" s="1" customFormat="1" spans="1:22">
      <c r="A257" s="3">
        <v>999229352292639</v>
      </c>
      <c r="B257" s="1" t="s">
        <v>1468</v>
      </c>
      <c r="C257" s="1" t="s">
        <v>2678</v>
      </c>
      <c r="D257" s="1" t="s">
        <v>2068</v>
      </c>
      <c r="E257" s="1" t="s">
        <v>2679</v>
      </c>
      <c r="F257" s="1" t="s">
        <v>1468</v>
      </c>
      <c r="G257" s="1" t="s">
        <v>1485</v>
      </c>
      <c r="H257" s="1" t="s">
        <v>1469</v>
      </c>
      <c r="I257" s="1" t="s">
        <v>2680</v>
      </c>
      <c r="J257" s="1" t="s">
        <v>1471</v>
      </c>
      <c r="K257" s="1" t="s">
        <v>2680</v>
      </c>
      <c r="L257" s="1" t="s">
        <v>2680</v>
      </c>
      <c r="M257" s="1" t="s">
        <v>1472</v>
      </c>
      <c r="N257" s="1" t="s">
        <v>1472</v>
      </c>
      <c r="O257" s="1" t="s">
        <v>1473</v>
      </c>
      <c r="P257" s="1" t="s">
        <v>1474</v>
      </c>
      <c r="Q257" s="1" t="s">
        <v>1475</v>
      </c>
      <c r="R257" s="1" t="s">
        <v>2681</v>
      </c>
      <c r="S257" s="1" t="s">
        <v>1488</v>
      </c>
      <c r="T257" s="1" t="s">
        <v>1478</v>
      </c>
      <c r="U257" s="1" t="s">
        <v>1433</v>
      </c>
      <c r="V257" s="1" t="s">
        <v>1532</v>
      </c>
    </row>
    <row r="258" s="1" customFormat="1" spans="1:22">
      <c r="A258" s="3">
        <v>999229352327949</v>
      </c>
      <c r="B258" s="1" t="s">
        <v>1468</v>
      </c>
      <c r="C258" s="1" t="s">
        <v>2682</v>
      </c>
      <c r="D258" s="1" t="s">
        <v>2093</v>
      </c>
      <c r="E258" s="1" t="s">
        <v>2683</v>
      </c>
      <c r="F258" s="1" t="s">
        <v>1468</v>
      </c>
      <c r="G258" s="1" t="s">
        <v>1484</v>
      </c>
      <c r="H258" s="1" t="s">
        <v>1469</v>
      </c>
      <c r="I258" s="1" t="s">
        <v>2676</v>
      </c>
      <c r="J258" s="1" t="s">
        <v>1471</v>
      </c>
      <c r="K258" s="1" t="s">
        <v>2676</v>
      </c>
      <c r="L258" s="1" t="s">
        <v>2676</v>
      </c>
      <c r="M258" s="1" t="s">
        <v>1472</v>
      </c>
      <c r="N258" s="1" t="s">
        <v>1472</v>
      </c>
      <c r="O258" s="1" t="s">
        <v>1473</v>
      </c>
      <c r="P258" s="1" t="s">
        <v>1474</v>
      </c>
      <c r="Q258" s="1" t="s">
        <v>1475</v>
      </c>
      <c r="R258" s="1" t="s">
        <v>2684</v>
      </c>
      <c r="S258" s="1" t="s">
        <v>1488</v>
      </c>
      <c r="T258" s="1" t="s">
        <v>1478</v>
      </c>
      <c r="U258" s="1" t="s">
        <v>1433</v>
      </c>
      <c r="V258" s="1" t="s">
        <v>1479</v>
      </c>
    </row>
    <row r="259" s="1" customFormat="1" spans="1:22">
      <c r="A259" s="3">
        <v>999229352477280</v>
      </c>
      <c r="B259" s="1" t="s">
        <v>1468</v>
      </c>
      <c r="C259" s="1" t="s">
        <v>2685</v>
      </c>
      <c r="D259" s="1" t="s">
        <v>2686</v>
      </c>
      <c r="E259" s="1" t="s">
        <v>2687</v>
      </c>
      <c r="F259" s="1" t="s">
        <v>1484</v>
      </c>
      <c r="G259" s="1" t="s">
        <v>1485</v>
      </c>
      <c r="H259" s="1" t="s">
        <v>1469</v>
      </c>
      <c r="I259" s="1" t="s">
        <v>2688</v>
      </c>
      <c r="J259" s="1" t="s">
        <v>1471</v>
      </c>
      <c r="K259" s="1" t="s">
        <v>2688</v>
      </c>
      <c r="L259" s="1" t="s">
        <v>2688</v>
      </c>
      <c r="M259" s="1" t="s">
        <v>1472</v>
      </c>
      <c r="N259" s="1" t="s">
        <v>1472</v>
      </c>
      <c r="O259" s="1" t="s">
        <v>1473</v>
      </c>
      <c r="P259" s="1" t="s">
        <v>1474</v>
      </c>
      <c r="Q259" s="1" t="s">
        <v>1475</v>
      </c>
      <c r="R259" s="1" t="s">
        <v>2689</v>
      </c>
      <c r="S259" s="1" t="s">
        <v>1488</v>
      </c>
      <c r="T259" s="1" t="s">
        <v>1478</v>
      </c>
      <c r="U259" s="1" t="s">
        <v>1433</v>
      </c>
      <c r="V259" s="1" t="s">
        <v>1479</v>
      </c>
    </row>
    <row r="260" s="1" customFormat="1" spans="1:22">
      <c r="A260" s="3">
        <v>999229352489947</v>
      </c>
      <c r="B260" s="1" t="s">
        <v>1468</v>
      </c>
      <c r="C260" s="1" t="s">
        <v>2690</v>
      </c>
      <c r="D260" s="1" t="s">
        <v>2093</v>
      </c>
      <c r="E260" s="1" t="s">
        <v>2691</v>
      </c>
      <c r="F260" s="1" t="s">
        <v>1468</v>
      </c>
      <c r="G260" s="1" t="s">
        <v>1485</v>
      </c>
      <c r="H260" s="1" t="s">
        <v>1469</v>
      </c>
      <c r="I260" s="1" t="s">
        <v>2692</v>
      </c>
      <c r="J260" s="1" t="s">
        <v>1471</v>
      </c>
      <c r="K260" s="1" t="s">
        <v>2692</v>
      </c>
      <c r="L260" s="1" t="s">
        <v>2692</v>
      </c>
      <c r="M260" s="1" t="s">
        <v>1472</v>
      </c>
      <c r="N260" s="1" t="s">
        <v>1472</v>
      </c>
      <c r="O260" s="1" t="s">
        <v>1473</v>
      </c>
      <c r="P260" s="1" t="s">
        <v>1474</v>
      </c>
      <c r="Q260" s="1" t="s">
        <v>1475</v>
      </c>
      <c r="R260" s="1" t="s">
        <v>2693</v>
      </c>
      <c r="S260" s="1" t="s">
        <v>1488</v>
      </c>
      <c r="T260" s="1" t="s">
        <v>1478</v>
      </c>
      <c r="U260" s="1" t="s">
        <v>1433</v>
      </c>
      <c r="V260" s="1" t="s">
        <v>1479</v>
      </c>
    </row>
    <row r="261" s="1" customFormat="1" spans="1:22">
      <c r="A261" s="3">
        <v>999229352571048</v>
      </c>
      <c r="B261" s="1" t="s">
        <v>1468</v>
      </c>
      <c r="C261" s="1" t="s">
        <v>2694</v>
      </c>
      <c r="D261" s="1" t="s">
        <v>2093</v>
      </c>
      <c r="E261" s="1" t="s">
        <v>2695</v>
      </c>
      <c r="F261" s="1" t="s">
        <v>1468</v>
      </c>
      <c r="G261" s="1" t="s">
        <v>1484</v>
      </c>
      <c r="H261" s="1" t="s">
        <v>1469</v>
      </c>
      <c r="I261" s="1" t="s">
        <v>2668</v>
      </c>
      <c r="J261" s="1" t="s">
        <v>1471</v>
      </c>
      <c r="K261" s="1" t="s">
        <v>2668</v>
      </c>
      <c r="L261" s="1" t="s">
        <v>2668</v>
      </c>
      <c r="M261" s="1" t="s">
        <v>1472</v>
      </c>
      <c r="N261" s="1" t="s">
        <v>1472</v>
      </c>
      <c r="O261" s="1" t="s">
        <v>1473</v>
      </c>
      <c r="P261" s="1" t="s">
        <v>1474</v>
      </c>
      <c r="Q261" s="1" t="s">
        <v>1475</v>
      </c>
      <c r="R261" s="1" t="s">
        <v>2696</v>
      </c>
      <c r="S261" s="1" t="s">
        <v>1488</v>
      </c>
      <c r="T261" s="1" t="s">
        <v>1478</v>
      </c>
      <c r="U261" s="1" t="s">
        <v>1433</v>
      </c>
      <c r="V261" s="1" t="s">
        <v>1479</v>
      </c>
    </row>
    <row r="262" s="1" customFormat="1" spans="1:22">
      <c r="A262" s="3">
        <v>999229353083246</v>
      </c>
      <c r="B262" s="1" t="s">
        <v>1468</v>
      </c>
      <c r="C262" s="1" t="s">
        <v>2697</v>
      </c>
      <c r="D262" s="1" t="s">
        <v>2698</v>
      </c>
      <c r="E262" s="1" t="s">
        <v>2699</v>
      </c>
      <c r="F262" s="1" t="s">
        <v>1484</v>
      </c>
      <c r="G262" s="1" t="s">
        <v>1485</v>
      </c>
      <c r="H262" s="1" t="s">
        <v>1469</v>
      </c>
      <c r="I262" s="1" t="s">
        <v>2700</v>
      </c>
      <c r="J262" s="1" t="s">
        <v>1471</v>
      </c>
      <c r="K262" s="1" t="s">
        <v>2700</v>
      </c>
      <c r="L262" s="1" t="s">
        <v>2700</v>
      </c>
      <c r="M262" s="1" t="s">
        <v>1472</v>
      </c>
      <c r="N262" s="1" t="s">
        <v>1472</v>
      </c>
      <c r="O262" s="1" t="s">
        <v>1473</v>
      </c>
      <c r="P262" s="1" t="s">
        <v>1474</v>
      </c>
      <c r="Q262" s="1" t="s">
        <v>1475</v>
      </c>
      <c r="R262" s="1" t="s">
        <v>2701</v>
      </c>
      <c r="S262" s="1" t="s">
        <v>1488</v>
      </c>
      <c r="T262" s="1" t="s">
        <v>1478</v>
      </c>
      <c r="U262" s="1" t="s">
        <v>1433</v>
      </c>
      <c r="V262" s="1" t="s">
        <v>1545</v>
      </c>
    </row>
    <row r="263" s="1" customFormat="1" spans="1:22">
      <c r="A263" s="3">
        <v>999229353142849</v>
      </c>
      <c r="B263" s="1" t="s">
        <v>1468</v>
      </c>
      <c r="C263" s="1" t="s">
        <v>2702</v>
      </c>
      <c r="D263" s="1" t="s">
        <v>1907</v>
      </c>
      <c r="E263" s="1" t="s">
        <v>2703</v>
      </c>
      <c r="F263" s="1" t="s">
        <v>1468</v>
      </c>
      <c r="G263" s="1" t="s">
        <v>1485</v>
      </c>
      <c r="H263" s="1" t="s">
        <v>1469</v>
      </c>
      <c r="I263" s="1" t="s">
        <v>2704</v>
      </c>
      <c r="J263" s="1" t="s">
        <v>1471</v>
      </c>
      <c r="K263" s="1" t="s">
        <v>2704</v>
      </c>
      <c r="L263" s="1" t="s">
        <v>2704</v>
      </c>
      <c r="M263" s="1" t="s">
        <v>1472</v>
      </c>
      <c r="N263" s="1" t="s">
        <v>1472</v>
      </c>
      <c r="O263" s="1" t="s">
        <v>1473</v>
      </c>
      <c r="P263" s="1" t="s">
        <v>1474</v>
      </c>
      <c r="Q263" s="1" t="s">
        <v>1475</v>
      </c>
      <c r="R263" s="1" t="s">
        <v>2705</v>
      </c>
      <c r="S263" s="1" t="s">
        <v>1488</v>
      </c>
      <c r="T263" s="1" t="s">
        <v>1478</v>
      </c>
      <c r="U263" s="1" t="s">
        <v>1433</v>
      </c>
      <c r="V263" s="1" t="s">
        <v>1479</v>
      </c>
    </row>
    <row r="264" s="1" customFormat="1" spans="1:22">
      <c r="A264" s="3">
        <v>999229353138893</v>
      </c>
      <c r="B264" s="1" t="s">
        <v>1468</v>
      </c>
      <c r="C264" s="1" t="s">
        <v>2706</v>
      </c>
      <c r="D264" s="1" t="s">
        <v>1907</v>
      </c>
      <c r="E264" s="1" t="s">
        <v>2707</v>
      </c>
      <c r="F264" s="1" t="s">
        <v>1468</v>
      </c>
      <c r="G264" s="1" t="s">
        <v>1485</v>
      </c>
      <c r="H264" s="1" t="s">
        <v>1469</v>
      </c>
      <c r="I264" s="1" t="s">
        <v>2708</v>
      </c>
      <c r="J264" s="1" t="s">
        <v>1471</v>
      </c>
      <c r="K264" s="1" t="s">
        <v>2708</v>
      </c>
      <c r="L264" s="1" t="s">
        <v>2708</v>
      </c>
      <c r="M264" s="1" t="s">
        <v>1472</v>
      </c>
      <c r="N264" s="1" t="s">
        <v>1472</v>
      </c>
      <c r="O264" s="1" t="s">
        <v>1473</v>
      </c>
      <c r="P264" s="1" t="s">
        <v>1474</v>
      </c>
      <c r="Q264" s="1" t="s">
        <v>1475</v>
      </c>
      <c r="R264" s="1" t="s">
        <v>2709</v>
      </c>
      <c r="S264" s="1" t="s">
        <v>1488</v>
      </c>
      <c r="T264" s="1" t="s">
        <v>1478</v>
      </c>
      <c r="U264" s="1" t="s">
        <v>1433</v>
      </c>
      <c r="V264" s="1" t="s">
        <v>1479</v>
      </c>
    </row>
    <row r="265" s="1" customFormat="1" spans="1:22">
      <c r="A265" s="3">
        <v>999229353158811</v>
      </c>
      <c r="B265" s="1" t="s">
        <v>1468</v>
      </c>
      <c r="C265" s="1" t="s">
        <v>2710</v>
      </c>
      <c r="D265" s="1" t="s">
        <v>2711</v>
      </c>
      <c r="E265" s="1" t="s">
        <v>2712</v>
      </c>
      <c r="F265" s="1" t="s">
        <v>1484</v>
      </c>
      <c r="G265" s="1" t="s">
        <v>1485</v>
      </c>
      <c r="H265" s="1" t="s">
        <v>1469</v>
      </c>
      <c r="I265" s="1" t="s">
        <v>2713</v>
      </c>
      <c r="J265" s="1" t="s">
        <v>1471</v>
      </c>
      <c r="K265" s="1" t="s">
        <v>2713</v>
      </c>
      <c r="L265" s="1" t="s">
        <v>2713</v>
      </c>
      <c r="M265" s="1" t="s">
        <v>1472</v>
      </c>
      <c r="N265" s="1" t="s">
        <v>1472</v>
      </c>
      <c r="O265" s="1" t="s">
        <v>1473</v>
      </c>
      <c r="P265" s="1" t="s">
        <v>1474</v>
      </c>
      <c r="Q265" s="1" t="s">
        <v>1475</v>
      </c>
      <c r="R265" s="1" t="s">
        <v>2714</v>
      </c>
      <c r="S265" s="1" t="s">
        <v>1488</v>
      </c>
      <c r="T265" s="1" t="s">
        <v>1478</v>
      </c>
      <c r="U265" s="1" t="s">
        <v>1433</v>
      </c>
      <c r="V265" s="1" t="s">
        <v>1479</v>
      </c>
    </row>
    <row r="266" s="1" customFormat="1" spans="1:22">
      <c r="A266" s="3">
        <v>999229353212167</v>
      </c>
      <c r="B266" s="1" t="s">
        <v>1468</v>
      </c>
      <c r="C266" s="1" t="s">
        <v>2715</v>
      </c>
      <c r="D266" s="1" t="s">
        <v>1834</v>
      </c>
      <c r="E266" s="1" t="s">
        <v>2716</v>
      </c>
      <c r="F266" s="1" t="s">
        <v>1484</v>
      </c>
      <c r="G266" s="1" t="s">
        <v>1485</v>
      </c>
      <c r="H266" s="1" t="s">
        <v>1469</v>
      </c>
      <c r="I266" s="1" t="s">
        <v>2549</v>
      </c>
      <c r="J266" s="1" t="s">
        <v>1471</v>
      </c>
      <c r="K266" s="1" t="s">
        <v>2549</v>
      </c>
      <c r="L266" s="1" t="s">
        <v>2549</v>
      </c>
      <c r="M266" s="1" t="s">
        <v>1472</v>
      </c>
      <c r="N266" s="1" t="s">
        <v>1472</v>
      </c>
      <c r="O266" s="1" t="s">
        <v>1473</v>
      </c>
      <c r="P266" s="1" t="s">
        <v>1474</v>
      </c>
      <c r="Q266" s="1" t="s">
        <v>1475</v>
      </c>
      <c r="R266" s="1" t="s">
        <v>2717</v>
      </c>
      <c r="S266" s="1" t="s">
        <v>1488</v>
      </c>
      <c r="T266" s="1" t="s">
        <v>1478</v>
      </c>
      <c r="U266" s="1" t="s">
        <v>1433</v>
      </c>
      <c r="V266" s="1" t="s">
        <v>1532</v>
      </c>
    </row>
    <row r="267" s="1" customFormat="1" spans="1:22">
      <c r="A267" s="3">
        <v>999229353265726</v>
      </c>
      <c r="B267" s="1" t="s">
        <v>1468</v>
      </c>
      <c r="C267" s="1" t="s">
        <v>2718</v>
      </c>
      <c r="D267" s="1" t="s">
        <v>2573</v>
      </c>
      <c r="E267" s="1" t="s">
        <v>2719</v>
      </c>
      <c r="F267" s="1" t="s">
        <v>1484</v>
      </c>
      <c r="G267" s="1" t="s">
        <v>1485</v>
      </c>
      <c r="H267" s="1" t="s">
        <v>1469</v>
      </c>
      <c r="I267" s="1" t="s">
        <v>2720</v>
      </c>
      <c r="J267" s="1" t="s">
        <v>1471</v>
      </c>
      <c r="K267" s="1" t="s">
        <v>2720</v>
      </c>
      <c r="L267" s="1" t="s">
        <v>2720</v>
      </c>
      <c r="M267" s="1" t="s">
        <v>1472</v>
      </c>
      <c r="N267" s="1" t="s">
        <v>1472</v>
      </c>
      <c r="O267" s="1" t="s">
        <v>1473</v>
      </c>
      <c r="P267" s="1" t="s">
        <v>1474</v>
      </c>
      <c r="Q267" s="1" t="s">
        <v>1475</v>
      </c>
      <c r="R267" s="1" t="s">
        <v>2721</v>
      </c>
      <c r="S267" s="1" t="s">
        <v>1488</v>
      </c>
      <c r="T267" s="1" t="s">
        <v>1478</v>
      </c>
      <c r="U267" s="1" t="s">
        <v>1433</v>
      </c>
      <c r="V267" s="1" t="s">
        <v>1479</v>
      </c>
    </row>
    <row r="268" s="1" customFormat="1" spans="1:22">
      <c r="A268" s="3">
        <v>999229353363412</v>
      </c>
      <c r="B268" s="1" t="s">
        <v>1468</v>
      </c>
      <c r="C268" s="1" t="s">
        <v>2722</v>
      </c>
      <c r="D268" s="1" t="s">
        <v>2723</v>
      </c>
      <c r="E268" s="1" t="s">
        <v>2724</v>
      </c>
      <c r="F268" s="1" t="s">
        <v>1484</v>
      </c>
      <c r="G268" s="1" t="s">
        <v>1485</v>
      </c>
      <c r="H268" s="1" t="s">
        <v>1469</v>
      </c>
      <c r="I268" s="1" t="s">
        <v>2725</v>
      </c>
      <c r="J268" s="1" t="s">
        <v>1471</v>
      </c>
      <c r="K268" s="1" t="s">
        <v>2725</v>
      </c>
      <c r="L268" s="1" t="s">
        <v>2725</v>
      </c>
      <c r="M268" s="1" t="s">
        <v>1472</v>
      </c>
      <c r="N268" s="1" t="s">
        <v>1472</v>
      </c>
      <c r="O268" s="1" t="s">
        <v>1473</v>
      </c>
      <c r="P268" s="1" t="s">
        <v>1474</v>
      </c>
      <c r="Q268" s="1" t="s">
        <v>1475</v>
      </c>
      <c r="R268" s="1" t="s">
        <v>2726</v>
      </c>
      <c r="S268" s="1" t="s">
        <v>1488</v>
      </c>
      <c r="T268" s="1" t="s">
        <v>1478</v>
      </c>
      <c r="U268" s="1" t="s">
        <v>1433</v>
      </c>
      <c r="V268" s="1" t="s">
        <v>1479</v>
      </c>
    </row>
    <row r="269" s="1" customFormat="1" spans="1:22">
      <c r="A269" s="3">
        <v>999229353632967</v>
      </c>
      <c r="B269" s="1" t="s">
        <v>1468</v>
      </c>
      <c r="C269" s="1" t="s">
        <v>2727</v>
      </c>
      <c r="D269" s="1" t="s">
        <v>2728</v>
      </c>
      <c r="E269" s="1" t="s">
        <v>2729</v>
      </c>
      <c r="F269" s="1" t="s">
        <v>1484</v>
      </c>
      <c r="G269" s="1" t="s">
        <v>1485</v>
      </c>
      <c r="H269" s="1" t="s">
        <v>1469</v>
      </c>
      <c r="I269" s="1" t="s">
        <v>2700</v>
      </c>
      <c r="J269" s="1" t="s">
        <v>1471</v>
      </c>
      <c r="K269" s="1" t="s">
        <v>2700</v>
      </c>
      <c r="L269" s="1" t="s">
        <v>2700</v>
      </c>
      <c r="M269" s="1" t="s">
        <v>1472</v>
      </c>
      <c r="N269" s="1" t="s">
        <v>1472</v>
      </c>
      <c r="O269" s="1" t="s">
        <v>1473</v>
      </c>
      <c r="P269" s="1" t="s">
        <v>1474</v>
      </c>
      <c r="Q269" s="1" t="s">
        <v>1475</v>
      </c>
      <c r="R269" s="1" t="s">
        <v>2730</v>
      </c>
      <c r="S269" s="1" t="s">
        <v>1488</v>
      </c>
      <c r="T269" s="1" t="s">
        <v>1478</v>
      </c>
      <c r="U269" s="1" t="s">
        <v>1433</v>
      </c>
      <c r="V269" s="1" t="s">
        <v>1479</v>
      </c>
    </row>
    <row r="270" s="1" customFormat="1" spans="1:22">
      <c r="A270" s="3">
        <v>999229355513328</v>
      </c>
      <c r="B270" s="1" t="s">
        <v>1468</v>
      </c>
      <c r="C270" s="1" t="s">
        <v>2731</v>
      </c>
      <c r="D270" s="1" t="s">
        <v>2732</v>
      </c>
      <c r="E270" s="1" t="s">
        <v>2733</v>
      </c>
      <c r="F270" s="1" t="s">
        <v>1468</v>
      </c>
      <c r="G270" s="1" t="s">
        <v>1485</v>
      </c>
      <c r="H270" s="1" t="s">
        <v>1469</v>
      </c>
      <c r="I270" s="1" t="s">
        <v>2734</v>
      </c>
      <c r="J270" s="1" t="s">
        <v>1471</v>
      </c>
      <c r="K270" s="1" t="s">
        <v>2734</v>
      </c>
      <c r="L270" s="1" t="s">
        <v>2734</v>
      </c>
      <c r="M270" s="1" t="s">
        <v>1472</v>
      </c>
      <c r="N270" s="1" t="s">
        <v>1472</v>
      </c>
      <c r="O270" s="1" t="s">
        <v>1473</v>
      </c>
      <c r="P270" s="1" t="s">
        <v>1474</v>
      </c>
      <c r="Q270" s="1" t="s">
        <v>1475</v>
      </c>
      <c r="R270" s="1" t="s">
        <v>2735</v>
      </c>
      <c r="S270" s="1" t="s">
        <v>1488</v>
      </c>
      <c r="T270" s="1" t="s">
        <v>1478</v>
      </c>
      <c r="U270" s="1" t="s">
        <v>1433</v>
      </c>
      <c r="V270" s="1" t="s">
        <v>1479</v>
      </c>
    </row>
    <row r="271" s="1" customFormat="1" spans="1:22">
      <c r="A271" s="3">
        <v>999229355648361</v>
      </c>
      <c r="B271" s="1" t="s">
        <v>1468</v>
      </c>
      <c r="C271" s="1" t="s">
        <v>2736</v>
      </c>
      <c r="D271" s="1" t="s">
        <v>2737</v>
      </c>
      <c r="E271" s="1" t="s">
        <v>2738</v>
      </c>
      <c r="F271" s="1" t="s">
        <v>1484</v>
      </c>
      <c r="G271" s="1" t="s">
        <v>1485</v>
      </c>
      <c r="H271" s="1" t="s">
        <v>1469</v>
      </c>
      <c r="I271" s="1" t="s">
        <v>2739</v>
      </c>
      <c r="J271" s="1" t="s">
        <v>1471</v>
      </c>
      <c r="K271" s="1" t="s">
        <v>2739</v>
      </c>
      <c r="L271" s="1" t="s">
        <v>2739</v>
      </c>
      <c r="M271" s="1" t="s">
        <v>1472</v>
      </c>
      <c r="N271" s="1" t="s">
        <v>1472</v>
      </c>
      <c r="O271" s="1" t="s">
        <v>1473</v>
      </c>
      <c r="P271" s="1" t="s">
        <v>1474</v>
      </c>
      <c r="Q271" s="1" t="s">
        <v>1475</v>
      </c>
      <c r="R271" s="1" t="s">
        <v>2740</v>
      </c>
      <c r="S271" s="1" t="s">
        <v>1488</v>
      </c>
      <c r="T271" s="1" t="s">
        <v>1478</v>
      </c>
      <c r="U271" s="1" t="s">
        <v>1433</v>
      </c>
      <c r="V271" s="1" t="s">
        <v>1551</v>
      </c>
    </row>
    <row r="272" s="1" customFormat="1" spans="1:22">
      <c r="A272" s="3">
        <v>999229357129696</v>
      </c>
      <c r="B272" s="1" t="s">
        <v>1468</v>
      </c>
      <c r="C272" s="1" t="s">
        <v>2741</v>
      </c>
      <c r="D272" s="1" t="s">
        <v>2742</v>
      </c>
      <c r="E272" s="1" t="s">
        <v>2743</v>
      </c>
      <c r="F272" s="1" t="s">
        <v>1468</v>
      </c>
      <c r="G272" s="1" t="s">
        <v>1485</v>
      </c>
      <c r="H272" s="1" t="s">
        <v>1469</v>
      </c>
      <c r="I272" s="1" t="s">
        <v>2744</v>
      </c>
      <c r="J272" s="1" t="s">
        <v>1471</v>
      </c>
      <c r="K272" s="1" t="s">
        <v>2744</v>
      </c>
      <c r="L272" s="1" t="s">
        <v>2744</v>
      </c>
      <c r="M272" s="1" t="s">
        <v>1472</v>
      </c>
      <c r="N272" s="1" t="s">
        <v>1472</v>
      </c>
      <c r="O272" s="1" t="s">
        <v>1473</v>
      </c>
      <c r="P272" s="1" t="s">
        <v>1474</v>
      </c>
      <c r="Q272" s="1" t="s">
        <v>1475</v>
      </c>
      <c r="R272" s="1" t="s">
        <v>2745</v>
      </c>
      <c r="S272" s="1" t="s">
        <v>1488</v>
      </c>
      <c r="T272" s="1" t="s">
        <v>1478</v>
      </c>
      <c r="U272" s="1" t="s">
        <v>1433</v>
      </c>
      <c r="V272" s="1" t="s">
        <v>2746</v>
      </c>
    </row>
    <row r="273" s="1" customFormat="1" spans="1:22">
      <c r="A273" s="3">
        <v>29358738533</v>
      </c>
      <c r="B273" s="1" t="s">
        <v>1468</v>
      </c>
      <c r="C273" s="1" t="s">
        <v>2747</v>
      </c>
      <c r="D273" s="1" t="s">
        <v>2748</v>
      </c>
      <c r="E273" s="1" t="s">
        <v>2749</v>
      </c>
      <c r="F273" s="1" t="s">
        <v>1484</v>
      </c>
      <c r="G273" s="1" t="s">
        <v>1485</v>
      </c>
      <c r="H273" s="1" t="s">
        <v>1469</v>
      </c>
      <c r="I273" s="1" t="s">
        <v>2750</v>
      </c>
      <c r="J273" s="1" t="s">
        <v>1471</v>
      </c>
      <c r="K273" s="1" t="s">
        <v>2750</v>
      </c>
      <c r="L273" s="1" t="s">
        <v>2750</v>
      </c>
      <c r="M273" s="1" t="s">
        <v>1472</v>
      </c>
      <c r="N273" s="1" t="s">
        <v>1472</v>
      </c>
      <c r="O273" s="1" t="s">
        <v>1473</v>
      </c>
      <c r="P273" s="1" t="s">
        <v>1474</v>
      </c>
      <c r="Q273" s="1" t="s">
        <v>1475</v>
      </c>
      <c r="R273" s="1" t="s">
        <v>2751</v>
      </c>
      <c r="S273" s="1" t="s">
        <v>1488</v>
      </c>
      <c r="T273" s="1" t="s">
        <v>1478</v>
      </c>
      <c r="U273" s="1" t="s">
        <v>1433</v>
      </c>
      <c r="V273" s="1" t="s">
        <v>1479</v>
      </c>
    </row>
    <row r="274" s="1" customFormat="1" spans="1:22">
      <c r="A274" s="3">
        <v>999229358950968</v>
      </c>
      <c r="B274" s="1" t="s">
        <v>1468</v>
      </c>
      <c r="C274" s="1" t="s">
        <v>2752</v>
      </c>
      <c r="D274" s="1" t="s">
        <v>2042</v>
      </c>
      <c r="E274" s="1" t="s">
        <v>2753</v>
      </c>
      <c r="F274" s="1" t="s">
        <v>1484</v>
      </c>
      <c r="G274" s="1" t="s">
        <v>1485</v>
      </c>
      <c r="H274" s="1" t="s">
        <v>1469</v>
      </c>
      <c r="I274" s="1" t="s">
        <v>2754</v>
      </c>
      <c r="J274" s="1" t="s">
        <v>1471</v>
      </c>
      <c r="K274" s="1" t="s">
        <v>2754</v>
      </c>
      <c r="L274" s="1" t="s">
        <v>2754</v>
      </c>
      <c r="M274" s="1" t="s">
        <v>1472</v>
      </c>
      <c r="N274" s="1" t="s">
        <v>1472</v>
      </c>
      <c r="O274" s="1" t="s">
        <v>1473</v>
      </c>
      <c r="P274" s="1" t="s">
        <v>1474</v>
      </c>
      <c r="Q274" s="1" t="s">
        <v>1475</v>
      </c>
      <c r="R274" s="1" t="s">
        <v>2755</v>
      </c>
      <c r="S274" s="1" t="s">
        <v>1488</v>
      </c>
      <c r="T274" s="1" t="s">
        <v>1478</v>
      </c>
      <c r="U274" s="1" t="s">
        <v>1433</v>
      </c>
      <c r="V274" s="1" t="s">
        <v>1532</v>
      </c>
    </row>
    <row r="275" s="1" customFormat="1" spans="1:22">
      <c r="A275" s="3">
        <v>999229360437022</v>
      </c>
      <c r="B275" s="1" t="s">
        <v>1468</v>
      </c>
      <c r="C275" s="1" t="s">
        <v>2756</v>
      </c>
      <c r="D275" s="1" t="s">
        <v>2757</v>
      </c>
      <c r="E275" s="1" t="s">
        <v>2758</v>
      </c>
      <c r="F275" s="1" t="s">
        <v>1484</v>
      </c>
      <c r="G275" s="1" t="s">
        <v>1485</v>
      </c>
      <c r="H275" s="1" t="s">
        <v>1469</v>
      </c>
      <c r="I275" s="1" t="s">
        <v>2759</v>
      </c>
      <c r="J275" s="1" t="s">
        <v>1471</v>
      </c>
      <c r="K275" s="1" t="s">
        <v>2759</v>
      </c>
      <c r="L275" s="1" t="s">
        <v>2759</v>
      </c>
      <c r="M275" s="1" t="s">
        <v>1472</v>
      </c>
      <c r="N275" s="1" t="s">
        <v>1472</v>
      </c>
      <c r="O275" s="1" t="s">
        <v>1473</v>
      </c>
      <c r="P275" s="1" t="s">
        <v>1474</v>
      </c>
      <c r="Q275" s="1" t="s">
        <v>1475</v>
      </c>
      <c r="R275" s="1" t="s">
        <v>2760</v>
      </c>
      <c r="S275" s="1" t="s">
        <v>1488</v>
      </c>
      <c r="T275" s="1" t="s">
        <v>1478</v>
      </c>
      <c r="U275" s="1" t="s">
        <v>1433</v>
      </c>
      <c r="V275" s="1" t="s">
        <v>1479</v>
      </c>
    </row>
    <row r="276" s="1" customFormat="1" spans="1:22">
      <c r="A276" s="3">
        <v>999229361214783</v>
      </c>
      <c r="B276" s="1" t="s">
        <v>1468</v>
      </c>
      <c r="C276" s="1" t="s">
        <v>2761</v>
      </c>
      <c r="D276" s="1" t="s">
        <v>2698</v>
      </c>
      <c r="E276" s="1" t="s">
        <v>2762</v>
      </c>
      <c r="F276" s="1" t="s">
        <v>1484</v>
      </c>
      <c r="G276" s="1" t="s">
        <v>1485</v>
      </c>
      <c r="H276" s="1" t="s">
        <v>1469</v>
      </c>
      <c r="I276" s="1" t="s">
        <v>2763</v>
      </c>
      <c r="J276" s="1" t="s">
        <v>1471</v>
      </c>
      <c r="K276" s="1" t="s">
        <v>2763</v>
      </c>
      <c r="L276" s="1" t="s">
        <v>2763</v>
      </c>
      <c r="M276" s="1" t="s">
        <v>1472</v>
      </c>
      <c r="N276" s="1" t="s">
        <v>1472</v>
      </c>
      <c r="O276" s="1" t="s">
        <v>1473</v>
      </c>
      <c r="P276" s="1" t="s">
        <v>1474</v>
      </c>
      <c r="Q276" s="1" t="s">
        <v>1475</v>
      </c>
      <c r="R276" s="1" t="s">
        <v>2764</v>
      </c>
      <c r="S276" s="1" t="s">
        <v>1488</v>
      </c>
      <c r="T276" s="1" t="s">
        <v>1478</v>
      </c>
      <c r="U276" s="1" t="s">
        <v>1433</v>
      </c>
      <c r="V276" s="1" t="s">
        <v>1545</v>
      </c>
    </row>
    <row r="277" s="1" customFormat="1" spans="1:22">
      <c r="A277" s="3">
        <v>999229361241282</v>
      </c>
      <c r="B277" s="1" t="s">
        <v>1468</v>
      </c>
      <c r="C277" s="1" t="s">
        <v>2765</v>
      </c>
      <c r="D277" s="1" t="s">
        <v>2766</v>
      </c>
      <c r="E277" s="1" t="s">
        <v>2767</v>
      </c>
      <c r="F277" s="1" t="s">
        <v>1484</v>
      </c>
      <c r="G277" s="1" t="s">
        <v>1485</v>
      </c>
      <c r="H277" s="1" t="s">
        <v>1469</v>
      </c>
      <c r="I277" s="1" t="s">
        <v>2768</v>
      </c>
      <c r="J277" s="1" t="s">
        <v>1471</v>
      </c>
      <c r="K277" s="1" t="s">
        <v>2768</v>
      </c>
      <c r="L277" s="1" t="s">
        <v>2768</v>
      </c>
      <c r="M277" s="1" t="s">
        <v>1472</v>
      </c>
      <c r="N277" s="1" t="s">
        <v>1472</v>
      </c>
      <c r="O277" s="1" t="s">
        <v>1473</v>
      </c>
      <c r="P277" s="1" t="s">
        <v>1474</v>
      </c>
      <c r="Q277" s="1" t="s">
        <v>1475</v>
      </c>
      <c r="R277" s="1" t="s">
        <v>2769</v>
      </c>
      <c r="S277" s="1" t="s">
        <v>1488</v>
      </c>
      <c r="T277" s="1" t="s">
        <v>1478</v>
      </c>
      <c r="U277" s="1" t="s">
        <v>1433</v>
      </c>
      <c r="V277" s="1" t="s">
        <v>1479</v>
      </c>
    </row>
    <row r="278" s="1" customFormat="1" spans="1:22">
      <c r="A278" s="3">
        <v>29361523029</v>
      </c>
      <c r="B278" s="1" t="s">
        <v>1484</v>
      </c>
      <c r="C278" s="1" t="s">
        <v>2770</v>
      </c>
      <c r="D278" s="1" t="s">
        <v>1619</v>
      </c>
      <c r="E278" s="1" t="s">
        <v>2771</v>
      </c>
      <c r="F278" s="1" t="s">
        <v>1484</v>
      </c>
      <c r="G278" s="1" t="s">
        <v>1485</v>
      </c>
      <c r="H278" s="1" t="s">
        <v>1469</v>
      </c>
      <c r="I278" s="1" t="s">
        <v>2512</v>
      </c>
      <c r="J278" s="1" t="s">
        <v>1471</v>
      </c>
      <c r="K278" s="1" t="s">
        <v>2512</v>
      </c>
      <c r="L278" s="1" t="s">
        <v>2512</v>
      </c>
      <c r="M278" s="1" t="s">
        <v>1472</v>
      </c>
      <c r="N278" s="1" t="s">
        <v>1472</v>
      </c>
      <c r="O278" s="1" t="s">
        <v>1473</v>
      </c>
      <c r="P278" s="1" t="s">
        <v>1474</v>
      </c>
      <c r="Q278" s="1" t="s">
        <v>1475</v>
      </c>
      <c r="R278" s="1" t="s">
        <v>2772</v>
      </c>
      <c r="S278" s="1" t="s">
        <v>1488</v>
      </c>
      <c r="T278" s="1" t="s">
        <v>1478</v>
      </c>
      <c r="U278" s="1" t="s">
        <v>1433</v>
      </c>
      <c r="V278" s="1" t="s">
        <v>1479</v>
      </c>
    </row>
    <row r="279" s="1" customFormat="1" spans="1:22">
      <c r="A279" s="3">
        <v>999229361820373</v>
      </c>
      <c r="B279" s="1" t="s">
        <v>1484</v>
      </c>
      <c r="C279" s="1" t="s">
        <v>2773</v>
      </c>
      <c r="D279" s="1" t="s">
        <v>2774</v>
      </c>
      <c r="E279" s="1" t="s">
        <v>2775</v>
      </c>
      <c r="F279" s="1" t="s">
        <v>1484</v>
      </c>
      <c r="G279" s="1" t="s">
        <v>1485</v>
      </c>
      <c r="H279" s="1" t="s">
        <v>1469</v>
      </c>
      <c r="I279" s="1" t="s">
        <v>2486</v>
      </c>
      <c r="J279" s="1" t="s">
        <v>1471</v>
      </c>
      <c r="K279" s="1" t="s">
        <v>2486</v>
      </c>
      <c r="L279" s="1" t="s">
        <v>2486</v>
      </c>
      <c r="M279" s="1" t="s">
        <v>1472</v>
      </c>
      <c r="N279" s="1" t="s">
        <v>1472</v>
      </c>
      <c r="O279" s="1" t="s">
        <v>1473</v>
      </c>
      <c r="P279" s="1" t="s">
        <v>1474</v>
      </c>
      <c r="Q279" s="1" t="s">
        <v>1475</v>
      </c>
      <c r="R279" s="1" t="s">
        <v>2776</v>
      </c>
      <c r="S279" s="1" t="s">
        <v>1488</v>
      </c>
      <c r="T279" s="1" t="s">
        <v>1478</v>
      </c>
      <c r="U279" s="1" t="s">
        <v>1433</v>
      </c>
      <c r="V279" s="1" t="s">
        <v>1479</v>
      </c>
    </row>
    <row r="280" s="1" customFormat="1" spans="1:22">
      <c r="A280" s="3">
        <v>999229361953150</v>
      </c>
      <c r="B280" s="1" t="s">
        <v>1484</v>
      </c>
      <c r="C280" s="1" t="s">
        <v>2777</v>
      </c>
      <c r="D280" s="1" t="s">
        <v>2778</v>
      </c>
      <c r="E280" s="1" t="s">
        <v>2779</v>
      </c>
      <c r="F280" s="1" t="s">
        <v>1484</v>
      </c>
      <c r="G280" s="1" t="s">
        <v>1485</v>
      </c>
      <c r="H280" s="1" t="s">
        <v>1469</v>
      </c>
      <c r="I280" s="1" t="s">
        <v>2780</v>
      </c>
      <c r="J280" s="1" t="s">
        <v>1471</v>
      </c>
      <c r="K280" s="1" t="s">
        <v>2780</v>
      </c>
      <c r="L280" s="1" t="s">
        <v>2780</v>
      </c>
      <c r="M280" s="1" t="s">
        <v>1472</v>
      </c>
      <c r="N280" s="1" t="s">
        <v>1472</v>
      </c>
      <c r="O280" s="1" t="s">
        <v>1473</v>
      </c>
      <c r="P280" s="1" t="s">
        <v>1474</v>
      </c>
      <c r="Q280" s="1" t="s">
        <v>1475</v>
      </c>
      <c r="R280" s="1" t="s">
        <v>2781</v>
      </c>
      <c r="S280" s="1" t="s">
        <v>1488</v>
      </c>
      <c r="T280" s="1" t="s">
        <v>1478</v>
      </c>
      <c r="U280" s="1" t="s">
        <v>1433</v>
      </c>
      <c r="V280" s="1" t="s">
        <v>1479</v>
      </c>
    </row>
    <row r="281" s="1" customFormat="1" spans="1:22">
      <c r="A281" s="3">
        <v>999229362039337</v>
      </c>
      <c r="B281" s="1" t="s">
        <v>1484</v>
      </c>
      <c r="C281" s="1" t="s">
        <v>2782</v>
      </c>
      <c r="D281" s="1" t="s">
        <v>2783</v>
      </c>
      <c r="E281" s="1" t="s">
        <v>2784</v>
      </c>
      <c r="F281" s="1" t="s">
        <v>1484</v>
      </c>
      <c r="G281" s="1" t="s">
        <v>1485</v>
      </c>
      <c r="H281" s="1" t="s">
        <v>1469</v>
      </c>
      <c r="I281" s="1" t="s">
        <v>2785</v>
      </c>
      <c r="J281" s="1" t="s">
        <v>1471</v>
      </c>
      <c r="K281" s="1" t="s">
        <v>2785</v>
      </c>
      <c r="L281" s="1" t="s">
        <v>2785</v>
      </c>
      <c r="M281" s="1" t="s">
        <v>1472</v>
      </c>
      <c r="N281" s="1" t="s">
        <v>1472</v>
      </c>
      <c r="O281" s="1" t="s">
        <v>1473</v>
      </c>
      <c r="P281" s="1" t="s">
        <v>1474</v>
      </c>
      <c r="Q281" s="1" t="s">
        <v>1475</v>
      </c>
      <c r="R281" s="1" t="s">
        <v>2786</v>
      </c>
      <c r="S281" s="1" t="s">
        <v>1488</v>
      </c>
      <c r="T281" s="1" t="s">
        <v>1478</v>
      </c>
      <c r="U281" s="1" t="s">
        <v>1433</v>
      </c>
      <c r="V281" s="1" t="s">
        <v>1532</v>
      </c>
    </row>
    <row r="282" s="1" customFormat="1" spans="1:22">
      <c r="A282" s="3">
        <v>999229362055548</v>
      </c>
      <c r="B282" s="1" t="s">
        <v>1484</v>
      </c>
      <c r="C282" s="1" t="s">
        <v>2787</v>
      </c>
      <c r="D282" s="1" t="s">
        <v>2788</v>
      </c>
      <c r="E282" s="1" t="s">
        <v>2789</v>
      </c>
      <c r="F282" s="1" t="s">
        <v>1484</v>
      </c>
      <c r="G282" s="1" t="s">
        <v>1485</v>
      </c>
      <c r="H282" s="1" t="s">
        <v>1469</v>
      </c>
      <c r="I282" s="1" t="s">
        <v>2790</v>
      </c>
      <c r="J282" s="1" t="s">
        <v>1471</v>
      </c>
      <c r="K282" s="1" t="s">
        <v>2790</v>
      </c>
      <c r="L282" s="1" t="s">
        <v>2790</v>
      </c>
      <c r="M282" s="1" t="s">
        <v>1472</v>
      </c>
      <c r="N282" s="1" t="s">
        <v>1472</v>
      </c>
      <c r="O282" s="1" t="s">
        <v>1473</v>
      </c>
      <c r="P282" s="1" t="s">
        <v>1474</v>
      </c>
      <c r="Q282" s="1" t="s">
        <v>1475</v>
      </c>
      <c r="R282" s="1" t="s">
        <v>2791</v>
      </c>
      <c r="S282" s="1" t="s">
        <v>1488</v>
      </c>
      <c r="T282" s="1" t="s">
        <v>1478</v>
      </c>
      <c r="U282" s="1" t="s">
        <v>1433</v>
      </c>
      <c r="V282" s="1" t="s">
        <v>2746</v>
      </c>
    </row>
    <row r="283" s="1" customFormat="1" spans="1:22">
      <c r="A283" s="3">
        <v>999229362198277</v>
      </c>
      <c r="B283" s="1" t="s">
        <v>1484</v>
      </c>
      <c r="C283" s="1" t="s">
        <v>2792</v>
      </c>
      <c r="D283" s="1" t="s">
        <v>2418</v>
      </c>
      <c r="E283" s="1" t="s">
        <v>2793</v>
      </c>
      <c r="F283" s="1" t="s">
        <v>1484</v>
      </c>
      <c r="G283" s="1" t="s">
        <v>1485</v>
      </c>
      <c r="H283" s="1" t="s">
        <v>1469</v>
      </c>
      <c r="I283" s="1" t="s">
        <v>2632</v>
      </c>
      <c r="J283" s="1" t="s">
        <v>1471</v>
      </c>
      <c r="K283" s="1" t="s">
        <v>2632</v>
      </c>
      <c r="L283" s="1" t="s">
        <v>2632</v>
      </c>
      <c r="M283" s="1" t="s">
        <v>1472</v>
      </c>
      <c r="N283" s="1" t="s">
        <v>1472</v>
      </c>
      <c r="O283" s="1" t="s">
        <v>1473</v>
      </c>
      <c r="P283" s="1" t="s">
        <v>1474</v>
      </c>
      <c r="Q283" s="1" t="s">
        <v>1475</v>
      </c>
      <c r="R283" s="1" t="s">
        <v>2794</v>
      </c>
      <c r="S283" s="1" t="s">
        <v>1488</v>
      </c>
      <c r="T283" s="1" t="s">
        <v>1478</v>
      </c>
      <c r="U283" s="1" t="s">
        <v>1433</v>
      </c>
      <c r="V283" s="1" t="s">
        <v>1532</v>
      </c>
    </row>
    <row r="284" s="1" customFormat="1" spans="1:22">
      <c r="A284" s="3">
        <v>999229362445966</v>
      </c>
      <c r="B284" s="1" t="s">
        <v>1484</v>
      </c>
      <c r="C284" s="1" t="s">
        <v>2795</v>
      </c>
      <c r="D284" s="1" t="s">
        <v>2796</v>
      </c>
      <c r="E284" s="1" t="s">
        <v>2797</v>
      </c>
      <c r="F284" s="1" t="s">
        <v>1484</v>
      </c>
      <c r="G284" s="1" t="s">
        <v>1485</v>
      </c>
      <c r="H284" s="1" t="s">
        <v>1469</v>
      </c>
      <c r="I284" s="1" t="s">
        <v>2798</v>
      </c>
      <c r="J284" s="1" t="s">
        <v>1471</v>
      </c>
      <c r="K284" s="1" t="s">
        <v>2798</v>
      </c>
      <c r="L284" s="1" t="s">
        <v>2798</v>
      </c>
      <c r="M284" s="1" t="s">
        <v>1472</v>
      </c>
      <c r="N284" s="1" t="s">
        <v>1472</v>
      </c>
      <c r="O284" s="1" t="s">
        <v>1473</v>
      </c>
      <c r="P284" s="1" t="s">
        <v>1474</v>
      </c>
      <c r="Q284" s="1" t="s">
        <v>1475</v>
      </c>
      <c r="R284" s="1" t="s">
        <v>2799</v>
      </c>
      <c r="S284" s="1" t="s">
        <v>1488</v>
      </c>
      <c r="T284" s="1" t="s">
        <v>1478</v>
      </c>
      <c r="U284" s="1" t="s">
        <v>1433</v>
      </c>
      <c r="V284" s="1" t="s">
        <v>1551</v>
      </c>
    </row>
    <row r="285" s="1" customFormat="1" spans="1:22">
      <c r="A285" s="3">
        <v>999229362510361</v>
      </c>
      <c r="B285" s="1" t="s">
        <v>1484</v>
      </c>
      <c r="C285" s="1" t="s">
        <v>2800</v>
      </c>
      <c r="D285" s="1" t="s">
        <v>2801</v>
      </c>
      <c r="E285" s="1" t="s">
        <v>2802</v>
      </c>
      <c r="F285" s="1" t="s">
        <v>1484</v>
      </c>
      <c r="G285" s="1" t="s">
        <v>1485</v>
      </c>
      <c r="H285" s="1" t="s">
        <v>1469</v>
      </c>
      <c r="I285" s="1" t="s">
        <v>2803</v>
      </c>
      <c r="J285" s="1" t="s">
        <v>1471</v>
      </c>
      <c r="K285" s="1" t="s">
        <v>2803</v>
      </c>
      <c r="L285" s="1" t="s">
        <v>2803</v>
      </c>
      <c r="M285" s="1" t="s">
        <v>1472</v>
      </c>
      <c r="N285" s="1" t="s">
        <v>1472</v>
      </c>
      <c r="O285" s="1" t="s">
        <v>1473</v>
      </c>
      <c r="P285" s="1" t="s">
        <v>1474</v>
      </c>
      <c r="Q285" s="1" t="s">
        <v>1475</v>
      </c>
      <c r="R285" s="1" t="s">
        <v>2804</v>
      </c>
      <c r="S285" s="1" t="s">
        <v>1488</v>
      </c>
      <c r="T285" s="1" t="s">
        <v>1478</v>
      </c>
      <c r="U285" s="1" t="s">
        <v>1433</v>
      </c>
      <c r="V285" s="1" t="s">
        <v>1479</v>
      </c>
    </row>
    <row r="286" s="1" customFormat="1" spans="1:22">
      <c r="A286" s="3">
        <v>999229362564265</v>
      </c>
      <c r="B286" s="1" t="s">
        <v>1484</v>
      </c>
      <c r="C286" s="1" t="s">
        <v>2805</v>
      </c>
      <c r="D286" s="1" t="s">
        <v>2418</v>
      </c>
      <c r="E286" s="1" t="s">
        <v>2806</v>
      </c>
      <c r="F286" s="1" t="s">
        <v>1484</v>
      </c>
      <c r="G286" s="1" t="s">
        <v>1485</v>
      </c>
      <c r="H286" s="1" t="s">
        <v>1469</v>
      </c>
      <c r="I286" s="1" t="s">
        <v>2632</v>
      </c>
      <c r="J286" s="1" t="s">
        <v>1471</v>
      </c>
      <c r="K286" s="1" t="s">
        <v>2632</v>
      </c>
      <c r="L286" s="1" t="s">
        <v>2632</v>
      </c>
      <c r="M286" s="1" t="s">
        <v>1472</v>
      </c>
      <c r="N286" s="1" t="s">
        <v>1472</v>
      </c>
      <c r="O286" s="1" t="s">
        <v>1473</v>
      </c>
      <c r="P286" s="1" t="s">
        <v>1474</v>
      </c>
      <c r="Q286" s="1" t="s">
        <v>1475</v>
      </c>
      <c r="R286" s="1" t="s">
        <v>2807</v>
      </c>
      <c r="S286" s="1" t="s">
        <v>1488</v>
      </c>
      <c r="T286" s="1" t="s">
        <v>1478</v>
      </c>
      <c r="U286" s="1" t="s">
        <v>1433</v>
      </c>
      <c r="V286" s="1" t="s">
        <v>1532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2023-12-12T06:34:29Z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