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<sst xmlns="http://schemas.openxmlformats.org/spreadsheetml/2006/main" count="21003" uniqueCount="4090">
  <si>
    <t>去哪儿网酒店预付对账单</t>
  </si>
  <si>
    <t>供应商名称：</t>
  </si>
  <si>
    <t>趣悠游</t>
  </si>
  <si>
    <t>结算周期：</t>
  </si>
  <si>
    <t>2023-12-11至2023-12-17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</si>
  <si>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</si>
  <si>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</si>
  <si>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</si>
  <si>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</si>
  <si>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</si>
  <si>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</si>
  <si>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</si>
  <si>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</si>
  <si>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</si>
  <si>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</si>
  <si>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</si>
  <si>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</si>
  <si>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</si>
  <si>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</si>
  <si>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</si>
  <si>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¥1,073,721.90</t>
  </si>
  <si>
    <t>¥464,819.15</t>
  </si>
  <si>
    <t>¥105,342.30</t>
  </si>
  <si>
    <t>-¥8,575.66</t>
  </si>
  <si>
    <t>¥494,906.79</t>
  </si>
  <si>
    <t>分类信息</t>
  </si>
  <si>
    <t>业务类型</t>
  </si>
  <si>
    <t>酒店预付（点击查看明细）</t>
  </si>
  <si>
    <t>¥503,482.45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</si>
  <si>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</si>
  <si>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</si>
  <si>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</si>
  <si>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</si>
  <si>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</si>
  <si>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</si>
  <si>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</si>
  <si>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</si>
  <si>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</si>
  <si>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</si>
  <si>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</si>
  <si>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</si>
  <si>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</si>
  <si>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</si>
  <si>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</si>
  <si>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</si>
  <si>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</si>
  <si>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</si>
  <si>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</si>
  <si>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</si>
  <si>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</si>
  <si>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</si>
  <si>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</si>
  <si>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</si>
  <si>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</si>
  <si>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</si>
  <si>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</si>
  <si>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</si>
  <si>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</si>
  <si>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</si>
  <si>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</si>
  <si>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</si>
  <si>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</si>
  <si>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</si>
  <si>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</si>
  <si>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</si>
  <si>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</si>
  <si>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</si>
  <si>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</si>
  <si>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</si>
  <si>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</si>
  <si>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</si>
  <si>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</si>
  <si>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703526266561</t>
  </si>
  <si>
    <t>4126477</t>
  </si>
  <si>
    <t>酒店预付</t>
  </si>
  <si>
    <t>否</t>
  </si>
  <si>
    <t>普通</t>
  </si>
  <si>
    <t>855708125</t>
  </si>
  <si>
    <t>札幌中岛公园日航都市酒店</t>
  </si>
  <si>
    <t>1626188</t>
  </si>
  <si>
    <t>yip/hoshing|Yip/Hoka</t>
  </si>
  <si>
    <t>2023-10-25</t>
  </si>
  <si>
    <t>2023-12-07</t>
  </si>
  <si>
    <t>2023-12-11</t>
  </si>
  <si>
    <t>¥8,080.00</t>
  </si>
  <si>
    <t>¥2,847.60</t>
  </si>
  <si>
    <t>¥5,232.40</t>
  </si>
  <si>
    <t>Moderate Twin Room - Non-Smoking</t>
  </si>
  <si>
    <t>WEBSITE</t>
  </si>
  <si>
    <t>703540314062</t>
  </si>
  <si>
    <t>4215576</t>
  </si>
  <si>
    <t>876866380</t>
  </si>
  <si>
    <t>Pagong with M's 酒店</t>
  </si>
  <si>
    <t>YANG/TANCHI</t>
  </si>
  <si>
    <t>2023-11-08</t>
  </si>
  <si>
    <t>2023-12-10</t>
  </si>
  <si>
    <t>¥645.00</t>
  </si>
  <si>
    <t>¥332.95</t>
  </si>
  <si>
    <t>¥296.05</t>
  </si>
  <si>
    <t>Twin Room</t>
  </si>
  <si>
    <t>¥16.00</t>
  </si>
  <si>
    <t>703556724672</t>
  </si>
  <si>
    <t>4319649</t>
  </si>
  <si>
    <t>873904373</t>
  </si>
  <si>
    <t>三井花园酒店 京都河原町浄教寺</t>
  </si>
  <si>
    <t>GAO/HONG|XIU/YIAN</t>
  </si>
  <si>
    <t>2023-11-24</t>
  </si>
  <si>
    <t>2023-12-09</t>
  </si>
  <si>
    <t>¥3,102.00</t>
  </si>
  <si>
    <t>¥1,315.85</t>
  </si>
  <si>
    <t>¥1,786.15</t>
  </si>
  <si>
    <t>Moderate Twin for 2 pax</t>
  </si>
  <si>
    <t>703563088173</t>
  </si>
  <si>
    <t>4358415</t>
  </si>
  <si>
    <t>197317649</t>
  </si>
  <si>
    <t>三井酒店</t>
  </si>
  <si>
    <t>LIU/KAI</t>
  </si>
  <si>
    <t>2023-12-01</t>
  </si>
  <si>
    <t>¥3,740.00</t>
  </si>
  <si>
    <t>¥943.00</t>
  </si>
  <si>
    <t>¥2,797.00</t>
  </si>
  <si>
    <t>Standard Twin Bed</t>
  </si>
  <si>
    <t>703570326677</t>
  </si>
  <si>
    <t>4399576</t>
  </si>
  <si>
    <t>197309057</t>
  </si>
  <si>
    <t>东京京王广场酒店</t>
  </si>
  <si>
    <t>WANG/JING|LI/YAN</t>
  </si>
  <si>
    <t>2023-12-08</t>
  </si>
  <si>
    <t>¥5,018.00</t>
  </si>
  <si>
    <t>¥540.00</t>
  </si>
  <si>
    <t>¥4,478.00</t>
  </si>
  <si>
    <t>Standard Twin Non-Smoking</t>
  </si>
  <si>
    <t>703564274774</t>
  </si>
  <si>
    <t>4364998</t>
  </si>
  <si>
    <t>820617808</t>
  </si>
  <si>
    <t>唐草酒店东京站</t>
  </si>
  <si>
    <t>WANG/YAO|LI/GUYUE</t>
  </si>
  <si>
    <t>2023-12-02</t>
  </si>
  <si>
    <t>¥1,330.00</t>
  </si>
  <si>
    <t>¥339.94</t>
  </si>
  <si>
    <t>¥990.06</t>
  </si>
  <si>
    <t>standard twin room with sofa</t>
  </si>
  <si>
    <t>703548393477</t>
  </si>
  <si>
    <t>4265593</t>
  </si>
  <si>
    <t>859413311</t>
  </si>
  <si>
    <t>历山酒店</t>
  </si>
  <si>
    <t>SHAN/MINGCHUN</t>
  </si>
  <si>
    <t>2023-11-16</t>
  </si>
  <si>
    <t>¥1,776.00</t>
  </si>
  <si>
    <t>¥339.00</t>
  </si>
  <si>
    <t>¥1,437.00</t>
  </si>
  <si>
    <t>Diamond Room</t>
  </si>
  <si>
    <t>703544584973</t>
  </si>
  <si>
    <t>4241519</t>
  </si>
  <si>
    <t>221876558</t>
  </si>
  <si>
    <t>迪士尼探索家度假酒店</t>
  </si>
  <si>
    <t>DENG/JIAOJIAO|DONG/QIAN</t>
  </si>
  <si>
    <t>2023-11-12</t>
  </si>
  <si>
    <t>¥2,046.00</t>
  </si>
  <si>
    <t>¥278.00</t>
  </si>
  <si>
    <t>¥1,768.00</t>
  </si>
  <si>
    <t>Standard Room</t>
  </si>
  <si>
    <t>703553864993</t>
  </si>
  <si>
    <t>4293982</t>
  </si>
  <si>
    <t>206934863</t>
  </si>
  <si>
    <t>图班瑞士贝尔酒店</t>
  </si>
  <si>
    <t>ZHANG/CHENYU</t>
  </si>
  <si>
    <t>2023-11-21</t>
  </si>
  <si>
    <t>¥349.00</t>
  </si>
  <si>
    <t>¥67.08</t>
  </si>
  <si>
    <t>¥281.92</t>
  </si>
  <si>
    <t>deluxe balcony</t>
  </si>
  <si>
    <t>703556861526</t>
  </si>
  <si>
    <t>4313547</t>
  </si>
  <si>
    <t>221838998</t>
  </si>
  <si>
    <t>香港皇家太平洋酒店</t>
  </si>
  <si>
    <t>WANG/HAN</t>
  </si>
  <si>
    <t>¥3,426.00</t>
  </si>
  <si>
    <t>¥996.00</t>
  </si>
  <si>
    <t>¥2,430.00</t>
  </si>
  <si>
    <t>Pacific Grand Room</t>
  </si>
  <si>
    <t>703563926531</t>
  </si>
  <si>
    <t>4362567</t>
  </si>
  <si>
    <t>221848163</t>
  </si>
  <si>
    <t>香港九龙海逸君绰酒店</t>
  </si>
  <si>
    <t>LIU/SIMING</t>
  </si>
  <si>
    <t>¥3,748.00</t>
  </si>
  <si>
    <t>¥1,109.00</t>
  </si>
  <si>
    <t>¥2,639.00</t>
  </si>
  <si>
    <t>Superior Harbourview Room</t>
  </si>
  <si>
    <t>703562434429</t>
  </si>
  <si>
    <t>4354510</t>
  </si>
  <si>
    <t>WANG/JIANQIN</t>
  </si>
  <si>
    <t>2023-11-30</t>
  </si>
  <si>
    <t>¥2,378.00</t>
  </si>
  <si>
    <t>¥236.00</t>
  </si>
  <si>
    <t>¥2,142.00</t>
  </si>
  <si>
    <t>Premier Room</t>
  </si>
  <si>
    <t>703563586321</t>
  </si>
  <si>
    <t>4362074</t>
  </si>
  <si>
    <t>221839076</t>
  </si>
  <si>
    <t>香港九龙酒店</t>
  </si>
  <si>
    <t>SONG/HAOCHEN|ZHANG/ZHENYU</t>
  </si>
  <si>
    <t>¥2,362.00</t>
  </si>
  <si>
    <t>¥411.00</t>
  </si>
  <si>
    <t>¥1,951.00</t>
  </si>
  <si>
    <t>Superior Double Bed Room</t>
  </si>
  <si>
    <t>703559908664</t>
  </si>
  <si>
    <t>4335957</t>
  </si>
  <si>
    <t>197288567</t>
  </si>
  <si>
    <t>吉隆坡四季酒店</t>
  </si>
  <si>
    <t>XU/JUN</t>
  </si>
  <si>
    <t>2023-11-27</t>
  </si>
  <si>
    <t>¥3,724.00</t>
  </si>
  <si>
    <t>¥554.00</t>
  </si>
  <si>
    <t>¥3,170.00</t>
  </si>
  <si>
    <t>Premier Park View</t>
  </si>
  <si>
    <t>703559100602</t>
  </si>
  <si>
    <t>4335947</t>
  </si>
  <si>
    <t>CHEUNG/WAIHUNG</t>
  </si>
  <si>
    <t>703543758401</t>
  </si>
  <si>
    <t>4238163</t>
  </si>
  <si>
    <t>WU/JUNLIN|LIN/YING</t>
  </si>
  <si>
    <t>2023-11-11</t>
  </si>
  <si>
    <t>¥4,060.00</t>
  </si>
  <si>
    <t>¥555.00</t>
  </si>
  <si>
    <t>¥3,505.00</t>
  </si>
  <si>
    <t>703564046651</t>
  </si>
  <si>
    <t>4365031</t>
  </si>
  <si>
    <t>197296616</t>
  </si>
  <si>
    <t>吉隆坡希尔顿花园酒店南店</t>
  </si>
  <si>
    <t>LI/JUNQI|TANG/YUE</t>
  </si>
  <si>
    <t>¥981.00</t>
  </si>
  <si>
    <t>¥130.89</t>
  </si>
  <si>
    <t>¥850.11</t>
  </si>
  <si>
    <t>Queen Bed Room with KL Tower View</t>
  </si>
  <si>
    <t>703563628758</t>
  </si>
  <si>
    <t>4357387</t>
  </si>
  <si>
    <t>199255280</t>
  </si>
  <si>
    <t>庄家大酒店</t>
  </si>
  <si>
    <t>DONG/XINGFANG|HAN/SHUFEI</t>
  </si>
  <si>
    <t>¥4,364.00</t>
  </si>
  <si>
    <t>¥1,321.64</t>
  </si>
  <si>
    <t>¥3,042.36</t>
  </si>
  <si>
    <t>superior view twin room</t>
  </si>
  <si>
    <t>703565370204</t>
  </si>
  <si>
    <t>4374417</t>
  </si>
  <si>
    <t>JIANG/YUFAN|PAN/JING</t>
  </si>
  <si>
    <t>2023-12-03</t>
  </si>
  <si>
    <t>¥2,346.00</t>
  </si>
  <si>
    <t>¥175.00</t>
  </si>
  <si>
    <t>¥2,171.00</t>
  </si>
  <si>
    <t>Deluxe Twin Room</t>
  </si>
  <si>
    <t>703568569033</t>
  </si>
  <si>
    <t>4389397</t>
  </si>
  <si>
    <t>197279501</t>
  </si>
  <si>
    <t>宾当巴厘岛度假村</t>
  </si>
  <si>
    <t>HUANG/HAI|YIN/PING</t>
  </si>
  <si>
    <t>2023-12-06</t>
  </si>
  <si>
    <t>¥1,431.00</t>
  </si>
  <si>
    <t>¥949.00</t>
  </si>
  <si>
    <t>¥482.00</t>
  </si>
  <si>
    <t>Deluxe Room</t>
  </si>
  <si>
    <t>703568759444</t>
  </si>
  <si>
    <t>4389086</t>
  </si>
  <si>
    <t>197318393</t>
  </si>
  <si>
    <t>槟城长荣桂冠酒店</t>
  </si>
  <si>
    <t>XIAO/NUOWEN</t>
  </si>
  <si>
    <t>¥1,227.00</t>
  </si>
  <si>
    <t>¥132.00</t>
  </si>
  <si>
    <t>¥1,095.00</t>
  </si>
  <si>
    <t>superior twin bed room</t>
  </si>
  <si>
    <t>703568725423</t>
  </si>
  <si>
    <t>4389119</t>
  </si>
  <si>
    <t>XIE/LI</t>
  </si>
  <si>
    <t>703563385729</t>
  </si>
  <si>
    <t>4360106</t>
  </si>
  <si>
    <t>WENG/JIALU|WENG/MENGXUE</t>
  </si>
  <si>
    <t>¥4,377.00</t>
  </si>
  <si>
    <t>¥3,428.00</t>
  </si>
  <si>
    <t>Superior Room</t>
  </si>
  <si>
    <t>703571751906</t>
  </si>
  <si>
    <t>4405079</t>
  </si>
  <si>
    <t>197315360</t>
  </si>
  <si>
    <t>明园酒店及公寓</t>
  </si>
  <si>
    <t>ZHANG/YUAN|XIE/WEILI</t>
  </si>
  <si>
    <t>¥254.00</t>
  </si>
  <si>
    <t>¥28.00</t>
  </si>
  <si>
    <t>¥226.00</t>
  </si>
  <si>
    <t>Deluxe Queen Room</t>
  </si>
  <si>
    <t>703570725481</t>
  </si>
  <si>
    <t>4402153</t>
  </si>
  <si>
    <t>221839727</t>
  </si>
  <si>
    <t>香港观塘帝盛酒店</t>
  </si>
  <si>
    <t>CHEN/LEI|CHEN/XUEYANG</t>
  </si>
  <si>
    <t>¥796.00</t>
  </si>
  <si>
    <t>¥167.81</t>
  </si>
  <si>
    <t>¥628.19</t>
  </si>
  <si>
    <t>Guest Room</t>
  </si>
  <si>
    <t>703571302106</t>
  </si>
  <si>
    <t>4410068</t>
  </si>
  <si>
    <t>820773340</t>
  </si>
  <si>
    <t>武吉免登普雷斯科特酒店</t>
  </si>
  <si>
    <t>YU/JINPENG</t>
  </si>
  <si>
    <t>¥193.00</t>
  </si>
  <si>
    <t>¥21.00</t>
  </si>
  <si>
    <t>¥172.00</t>
  </si>
  <si>
    <t>Superior Queen Room</t>
  </si>
  <si>
    <t>703570603872</t>
  </si>
  <si>
    <t>4404392</t>
  </si>
  <si>
    <t>197314715</t>
  </si>
  <si>
    <t>马尼拉中央温德姆华美达酒店</t>
  </si>
  <si>
    <t>ZHONG/JIACHAO|PAN/SHAOYONG</t>
  </si>
  <si>
    <t>¥3,300.00</t>
  </si>
  <si>
    <t>¥408.00</t>
  </si>
  <si>
    <t>¥2,892.00</t>
  </si>
  <si>
    <t>Deluxe Double or Twin Room</t>
  </si>
  <si>
    <t>703571851962</t>
  </si>
  <si>
    <t>4410862</t>
  </si>
  <si>
    <t>221855828</t>
  </si>
  <si>
    <t>澳门皇冠假日酒店</t>
  </si>
  <si>
    <t>CHEN/JINFA|YANG/YI</t>
  </si>
  <si>
    <t>¥1,890.00</t>
  </si>
  <si>
    <t>¥210.94</t>
  </si>
  <si>
    <t>¥1,679.06</t>
  </si>
  <si>
    <t>2 Twin Beds Standard</t>
  </si>
  <si>
    <t>703562945774</t>
  </si>
  <si>
    <t>4355859</t>
  </si>
  <si>
    <t>197285879</t>
  </si>
  <si>
    <t>六十三酒店</t>
  </si>
  <si>
    <t>ZHENG/HUAWEI|ZHANG/XIAOHONG</t>
  </si>
  <si>
    <t>¥303.00</t>
  </si>
  <si>
    <t>¥17.00</t>
  </si>
  <si>
    <t>¥286.00</t>
  </si>
  <si>
    <t>super standard king room</t>
  </si>
  <si>
    <t>703515750554</t>
  </si>
  <si>
    <t>4072320</t>
  </si>
  <si>
    <t>197295836</t>
  </si>
  <si>
    <t>宜必思尚品曼谷素坤逸康福酒店</t>
  </si>
  <si>
    <t>SUN/TINGTING</t>
  </si>
  <si>
    <t>2023-10-14</t>
  </si>
  <si>
    <t>¥1,458.00</t>
  </si>
  <si>
    <t>¥498.00</t>
  </si>
  <si>
    <t>¥960.00</t>
  </si>
  <si>
    <t>Standard Twin Room</t>
  </si>
  <si>
    <t>703540398297</t>
  </si>
  <si>
    <t>4214281</t>
  </si>
  <si>
    <t>CHENG/YINONG|YANG/SHA</t>
  </si>
  <si>
    <t>¥1,497.00</t>
  </si>
  <si>
    <t>¥522.00</t>
  </si>
  <si>
    <t>¥975.00</t>
  </si>
  <si>
    <t>Standard Double Room</t>
  </si>
  <si>
    <t>703553916195</t>
  </si>
  <si>
    <t>4299779</t>
  </si>
  <si>
    <t>871941003</t>
  </si>
  <si>
    <t>曼谷河畔萨利尔酒店</t>
  </si>
  <si>
    <t>LUO/YUEMIN</t>
  </si>
  <si>
    <t>¥2,474.00</t>
  </si>
  <si>
    <t>¥162.00</t>
  </si>
  <si>
    <t>¥2,312.00</t>
  </si>
  <si>
    <t>One Bedroom River View</t>
  </si>
  <si>
    <t>703525118459</t>
  </si>
  <si>
    <t>4121467</t>
  </si>
  <si>
    <t>197287889</t>
  </si>
  <si>
    <t>曼谷贵都酒店</t>
  </si>
  <si>
    <t>XU/XUXUR|WANG/XIAOLONG</t>
  </si>
  <si>
    <t>2023-10-24</t>
  </si>
  <si>
    <t>¥287.00</t>
  </si>
  <si>
    <t>¥67.00</t>
  </si>
  <si>
    <t>¥220.00</t>
  </si>
  <si>
    <t>Supreme Shower</t>
  </si>
  <si>
    <t>703557281420</t>
  </si>
  <si>
    <t>4320287</t>
  </si>
  <si>
    <t>875630176</t>
  </si>
  <si>
    <t>曼谷帕那空盛泰乐中心酒店</t>
  </si>
  <si>
    <t>LIN/XINGLONG|OUYANG/JIANFEN</t>
  </si>
  <si>
    <t>2023-11-25</t>
  </si>
  <si>
    <t>¥2,175.00</t>
  </si>
  <si>
    <t>¥82.66</t>
  </si>
  <si>
    <t>¥2,092.34</t>
  </si>
  <si>
    <t>Deluxe King</t>
  </si>
  <si>
    <t>703567499167</t>
  </si>
  <si>
    <t>4382489</t>
  </si>
  <si>
    <t>197284031</t>
  </si>
  <si>
    <t>西隆富丽萨通酒店</t>
  </si>
  <si>
    <t>LAN/ZONGKAI</t>
  </si>
  <si>
    <t>2023-12-05</t>
  </si>
  <si>
    <t>¥596.00</t>
  </si>
  <si>
    <t>¥34.00</t>
  </si>
  <si>
    <t>¥562.00</t>
  </si>
  <si>
    <t>703561862186</t>
  </si>
  <si>
    <t>4346698</t>
  </si>
  <si>
    <t>210822854</t>
  </si>
  <si>
    <t>芭堤雅宜必思酒店</t>
  </si>
  <si>
    <t>ZHAO/HENGLI|XIA/WEISONG</t>
  </si>
  <si>
    <t>2023-11-29</t>
  </si>
  <si>
    <t>¥600.00</t>
  </si>
  <si>
    <t>¥56.00</t>
  </si>
  <si>
    <t>¥544.00</t>
  </si>
  <si>
    <t>Standard Twin Room, 2 Twin Beds</t>
  </si>
  <si>
    <t>703565715703</t>
  </si>
  <si>
    <t>4373633</t>
  </si>
  <si>
    <t>871138851</t>
  </si>
  <si>
    <t>宜必思曼谷素坤逸24店</t>
  </si>
  <si>
    <t>WANG/ZI|LIU/SHANSHAN</t>
  </si>
  <si>
    <t>¥958.00</t>
  </si>
  <si>
    <t>¥138.00</t>
  </si>
  <si>
    <t>¥820.00</t>
  </si>
  <si>
    <t>Standard Room 2 Single bed</t>
  </si>
  <si>
    <t>703569534597</t>
  </si>
  <si>
    <t>4393735</t>
  </si>
  <si>
    <t>871940946</t>
  </si>
  <si>
    <t>沙吞雅诗阁大使馆酒店</t>
  </si>
  <si>
    <t>LUO/MENGYU</t>
  </si>
  <si>
    <t>¥2,624.00</t>
  </si>
  <si>
    <t>¥826.00</t>
  </si>
  <si>
    <t>¥1,798.00</t>
  </si>
  <si>
    <t>Executive Studio</t>
  </si>
  <si>
    <t>703568808419</t>
  </si>
  <si>
    <t>4392658</t>
  </si>
  <si>
    <t>197293091</t>
  </si>
  <si>
    <t>世纪公园酒店</t>
  </si>
  <si>
    <t>WANG/CHUNLING|WANG/CHUNYING|WANG/CHUNLING</t>
  </si>
  <si>
    <t>¥2,316.00</t>
  </si>
  <si>
    <t>¥126.00</t>
  </si>
  <si>
    <t>¥2,190.00</t>
  </si>
  <si>
    <t>703571441228</t>
  </si>
  <si>
    <t>4405179</t>
  </si>
  <si>
    <t>197321600</t>
  </si>
  <si>
    <t>孔抛度假村</t>
  </si>
  <si>
    <t>WANG/XIA</t>
  </si>
  <si>
    <t>¥1,316.00</t>
  </si>
  <si>
    <t>¥1,190.00</t>
  </si>
  <si>
    <t>703570210482</t>
  </si>
  <si>
    <t>4404036</t>
  </si>
  <si>
    <t>197289695</t>
  </si>
  <si>
    <t>曼谷千禧希尔顿酒店</t>
  </si>
  <si>
    <t>CHEN/XIAOJIA|ZHANG/ZEHUI|YANG/LU|ZHU/JINSHU</t>
  </si>
  <si>
    <t>¥2,944.00</t>
  </si>
  <si>
    <t>¥538.18</t>
  </si>
  <si>
    <t>¥2,405.82</t>
  </si>
  <si>
    <t>King Executive Room</t>
  </si>
  <si>
    <t>703571145296</t>
  </si>
  <si>
    <t>4406465</t>
  </si>
  <si>
    <t>201622076</t>
  </si>
  <si>
    <t>曼谷康莱德酒店</t>
  </si>
  <si>
    <t>ZHANG/TIANHUA</t>
  </si>
  <si>
    <t>¥2,470.00</t>
  </si>
  <si>
    <t>¥265.50</t>
  </si>
  <si>
    <t>¥2,204.50</t>
  </si>
  <si>
    <t>703572855397</t>
  </si>
  <si>
    <t>4411657</t>
  </si>
  <si>
    <t>197309189</t>
  </si>
  <si>
    <t>拉崴贵宾别墅及儿童公园</t>
  </si>
  <si>
    <t>GAO/QIANQIAN</t>
  </si>
  <si>
    <t>¥2,500.00</t>
  </si>
  <si>
    <t>¥990.00</t>
  </si>
  <si>
    <t>¥1,510.00</t>
  </si>
  <si>
    <t>3BR pool villa</t>
  </si>
  <si>
    <t>703572904809</t>
  </si>
  <si>
    <t>4411953</t>
  </si>
  <si>
    <t>875631370</t>
  </si>
  <si>
    <t>曼谷泰山酒店</t>
  </si>
  <si>
    <t>LIU/HONGYU</t>
  </si>
  <si>
    <t>¥322.00</t>
  </si>
  <si>
    <t>¥30.18</t>
  </si>
  <si>
    <t>¥291.82</t>
  </si>
  <si>
    <t>Superior Double Room</t>
  </si>
  <si>
    <t>703572213902</t>
  </si>
  <si>
    <t>4411990</t>
  </si>
  <si>
    <t>197287958</t>
  </si>
  <si>
    <t>自我风格酒店</t>
  </si>
  <si>
    <t>YANG/SIQI</t>
  </si>
  <si>
    <t>¥314.00</t>
  </si>
  <si>
    <t>¥31.00</t>
  </si>
  <si>
    <t>¥283.00</t>
  </si>
  <si>
    <t>Deluxe Double Room</t>
  </si>
  <si>
    <t>703572627619</t>
  </si>
  <si>
    <t>4413097</t>
  </si>
  <si>
    <t>197309375</t>
  </si>
  <si>
    <t>曼谷华昌传承酒店</t>
  </si>
  <si>
    <t>WU/DANLI</t>
  </si>
  <si>
    <t>¥935.00</t>
  </si>
  <si>
    <t>¥71.00</t>
  </si>
  <si>
    <t>¥864.00</t>
  </si>
  <si>
    <t>703572838417</t>
  </si>
  <si>
    <t>4414567</t>
  </si>
  <si>
    <t>CHEN/HAIYAN|WU/HONGKUN</t>
  </si>
  <si>
    <t>703572628727</t>
  </si>
  <si>
    <t>4415719</t>
  </si>
  <si>
    <t>SHI/DUANMEI|ZHAO/XUE</t>
  </si>
  <si>
    <t>¥1,231.00</t>
  </si>
  <si>
    <t>¥228.69</t>
  </si>
  <si>
    <t>¥1,002.31</t>
  </si>
  <si>
    <t>703572846864</t>
  </si>
  <si>
    <t>4415791</t>
  </si>
  <si>
    <t>875630077</t>
  </si>
  <si>
    <t>曼谷莎玛颜阿卡特酒店</t>
  </si>
  <si>
    <t>HUO/ZHEN</t>
  </si>
  <si>
    <t>2023-12-15</t>
  </si>
  <si>
    <t>¥2,516.00</t>
  </si>
  <si>
    <t>2023-12-11 10:11:00</t>
  </si>
  <si>
    <t>Corner Superior Room</t>
  </si>
  <si>
    <t>703573097914</t>
  </si>
  <si>
    <t>4416337</t>
  </si>
  <si>
    <t>199565078</t>
  </si>
  <si>
    <t>曼谷阿玛瑞廊曼机场酒店</t>
  </si>
  <si>
    <t>HUANG/BEISHENG</t>
  </si>
  <si>
    <t>2023-12-14</t>
  </si>
  <si>
    <t>¥499.00</t>
  </si>
  <si>
    <t>2023-12-11 10:31:52</t>
  </si>
  <si>
    <t>703573613294</t>
  </si>
  <si>
    <t>4417398</t>
  </si>
  <si>
    <t>197316770</t>
  </si>
  <si>
    <t>假日酒店披披岛度假村</t>
  </si>
  <si>
    <t>LIU/YUE</t>
  </si>
  <si>
    <t>2023-12-12</t>
  </si>
  <si>
    <t>¥3,978.00</t>
  </si>
  <si>
    <t>2023-12-11 11:46:16</t>
  </si>
  <si>
    <t>Ocean Sunset Pool Villa</t>
  </si>
  <si>
    <t>703573658887</t>
  </si>
  <si>
    <t>4418224</t>
  </si>
  <si>
    <t>888429055</t>
  </si>
  <si>
    <t>Silverland Mây Hotel</t>
  </si>
  <si>
    <t>HE/DELIN|HUANG/YU</t>
  </si>
  <si>
    <t>¥839.00</t>
  </si>
  <si>
    <t>2023-12-11 14:32:13</t>
  </si>
  <si>
    <t>Premier Twin Room</t>
  </si>
  <si>
    <t>703573021601</t>
  </si>
  <si>
    <t>4418465</t>
  </si>
  <si>
    <t>820617796</t>
  </si>
  <si>
    <t>三井花园饭店银座五丁目</t>
  </si>
  <si>
    <t>ZHAO/PEIWEN</t>
  </si>
  <si>
    <t>2023-12-25</t>
  </si>
  <si>
    <t>2023-12-26</t>
  </si>
  <si>
    <t>¥2,738.00</t>
  </si>
  <si>
    <t>2023-12-11 14:35:01</t>
  </si>
  <si>
    <t>moderate double room - non-smoking</t>
  </si>
  <si>
    <t>703572530717</t>
  </si>
  <si>
    <t>4413074</t>
  </si>
  <si>
    <t>197293439</t>
  </si>
  <si>
    <t>曼谷传承酒店</t>
  </si>
  <si>
    <t>QIAO/YANGUI</t>
  </si>
  <si>
    <t>2023-12-27</t>
  </si>
  <si>
    <t>2023-12-28</t>
  </si>
  <si>
    <t>¥396.00</t>
  </si>
  <si>
    <t>2023-12-11 15:24:32</t>
  </si>
  <si>
    <t>703573814527</t>
  </si>
  <si>
    <t>4418787</t>
  </si>
  <si>
    <t>197587862</t>
  </si>
  <si>
    <t>马六甲希尔顿逸林酒店</t>
  </si>
  <si>
    <t>WANG/SICONG</t>
  </si>
  <si>
    <t>¥750.00</t>
  </si>
  <si>
    <t>2023-12-11 15:58:02</t>
  </si>
  <si>
    <t>Twin room</t>
  </si>
  <si>
    <t>703568787469</t>
  </si>
  <si>
    <t>4390390</t>
  </si>
  <si>
    <t>876865903</t>
  </si>
  <si>
    <t>林塔斯白金酒店</t>
  </si>
  <si>
    <t>ZENG/LINGZAN|LYU/YANG</t>
  </si>
  <si>
    <t>¥288.00</t>
  </si>
  <si>
    <t>¥201.60</t>
  </si>
  <si>
    <t>2023-12-11 16:34:14</t>
  </si>
  <si>
    <t>¥86.40</t>
  </si>
  <si>
    <t>¥6.30</t>
  </si>
  <si>
    <t>¥80.10</t>
  </si>
  <si>
    <t>Deluxe King Room</t>
  </si>
  <si>
    <t>703569886973</t>
  </si>
  <si>
    <t>4398612</t>
  </si>
  <si>
    <t>197305925</t>
  </si>
  <si>
    <t>16世纪意大利宫殿NH酒店</t>
  </si>
  <si>
    <t>WANG/LI|LU/YE</t>
  </si>
  <si>
    <t>2024-02-11</t>
  </si>
  <si>
    <t>2024-02-14</t>
  </si>
  <si>
    <t>¥5,079.00</t>
  </si>
  <si>
    <t>2023-12-11 18:46:17</t>
  </si>
  <si>
    <t>superior double bed room</t>
  </si>
  <si>
    <t>703573501338</t>
  </si>
  <si>
    <t>4420375</t>
  </si>
  <si>
    <t>216809984</t>
  </si>
  <si>
    <t>悦乐圣淘沙酒店 - 远东集团</t>
  </si>
  <si>
    <t>ZHONG/HAIBIN</t>
  </si>
  <si>
    <t>2024-02-07</t>
  </si>
  <si>
    <t>2024-02-09</t>
  </si>
  <si>
    <t>¥3,992.00</t>
  </si>
  <si>
    <t>2023-12-11 20:22:55</t>
  </si>
  <si>
    <t>703566182103</t>
  </si>
  <si>
    <t>4379635</t>
  </si>
  <si>
    <t>197307437</t>
  </si>
  <si>
    <t>芭曼布丽酒店</t>
  </si>
  <si>
    <t>WANG/JUNPENG</t>
  </si>
  <si>
    <t>2023-12-04</t>
  </si>
  <si>
    <t>2024-01-11</t>
  </si>
  <si>
    <t>2024-01-13</t>
  </si>
  <si>
    <t>¥852.00</t>
  </si>
  <si>
    <t>2023-12-11 21:22:18</t>
  </si>
  <si>
    <t>703574583834</t>
  </si>
  <si>
    <t>4421720</t>
  </si>
  <si>
    <t>197293112</t>
  </si>
  <si>
    <t>曼谷馨乐庭素坤逸11号公寓酒店</t>
  </si>
  <si>
    <t>KARABUTA/SERGEY</t>
  </si>
  <si>
    <t>2023-12-17</t>
  </si>
  <si>
    <t>¥1,293.00</t>
  </si>
  <si>
    <t>2023-12-12 00:10:56</t>
  </si>
  <si>
    <t>STUDIO EXECUTIVE</t>
  </si>
  <si>
    <t>703551836367</t>
  </si>
  <si>
    <t>4274469</t>
  </si>
  <si>
    <t>TAO/YAN|PU/YUNFEI</t>
  </si>
  <si>
    <t>2023-11-19</t>
  </si>
  <si>
    <t>2024-02-03</t>
  </si>
  <si>
    <t>2024-02-06</t>
  </si>
  <si>
    <t>¥3,228.00</t>
  </si>
  <si>
    <t>2023-12-12 01:51:34</t>
  </si>
  <si>
    <t>King Deluxe Room</t>
  </si>
  <si>
    <t>703545671777</t>
  </si>
  <si>
    <t>4246650</t>
  </si>
  <si>
    <t>197587391</t>
  </si>
  <si>
    <t>东京湾喜来登大酒店</t>
  </si>
  <si>
    <t>YU/QUN|YU/ZIWEN</t>
  </si>
  <si>
    <t>2023-11-13</t>
  </si>
  <si>
    <t>¥3,100.00</t>
  </si>
  <si>
    <t>¥294.58</t>
  </si>
  <si>
    <t>¥2,805.42</t>
  </si>
  <si>
    <t>twin room</t>
  </si>
  <si>
    <t>703572108410</t>
  </si>
  <si>
    <t>4411161</t>
  </si>
  <si>
    <t>873779231</t>
  </si>
  <si>
    <t>大阪本町 都城市酒店</t>
  </si>
  <si>
    <t>WANG/CHAO|LI/YANG</t>
  </si>
  <si>
    <t>¥1,019.00</t>
  </si>
  <si>
    <t>¥244.76</t>
  </si>
  <si>
    <t>¥774.24</t>
  </si>
  <si>
    <t>Standard Floor Superior Hollywood Twin Room (3-14 Floor)</t>
  </si>
  <si>
    <t>703537806808</t>
  </si>
  <si>
    <t>4199856</t>
  </si>
  <si>
    <t>197277605</t>
  </si>
  <si>
    <t>樟宜机场皇冠假日酒店 - IHG 旗下酒店</t>
  </si>
  <si>
    <t>XIAO/HUIRU|LI/XINGYAO</t>
  </si>
  <si>
    <t>2023-11-05</t>
  </si>
  <si>
    <t>¥1,894.00</t>
  </si>
  <si>
    <t>¥204.00</t>
  </si>
  <si>
    <t>¥1,690.00</t>
  </si>
  <si>
    <t>1 King Bed Standard Jewel Wing</t>
  </si>
  <si>
    <t>703536067548</t>
  </si>
  <si>
    <t>4193550</t>
  </si>
  <si>
    <t>877893535</t>
  </si>
  <si>
    <t>丽豪航天城酒店</t>
  </si>
  <si>
    <t>GAN/WENJIAO|FANG/ZHIYONG</t>
  </si>
  <si>
    <t>2023-11-04</t>
  </si>
  <si>
    <t>¥724.00</t>
  </si>
  <si>
    <t>¥132.57</t>
  </si>
  <si>
    <t>¥591.43</t>
  </si>
  <si>
    <t>Garden View Room</t>
  </si>
  <si>
    <t>703525306993</t>
  </si>
  <si>
    <t>4126219</t>
  </si>
  <si>
    <t>197327834</t>
  </si>
  <si>
    <t>哥打京那巴鲁梦想酒店</t>
  </si>
  <si>
    <t>LI/JINLING|SHANG/BOGANG|SHANG/CHENGJUN|LI/JINHONG</t>
  </si>
  <si>
    <t>¥2,200.00</t>
  </si>
  <si>
    <t>¥240.00</t>
  </si>
  <si>
    <t>¥1,960.00</t>
  </si>
  <si>
    <t>Superior Twin Room</t>
  </si>
  <si>
    <t>703548605786</t>
  </si>
  <si>
    <t>4266597</t>
  </si>
  <si>
    <t>ZHENG/SHAN</t>
  </si>
  <si>
    <t>¥3,648.00</t>
  </si>
  <si>
    <t>¥3,240.00</t>
  </si>
  <si>
    <t>703557699362</t>
  </si>
  <si>
    <t>4323738</t>
  </si>
  <si>
    <t>NA/XIAOLEI</t>
  </si>
  <si>
    <t>¥2,234.00</t>
  </si>
  <si>
    <t>¥1,694.00</t>
  </si>
  <si>
    <t>703557772310</t>
  </si>
  <si>
    <t>4323758</t>
  </si>
  <si>
    <t>QU/XIAODAN</t>
  </si>
  <si>
    <t>¥1,808.00</t>
  </si>
  <si>
    <t>¥338.00</t>
  </si>
  <si>
    <t>¥1,470.00</t>
  </si>
  <si>
    <t>703542184293</t>
  </si>
  <si>
    <t>4226951</t>
  </si>
  <si>
    <t>XU/QIAOSHI</t>
  </si>
  <si>
    <t>2023-11-10</t>
  </si>
  <si>
    <t>¥3,530.00</t>
  </si>
  <si>
    <t>¥480.00</t>
  </si>
  <si>
    <t>¥3,050.00</t>
  </si>
  <si>
    <t>703556849267</t>
  </si>
  <si>
    <t>4319471</t>
  </si>
  <si>
    <t>820615162</t>
  </si>
  <si>
    <t>水明漾智能别墅C151</t>
  </si>
  <si>
    <t>LI/LINLIN</t>
  </si>
  <si>
    <t>¥12,052.00</t>
  </si>
  <si>
    <t>2023-12-12 07:08:12</t>
  </si>
  <si>
    <t>Three Bedroom Private Pool Villa</t>
  </si>
  <si>
    <t>703562274572</t>
  </si>
  <si>
    <t>4355226</t>
  </si>
  <si>
    <t>875630191</t>
  </si>
  <si>
    <t>哥打京那巴鲁凯悦尚萃酒店</t>
  </si>
  <si>
    <t>LYU/JIAOJIAO|ZHANG/YIHUI</t>
  </si>
  <si>
    <t>¥3,000.00</t>
  </si>
  <si>
    <t>¥312.00</t>
  </si>
  <si>
    <t>¥2,688.00</t>
  </si>
  <si>
    <t>1 KING BED</t>
  </si>
  <si>
    <t>703556487050</t>
  </si>
  <si>
    <t>4319211</t>
  </si>
  <si>
    <t>CHEN/ZHENG</t>
  </si>
  <si>
    <t>¥10,200.00</t>
  </si>
  <si>
    <t>2023-12-12 07:08:27</t>
  </si>
  <si>
    <t>Two Bedroom Private Pool Villa</t>
  </si>
  <si>
    <t>703536210872</t>
  </si>
  <si>
    <t>4193677</t>
  </si>
  <si>
    <t>YIN/WENTING</t>
  </si>
  <si>
    <t>¥3,484.00</t>
  </si>
  <si>
    <t>¥460.00</t>
  </si>
  <si>
    <t>¥3,024.00</t>
  </si>
  <si>
    <t>703563223270</t>
  </si>
  <si>
    <t>4357676</t>
  </si>
  <si>
    <t>DI/GUANHUA</t>
  </si>
  <si>
    <t>¥1,762.00</t>
  </si>
  <si>
    <t>¥302.00</t>
  </si>
  <si>
    <t>¥1,460.00</t>
  </si>
  <si>
    <t>703563820267</t>
  </si>
  <si>
    <t>4362577</t>
  </si>
  <si>
    <t>TAN/BAOZHEN|LI/HUI</t>
  </si>
  <si>
    <t>¥2,894.00</t>
  </si>
  <si>
    <t>¥359.00</t>
  </si>
  <si>
    <t>¥2,535.00</t>
  </si>
  <si>
    <t>703562661757</t>
  </si>
  <si>
    <t>4352501</t>
  </si>
  <si>
    <t>WANG/LEI</t>
  </si>
  <si>
    <t>703568587148</t>
  </si>
  <si>
    <t>4392175</t>
  </si>
  <si>
    <t>871131147</t>
  </si>
  <si>
    <t>双威大盒子酒店</t>
  </si>
  <si>
    <t>FENG/YONGXIONG</t>
  </si>
  <si>
    <t>¥571.00</t>
  </si>
  <si>
    <t>¥103.00</t>
  </si>
  <si>
    <t>¥468.00</t>
  </si>
  <si>
    <t>703563555884</t>
  </si>
  <si>
    <t>4357315</t>
  </si>
  <si>
    <t>ZHANG/WEN|WANG/RUIXI</t>
  </si>
  <si>
    <t>¥1,760.00</t>
  </si>
  <si>
    <t>¥300.00</t>
  </si>
  <si>
    <t>703562641482</t>
  </si>
  <si>
    <t>4351305</t>
  </si>
  <si>
    <t>SHEN/JIAYAO</t>
  </si>
  <si>
    <t>¥3,840.00</t>
  </si>
  <si>
    <t>¥829.00</t>
  </si>
  <si>
    <t>¥3,011.00</t>
  </si>
  <si>
    <t>703560916928</t>
  </si>
  <si>
    <t>4339546</t>
  </si>
  <si>
    <t>LI/ZHICHAO</t>
  </si>
  <si>
    <t>2023-11-28</t>
  </si>
  <si>
    <t>703565136527</t>
  </si>
  <si>
    <t>4373649</t>
  </si>
  <si>
    <t>ZHANG/GAO|LIN/XIA</t>
  </si>
  <si>
    <t>¥5,016.00</t>
  </si>
  <si>
    <t>¥992.00</t>
  </si>
  <si>
    <t>¥4,024.00</t>
  </si>
  <si>
    <t>703565155265</t>
  </si>
  <si>
    <t>4372164</t>
  </si>
  <si>
    <t>LENG/YUTING</t>
  </si>
  <si>
    <t>¥1,816.00</t>
  </si>
  <si>
    <t>¥136.00</t>
  </si>
  <si>
    <t>¥1,680.00</t>
  </si>
  <si>
    <t>703570259180</t>
  </si>
  <si>
    <t>4402608</t>
  </si>
  <si>
    <t>204823277</t>
  </si>
  <si>
    <t>槟城标致酒店</t>
  </si>
  <si>
    <t>TIAN/JINGWEI</t>
  </si>
  <si>
    <t>¥1,953.00</t>
  </si>
  <si>
    <t>¥212.00</t>
  </si>
  <si>
    <t>¥1,741.00</t>
  </si>
  <si>
    <t>703571013495</t>
  </si>
  <si>
    <t>4408533</t>
  </si>
  <si>
    <t>221835305</t>
  </si>
  <si>
    <t>艾佛利普特拉贾亚酒店</t>
  </si>
  <si>
    <t>LIU/MENG|XIA/YUANYUAN</t>
  </si>
  <si>
    <t>¥798.00</t>
  </si>
  <si>
    <t>¥46.00</t>
  </si>
  <si>
    <t>¥752.00</t>
  </si>
  <si>
    <t>deluxe twin beds room</t>
  </si>
  <si>
    <t>703572542419</t>
  </si>
  <si>
    <t>4415835</t>
  </si>
  <si>
    <t>238507904</t>
  </si>
  <si>
    <t>台北新板希尔顿酒店</t>
  </si>
  <si>
    <t>LI/YUNPENG</t>
  </si>
  <si>
    <t>¥1,214.00</t>
  </si>
  <si>
    <t>¥319.28</t>
  </si>
  <si>
    <t>¥894.72</t>
  </si>
  <si>
    <t>Accessible King bed Room</t>
  </si>
  <si>
    <t>703572743888</t>
  </si>
  <si>
    <t>4414870</t>
  </si>
  <si>
    <t>221842472</t>
  </si>
  <si>
    <t>澳门财神酒店</t>
  </si>
  <si>
    <t>SU/PENGXUAN</t>
  </si>
  <si>
    <t>¥760.00</t>
  </si>
  <si>
    <t>¥176.60</t>
  </si>
  <si>
    <t>¥583.40</t>
  </si>
  <si>
    <t>703502232148</t>
  </si>
  <si>
    <t>4008092</t>
  </si>
  <si>
    <t>197301479</t>
  </si>
  <si>
    <t>曼谷柏悦酒店</t>
  </si>
  <si>
    <t>FU/PING</t>
  </si>
  <si>
    <t>2023-10-01</t>
  </si>
  <si>
    <t>¥8,262.00</t>
  </si>
  <si>
    <t>¥1,721.00</t>
  </si>
  <si>
    <t>¥6,541.00</t>
  </si>
  <si>
    <t>703549145638</t>
  </si>
  <si>
    <t>4267677</t>
  </si>
  <si>
    <t>871138278</t>
  </si>
  <si>
    <t>B2曼谷辉煌酒店</t>
  </si>
  <si>
    <t>ZHU/JIAJIA</t>
  </si>
  <si>
    <t>2023-11-17</t>
  </si>
  <si>
    <t>¥707.01</t>
  </si>
  <si>
    <t>¥103.17</t>
  </si>
  <si>
    <t>¥603.84</t>
  </si>
  <si>
    <t>703555787872</t>
  </si>
  <si>
    <t>4313387</t>
  </si>
  <si>
    <t>879311584</t>
  </si>
  <si>
    <t>察殿曼谷大酒店</t>
  </si>
  <si>
    <t>LIU/SIYONG|FENG/CUIMEI</t>
  </si>
  <si>
    <t>2023-11-23</t>
  </si>
  <si>
    <t>¥3,006.00</t>
  </si>
  <si>
    <t>¥248.00</t>
  </si>
  <si>
    <t>¥2,758.00</t>
  </si>
  <si>
    <t>Deluxe Twin bed ·Room</t>
  </si>
  <si>
    <t>703562228318</t>
  </si>
  <si>
    <t>4351212</t>
  </si>
  <si>
    <t>197315375</t>
  </si>
  <si>
    <t>公主海景水疗度假村</t>
  </si>
  <si>
    <t>MA/DEXING|WANG/PINGZHI|LU/HETONG|JIANG/XINGBAO</t>
  </si>
  <si>
    <t>¥968.00</t>
  </si>
  <si>
    <t>¥84.06</t>
  </si>
  <si>
    <t>¥883.94</t>
  </si>
  <si>
    <t>703563700745</t>
  </si>
  <si>
    <t>4356996</t>
  </si>
  <si>
    <t>870809004</t>
  </si>
  <si>
    <t>芭堤雅遨舍度假酒店</t>
  </si>
  <si>
    <t>FANG/LI</t>
  </si>
  <si>
    <t>¥528.00</t>
  </si>
  <si>
    <t>703567436217</t>
  </si>
  <si>
    <t>4380795</t>
  </si>
  <si>
    <t>MA/ZIWEN|HAN/YING</t>
  </si>
  <si>
    <t>¥1,288.00</t>
  </si>
  <si>
    <t>¥119.00</t>
  </si>
  <si>
    <t>¥1,169.00</t>
  </si>
  <si>
    <t>Deluxe Ocean View Room</t>
  </si>
  <si>
    <t>703564337665</t>
  </si>
  <si>
    <t>4368460</t>
  </si>
  <si>
    <t>199390637</t>
  </si>
  <si>
    <t>娜迦公寓</t>
  </si>
  <si>
    <t>XU/CHUANHAI|CHEN/DONGSHENG</t>
  </si>
  <si>
    <t>¥319.00</t>
  </si>
  <si>
    <t>¥29.69</t>
  </si>
  <si>
    <t>¥289.31</t>
  </si>
  <si>
    <t>703567060114</t>
  </si>
  <si>
    <t>4386321</t>
  </si>
  <si>
    <t>806648011</t>
  </si>
  <si>
    <t>曼谷拉差达宜必思尚品酒店</t>
  </si>
  <si>
    <t>Zhou/Rongle</t>
  </si>
  <si>
    <t>¥888.00</t>
  </si>
  <si>
    <t>¥108.00</t>
  </si>
  <si>
    <t>¥780.00</t>
  </si>
  <si>
    <t>Standard Queen Room</t>
  </si>
  <si>
    <t>703569208049</t>
  </si>
  <si>
    <t>4393262</t>
  </si>
  <si>
    <t>WU/ZHIMEI|YE/DONGYI</t>
  </si>
  <si>
    <t>¥6,576.00</t>
  </si>
  <si>
    <t>¥1,040.00</t>
  </si>
  <si>
    <t>¥5,536.00</t>
  </si>
  <si>
    <t>703570885657</t>
  </si>
  <si>
    <t>4403560</t>
  </si>
  <si>
    <t>197292953</t>
  </si>
  <si>
    <t>芭堤雅美憬阁维兰达度假酒店</t>
  </si>
  <si>
    <t>CAI/CAIPING|ZHOU/MEILING|SUN/HONGWEI|YANG/QING</t>
  </si>
  <si>
    <t>¥3,728.00</t>
  </si>
  <si>
    <t>¥400.00</t>
  </si>
  <si>
    <t>¥3,328.00</t>
  </si>
  <si>
    <t>Sea Breeze King Room</t>
  </si>
  <si>
    <t>703569895611</t>
  </si>
  <si>
    <t>4396935</t>
  </si>
  <si>
    <t>197335286</t>
  </si>
  <si>
    <t>铂尔曼普吉岛卡隆海滩度假酒店</t>
  </si>
  <si>
    <t>YANG/ZHOUYUE|LI/PEILEI</t>
  </si>
  <si>
    <t>¥1,902.00</t>
  </si>
  <si>
    <t>¥142.00</t>
  </si>
  <si>
    <t>Superior Twin Room with Garden View</t>
  </si>
  <si>
    <t>703566431156</t>
  </si>
  <si>
    <t>4377301</t>
  </si>
  <si>
    <t>197304389</t>
  </si>
  <si>
    <t>德查尔梅酒店</t>
  </si>
  <si>
    <t>XU/BING|LI/LI</t>
  </si>
  <si>
    <t>¥556.00</t>
  </si>
  <si>
    <t>¥47.44</t>
  </si>
  <si>
    <t>¥508.56</t>
  </si>
  <si>
    <t>703566004216</t>
  </si>
  <si>
    <t>4376877</t>
  </si>
  <si>
    <t>197289650</t>
  </si>
  <si>
    <t>曼谷骑士套房</t>
  </si>
  <si>
    <t>LIU/YIYING</t>
  </si>
  <si>
    <t>¥1,251.00</t>
  </si>
  <si>
    <t>¥296.00</t>
  </si>
  <si>
    <t>¥955.00</t>
  </si>
  <si>
    <t>superior double room</t>
  </si>
  <si>
    <t>703570534356</t>
  </si>
  <si>
    <t>4403563</t>
  </si>
  <si>
    <t>LV/GUIFANG</t>
  </si>
  <si>
    <t>¥1,864.00</t>
  </si>
  <si>
    <t>¥200.00</t>
  </si>
  <si>
    <t>¥1,664.00</t>
  </si>
  <si>
    <t>703570355402</t>
  </si>
  <si>
    <t>4404795</t>
  </si>
  <si>
    <t>liu/ji|hao/ling</t>
  </si>
  <si>
    <t>¥2,991.00</t>
  </si>
  <si>
    <t>¥351.00</t>
  </si>
  <si>
    <t>¥2,640.00</t>
  </si>
  <si>
    <t>703570290572</t>
  </si>
  <si>
    <t>4404739</t>
  </si>
  <si>
    <t>Luo/Jing|Yang/Min</t>
  </si>
  <si>
    <t>¥2,949.00</t>
  </si>
  <si>
    <t>¥309.00</t>
  </si>
  <si>
    <t>703570907925</t>
  </si>
  <si>
    <t>4404761</t>
  </si>
  <si>
    <t>TAN/ZHIWEN|YAN/JING</t>
  </si>
  <si>
    <t>703571356459</t>
  </si>
  <si>
    <t>4406407</t>
  </si>
  <si>
    <t>197320790</t>
  </si>
  <si>
    <t>塞伊皮皮岛度假酒店</t>
  </si>
  <si>
    <t>WANG/JUNLI|ZHANG/XIAOPING</t>
  </si>
  <si>
    <t>¥6,501.00</t>
  </si>
  <si>
    <t>¥368.82</t>
  </si>
  <si>
    <t>¥6,132.18</t>
  </si>
  <si>
    <t>Deluxe Garden Villa 2 Twin</t>
  </si>
  <si>
    <t>703572724551</t>
  </si>
  <si>
    <t>4411972</t>
  </si>
  <si>
    <t>203704646</t>
  </si>
  <si>
    <t>普吉岛佛基拉诺富特城市酒店</t>
  </si>
  <si>
    <t>LI/CHENGWEI</t>
  </si>
  <si>
    <t>¥1,082.00</t>
  </si>
  <si>
    <t>¥974.00</t>
  </si>
  <si>
    <t>Superior King Bed Room</t>
  </si>
  <si>
    <t>703572440654</t>
  </si>
  <si>
    <t>4414640</t>
  </si>
  <si>
    <t>HUANG/HAOQIN</t>
  </si>
  <si>
    <t>¥294.00</t>
  </si>
  <si>
    <t>¥28.47</t>
  </si>
  <si>
    <t>¥265.53</t>
  </si>
  <si>
    <t>703573360342</t>
  </si>
  <si>
    <t>4416847</t>
  </si>
  <si>
    <t>GUO/YIHAN</t>
  </si>
  <si>
    <t>¥26.70</t>
  </si>
  <si>
    <t>¥251.30</t>
  </si>
  <si>
    <t>Superior Twin room</t>
  </si>
  <si>
    <t>703573764690</t>
  </si>
  <si>
    <t>4416622</t>
  </si>
  <si>
    <t>197289830</t>
  </si>
  <si>
    <t>曼谷都市酒店</t>
  </si>
  <si>
    <t>JIN/ZIWEI|LI/QIN</t>
  </si>
  <si>
    <t>¥772.00</t>
  </si>
  <si>
    <t>¥106.00</t>
  </si>
  <si>
    <t>¥666.00</t>
  </si>
  <si>
    <t>703573701036</t>
  </si>
  <si>
    <t>4417515</t>
  </si>
  <si>
    <t>703573006988</t>
  </si>
  <si>
    <t>4417203</t>
  </si>
  <si>
    <t>820393753</t>
  </si>
  <si>
    <t>尼兰大酒店</t>
  </si>
  <si>
    <t>LING/MINQING</t>
  </si>
  <si>
    <t>¥176.00</t>
  </si>
  <si>
    <t>¥159.00</t>
  </si>
  <si>
    <t>Deluxe Rooms</t>
  </si>
  <si>
    <t>703573004651</t>
  </si>
  <si>
    <t>4418434</t>
  </si>
  <si>
    <t>197293325</t>
  </si>
  <si>
    <t>爱湾精品酒店</t>
  </si>
  <si>
    <t>WU/MINGLAN</t>
  </si>
  <si>
    <t>¥403.00</t>
  </si>
  <si>
    <t>¥209.79</t>
  </si>
  <si>
    <t>¥193.21</t>
  </si>
  <si>
    <t>703573321137</t>
  </si>
  <si>
    <t>4418481</t>
  </si>
  <si>
    <t>WANG/CHENLIN</t>
  </si>
  <si>
    <t>¥267.00</t>
  </si>
  <si>
    <t>¥25.50</t>
  </si>
  <si>
    <t>¥241.50</t>
  </si>
  <si>
    <t>boutique deluxe room with garden view</t>
  </si>
  <si>
    <t>703573178026</t>
  </si>
  <si>
    <t>4420397</t>
  </si>
  <si>
    <t>2023-12-12 08:37:15</t>
  </si>
  <si>
    <t>703573683226</t>
  </si>
  <si>
    <t>4418518</t>
  </si>
  <si>
    <t>197285066</t>
  </si>
  <si>
    <t>索菲特阿布扎比可尼基酒店</t>
  </si>
  <si>
    <t>WANG/QIAN</t>
  </si>
  <si>
    <t>¥1,072.00</t>
  </si>
  <si>
    <t>¥106.97</t>
  </si>
  <si>
    <t>¥965.03</t>
  </si>
  <si>
    <t>Superior Room, 2 Twin Beds, City View</t>
  </si>
  <si>
    <t>703571470653</t>
  </si>
  <si>
    <t>4405718</t>
  </si>
  <si>
    <t>197314157</t>
  </si>
  <si>
    <t>斯德哥尔摩水滨丽笙酒店</t>
  </si>
  <si>
    <t>LI/ZHONGZHENG</t>
  </si>
  <si>
    <t>¥2,460.00</t>
  </si>
  <si>
    <t>¥314.62</t>
  </si>
  <si>
    <t>¥2,145.38</t>
  </si>
  <si>
    <t>703574818764</t>
  </si>
  <si>
    <t>4423546</t>
  </si>
  <si>
    <t>197277269</t>
  </si>
  <si>
    <t>卡塔岩石酒店</t>
  </si>
  <si>
    <t>ZHENG/JINXI|ZHENG/GUANWAN|ZHENG/GUANSANG|ZHENG/GUANXI|ZHENG/YI|FU/MIN|YE/YIMIAO|LIU/HENG</t>
  </si>
  <si>
    <t>2023-12-22</t>
  </si>
  <si>
    <t>¥84,792.00</t>
  </si>
  <si>
    <t>2023-12-12 14:03:26</t>
  </si>
  <si>
    <t>4 bedrooms sky pool villa penthouse</t>
  </si>
  <si>
    <t>703574911971</t>
  </si>
  <si>
    <t>4421872</t>
  </si>
  <si>
    <t>871941900</t>
  </si>
  <si>
    <t>银座雷姆PLUS酒店</t>
  </si>
  <si>
    <t>LIU/ZIYI|PEIGAO/ZHU</t>
  </si>
  <si>
    <t>2024-01-07</t>
  </si>
  <si>
    <t>2024-01-08</t>
  </si>
  <si>
    <t>2023-12-12 18:18:22</t>
  </si>
  <si>
    <t>Double Room</t>
  </si>
  <si>
    <t>703574257976</t>
  </si>
  <si>
    <t>4424923</t>
  </si>
  <si>
    <t>880298569</t>
  </si>
  <si>
    <t>永达大酒店</t>
  </si>
  <si>
    <t>GAO/QIULU|CHEN/YAN</t>
  </si>
  <si>
    <t>2023-12-21</t>
  </si>
  <si>
    <t>2023-12-24</t>
  </si>
  <si>
    <t>¥1,833.00</t>
  </si>
  <si>
    <t>2023-12-12 18:30:06</t>
  </si>
  <si>
    <t>703574459371</t>
  </si>
  <si>
    <t>4425000</t>
  </si>
  <si>
    <t>ZHENG/YI|ZHENG/GUANWANG</t>
  </si>
  <si>
    <t>¥64,056.00</t>
  </si>
  <si>
    <t>2023-12-12 18:56:12</t>
  </si>
  <si>
    <t>Two Bedroom Sky Pool Villa</t>
  </si>
  <si>
    <t>703574802520</t>
  </si>
  <si>
    <t>4425414</t>
  </si>
  <si>
    <t>WANG/YINGRAN|WANG/TING</t>
  </si>
  <si>
    <t>2023-12-13</t>
  </si>
  <si>
    <t>¥5,956.00</t>
  </si>
  <si>
    <t>2023-12-12 20:37:04</t>
  </si>
  <si>
    <t>703574253077</t>
  </si>
  <si>
    <t>4425767</t>
  </si>
  <si>
    <t>820777135</t>
  </si>
  <si>
    <t>芭堤雅勒瓦纳酒店</t>
  </si>
  <si>
    <t>LIU/JIAYI</t>
  </si>
  <si>
    <t>2023-12-12 21:38:43</t>
  </si>
  <si>
    <t>703572404360</t>
  </si>
  <si>
    <t>4413326</t>
  </si>
  <si>
    <t>207738344</t>
  </si>
  <si>
    <t>皇家朱兰白沙罗酒店</t>
  </si>
  <si>
    <t>ZHOU/AO</t>
  </si>
  <si>
    <t>¥738.00</t>
  </si>
  <si>
    <t>¥73.00</t>
  </si>
  <si>
    <t>¥665.00</t>
  </si>
  <si>
    <t>703424488738</t>
  </si>
  <si>
    <t>3639622</t>
  </si>
  <si>
    <t>197305607</t>
  </si>
  <si>
    <t>秋叶原华盛顿酒店</t>
  </si>
  <si>
    <t>WANG/MENGYUAN</t>
  </si>
  <si>
    <t>2023-07-15</t>
  </si>
  <si>
    <t>2024-02-08</t>
  </si>
  <si>
    <t>¥704.00</t>
  </si>
  <si>
    <t>2023-12-12 22:07:53</t>
  </si>
  <si>
    <t>Single Room - Non-Smoking</t>
  </si>
  <si>
    <t>703566091716</t>
  </si>
  <si>
    <t>4379627</t>
  </si>
  <si>
    <t>221832353</t>
  </si>
  <si>
    <t>欧彭豪斯酒店</t>
  </si>
  <si>
    <t>CHEN/BIJUN|SHAN/QIAOHUA</t>
  </si>
  <si>
    <t>2024-02-16</t>
  </si>
  <si>
    <t>¥2,348.00</t>
  </si>
  <si>
    <t>2023-12-12 22:28:29</t>
  </si>
  <si>
    <t>Deluxe Suite</t>
  </si>
  <si>
    <t>703574647649</t>
  </si>
  <si>
    <t>4426020</t>
  </si>
  <si>
    <t>197309261</t>
  </si>
  <si>
    <t>东京日本桥箱崎芬迪别墅酒店</t>
  </si>
  <si>
    <t>HUANG/BAOHUA</t>
  </si>
  <si>
    <t>2023-12-31</t>
  </si>
  <si>
    <t>2024-01-01</t>
  </si>
  <si>
    <t>2023-12-12 23:47:54</t>
  </si>
  <si>
    <t>Annex Twin Room - Non-Smoking</t>
  </si>
  <si>
    <t>703561719273</t>
  </si>
  <si>
    <t>4348247</t>
  </si>
  <si>
    <t>221836292</t>
  </si>
  <si>
    <t>威基基海滩凯悦中心酒店</t>
  </si>
  <si>
    <t>YANG/RUI|HAO/RAN|XIA/YU|ZHANG/JIETONG</t>
  </si>
  <si>
    <t>¥4,036.00</t>
  </si>
  <si>
    <t>¥842.70</t>
  </si>
  <si>
    <t>¥3,193.30</t>
  </si>
  <si>
    <t>Deluxe Room, 1 King Bed</t>
  </si>
  <si>
    <t>703575675571</t>
  </si>
  <si>
    <t>4427237</t>
  </si>
  <si>
    <t>197283206</t>
  </si>
  <si>
    <t>阿布扎比阿提哈德塔康莱德酒店</t>
  </si>
  <si>
    <t>HU/JIANGGENG</t>
  </si>
  <si>
    <t>¥2,960.00</t>
  </si>
  <si>
    <t>2023-12-13 00:46:08</t>
  </si>
  <si>
    <t>deluxe king</t>
  </si>
  <si>
    <t>703562094648</t>
  </si>
  <si>
    <t>4354430</t>
  </si>
  <si>
    <t>银座雷姆plus酒店</t>
  </si>
  <si>
    <t>ZHANG/YI</t>
  </si>
  <si>
    <t>¥3,130.00</t>
  </si>
  <si>
    <t>¥830.68</t>
  </si>
  <si>
    <t>¥2,299.32</t>
  </si>
  <si>
    <t>703573833345</t>
  </si>
  <si>
    <t>4416653</t>
  </si>
  <si>
    <t>197309369</t>
  </si>
  <si>
    <t>淀屋桥京阪酒店</t>
  </si>
  <si>
    <t>LI/GUOXIN|LU/YUTONG</t>
  </si>
  <si>
    <t>¥350.00</t>
  </si>
  <si>
    <t>¥122.44</t>
  </si>
  <si>
    <t>¥227.56</t>
  </si>
  <si>
    <t>Twin Studio Non smoking</t>
  </si>
  <si>
    <t>703574167540</t>
  </si>
  <si>
    <t>4423646</t>
  </si>
  <si>
    <t>221837009</t>
  </si>
  <si>
    <t>MYSTAYS 日暮里酒店</t>
  </si>
  <si>
    <t>XIE/XIANZHE</t>
  </si>
  <si>
    <t>¥404.00</t>
  </si>
  <si>
    <t>¥41.06</t>
  </si>
  <si>
    <t>¥362.94</t>
  </si>
  <si>
    <t>Standard Semi-double Smoking</t>
  </si>
  <si>
    <t>703555109009</t>
  </si>
  <si>
    <t>4307808</t>
  </si>
  <si>
    <t>240016079</t>
  </si>
  <si>
    <t>雀客旅馆台北站前</t>
  </si>
  <si>
    <t>WANG/GAOWEN|LOU/JING</t>
  </si>
  <si>
    <t>¥1,911.00</t>
  </si>
  <si>
    <t>¥234.34</t>
  </si>
  <si>
    <t>¥1,676.66</t>
  </si>
  <si>
    <t>Double Room(no window)</t>
  </si>
  <si>
    <t>703568609337</t>
  </si>
  <si>
    <t>4386993</t>
  </si>
  <si>
    <t>CHENG/GUO</t>
  </si>
  <si>
    <t>¥2,196.00</t>
  </si>
  <si>
    <t>¥516.00</t>
  </si>
  <si>
    <t>703553852242</t>
  </si>
  <si>
    <t>4296698</t>
  </si>
  <si>
    <t>YAN/SU</t>
  </si>
  <si>
    <t>¥3,506.00</t>
  </si>
  <si>
    <t>¥425.00</t>
  </si>
  <si>
    <t>¥3,081.00</t>
  </si>
  <si>
    <t>703548178475</t>
  </si>
  <si>
    <t>4264260</t>
  </si>
  <si>
    <t>DENG/ZIJIAO|HU/YING</t>
  </si>
  <si>
    <t>¥3,364.00</t>
  </si>
  <si>
    <t>¥434.00</t>
  </si>
  <si>
    <t>¥2,930.00</t>
  </si>
  <si>
    <t>703565509983</t>
  </si>
  <si>
    <t>4371829</t>
  </si>
  <si>
    <t>820728889</t>
  </si>
  <si>
    <t>福容大饭店(桃园馆)</t>
  </si>
  <si>
    <t>DING/CHAO</t>
  </si>
  <si>
    <t>¥1,512.00</t>
  </si>
  <si>
    <t>¥227.48</t>
  </si>
  <si>
    <t>¥1,284.52</t>
  </si>
  <si>
    <t>703574015957</t>
  </si>
  <si>
    <t>4422586</t>
  </si>
  <si>
    <t>ZHOU/YINSHAN|ZHOU/RONGTAO|CAO/ZHEN|ZHOU/ZHICHAO</t>
  </si>
  <si>
    <t>¥1,716.00</t>
  </si>
  <si>
    <t>¥113.72</t>
  </si>
  <si>
    <t>¥1,602.28</t>
  </si>
  <si>
    <t>703574700991</t>
  </si>
  <si>
    <t>4424686</t>
  </si>
  <si>
    <t>240017933</t>
  </si>
  <si>
    <t>雨林瑞士贝尔酒店</t>
  </si>
  <si>
    <t>LI/YEXUAN</t>
  </si>
  <si>
    <t>¥32.13</t>
  </si>
  <si>
    <t>¥254.87</t>
  </si>
  <si>
    <t>deluxe double bed room</t>
  </si>
  <si>
    <t>703526732108</t>
  </si>
  <si>
    <t>4131026</t>
  </si>
  <si>
    <t>820636546</t>
  </si>
  <si>
    <t>健康之地度假村及水疗中心</t>
  </si>
  <si>
    <t>LIAN/YUANNAN|FAN/HAIFENG</t>
  </si>
  <si>
    <t>¥840.00</t>
  </si>
  <si>
    <t>¥118.00</t>
  </si>
  <si>
    <t>¥722.00</t>
  </si>
  <si>
    <t>703532149710</t>
  </si>
  <si>
    <t>4165366</t>
  </si>
  <si>
    <t>880397980</t>
  </si>
  <si>
    <t>普吉岛诺库酒店</t>
  </si>
  <si>
    <t>TANG/LINGLIN|HU/CHUNHUI</t>
  </si>
  <si>
    <t>2023-10-31</t>
  </si>
  <si>
    <t>¥5,366.00</t>
  </si>
  <si>
    <t>¥1,712.00</t>
  </si>
  <si>
    <t>¥3,654.00</t>
  </si>
  <si>
    <t>Hill Villa King With Private Pool</t>
  </si>
  <si>
    <t>703523048580</t>
  </si>
  <si>
    <t>4110908</t>
  </si>
  <si>
    <t>197330024</t>
  </si>
  <si>
    <t>苏梅岛洲际度假酒店</t>
  </si>
  <si>
    <t>HUANG/YUYING|JIANG/YIHENG</t>
  </si>
  <si>
    <t>2023-10-22</t>
  </si>
  <si>
    <t>¥5,430.00</t>
  </si>
  <si>
    <t>¥930.00</t>
  </si>
  <si>
    <t>¥4,500.00</t>
  </si>
  <si>
    <t>Resort Classic Ocean View King Room</t>
  </si>
  <si>
    <t>703564297196</t>
  </si>
  <si>
    <t>4363671</t>
  </si>
  <si>
    <t>ZHU/LIRAN</t>
  </si>
  <si>
    <t>¥1,332.00</t>
  </si>
  <si>
    <t>¥1,170.00</t>
  </si>
  <si>
    <t>703528070642</t>
  </si>
  <si>
    <t>4140804</t>
  </si>
  <si>
    <t>JIN/BIN|ZHOU/JIAHAI</t>
  </si>
  <si>
    <t>2023-10-27</t>
  </si>
  <si>
    <t>¥4,328.00</t>
  </si>
  <si>
    <t>¥728.00</t>
  </si>
  <si>
    <t>¥3,600.00</t>
  </si>
  <si>
    <t>Superior King Room with Garden View</t>
  </si>
  <si>
    <t>703565730244</t>
  </si>
  <si>
    <t>4374318</t>
  </si>
  <si>
    <t>197292968</t>
  </si>
  <si>
    <t>曼谷是隆假日酒店 - IHG 旗下酒店</t>
  </si>
  <si>
    <t>ZHANG/LIYUAN|SHEN/ZIXIN|ZHANG/HAIPING|YAO/YING</t>
  </si>
  <si>
    <t>¥2,344.00</t>
  </si>
  <si>
    <t>¥224.00</t>
  </si>
  <si>
    <t>¥2,120.00</t>
  </si>
  <si>
    <t>703567868744</t>
  </si>
  <si>
    <t>4386671</t>
  </si>
  <si>
    <t>HUANG/HAINAN</t>
  </si>
  <si>
    <t>¥2,168.00</t>
  </si>
  <si>
    <t>¥168.00</t>
  </si>
  <si>
    <t>¥2,000.00</t>
  </si>
  <si>
    <t>Deluxe King Room with Sea View</t>
  </si>
  <si>
    <t>703568287455</t>
  </si>
  <si>
    <t>4388361</t>
  </si>
  <si>
    <t>WU/MENGDI</t>
  </si>
  <si>
    <t>703535924271</t>
  </si>
  <si>
    <t>4182929</t>
  </si>
  <si>
    <t>ZHU/KAIYUE|DONG/XIAOHONG</t>
  </si>
  <si>
    <t>2023-11-03</t>
  </si>
  <si>
    <t>¥2,164.00</t>
  </si>
  <si>
    <t>¥364.00</t>
  </si>
  <si>
    <t>¥1,800.00</t>
  </si>
  <si>
    <t>703562070661</t>
  </si>
  <si>
    <t>4350714</t>
  </si>
  <si>
    <t>YAO/XIN|WANG/XING</t>
  </si>
  <si>
    <t>¥898.00</t>
  </si>
  <si>
    <t>703562216683</t>
  </si>
  <si>
    <t>4355593</t>
  </si>
  <si>
    <t>WU/LEI|ZHOU/YINHONG|LIU/CHANG|WU/QINGTING</t>
  </si>
  <si>
    <t>¥1,984.00</t>
  </si>
  <si>
    <t>¥198.00</t>
  </si>
  <si>
    <t>¥1,786.00</t>
  </si>
  <si>
    <t>703567396893</t>
  </si>
  <si>
    <t>4386597</t>
  </si>
  <si>
    <t>JIN/MIAOMIAO</t>
  </si>
  <si>
    <t>703569059037</t>
  </si>
  <si>
    <t>4394307</t>
  </si>
  <si>
    <t>QI/XIN</t>
  </si>
  <si>
    <t>703569617040</t>
  </si>
  <si>
    <t>4394772</t>
  </si>
  <si>
    <t>221839130</t>
  </si>
  <si>
    <t>目的地度假普吉岛苏林海滩</t>
  </si>
  <si>
    <t>XIE/SUQING|DENG/BINBIN|HU/JIA</t>
  </si>
  <si>
    <t>¥6,470.00</t>
  </si>
  <si>
    <t>¥670.00</t>
  </si>
  <si>
    <t>¥5,800.00</t>
  </si>
  <si>
    <t>superior king bed room</t>
  </si>
  <si>
    <t>703569051296</t>
  </si>
  <si>
    <t>4394544</t>
  </si>
  <si>
    <t>ZHAO/DANYAN|ZHAO/JIE</t>
  </si>
  <si>
    <t>¥5,404.00</t>
  </si>
  <si>
    <t>¥1,404.00</t>
  </si>
  <si>
    <t>¥4,000.00</t>
  </si>
  <si>
    <t>Deluxe Twin Room with Sea View</t>
  </si>
  <si>
    <t>703565372170</t>
  </si>
  <si>
    <t>4373290</t>
  </si>
  <si>
    <t>892125394</t>
  </si>
  <si>
    <t>贝斯特韦斯特拉查达酒店</t>
  </si>
  <si>
    <t>CHEN/YANPIN|ZENG/QIHUI</t>
  </si>
  <si>
    <t>¥1,064.00</t>
  </si>
  <si>
    <t>Superior Room 2 Single Beds</t>
  </si>
  <si>
    <t>703565336626</t>
  </si>
  <si>
    <t>4373273</t>
  </si>
  <si>
    <t>LEI/JUNFU|LI/PEIPEI</t>
  </si>
  <si>
    <t>703550145676</t>
  </si>
  <si>
    <t>4272440</t>
  </si>
  <si>
    <t>879311356</t>
  </si>
  <si>
    <t>UHG四分之一湄南酒店</t>
  </si>
  <si>
    <t>JIANG/YIFEI|DU/WANYING</t>
  </si>
  <si>
    <t>2023-11-18</t>
  </si>
  <si>
    <t>¥1,809.00</t>
  </si>
  <si>
    <t>¥255.00</t>
  </si>
  <si>
    <t>¥1,554.00</t>
  </si>
  <si>
    <t>Superior Twin Beds with Balcony</t>
  </si>
  <si>
    <t>703571269759</t>
  </si>
  <si>
    <t>4405797</t>
  </si>
  <si>
    <t>236126210</t>
  </si>
  <si>
    <t>曼谷日航酒店</t>
  </si>
  <si>
    <t>ZHAO/JIE|FU/JINCHENG</t>
  </si>
  <si>
    <t>¥1,375.00</t>
  </si>
  <si>
    <t>¥412.01</t>
  </si>
  <si>
    <t>¥962.99</t>
  </si>
  <si>
    <t>Superior Plus Twin Room</t>
  </si>
  <si>
    <t>703572244907</t>
  </si>
  <si>
    <t>4414653</t>
  </si>
  <si>
    <t>¥474.00</t>
  </si>
  <si>
    <t>¥74.00</t>
  </si>
  <si>
    <t>703572038851</t>
  </si>
  <si>
    <t>4415262</t>
  </si>
  <si>
    <t>JIN/CUNHUA|HUANG/YAN</t>
  </si>
  <si>
    <t>¥1,496.00</t>
  </si>
  <si>
    <t>¥1,014.00</t>
  </si>
  <si>
    <t>Superior King Room</t>
  </si>
  <si>
    <t>703572414457</t>
  </si>
  <si>
    <t>4415250</t>
  </si>
  <si>
    <t>QIN/YUNCHAO|ZHANG/XIAOJIANG</t>
  </si>
  <si>
    <t>703573571935</t>
  </si>
  <si>
    <t>4419078</t>
  </si>
  <si>
    <t>201622217</t>
  </si>
  <si>
    <t>桄榔大山坡酒店</t>
  </si>
  <si>
    <t>XING/JIAJIA</t>
  </si>
  <si>
    <t>¥560.00</t>
  </si>
  <si>
    <t>¥120.00</t>
  </si>
  <si>
    <t>¥440.00</t>
  </si>
  <si>
    <t>Grand Deluxe</t>
  </si>
  <si>
    <t>703574608463</t>
  </si>
  <si>
    <t>4424150</t>
  </si>
  <si>
    <t>LIU/CAIDE</t>
  </si>
  <si>
    <t>¥1,328.00</t>
  </si>
  <si>
    <t>¥261.28</t>
  </si>
  <si>
    <t>¥1,066.72</t>
  </si>
  <si>
    <t>703574077412</t>
  </si>
  <si>
    <t>4423794</t>
  </si>
  <si>
    <t>197587496</t>
  </si>
  <si>
    <t>曼谷湄南河畔华美达广场酒店</t>
  </si>
  <si>
    <t>XU/FANGQI|CHEN/SHUANGYAN</t>
  </si>
  <si>
    <t>¥700.00</t>
  </si>
  <si>
    <t>¥75.00</t>
  </si>
  <si>
    <t>¥625.00</t>
  </si>
  <si>
    <t>deluxe king bed river view room</t>
  </si>
  <si>
    <t>703574583816</t>
  </si>
  <si>
    <t>4425779</t>
  </si>
  <si>
    <t>HUANG/YOULIAN</t>
  </si>
  <si>
    <t>¥470.00</t>
  </si>
  <si>
    <t>¥251.18</t>
  </si>
  <si>
    <t>¥218.82</t>
  </si>
  <si>
    <t>703573097734</t>
  </si>
  <si>
    <t>4416741</t>
  </si>
  <si>
    <t>879311590</t>
  </si>
  <si>
    <t>WM 酒店</t>
  </si>
  <si>
    <t>ZHU/LINA</t>
  </si>
  <si>
    <t>2023-12-29</t>
  </si>
  <si>
    <t>¥2,242.00</t>
  </si>
  <si>
    <t>2023-12-13 09:33:50</t>
  </si>
  <si>
    <t>Deluxe with Balcony</t>
  </si>
  <si>
    <t>703572124242</t>
  </si>
  <si>
    <t>4415560</t>
  </si>
  <si>
    <t>2023-12-13 09:35:33</t>
  </si>
  <si>
    <t>703574714705</t>
  </si>
  <si>
    <t>4426929</t>
  </si>
  <si>
    <t>201622061</t>
  </si>
  <si>
    <t>西巴丹岛酒店2号</t>
  </si>
  <si>
    <t>ZHANG/NING|ZHANG/MINGWEI</t>
  </si>
  <si>
    <t>2023-12-23</t>
  </si>
  <si>
    <t>¥385.00</t>
  </si>
  <si>
    <t>2023-12-13 10:19:59</t>
  </si>
  <si>
    <t>King Room with Sea View</t>
  </si>
  <si>
    <t>703575017104</t>
  </si>
  <si>
    <t>4428343</t>
  </si>
  <si>
    <t>197586026</t>
  </si>
  <si>
    <t>曼谷萨通JC凯文酒店</t>
  </si>
  <si>
    <t>CHEN/XIAOXIAO|HU/YIFEI</t>
  </si>
  <si>
    <t>¥7,167.00</t>
  </si>
  <si>
    <t>2023-12-13 10:33:49</t>
  </si>
  <si>
    <t>Suite Two Bedrooms</t>
  </si>
  <si>
    <t>703574303269</t>
  </si>
  <si>
    <t>4423616</t>
  </si>
  <si>
    <t>¥1,084.00</t>
  </si>
  <si>
    <t>¥107.61</t>
  </si>
  <si>
    <t>¥976.39</t>
  </si>
  <si>
    <t>703566196039</t>
  </si>
  <si>
    <t>4380567</t>
  </si>
  <si>
    <t>871137966</t>
  </si>
  <si>
    <t>曼谷金普顿玫兰酒店</t>
  </si>
  <si>
    <t>LU/CHOUYU</t>
  </si>
  <si>
    <t>2023-12-13 11:23:27</t>
  </si>
  <si>
    <t>1 King 1 Bedroom Residence with Bath and Balcony</t>
  </si>
  <si>
    <t>703575651596</t>
  </si>
  <si>
    <t>4428252</t>
  </si>
  <si>
    <t>197293016</t>
  </si>
  <si>
    <t>传统沙吞套房酒店</t>
  </si>
  <si>
    <t>FU/JIANQI</t>
  </si>
  <si>
    <t>2024-01-02</t>
  </si>
  <si>
    <t>¥612.00</t>
  </si>
  <si>
    <t>2023-12-13 11:42:11</t>
  </si>
  <si>
    <t>Deluxe Double or Twin</t>
  </si>
  <si>
    <t>703575261621</t>
  </si>
  <si>
    <t>4428397</t>
  </si>
  <si>
    <t>197313866</t>
  </si>
  <si>
    <t>海顿里拉瓦迪酒店</t>
  </si>
  <si>
    <t>ZHANG/JING</t>
  </si>
  <si>
    <t>¥508.00</t>
  </si>
  <si>
    <t>Superior Pool View</t>
  </si>
  <si>
    <t>703575367587</t>
  </si>
  <si>
    <t>4428631</t>
  </si>
  <si>
    <t>197320817</t>
  </si>
  <si>
    <t>长滩岛探索海滩度假村</t>
  </si>
  <si>
    <t>WANG/MENG|WANG/YUNQIANG</t>
  </si>
  <si>
    <t>2024-02-13</t>
  </si>
  <si>
    <t>¥5,322.00</t>
  </si>
  <si>
    <t>Junior Suite</t>
  </si>
  <si>
    <t>703575454646</t>
  </si>
  <si>
    <t>4428620</t>
  </si>
  <si>
    <t>197334464</t>
  </si>
  <si>
    <t>素坤逸57号萨利酒店</t>
  </si>
  <si>
    <t>ZHU/FENGYI</t>
  </si>
  <si>
    <t>2024-01-27</t>
  </si>
  <si>
    <t>2024-01-28</t>
  </si>
  <si>
    <t>¥1,313.00</t>
  </si>
  <si>
    <t>703575924875</t>
  </si>
  <si>
    <t>4428607</t>
  </si>
  <si>
    <t>2024-01-25</t>
  </si>
  <si>
    <t>¥2,626.00</t>
  </si>
  <si>
    <t>2023-12-13 12:05:46</t>
  </si>
  <si>
    <t>703575488778</t>
  </si>
  <si>
    <t>4428358</t>
  </si>
  <si>
    <t>¥370.00</t>
  </si>
  <si>
    <t>2023-12-13 13:10:10</t>
  </si>
  <si>
    <t>703575989680</t>
  </si>
  <si>
    <t>197335991</t>
  </si>
  <si>
    <t>贝尔福度假酒店</t>
  </si>
  <si>
    <t>GUO/ZITONG</t>
  </si>
  <si>
    <t>¥1,461.00</t>
  </si>
  <si>
    <t>2023-12-13 17:58:04</t>
  </si>
  <si>
    <t>703575289687</t>
  </si>
  <si>
    <t>4430608</t>
  </si>
  <si>
    <t>2023-12-13 18:30:18</t>
  </si>
  <si>
    <t>703575467572</t>
  </si>
  <si>
    <t>4430658</t>
  </si>
  <si>
    <t>859497608</t>
  </si>
  <si>
    <t>香港悦品度假酒店(屯门)</t>
  </si>
  <si>
    <t>CHEN/CHONG</t>
  </si>
  <si>
    <t>¥966.00</t>
  </si>
  <si>
    <t>2023-12-13 18:47:01</t>
  </si>
  <si>
    <t>Superior Room (Run of House)-</t>
  </si>
  <si>
    <t>703575849580</t>
  </si>
  <si>
    <t>4430681</t>
  </si>
  <si>
    <t>221864156</t>
  </si>
  <si>
    <t>香港富豪机场酒店</t>
  </si>
  <si>
    <t>WU/LEI</t>
  </si>
  <si>
    <t>2024-01-12</t>
  </si>
  <si>
    <t>2024-01-14</t>
  </si>
  <si>
    <t>¥2,334.00</t>
  </si>
  <si>
    <t>2023-12-13 19:11:05</t>
  </si>
  <si>
    <t>Double or Twin Superior</t>
  </si>
  <si>
    <t>703575681200</t>
  </si>
  <si>
    <t>4430750</t>
  </si>
  <si>
    <t>197290880</t>
  </si>
  <si>
    <t>德拉城市中心罗弗酒店</t>
  </si>
  <si>
    <t>WANG/XIAOBO|CHEN/NING|WANG/YIBIN|LIU/SUMIN</t>
  </si>
  <si>
    <t>2024-02-12</t>
  </si>
  <si>
    <t>¥1,520.00</t>
  </si>
  <si>
    <t>2023-12-13 19:28:23</t>
  </si>
  <si>
    <t>Rover Room</t>
  </si>
  <si>
    <t>703575645332</t>
  </si>
  <si>
    <t>4430683</t>
  </si>
  <si>
    <t>WU/YAQING</t>
  </si>
  <si>
    <t>¥1,354.00</t>
  </si>
  <si>
    <t>2023-12-13 19:31:00</t>
  </si>
  <si>
    <t>703575644401</t>
  </si>
  <si>
    <t>4430994</t>
  </si>
  <si>
    <t>871138716</t>
  </si>
  <si>
    <t>澳门上葡京</t>
  </si>
  <si>
    <t>YANG/xin</t>
  </si>
  <si>
    <t>2023-12-16</t>
  </si>
  <si>
    <t>2023-12-18</t>
  </si>
  <si>
    <t>¥3,982.00</t>
  </si>
  <si>
    <t>2023-12-13 20:03:38</t>
  </si>
  <si>
    <t>703575055841</t>
  </si>
  <si>
    <t>4431451</t>
  </si>
  <si>
    <t>197327117</t>
  </si>
  <si>
    <t>相铁FRESA INN 东新宿站前</t>
  </si>
  <si>
    <t>ZENG/XIANGYUAN|ZENG/XUANYI</t>
  </si>
  <si>
    <t>2024-01-20</t>
  </si>
  <si>
    <t>2024-01-21</t>
  </si>
  <si>
    <t>¥1,302.00</t>
  </si>
  <si>
    <t>2023-12-13 20:47:20</t>
  </si>
  <si>
    <t>Double Room Non Smoking</t>
  </si>
  <si>
    <t>703575361704</t>
  </si>
  <si>
    <t>4431792</t>
  </si>
  <si>
    <t>CHEN/XIUMIN</t>
  </si>
  <si>
    <t>¥1,098.00</t>
  </si>
  <si>
    <t>2023-12-13 21:31:16</t>
  </si>
  <si>
    <t>703573631871</t>
  </si>
  <si>
    <t>4416522</t>
  </si>
  <si>
    <t>HUANG/JIE</t>
  </si>
  <si>
    <t>¥774.00</t>
  </si>
  <si>
    <t>¥109.00</t>
  </si>
  <si>
    <t>703575360891</t>
  </si>
  <si>
    <t>4432262</t>
  </si>
  <si>
    <t>221838959</t>
  </si>
  <si>
    <t>澳门十六浦索菲特大酒店</t>
  </si>
  <si>
    <t>JI/PEMG</t>
  </si>
  <si>
    <t>¥987.00</t>
  </si>
  <si>
    <t>2023-12-13 23:00:26</t>
  </si>
  <si>
    <t>SUPERIOR ROOM, 2 Single Beds, City views</t>
  </si>
  <si>
    <t>703576853836</t>
  </si>
  <si>
    <t>4433030</t>
  </si>
  <si>
    <t>SUN/ZHE|TANG/CHAI</t>
  </si>
  <si>
    <t>¥153.00</t>
  </si>
  <si>
    <t>2023-12-14 02:28:24</t>
  </si>
  <si>
    <t>703576296633</t>
  </si>
  <si>
    <t>4433039</t>
  </si>
  <si>
    <t>197292422</t>
  </si>
  <si>
    <t>善提卡酒店-斯里吉塔努沙杜瓦</t>
  </si>
  <si>
    <t>AGHROUIZ/MOHAMED</t>
  </si>
  <si>
    <t>2023-12-30</t>
  </si>
  <si>
    <t>¥397.00</t>
  </si>
  <si>
    <t>2023-12-14 02:29:01</t>
  </si>
  <si>
    <t>Superior Room King</t>
  </si>
  <si>
    <t>703572748752</t>
  </si>
  <si>
    <t>4411614</t>
  </si>
  <si>
    <t>DONG/CHUNFA|ZHENG/LIQING|LYU/YUAN|DONG/ZHIHUI</t>
  </si>
  <si>
    <t>2024-02-29</t>
  </si>
  <si>
    <t>2024-03-04</t>
  </si>
  <si>
    <t>¥2,720.00</t>
  </si>
  <si>
    <t>2023-12-14 04:04:34</t>
  </si>
  <si>
    <t>Superior Garden View</t>
  </si>
  <si>
    <t>703548515197</t>
  </si>
  <si>
    <t>4266965</t>
  </si>
  <si>
    <t>197327468</t>
  </si>
  <si>
    <t>哥打京那巴鲁香格里拉酒店</t>
  </si>
  <si>
    <t>CHEN/XUEYIN|HE/LIAOYING</t>
  </si>
  <si>
    <t>¥786.00</t>
  </si>
  <si>
    <t>¥45.00</t>
  </si>
  <si>
    <t>¥741.00</t>
  </si>
  <si>
    <t>Deluxe Twin Room with City View</t>
  </si>
  <si>
    <t>703566333638</t>
  </si>
  <si>
    <t>4379273</t>
  </si>
  <si>
    <t>LIN/YUANYUAN</t>
  </si>
  <si>
    <t>¥2,026.00</t>
  </si>
  <si>
    <t>¥346.00</t>
  </si>
  <si>
    <t>703548161715</t>
  </si>
  <si>
    <t>4266776</t>
  </si>
  <si>
    <t>229974059</t>
  </si>
  <si>
    <t>迪士尼好莱坞酒店</t>
  </si>
  <si>
    <t>NA/JIUSONG|LIU/YING</t>
  </si>
  <si>
    <t>¥1,521.00</t>
  </si>
  <si>
    <t>¥157.00</t>
  </si>
  <si>
    <t>¥1,364.00</t>
  </si>
  <si>
    <t>703560115591</t>
  </si>
  <si>
    <t>4339879</t>
  </si>
  <si>
    <t>YANG/SHASHA|QIN/ZHE</t>
  </si>
  <si>
    <t>¥1,616.00</t>
  </si>
  <si>
    <t>¥202.00</t>
  </si>
  <si>
    <t>¥1,414.00</t>
  </si>
  <si>
    <t>703568898642</t>
  </si>
  <si>
    <t>4390359</t>
  </si>
  <si>
    <t>HU/ZHIE</t>
  </si>
  <si>
    <t>¥2,643.00</t>
  </si>
  <si>
    <t>¥453.00</t>
  </si>
  <si>
    <t>703555015000</t>
  </si>
  <si>
    <t>4310883</t>
  </si>
  <si>
    <t>LIU/YANFEI</t>
  </si>
  <si>
    <t>¥1,546.00</t>
  </si>
  <si>
    <t>¥213.00</t>
  </si>
  <si>
    <t>¥1,333.00</t>
  </si>
  <si>
    <t>703569751437</t>
  </si>
  <si>
    <t>4395286</t>
  </si>
  <si>
    <t>889935136</t>
  </si>
  <si>
    <t>菲斯时尚酒店</t>
  </si>
  <si>
    <t>ZHANG/YUWEN|JIA/SIBIN</t>
  </si>
  <si>
    <t>¥1,036.00</t>
  </si>
  <si>
    <t>¥186.00</t>
  </si>
  <si>
    <t>¥850.00</t>
  </si>
  <si>
    <t>Deluxe Twin</t>
  </si>
  <si>
    <t>703569832645</t>
  </si>
  <si>
    <t>4396038</t>
  </si>
  <si>
    <t>HU/JIETING</t>
  </si>
  <si>
    <t>¥3,126.00</t>
  </si>
  <si>
    <t>¥922.00</t>
  </si>
  <si>
    <t>¥2,204.00</t>
  </si>
  <si>
    <t>703564584549</t>
  </si>
  <si>
    <t>4364185</t>
  </si>
  <si>
    <t>GAO/YUAN|ZHANG/LUXI</t>
  </si>
  <si>
    <t>¥5,000.00</t>
  </si>
  <si>
    <t>¥656.00</t>
  </si>
  <si>
    <t>¥4,344.00</t>
  </si>
  <si>
    <t>703571819851</t>
  </si>
  <si>
    <t>4408086</t>
  </si>
  <si>
    <t>197317151</t>
  </si>
  <si>
    <t>哥打京那巴鲁香格里拉莎利雅酒店</t>
  </si>
  <si>
    <t>YANG/HAO|ZHANG/QI</t>
  </si>
  <si>
    <t>¥5,042.00</t>
  </si>
  <si>
    <t>¥1,818.00</t>
  </si>
  <si>
    <t>¥3,224.00</t>
  </si>
  <si>
    <t>Ocean Wing Junior King Suite with Sea View</t>
  </si>
  <si>
    <t>703575762911</t>
  </si>
  <si>
    <t>4429097</t>
  </si>
  <si>
    <t>820593751</t>
  </si>
  <si>
    <t>Page148, 晋致酒店</t>
  </si>
  <si>
    <t>TENG/YUNDA|HAN/YUMENG</t>
  </si>
  <si>
    <t>¥1,351.00</t>
  </si>
  <si>
    <t>¥144.29</t>
  </si>
  <si>
    <t>¥1,206.71</t>
  </si>
  <si>
    <t>Superior Greenery with 4G Pocket Wi-Fi Device</t>
  </si>
  <si>
    <t>703569408219</t>
  </si>
  <si>
    <t>4394802</t>
  </si>
  <si>
    <t>197304566</t>
  </si>
  <si>
    <t>吉隆坡皇家朱兰酒店</t>
  </si>
  <si>
    <t>MA/XIAOLEI|YU/XIONG|LI/CAISHU|LI/CONGYANG</t>
  </si>
  <si>
    <t>¥932.00</t>
  </si>
  <si>
    <t>¥102.00</t>
  </si>
  <si>
    <t>¥830.00</t>
  </si>
  <si>
    <t>703575826490</t>
  </si>
  <si>
    <t>4429091</t>
  </si>
  <si>
    <t>CHEN/XUHAO</t>
  </si>
  <si>
    <t>¥427.41</t>
  </si>
  <si>
    <t>¥32.49</t>
  </si>
  <si>
    <t>¥394.92</t>
  </si>
  <si>
    <t>703548305896</t>
  </si>
  <si>
    <t>4263066</t>
  </si>
  <si>
    <t>221851265</t>
  </si>
  <si>
    <t>普吉市宜必思尚品酒店</t>
  </si>
  <si>
    <t>GONG/CHUNYI|CHEN/YANG</t>
  </si>
  <si>
    <t>¥488.00</t>
  </si>
  <si>
    <t>¥32.00</t>
  </si>
  <si>
    <t>¥456.00</t>
  </si>
  <si>
    <t>703510805597</t>
  </si>
  <si>
    <t>4041243</t>
  </si>
  <si>
    <t>197294984</t>
  </si>
  <si>
    <t>苏梅岛思拉瓦迪度假酒店</t>
  </si>
  <si>
    <t>LIU/YULING|PENG/HAO</t>
  </si>
  <si>
    <t>2023-10-09</t>
  </si>
  <si>
    <t>¥1,980.00</t>
  </si>
  <si>
    <t>Jacuzzi Deluxe</t>
  </si>
  <si>
    <t>703556329399</t>
  </si>
  <si>
    <t>4318689</t>
  </si>
  <si>
    <t>WONG/SHAWWEI</t>
  </si>
  <si>
    <t>¥872.00</t>
  </si>
  <si>
    <t>¥52.00</t>
  </si>
  <si>
    <t>SUPREME TWIN</t>
  </si>
  <si>
    <t>703556906723</t>
  </si>
  <si>
    <t>4319091</t>
  </si>
  <si>
    <t>THAM/KINHOE</t>
  </si>
  <si>
    <t>703556091640</t>
  </si>
  <si>
    <t>4319079</t>
  </si>
  <si>
    <t>LIM/CHINWEN</t>
  </si>
  <si>
    <t>703568783505</t>
  </si>
  <si>
    <t>4390056</t>
  </si>
  <si>
    <t>197283182</t>
  </si>
  <si>
    <t>岘港巴洛那酒店</t>
  </si>
  <si>
    <t>WU/SONG</t>
  </si>
  <si>
    <t>¥1,122.00</t>
  </si>
  <si>
    <t>¥129.00</t>
  </si>
  <si>
    <t>¥993.00</t>
  </si>
  <si>
    <t>Grand Premium Room</t>
  </si>
  <si>
    <t>703553158756</t>
  </si>
  <si>
    <t>4296649</t>
  </si>
  <si>
    <t>LIN/YUN</t>
  </si>
  <si>
    <t>¥3,099.00</t>
  </si>
  <si>
    <t>¥399.00</t>
  </si>
  <si>
    <t>¥2,700.00</t>
  </si>
  <si>
    <t>703568476389</t>
  </si>
  <si>
    <t>4390055</t>
  </si>
  <si>
    <t>WU/QIQIN</t>
  </si>
  <si>
    <t>703568636607</t>
  </si>
  <si>
    <t>4390051</t>
  </si>
  <si>
    <t>CHENG/KE</t>
  </si>
  <si>
    <t>703565443810</t>
  </si>
  <si>
    <t>4370984</t>
  </si>
  <si>
    <t>JIN/JIAQI|CHEN/SIJIN</t>
  </si>
  <si>
    <t>¥2,226.00</t>
  </si>
  <si>
    <t>703561724930</t>
  </si>
  <si>
    <t>4344450</t>
  </si>
  <si>
    <t>892125808</t>
  </si>
  <si>
    <t>贝斯特韦斯特乍都乍酒店</t>
  </si>
  <si>
    <t>XIAN/CAIQING|HE/XIAOYU</t>
  </si>
  <si>
    <t>¥427.00</t>
  </si>
  <si>
    <t>¥78.00</t>
  </si>
  <si>
    <t>703571591650</t>
  </si>
  <si>
    <t>4405395</t>
  </si>
  <si>
    <t>HE/JIANMIN|CHEN/WEIJIE</t>
  </si>
  <si>
    <t>703571729081</t>
  </si>
  <si>
    <t>4410144</t>
  </si>
  <si>
    <t>197275976</t>
  </si>
  <si>
    <t>普吉岛秘密悬崖度假村</t>
  </si>
  <si>
    <t>huang/yaoming|yao/sihui</t>
  </si>
  <si>
    <t>¥2,368.00</t>
  </si>
  <si>
    <t>¥1,501.02</t>
  </si>
  <si>
    <t>¥866.98</t>
  </si>
  <si>
    <t>Deluxe Villa with Sea View</t>
  </si>
  <si>
    <t>703571758004</t>
  </si>
  <si>
    <t>4410483</t>
  </si>
  <si>
    <t>871138506</t>
  </si>
  <si>
    <t>海防日航酒店</t>
  </si>
  <si>
    <t>FAN/XIAOFEN|GUO/HONGCHUN|PAN/JINGUO|ZHANG/BUTAO</t>
  </si>
  <si>
    <t>¥6,120.00</t>
  </si>
  <si>
    <t>¥708.72</t>
  </si>
  <si>
    <t>¥5,411.28</t>
  </si>
  <si>
    <t>703571763762</t>
  </si>
  <si>
    <t>4410139</t>
  </si>
  <si>
    <t>xia/yuanmei|zhang/zhishuai</t>
  </si>
  <si>
    <t>703572059747</t>
  </si>
  <si>
    <t>4415507</t>
  </si>
  <si>
    <t>197302511</t>
  </si>
  <si>
    <t>雅加达千禧大酒店</t>
  </si>
  <si>
    <t>LIN/SHANYUN|HUANG/TING</t>
  </si>
  <si>
    <t>¥1,197.00</t>
  </si>
  <si>
    <t>¥136.86</t>
  </si>
  <si>
    <t>¥1,060.14</t>
  </si>
  <si>
    <t>Deluxe twin Room</t>
  </si>
  <si>
    <t>703574814556</t>
  </si>
  <si>
    <t>4422026</t>
  </si>
  <si>
    <t>YUE/BIN</t>
  </si>
  <si>
    <t>¥70.00</t>
  </si>
  <si>
    <t>703575058138</t>
  </si>
  <si>
    <t>4427593</t>
  </si>
  <si>
    <t>197585867</t>
  </si>
  <si>
    <t>格莱富酒店</t>
  </si>
  <si>
    <t>Liu/zhijia|Wen/guanghao</t>
  </si>
  <si>
    <t>¥598.00</t>
  </si>
  <si>
    <t>¥94.40</t>
  </si>
  <si>
    <t>¥503.60</t>
  </si>
  <si>
    <t>Superior Double Bed</t>
  </si>
  <si>
    <t>703575448117</t>
  </si>
  <si>
    <t>4428197</t>
  </si>
  <si>
    <t>LIANG/DONG</t>
  </si>
  <si>
    <t>¥384.00</t>
  </si>
  <si>
    <t>¥310.00</t>
  </si>
  <si>
    <t>703575555309</t>
  </si>
  <si>
    <t>4428641</t>
  </si>
  <si>
    <t>¥622.00</t>
  </si>
  <si>
    <t>¥81.00</t>
  </si>
  <si>
    <t>¥541.00</t>
  </si>
  <si>
    <t>703575955902</t>
  </si>
  <si>
    <t>4432048</t>
  </si>
  <si>
    <t>804831097</t>
  </si>
  <si>
    <t>本德哈亚别墅</t>
  </si>
  <si>
    <t>ZHU/YING</t>
  </si>
  <si>
    <t>¥6,412.00</t>
  </si>
  <si>
    <t>2023-12-14 09:19:57</t>
  </si>
  <si>
    <t>Beach Front Bungalow</t>
  </si>
  <si>
    <t>703576394132</t>
  </si>
  <si>
    <t>4432764</t>
  </si>
  <si>
    <t>221840528</t>
  </si>
  <si>
    <t>披披群岛肖柯度假酒店</t>
  </si>
  <si>
    <t>CHEN/YUEQIN|ZHONG/ZHIJUN</t>
  </si>
  <si>
    <t>2024-01-23</t>
  </si>
  <si>
    <t>¥1,708.00</t>
  </si>
  <si>
    <t>2023-12-14 09:34:42</t>
  </si>
  <si>
    <t>703576827782</t>
  </si>
  <si>
    <t>4432763</t>
  </si>
  <si>
    <t>LIANG/MIN|ZHONG/YANBIN|LIAN/CHUNYI|CHEN/HUIXUAN|LI/KUNPENG|LI/SHUXIAN</t>
  </si>
  <si>
    <t>¥4,752.00</t>
  </si>
  <si>
    <t>2023-12-14 09:39:52</t>
  </si>
  <si>
    <t>703576492721</t>
  </si>
  <si>
    <t>4432762</t>
  </si>
  <si>
    <t>ZHANG/XIAOCHEN|QIN/WENJIA|CHEN/QINGRUI|LI/YUANLI|WENG/JINZHI|CHEN/DUZHI</t>
  </si>
  <si>
    <t>2023-12-14 09:46:05</t>
  </si>
  <si>
    <t>703575207042</t>
  </si>
  <si>
    <t>4431738</t>
  </si>
  <si>
    <t>855708344</t>
  </si>
  <si>
    <t>安达仕首尔江南酒店</t>
  </si>
  <si>
    <t>DING/MOYAN</t>
  </si>
  <si>
    <t>¥5,394.00</t>
  </si>
  <si>
    <t>2023-12-14 11:00:03</t>
  </si>
  <si>
    <t>Premium Twin Room</t>
  </si>
  <si>
    <t>703575018892</t>
  </si>
  <si>
    <t>4429686</t>
  </si>
  <si>
    <t>¥107.85</t>
  </si>
  <si>
    <t>¥976.15</t>
  </si>
  <si>
    <t>703523681900</t>
  </si>
  <si>
    <t>4114597</t>
  </si>
  <si>
    <t>880377673</t>
  </si>
  <si>
    <t>伦敦城东凯悦嘉轩酒店</t>
  </si>
  <si>
    <t>WANG/QIANG|DU/SHIYU</t>
  </si>
  <si>
    <t>¥3,669.00</t>
  </si>
  <si>
    <t>2023-12-14 11:28:12</t>
  </si>
  <si>
    <t>Room, 1 King Bed</t>
  </si>
  <si>
    <t>703576099718</t>
  </si>
  <si>
    <t>4434063</t>
  </si>
  <si>
    <t>820702624</t>
  </si>
  <si>
    <t>新加坡中国城凯贝丽酒店式服务公寓</t>
  </si>
  <si>
    <t>HOU/JIALE|ZHANGSUN/CHENGCHENG</t>
  </si>
  <si>
    <t>¥1,897.00</t>
  </si>
  <si>
    <t>703550752095</t>
  </si>
  <si>
    <t>4271590</t>
  </si>
  <si>
    <t>197300000</t>
  </si>
  <si>
    <t>萨玛亚乌布别墅</t>
  </si>
  <si>
    <t>LAN/ZIHUA</t>
  </si>
  <si>
    <t>2024-02-01</t>
  </si>
  <si>
    <t>2024-02-04</t>
  </si>
  <si>
    <t>¥8,220.00</t>
  </si>
  <si>
    <t>2023-12-14 11:52:05</t>
  </si>
  <si>
    <t>Hill Side Villa</t>
  </si>
  <si>
    <t>703573099777</t>
  </si>
  <si>
    <t>4420349</t>
  </si>
  <si>
    <t>221835695</t>
  </si>
  <si>
    <t>香港柏宁铂尔曼酒店</t>
  </si>
  <si>
    <t>YU/XUE</t>
  </si>
  <si>
    <t>¥5,376.00</t>
  </si>
  <si>
    <t>2023-12-14 11:56:56</t>
  </si>
  <si>
    <t>Premium Deluxe Room</t>
  </si>
  <si>
    <t>703576526681</t>
  </si>
  <si>
    <t>4434127</t>
  </si>
  <si>
    <t>KOU/HAOCHANG|TANG/BAOMING</t>
  </si>
  <si>
    <t>¥869.62</t>
  </si>
  <si>
    <t>2023-12-14 15:11:57</t>
  </si>
  <si>
    <t>deluxe twin bed room</t>
  </si>
  <si>
    <t>703576153863</t>
  </si>
  <si>
    <t>4436143</t>
  </si>
  <si>
    <t>880490212</t>
  </si>
  <si>
    <t>Meritel Hanoi</t>
  </si>
  <si>
    <t>SHEN/WEIWEI</t>
  </si>
  <si>
    <t>¥457.00</t>
  </si>
  <si>
    <t>2023-12-14 19:08:15</t>
  </si>
  <si>
    <t>Superior Double or Twin Room without Window</t>
  </si>
  <si>
    <t>703576991496</t>
  </si>
  <si>
    <t>4436489</t>
  </si>
  <si>
    <t>YU/SHUGUO</t>
  </si>
  <si>
    <t>¥1,100.00</t>
  </si>
  <si>
    <t>2023-12-14 20:08:49</t>
  </si>
  <si>
    <t>703575542598</t>
  </si>
  <si>
    <t>4432596</t>
  </si>
  <si>
    <t>201622163</t>
  </si>
  <si>
    <t>道顿堀酒店</t>
  </si>
  <si>
    <t>BIN/JIAN|CHEN/DONGMAN</t>
  </si>
  <si>
    <t>¥1,402.00</t>
  </si>
  <si>
    <t>2023-12-14 20:14:16</t>
  </si>
  <si>
    <t>small double non smoking</t>
  </si>
  <si>
    <t>703576093430</t>
  </si>
  <si>
    <t>4436742</t>
  </si>
  <si>
    <t>197320808</t>
  </si>
  <si>
    <t>太平洋丝绸酒店</t>
  </si>
  <si>
    <t>2023-12-20</t>
  </si>
  <si>
    <t>Deluxe Golf View</t>
  </si>
  <si>
    <t>703573651230</t>
  </si>
  <si>
    <t>4420385</t>
  </si>
  <si>
    <t>ZHONG/HAIJIN</t>
  </si>
  <si>
    <t>2023-12-14 20:33:51</t>
  </si>
  <si>
    <t>703576367795</t>
  </si>
  <si>
    <t>4433647</t>
  </si>
  <si>
    <t>197298302</t>
  </si>
  <si>
    <t>东京半岛酒店</t>
  </si>
  <si>
    <t>WANG/LILI</t>
  </si>
  <si>
    <t>¥22,476.00</t>
  </si>
  <si>
    <t>2023-12-14 22:00:02</t>
  </si>
  <si>
    <t>deluxe twin room</t>
  </si>
  <si>
    <t>703573658187</t>
  </si>
  <si>
    <t>4419051</t>
  </si>
  <si>
    <t>¥72.00</t>
  </si>
  <si>
    <t>703576722011</t>
  </si>
  <si>
    <t>4437803</t>
  </si>
  <si>
    <t>870809301</t>
  </si>
  <si>
    <t>迪拜机场美爵酒店公寓</t>
  </si>
  <si>
    <t>LIU/WENTING|JIN/JUHUA|MO/FANLING</t>
  </si>
  <si>
    <t>¥1,934.00</t>
  </si>
  <si>
    <t>703577395129</t>
  </si>
  <si>
    <t>4438314</t>
  </si>
  <si>
    <t>239972261</t>
  </si>
  <si>
    <t>怡保怡东酒店</t>
  </si>
  <si>
    <t>ZHU/WEIJIE</t>
  </si>
  <si>
    <t>¥342.00</t>
  </si>
  <si>
    <t>2023-12-15 02:45:28</t>
  </si>
  <si>
    <t>703521184384</t>
  </si>
  <si>
    <t>4102108</t>
  </si>
  <si>
    <t>238511465</t>
  </si>
  <si>
    <t>星野集团 青森屋</t>
  </si>
  <si>
    <t>LIU/FANG|BU/YAN|ZHANG/PINGHUA</t>
  </si>
  <si>
    <t>2023-10-20</t>
  </si>
  <si>
    <t>¥6,260.00</t>
  </si>
  <si>
    <t>¥5,716.00</t>
  </si>
  <si>
    <t>Run of House</t>
  </si>
  <si>
    <t>703570132871</t>
  </si>
  <si>
    <t>4400495</t>
  </si>
  <si>
    <t>240075878</t>
  </si>
  <si>
    <t>星野集团 Tomamu the Tower</t>
  </si>
  <si>
    <t>ZHANG/PEI|WU/SHAOMIN|CHEN/HONGLIAN|WU/YANAN</t>
  </si>
  <si>
    <t>¥3,444.00</t>
  </si>
  <si>
    <t>703571450555</t>
  </si>
  <si>
    <t>4405270</t>
  </si>
  <si>
    <t>221872010</t>
  </si>
  <si>
    <t>泽普酒店</t>
  </si>
  <si>
    <t>CHI/LICHUN</t>
  </si>
  <si>
    <t>¥1,308.00</t>
  </si>
  <si>
    <t>¥143.60</t>
  </si>
  <si>
    <t>¥1,164.40</t>
  </si>
  <si>
    <t>Standard Double</t>
  </si>
  <si>
    <t>703546282649</t>
  </si>
  <si>
    <t>4252083</t>
  </si>
  <si>
    <t>LIANG/HANBING|XIANG/ZISHU</t>
  </si>
  <si>
    <t>2023-11-14</t>
  </si>
  <si>
    <t>¥1,973.00</t>
  </si>
  <si>
    <t>¥256.00</t>
  </si>
  <si>
    <t>¥1,717.00</t>
  </si>
  <si>
    <t>703568416359</t>
  </si>
  <si>
    <t>4389486</t>
  </si>
  <si>
    <t>MAO/JIAWEI</t>
  </si>
  <si>
    <t>¥2,850.00</t>
  </si>
  <si>
    <t>¥646.00</t>
  </si>
  <si>
    <t>703562931671</t>
  </si>
  <si>
    <t>4355124</t>
  </si>
  <si>
    <t>LI/ZHONGTING|QIU/YU</t>
  </si>
  <si>
    <t>¥1,996.00</t>
  </si>
  <si>
    <t>¥360.00</t>
  </si>
  <si>
    <t>¥1,636.00</t>
  </si>
  <si>
    <t>703568287906</t>
  </si>
  <si>
    <t>4389466</t>
  </si>
  <si>
    <t>JI/SHENGLIN</t>
  </si>
  <si>
    <t>¥5,684.00</t>
  </si>
  <si>
    <t>¥1,276.00</t>
  </si>
  <si>
    <t>¥4,408.00</t>
  </si>
  <si>
    <t>703568748515</t>
  </si>
  <si>
    <t>4392096</t>
  </si>
  <si>
    <t>199255340</t>
  </si>
  <si>
    <t>京那巴鲁凯悦酒店</t>
  </si>
  <si>
    <t>LI/MAO</t>
  </si>
  <si>
    <t>¥1,058.00</t>
  </si>
  <si>
    <t>¥113.64</t>
  </si>
  <si>
    <t>¥944.36</t>
  </si>
  <si>
    <t>Double room, Twin beds</t>
  </si>
  <si>
    <t>703568651523</t>
  </si>
  <si>
    <t>4389811</t>
  </si>
  <si>
    <t>HU/WANCHAO</t>
  </si>
  <si>
    <t>¥3,652.00</t>
  </si>
  <si>
    <t>¥2,996.00</t>
  </si>
  <si>
    <t>703567154581</t>
  </si>
  <si>
    <t>4383583</t>
  </si>
  <si>
    <t>WANG/YING</t>
  </si>
  <si>
    <t>¥5,672.00</t>
  </si>
  <si>
    <t>¥723.00</t>
  </si>
  <si>
    <t>¥4,949.00</t>
  </si>
  <si>
    <t>703570748043</t>
  </si>
  <si>
    <t>4401486</t>
  </si>
  <si>
    <t>ZHENG/HUIFANG</t>
  </si>
  <si>
    <t>¥1,852.00</t>
  </si>
  <si>
    <t>¥316.00</t>
  </si>
  <si>
    <t>¥1,536.00</t>
  </si>
  <si>
    <t>703556215840</t>
  </si>
  <si>
    <t>4318644</t>
  </si>
  <si>
    <t>SHEN/CHENCHEN</t>
  </si>
  <si>
    <t>¥3,720.00</t>
  </si>
  <si>
    <t>¥3,232.00</t>
  </si>
  <si>
    <t>703571415758</t>
  </si>
  <si>
    <t>4408780</t>
  </si>
  <si>
    <t>¥1,596.00</t>
  </si>
  <si>
    <t>¥92.00</t>
  </si>
  <si>
    <t>¥1,504.00</t>
  </si>
  <si>
    <t>703573408491</t>
  </si>
  <si>
    <t>4417514</t>
  </si>
  <si>
    <t>NI/CHEN|DU/SHANZHONG|ZHANG/JING|DONG/NA</t>
  </si>
  <si>
    <t>¥1,598.00</t>
  </si>
  <si>
    <t>¥350.46</t>
  </si>
  <si>
    <t>¥1,247.54</t>
  </si>
  <si>
    <t>703575959754</t>
  </si>
  <si>
    <t>4429318</t>
  </si>
  <si>
    <t>197286875</t>
  </si>
  <si>
    <t>杰姆普汉温泉酒店</t>
  </si>
  <si>
    <t>JIN/MING|HONG/YOBO</t>
  </si>
  <si>
    <t>¥125.50</t>
  </si>
  <si>
    <t>¥972.50</t>
  </si>
  <si>
    <t>superior agung room</t>
  </si>
  <si>
    <t>703575055142</t>
  </si>
  <si>
    <t>4432404</t>
  </si>
  <si>
    <t>893232237</t>
  </si>
  <si>
    <t>薄荷海豚湾酒店</t>
  </si>
  <si>
    <t>LIANG/YING|LIANG/CONG</t>
  </si>
  <si>
    <t>¥450.00</t>
  </si>
  <si>
    <t>¥394.00</t>
  </si>
  <si>
    <t>Deluxe Room Pool View</t>
  </si>
  <si>
    <t>703576006627</t>
  </si>
  <si>
    <t>4432938</t>
  </si>
  <si>
    <t>197306771</t>
  </si>
  <si>
    <t>吉隆坡市中心智选假日酒店</t>
  </si>
  <si>
    <t>MA/JUN</t>
  </si>
  <si>
    <t>¥398.00</t>
  </si>
  <si>
    <t>¥43.00</t>
  </si>
  <si>
    <t>¥355.00</t>
  </si>
  <si>
    <t>Standard Two Single Room</t>
  </si>
  <si>
    <t>703576526273</t>
  </si>
  <si>
    <t>4437513</t>
  </si>
  <si>
    <t>221842463</t>
  </si>
  <si>
    <t>澳门皇家金堡酒店</t>
  </si>
  <si>
    <t>LIU/YONGJUN</t>
  </si>
  <si>
    <t>¥673.00</t>
  </si>
  <si>
    <t>¥69.29</t>
  </si>
  <si>
    <t>¥603.71</t>
  </si>
  <si>
    <t>Premier deluxe room, 2 single beds</t>
  </si>
  <si>
    <t>703565344839</t>
  </si>
  <si>
    <t>4371008</t>
  </si>
  <si>
    <t>WANG/MEI|XU/XIANGQIANG</t>
  </si>
  <si>
    <t>¥216.00</t>
  </si>
  <si>
    <t>¥1,560.00</t>
  </si>
  <si>
    <t>703563157451</t>
  </si>
  <si>
    <t>4358974</t>
  </si>
  <si>
    <t>ZHOU/MIAOJIAN</t>
  </si>
  <si>
    <t>¥568.00</t>
  </si>
  <si>
    <t>703565641660</t>
  </si>
  <si>
    <t>4371776</t>
  </si>
  <si>
    <t>XU/ZIHE|CAI/LICONG</t>
  </si>
  <si>
    <t>¥1,758.00</t>
  </si>
  <si>
    <t>¥1,590.00</t>
  </si>
  <si>
    <t>703570774298</t>
  </si>
  <si>
    <t>4402049</t>
  </si>
  <si>
    <t>XIE/HUILAN|XIE/HUIYIN</t>
  </si>
  <si>
    <t>¥2,400.00</t>
  </si>
  <si>
    <t>¥290.00</t>
  </si>
  <si>
    <t>¥2,110.00</t>
  </si>
  <si>
    <t>703565191641</t>
  </si>
  <si>
    <t>4373260</t>
  </si>
  <si>
    <t>WAN/YALI|ZHANG/JINFENG</t>
  </si>
  <si>
    <t>¥2,128.00</t>
  </si>
  <si>
    <t>¥628.00</t>
  </si>
  <si>
    <t>¥1,500.00</t>
  </si>
  <si>
    <t>703567276584</t>
  </si>
  <si>
    <t>4381401</t>
  </si>
  <si>
    <t>197301431</t>
  </si>
  <si>
    <t>剧院酒店</t>
  </si>
  <si>
    <t>JIANG/RUOLIN</t>
  </si>
  <si>
    <t>¥3,292.00</t>
  </si>
  <si>
    <t>¥1,376.00</t>
  </si>
  <si>
    <t>¥1,916.00</t>
  </si>
  <si>
    <t>Nitarn Room</t>
  </si>
  <si>
    <t>703570040302</t>
  </si>
  <si>
    <t>4401934</t>
  </si>
  <si>
    <t>XIE/HUIQIONG|LIANG/HAINING</t>
  </si>
  <si>
    <t>703569489906</t>
  </si>
  <si>
    <t>4398712</t>
  </si>
  <si>
    <t>ZHAO/WENXUAN|DANG/BING</t>
  </si>
  <si>
    <t>¥1,722.00</t>
  </si>
  <si>
    <t>¥1,563.00</t>
  </si>
  <si>
    <t>Superior Twin Beds Room</t>
  </si>
  <si>
    <t>703572433648</t>
  </si>
  <si>
    <t>4411754</t>
  </si>
  <si>
    <t>XU/LIBO|XU/FENGDI|HU/HUIMING</t>
  </si>
  <si>
    <t>¥6,300.00</t>
  </si>
  <si>
    <t>¥675.00</t>
  </si>
  <si>
    <t>¥5,625.00</t>
  </si>
  <si>
    <t>Deluxe Twin Room with River View</t>
  </si>
  <si>
    <t>703572355250</t>
  </si>
  <si>
    <t>4411755</t>
  </si>
  <si>
    <t>XU/HUANGNAN|XU/HUANGCAN|XU/GUOZHANG</t>
  </si>
  <si>
    <t>703574077797</t>
  </si>
  <si>
    <t>4426675</t>
  </si>
  <si>
    <t>203704325</t>
  </si>
  <si>
    <t>曼谷无线路英迪格酒店</t>
  </si>
  <si>
    <t>XU/XIAOWEI|YU/FENG</t>
  </si>
  <si>
    <t>¥1,001.00</t>
  </si>
  <si>
    <t>¥71.19</t>
  </si>
  <si>
    <t>¥929.81</t>
  </si>
  <si>
    <t>703573365489</t>
  </si>
  <si>
    <t>4418132</t>
  </si>
  <si>
    <t>197319104</t>
  </si>
  <si>
    <t>鸿居套房拉古娜</t>
  </si>
  <si>
    <t>IP/MANKUEN|ZHANG/JINQING</t>
  </si>
  <si>
    <t>¥2,901.00</t>
  </si>
  <si>
    <t>¥891.00</t>
  </si>
  <si>
    <t>¥2,010.00</t>
  </si>
  <si>
    <t>Golf View Suite</t>
  </si>
  <si>
    <t>703573842899</t>
  </si>
  <si>
    <t>4418172</t>
  </si>
  <si>
    <t>NG/HOISHING</t>
  </si>
  <si>
    <t>703572625265</t>
  </si>
  <si>
    <t>4413363</t>
  </si>
  <si>
    <t>880876612</t>
  </si>
  <si>
    <t>普吉翡翠海滩度假村</t>
  </si>
  <si>
    <t>SUN/LEI|SHEN/LULU|SUN/YIJIA</t>
  </si>
  <si>
    <t>¥3,136.00</t>
  </si>
  <si>
    <t>¥564.00</t>
  </si>
  <si>
    <t>¥2,572.00</t>
  </si>
  <si>
    <t>Deluxe Pool Access Twin</t>
  </si>
  <si>
    <t>703575418954</t>
  </si>
  <si>
    <t>4427471</t>
  </si>
  <si>
    <t>221845991</t>
  </si>
  <si>
    <t>泰阿卡拉-兰纳精品酒店</t>
  </si>
  <si>
    <t>ZHANG/XU|WANG/YI</t>
  </si>
  <si>
    <t>¥96.01</t>
  </si>
  <si>
    <t>¥838.99</t>
  </si>
  <si>
    <t>Deluxe Double or Twin with Balcony</t>
  </si>
  <si>
    <t>703571495924</t>
  </si>
  <si>
    <t>4411066</t>
  </si>
  <si>
    <t>WANG/YAN</t>
  </si>
  <si>
    <t>¥2,091.00</t>
  </si>
  <si>
    <t>¥1,875.00</t>
  </si>
  <si>
    <t>703574734210</t>
  </si>
  <si>
    <t>4423605</t>
  </si>
  <si>
    <t>197301218</t>
  </si>
  <si>
    <t>普吉岛兰草度假酒店</t>
  </si>
  <si>
    <t>MA/MENGMENG</t>
  </si>
  <si>
    <t>¥85.00</t>
  </si>
  <si>
    <t>¥735.00</t>
  </si>
  <si>
    <t>703575244403</t>
  </si>
  <si>
    <t>4431692</t>
  </si>
  <si>
    <t>LUO/TING</t>
  </si>
  <si>
    <t>¥273.00</t>
  </si>
  <si>
    <t>¥24.43</t>
  </si>
  <si>
    <t>¥236.57</t>
  </si>
  <si>
    <t>¥12.00</t>
  </si>
  <si>
    <t>703575633819</t>
  </si>
  <si>
    <t>4431379</t>
  </si>
  <si>
    <t>199390796</t>
  </si>
  <si>
    <t>曼谷布拉莎丽W22酒店</t>
  </si>
  <si>
    <t>HAO/MEIXIN</t>
  </si>
  <si>
    <t>¥282.00</t>
  </si>
  <si>
    <t>¥26.23</t>
  </si>
  <si>
    <t>¥255.77</t>
  </si>
  <si>
    <t>703574462009</t>
  </si>
  <si>
    <t>4425578</t>
  </si>
  <si>
    <t>197586344</t>
  </si>
  <si>
    <t>曼谷盛泰澜中央世界商业中心酒店</t>
  </si>
  <si>
    <t>WANG/CHAOGANG</t>
  </si>
  <si>
    <t>¥1,369.00</t>
  </si>
  <si>
    <t>¥146.44</t>
  </si>
  <si>
    <t>¥1,222.56</t>
  </si>
  <si>
    <t>Deluxe Hollywood Room</t>
  </si>
  <si>
    <t>703575744402</t>
  </si>
  <si>
    <t>4431482</t>
  </si>
  <si>
    <t>804837817</t>
  </si>
  <si>
    <t>曼谷阁楼酒店</t>
  </si>
  <si>
    <t>LI/LIHUA</t>
  </si>
  <si>
    <t>¥301.00</t>
  </si>
  <si>
    <t>¥104.22</t>
  </si>
  <si>
    <t>¥196.78</t>
  </si>
  <si>
    <t>703575588152</t>
  </si>
  <si>
    <t>4431889</t>
  </si>
  <si>
    <t>820698232</t>
  </si>
  <si>
    <t>河内艳丽 SPA 酒店</t>
  </si>
  <si>
    <t>zhong/jinhui</t>
  </si>
  <si>
    <t>¥305.00</t>
  </si>
  <si>
    <t>¥35.87</t>
  </si>
  <si>
    <t>¥269.13</t>
  </si>
  <si>
    <t>deluxe double bed studio</t>
  </si>
  <si>
    <t>703576535104</t>
  </si>
  <si>
    <t>4433423</t>
  </si>
  <si>
    <t>876867010</t>
  </si>
  <si>
    <t>普吉岛塔伊德玛里娜泰拳之家</t>
  </si>
  <si>
    <t>JANZEN/JAMES</t>
  </si>
  <si>
    <t>¥514.00</t>
  </si>
  <si>
    <t>¥229.36</t>
  </si>
  <si>
    <t>¥284.64</t>
  </si>
  <si>
    <t>Standard Room with Pool View</t>
  </si>
  <si>
    <t>703575945984</t>
  </si>
  <si>
    <t>4432214</t>
  </si>
  <si>
    <t>¥418.00</t>
  </si>
  <si>
    <t>¥42.00</t>
  </si>
  <si>
    <t>¥376.00</t>
  </si>
  <si>
    <t>703576447211</t>
  </si>
  <si>
    <t>4433679</t>
  </si>
  <si>
    <t>197302607</t>
  </si>
  <si>
    <t>北干巴鲁阿里亚酒店</t>
  </si>
  <si>
    <t>YANG/SIYI|ZHANG/YUHU|WANG/YU</t>
  </si>
  <si>
    <t>¥64.70</t>
  </si>
  <si>
    <t>¥499.30</t>
  </si>
  <si>
    <t>703575738415</t>
  </si>
  <si>
    <t>4429783</t>
  </si>
  <si>
    <t>197307572</t>
  </si>
  <si>
    <t>曼谷 137 Pillars 套房酒店</t>
  </si>
  <si>
    <t>LIU/GAN</t>
  </si>
  <si>
    <t>¥1,427.00</t>
  </si>
  <si>
    <t>¥249.07</t>
  </si>
  <si>
    <t>¥1,177.93</t>
  </si>
  <si>
    <t>The Pillars One Bedroom King Residence</t>
  </si>
  <si>
    <t>703575438404</t>
  </si>
  <si>
    <t>4428360</t>
  </si>
  <si>
    <t>197326070</t>
  </si>
  <si>
    <t>西贡中心铂尔曼酒店</t>
  </si>
  <si>
    <t>WEI/XIAOFENG|LENG/XUEMEI|CHENG/FEI|NINH/VNATUAN</t>
  </si>
  <si>
    <t>¥5,928.00</t>
  </si>
  <si>
    <t>¥684.00</t>
  </si>
  <si>
    <t>¥5,244.00</t>
  </si>
  <si>
    <t>703546560945</t>
  </si>
  <si>
    <t>4255665</t>
  </si>
  <si>
    <t>821396167</t>
  </si>
  <si>
    <t>土豆头套房和一室公寓</t>
  </si>
  <si>
    <t>GONG/YONGSHUN|LI/YONH</t>
  </si>
  <si>
    <t>2023-12-19</t>
  </si>
  <si>
    <t>¥5,592.00</t>
  </si>
  <si>
    <t>2023-12-15 09:05:50</t>
  </si>
  <si>
    <t>SUNRISE STUDIO</t>
  </si>
  <si>
    <t>703575595386</t>
  </si>
  <si>
    <t>4431469</t>
  </si>
  <si>
    <t>197281289</t>
  </si>
  <si>
    <t>新加坡 Studio M 酒店</t>
  </si>
  <si>
    <t>LIU/XUAN</t>
  </si>
  <si>
    <t>2024-01-22</t>
  </si>
  <si>
    <t>¥3,399.00</t>
  </si>
  <si>
    <t>2023-12-15 10:28:04</t>
  </si>
  <si>
    <t>Studio Loft</t>
  </si>
  <si>
    <t>703577284356</t>
  </si>
  <si>
    <t>4439192</t>
  </si>
  <si>
    <t>YUAN/YING|LUO/JING</t>
  </si>
  <si>
    <t>¥1,692.00</t>
  </si>
  <si>
    <t>2023-12-15 10:40:28</t>
  </si>
  <si>
    <t>703575632483</t>
  </si>
  <si>
    <t>4430077</t>
  </si>
  <si>
    <t>820617826</t>
  </si>
  <si>
    <t>Nine Hotel</t>
  </si>
  <si>
    <t>XU/WENTAO</t>
  </si>
  <si>
    <t>¥1,400.00</t>
  </si>
  <si>
    <t>¥688.30</t>
  </si>
  <si>
    <t>¥711.70</t>
  </si>
  <si>
    <t>standard room</t>
  </si>
  <si>
    <t>703577718892</t>
  </si>
  <si>
    <t>4439567</t>
  </si>
  <si>
    <t>881665228</t>
  </si>
  <si>
    <t>二世谷花园柏悦酒店</t>
  </si>
  <si>
    <t>LI/YAN</t>
  </si>
  <si>
    <t>¥29,424.00</t>
  </si>
  <si>
    <t>2023-12-15 12:06:29</t>
  </si>
  <si>
    <t>King Room</t>
  </si>
  <si>
    <t>703577961339</t>
  </si>
  <si>
    <t>4439576</t>
  </si>
  <si>
    <t>875631262</t>
  </si>
  <si>
    <t>济州咸德黄金郁金香酒店</t>
  </si>
  <si>
    <t>YANG/ZHENGJIE|MENG/LINGXIN</t>
  </si>
  <si>
    <t>2024-01-03</t>
  </si>
  <si>
    <t>2023-12-15 12:19:31</t>
  </si>
  <si>
    <t>Deluxe Double Room (Ocean View)</t>
  </si>
  <si>
    <t>703576203569</t>
  </si>
  <si>
    <t>4436833</t>
  </si>
  <si>
    <t>804831103</t>
  </si>
  <si>
    <t>邦达亚度假村</t>
  </si>
  <si>
    <t>wang/wei|lv/liujia</t>
  </si>
  <si>
    <t>¥2,276.00</t>
  </si>
  <si>
    <t>2023-12-15 13:00:02</t>
  </si>
  <si>
    <t>Deluxe Bungalow</t>
  </si>
  <si>
    <t>703577295012</t>
  </si>
  <si>
    <t>4440043</t>
  </si>
  <si>
    <t>WANG/YUQIN</t>
  </si>
  <si>
    <t>¥1,700.00</t>
  </si>
  <si>
    <t>2023-12-15 13:19:32</t>
  </si>
  <si>
    <t>Superior twin Room</t>
  </si>
  <si>
    <t>703577691600</t>
  </si>
  <si>
    <t>4439842</t>
  </si>
  <si>
    <t>197283068</t>
  </si>
  <si>
    <t>吉隆坡大华酒店，傲途格精选酒店</t>
  </si>
  <si>
    <t>YAN/GANG</t>
  </si>
  <si>
    <t>¥717.00</t>
  </si>
  <si>
    <t>2023-12-15 13:24:21</t>
  </si>
  <si>
    <t>Deluxe Room(Tower Wing)</t>
  </si>
  <si>
    <t>703576732754</t>
  </si>
  <si>
    <t>4436111</t>
  </si>
  <si>
    <t>197295263</t>
  </si>
  <si>
    <t>伦敦希思罗机场宜必思酒店</t>
  </si>
  <si>
    <t>LIU/YUN</t>
  </si>
  <si>
    <t>¥643.00</t>
  </si>
  <si>
    <t>2023-12-15 14:49:42</t>
  </si>
  <si>
    <t>Brand New : Double Sweetroom By Ibis</t>
  </si>
  <si>
    <t>703577926325</t>
  </si>
  <si>
    <t>4439876</t>
  </si>
  <si>
    <t>815936653</t>
  </si>
  <si>
    <t>奈扬海滩16号酒店</t>
  </si>
  <si>
    <t>ZHAO/QIAN|ZHANG/HAIYANG</t>
  </si>
  <si>
    <t>2023-12-15 15:10:50</t>
  </si>
  <si>
    <t>703576782534</t>
  </si>
  <si>
    <t>4434333</t>
  </si>
  <si>
    <t>240073922</t>
  </si>
  <si>
    <t>三井花园饭店银座普米尔</t>
  </si>
  <si>
    <t>YU/FANG|YU/LING</t>
  </si>
  <si>
    <t>2024-01-04</t>
  </si>
  <si>
    <t>¥5,832.00</t>
  </si>
  <si>
    <t>2023-12-15 17:13:12</t>
  </si>
  <si>
    <t>moderate semi-double room smoking</t>
  </si>
  <si>
    <t>703559781350</t>
  </si>
  <si>
    <t>4332044</t>
  </si>
  <si>
    <t>197319830</t>
  </si>
  <si>
    <t>吉隆坡希尔顿花园酒店北店</t>
  </si>
  <si>
    <t>WANG/BAIXUN</t>
  </si>
  <si>
    <t>2023-12-15 17:52:58</t>
  </si>
  <si>
    <t>queen bed room</t>
  </si>
  <si>
    <t>703460630084</t>
  </si>
  <si>
    <t>3808879</t>
  </si>
  <si>
    <t>ZHAN/YIYANG|XU/XIAOHUI</t>
  </si>
  <si>
    <t>2023-08-20</t>
  </si>
  <si>
    <t>2023-12-15 19:14:34</t>
  </si>
  <si>
    <t>703577144391</t>
  </si>
  <si>
    <t>4440907</t>
  </si>
  <si>
    <t>YUAN/YUAN</t>
  </si>
  <si>
    <t>¥1,930.00</t>
  </si>
  <si>
    <t>2023-12-15 19:53:48</t>
  </si>
  <si>
    <t>Superior Room, 1 King Bed</t>
  </si>
  <si>
    <t>703576795696</t>
  </si>
  <si>
    <t>4437163</t>
  </si>
  <si>
    <t>JIN/XIN|XIA/YIMING</t>
  </si>
  <si>
    <t>2024-01-31</t>
  </si>
  <si>
    <t>2024-02-02</t>
  </si>
  <si>
    <t>¥1,784.00</t>
  </si>
  <si>
    <t>2023-12-15 21:54:22</t>
  </si>
  <si>
    <t>703577964334</t>
  </si>
  <si>
    <t>4440042</t>
  </si>
  <si>
    <t>wanying/li</t>
  </si>
  <si>
    <t>¥373.00</t>
  </si>
  <si>
    <t>2023-12-15 21:59:20</t>
  </si>
  <si>
    <t>703577926125</t>
  </si>
  <si>
    <t>4440045</t>
  </si>
  <si>
    <t>GAO/XIANFU</t>
  </si>
  <si>
    <t>2023-12-15 22:03:28</t>
  </si>
  <si>
    <t>703577854630</t>
  </si>
  <si>
    <t>4442737</t>
  </si>
  <si>
    <t>197297687</t>
  </si>
  <si>
    <t>小樽豪华多米酒店</t>
  </si>
  <si>
    <t>liu/zuyong|he/xiaoping</t>
  </si>
  <si>
    <t>2024-01-29</t>
  </si>
  <si>
    <t>2024-01-30</t>
  </si>
  <si>
    <t>¥905.00</t>
  </si>
  <si>
    <t>2023-12-15 22:25:10</t>
  </si>
  <si>
    <t>twin room smoking</t>
  </si>
  <si>
    <t>703522065006</t>
  </si>
  <si>
    <t>4108620</t>
  </si>
  <si>
    <t>203704829</t>
  </si>
  <si>
    <t>巴厘岛机场希尔顿花园酒店</t>
  </si>
  <si>
    <t>QIAN/YUNUO|MAU/KWOKLAM</t>
  </si>
  <si>
    <t>2023-10-21</t>
  </si>
  <si>
    <t>¥71.28</t>
  </si>
  <si>
    <t>¥325.72</t>
  </si>
  <si>
    <t>Twin Bed Room</t>
  </si>
  <si>
    <t>703563074032</t>
  </si>
  <si>
    <t>4361628</t>
  </si>
  <si>
    <t>GE/JIANYOU|LI/XIAOQING</t>
  </si>
  <si>
    <t>¥789.00</t>
  </si>
  <si>
    <t>¥110.97</t>
  </si>
  <si>
    <t>¥678.03</t>
  </si>
  <si>
    <t>Room, 1 Queen Bed</t>
  </si>
  <si>
    <t>703563504466</t>
  </si>
  <si>
    <t>4362162</t>
  </si>
  <si>
    <t>WU/XI|YANG/TING</t>
  </si>
  <si>
    <t>¥65.59</t>
  </si>
  <si>
    <t>¥285.41</t>
  </si>
  <si>
    <t>King Size Bed room</t>
  </si>
  <si>
    <t>703565878291</t>
  </si>
  <si>
    <t>4370911</t>
  </si>
  <si>
    <t>CHEN/XIAODAN</t>
  </si>
  <si>
    <t>¥1,165.00</t>
  </si>
  <si>
    <t>¥119.46</t>
  </si>
  <si>
    <t>¥1,045.54</t>
  </si>
  <si>
    <t>703560456760</t>
  </si>
  <si>
    <t>4342229</t>
  </si>
  <si>
    <t>SUN/HUI</t>
  </si>
  <si>
    <t>¥4,194.00</t>
  </si>
  <si>
    <t>¥680.00</t>
  </si>
  <si>
    <t>¥3,514.00</t>
  </si>
  <si>
    <t>703560006947</t>
  </si>
  <si>
    <t>4339566</t>
  </si>
  <si>
    <t>197286677</t>
  </si>
  <si>
    <t>乌布阿赖耶度假村</t>
  </si>
  <si>
    <t>LIU/SHINAN|WANG/XIA</t>
  </si>
  <si>
    <t>¥3,744.00</t>
  </si>
  <si>
    <t>¥615.24</t>
  </si>
  <si>
    <t>¥3,128.76</t>
  </si>
  <si>
    <t>Alaya Room</t>
  </si>
  <si>
    <t>703568451030</t>
  </si>
  <si>
    <t>4390915</t>
  </si>
  <si>
    <t>ZHOU/HAOXUAN</t>
  </si>
  <si>
    <t>¥3,206.00</t>
  </si>
  <si>
    <t>¥479.00</t>
  </si>
  <si>
    <t>¥2,727.00</t>
  </si>
  <si>
    <t>703569951477</t>
  </si>
  <si>
    <t>4396571</t>
  </si>
  <si>
    <t>804832774</t>
  </si>
  <si>
    <t>天堂沙滩度假村</t>
  </si>
  <si>
    <t>tang/ying|wang/yuanyuan</t>
  </si>
  <si>
    <t>¥253.00</t>
  </si>
  <si>
    <t>¥27.00</t>
  </si>
  <si>
    <t>Deluxe King Studio</t>
  </si>
  <si>
    <t>703561748079</t>
  </si>
  <si>
    <t>4349008</t>
  </si>
  <si>
    <t>Qi/Qi</t>
  </si>
  <si>
    <t>¥2,787.00</t>
  </si>
  <si>
    <t>¥565.00</t>
  </si>
  <si>
    <t>¥2,222.00</t>
  </si>
  <si>
    <t>703569000157</t>
  </si>
  <si>
    <t>4396333</t>
  </si>
  <si>
    <t>JIA/WEIQI</t>
  </si>
  <si>
    <t>703570255407</t>
  </si>
  <si>
    <t>4399706</t>
  </si>
  <si>
    <t>ZHANG/ZHIHAO|WANG/DAN</t>
  </si>
  <si>
    <t>¥586.00</t>
  </si>
  <si>
    <t>¥64.64</t>
  </si>
  <si>
    <t>¥521.36</t>
  </si>
  <si>
    <t>Queen Room with Twin Towers View</t>
  </si>
  <si>
    <t>703571603703</t>
  </si>
  <si>
    <t>4406674</t>
  </si>
  <si>
    <t>CHENG/LU|ZHANG/CHUTIAN</t>
  </si>
  <si>
    <t>¥3,659.00</t>
  </si>
  <si>
    <t>¥679.00</t>
  </si>
  <si>
    <t>¥2,980.00</t>
  </si>
  <si>
    <t>703571199053</t>
  </si>
  <si>
    <t>4408185</t>
  </si>
  <si>
    <t>197298317</t>
  </si>
  <si>
    <t>吉隆坡帝皇精品酒店</t>
  </si>
  <si>
    <t>CHEN/BAOSEN</t>
  </si>
  <si>
    <t>¥325.00</t>
  </si>
  <si>
    <t>¥76.07</t>
  </si>
  <si>
    <t>¥248.93</t>
  </si>
  <si>
    <t>703572162028</t>
  </si>
  <si>
    <t>4412747</t>
  </si>
  <si>
    <t>QIU/LIMING</t>
  </si>
  <si>
    <t>¥91.00</t>
  </si>
  <si>
    <t>¥366.00</t>
  </si>
  <si>
    <t>703572855114</t>
  </si>
  <si>
    <t>4413057</t>
  </si>
  <si>
    <t>240004406</t>
  </si>
  <si>
    <t>菲斯酒店</t>
  </si>
  <si>
    <t>DAI/ANNA|LI/JUAN</t>
  </si>
  <si>
    <t>¥1,366.00</t>
  </si>
  <si>
    <t>¥146.00</t>
  </si>
  <si>
    <t>¥1,220.00</t>
  </si>
  <si>
    <t>Two Bedroom Deluxe Suite</t>
  </si>
  <si>
    <t>703572356935</t>
  </si>
  <si>
    <t>4415698</t>
  </si>
  <si>
    <t>DENG/YING</t>
  </si>
  <si>
    <t>¥3,502.00</t>
  </si>
  <si>
    <t>¥674.00</t>
  </si>
  <si>
    <t>¥2,828.00</t>
  </si>
  <si>
    <t>703574300915</t>
  </si>
  <si>
    <t>4422787</t>
  </si>
  <si>
    <t>LIANG/ZHIKAI</t>
  </si>
  <si>
    <t>¥420.00</t>
  </si>
  <si>
    <t>¥375.00</t>
  </si>
  <si>
    <t>Standard Twin Room Without Window</t>
  </si>
  <si>
    <t>703572898160</t>
  </si>
  <si>
    <t>4415846</t>
  </si>
  <si>
    <t>YANG/DANNI|TAN/PENG|WANG/SUZHEN|TAN/JINHAI</t>
  </si>
  <si>
    <t>¥1,568.00</t>
  </si>
  <si>
    <t>703575708037</t>
  </si>
  <si>
    <t>4432193</t>
  </si>
  <si>
    <t>¥192.00</t>
  </si>
  <si>
    <t>¥171.00</t>
  </si>
  <si>
    <t>703556294425</t>
  </si>
  <si>
    <t>4319506</t>
  </si>
  <si>
    <t>197586671</t>
  </si>
  <si>
    <t>天空酒店</t>
  </si>
  <si>
    <t>ZHANG/ZHANLUO|ZHANG/CUIXIA</t>
  </si>
  <si>
    <t>¥150.00</t>
  </si>
  <si>
    <t>¥1,254.00</t>
  </si>
  <si>
    <t>superior twin room</t>
  </si>
  <si>
    <t>703568335225</t>
  </si>
  <si>
    <t>4392423</t>
  </si>
  <si>
    <t>LIU/BIN|DENG/MIAOMIAO|YAN/CHENGYI</t>
  </si>
  <si>
    <t>¥716.00</t>
  </si>
  <si>
    <t>¥644.00</t>
  </si>
  <si>
    <t>703576159259</t>
  </si>
  <si>
    <t>4437521</t>
  </si>
  <si>
    <t>¥454.00</t>
  </si>
  <si>
    <t>¥60.00</t>
  </si>
  <si>
    <t>703577162508</t>
  </si>
  <si>
    <t>4440935</t>
  </si>
  <si>
    <t>197316128</t>
  </si>
  <si>
    <t>和谐酒店-1婆罗洲哥打京那巴鲁</t>
  </si>
  <si>
    <t>GENG/MIN</t>
  </si>
  <si>
    <t>¥148.03</t>
  </si>
  <si>
    <t>¥165.97</t>
  </si>
  <si>
    <t>Double Room with Window</t>
  </si>
  <si>
    <t>703570211958</t>
  </si>
  <si>
    <t>4402113</t>
  </si>
  <si>
    <t>ZHANG/QINZHEN|LIU/ZIXUAN</t>
  </si>
  <si>
    <t>¥271.00</t>
  </si>
  <si>
    <t>¥19.00</t>
  </si>
  <si>
    <t>¥252.00</t>
  </si>
  <si>
    <t>703577690656</t>
  </si>
  <si>
    <t>4439835</t>
  </si>
  <si>
    <t>871617120</t>
  </si>
  <si>
    <t>Park Inn by Radisson Putrajaya</t>
  </si>
  <si>
    <t>LIAOZENG/XINRAN|FAN/LUDAN</t>
  </si>
  <si>
    <t>¥444.00</t>
  </si>
  <si>
    <t>¥102.51</t>
  </si>
  <si>
    <t>¥324.49</t>
  </si>
  <si>
    <t>703577814633</t>
  </si>
  <si>
    <t>4441651</t>
  </si>
  <si>
    <t>197586263</t>
  </si>
  <si>
    <t>吉隆坡悦榕庄酒店</t>
  </si>
  <si>
    <t>FU/JIAJING|LUN/GUOCHENG</t>
  </si>
  <si>
    <t>¥2,203.00</t>
  </si>
  <si>
    <t>¥236.39</t>
  </si>
  <si>
    <t>¥1,966.61</t>
  </si>
  <si>
    <t>room king size bed</t>
  </si>
  <si>
    <t>703577612361</t>
  </si>
  <si>
    <t>4441284</t>
  </si>
  <si>
    <t>221848178</t>
  </si>
  <si>
    <t>香港8度海逸酒店</t>
  </si>
  <si>
    <t>LIU/XIANJUN</t>
  </si>
  <si>
    <t>¥844.00</t>
  </si>
  <si>
    <t>¥88.16</t>
  </si>
  <si>
    <t>¥755.84</t>
  </si>
  <si>
    <t>Double or Twin SUPERIOR</t>
  </si>
  <si>
    <t>703577187058</t>
  </si>
  <si>
    <t>4441951</t>
  </si>
  <si>
    <t>859497458</t>
  </si>
  <si>
    <t>香港紫亭</t>
  </si>
  <si>
    <t>WANG/QIHONG</t>
  </si>
  <si>
    <t>¥1,238.00</t>
  </si>
  <si>
    <t>¥248.71</t>
  </si>
  <si>
    <t>¥989.29</t>
  </si>
  <si>
    <t>703551557055</t>
  </si>
  <si>
    <t>4274245</t>
  </si>
  <si>
    <t>197322620</t>
  </si>
  <si>
    <t>曼谷安曼纳酒店</t>
  </si>
  <si>
    <t>WANG/SHANSHIYU|YIN/JIAXIN</t>
  </si>
  <si>
    <t>¥1,462.00</t>
  </si>
  <si>
    <t>¥124.00</t>
  </si>
  <si>
    <t>¥1,338.00</t>
  </si>
  <si>
    <t>703567373791</t>
  </si>
  <si>
    <t>4381841</t>
  </si>
  <si>
    <t>YUAN/GUOFAN</t>
  </si>
  <si>
    <t>¥1,888.00</t>
  </si>
  <si>
    <t>¥228.00</t>
  </si>
  <si>
    <t>¥1,660.00</t>
  </si>
  <si>
    <t>703569977174</t>
  </si>
  <si>
    <t>4395151</t>
  </si>
  <si>
    <t>703563856372</t>
  </si>
  <si>
    <t>4356491</t>
  </si>
  <si>
    <t>CHEN/ELLA</t>
  </si>
  <si>
    <t>¥1,441.00</t>
  </si>
  <si>
    <t>¥141.00</t>
  </si>
  <si>
    <t>¥1,300.00</t>
  </si>
  <si>
    <t>703571565349</t>
  </si>
  <si>
    <t>4408471</t>
  </si>
  <si>
    <t>HE/BAOYI|HE/ZHENRONG</t>
  </si>
  <si>
    <t>¥819.00</t>
  </si>
  <si>
    <t>¥73.69</t>
  </si>
  <si>
    <t>¥745.31</t>
  </si>
  <si>
    <t>703576432753</t>
  </si>
  <si>
    <t>4437470</t>
  </si>
  <si>
    <t>WU/XIAOXING</t>
  </si>
  <si>
    <t>¥792.00</t>
  </si>
  <si>
    <t>¥84.62</t>
  </si>
  <si>
    <t>¥707.38</t>
  </si>
  <si>
    <t>Studio</t>
  </si>
  <si>
    <t>703577220703</t>
  </si>
  <si>
    <t>4439431</t>
  </si>
  <si>
    <t>XU/DONGFENG|XU/NANZI</t>
  </si>
  <si>
    <t>¥592.00</t>
  </si>
  <si>
    <t>¥199.00</t>
  </si>
  <si>
    <t>¥393.00</t>
  </si>
  <si>
    <t>703577897491</t>
  </si>
  <si>
    <t>4440897</t>
  </si>
  <si>
    <t>197322770</t>
  </si>
  <si>
    <t>雅加达东荟城智选假日酒店</t>
  </si>
  <si>
    <t>LI/CHAOHUI|ZHU/GAOHUI</t>
  </si>
  <si>
    <t>¥72.85</t>
  </si>
  <si>
    <t>¥435.15</t>
  </si>
  <si>
    <t>703577443956</t>
  </si>
  <si>
    <t>4440888</t>
  </si>
  <si>
    <t>871941318</t>
  </si>
  <si>
    <t>曼谷拉玛9号美蒂雅酒店</t>
  </si>
  <si>
    <t>YE/JIANMEI</t>
  </si>
  <si>
    <t>¥519.00</t>
  </si>
  <si>
    <t>Grand Deluxe Room with City View twin bed</t>
  </si>
  <si>
    <t>703573638067</t>
  </si>
  <si>
    <t>4416488</t>
  </si>
  <si>
    <t>816005611</t>
  </si>
  <si>
    <t>G 帝国酒店</t>
  </si>
  <si>
    <t>KANG/KAIBO|XIONG/JIWEI</t>
  </si>
  <si>
    <t>¥921.00</t>
  </si>
  <si>
    <t>¥127.44</t>
  </si>
  <si>
    <t>¥793.56</t>
  </si>
  <si>
    <t>703578132162</t>
  </si>
  <si>
    <t>4443701</t>
  </si>
  <si>
    <t>SUN/YIXIN|TCHAREKLIAN/STEPHAN</t>
  </si>
  <si>
    <t>¥2,074.00</t>
  </si>
  <si>
    <t>703574051810</t>
  </si>
  <si>
    <t>4421832</t>
  </si>
  <si>
    <t>197333207</t>
  </si>
  <si>
    <t>冲浪者天堂曼特拉美景酒店</t>
  </si>
  <si>
    <t>SUN/DANDAN|WANG/YUE</t>
  </si>
  <si>
    <t>2024-02-24</t>
  </si>
  <si>
    <t>2024-02-26</t>
  </si>
  <si>
    <t>2023-12-16 10:05:41</t>
  </si>
  <si>
    <t>Ocean View Twin Room</t>
  </si>
  <si>
    <t>703577356808</t>
  </si>
  <si>
    <t>4443038</t>
  </si>
  <si>
    <t>221879039</t>
  </si>
  <si>
    <t>吉隆坡棉兰东姑普雷斯科特酒店</t>
  </si>
  <si>
    <t>SU/SHAN</t>
  </si>
  <si>
    <t>¥382.00</t>
  </si>
  <si>
    <t>2023-12-16 12:00:03</t>
  </si>
  <si>
    <t>703559800602</t>
  </si>
  <si>
    <t>4336899</t>
  </si>
  <si>
    <t>197292986</t>
  </si>
  <si>
    <t>赫尔格达大陆酒店</t>
  </si>
  <si>
    <t>LU/ZIYI</t>
  </si>
  <si>
    <t>¥212.02</t>
  </si>
  <si>
    <t>¥685.98</t>
  </si>
  <si>
    <t>Family Partial Sea View Room</t>
  </si>
  <si>
    <t>703562371768</t>
  </si>
  <si>
    <t>4350440</t>
  </si>
  <si>
    <t>ZHONG/JIAQI|ZHONG/JIAMIN|CAI/ZEQIAN|WU/YUTING</t>
  </si>
  <si>
    <t>¥6,828.00</t>
  </si>
  <si>
    <t>¥5,462.40</t>
  </si>
  <si>
    <t>2023-12-16 13:09:52</t>
  </si>
  <si>
    <t>¥1,365.60</t>
  </si>
  <si>
    <t>¥124.20</t>
  </si>
  <si>
    <t>¥1,241.40</t>
  </si>
  <si>
    <t>Standard Fourth room</t>
  </si>
  <si>
    <t>703578891867</t>
  </si>
  <si>
    <t>4445487</t>
  </si>
  <si>
    <t>197323970</t>
  </si>
  <si>
    <t>渔人码头RIU广场酒店</t>
  </si>
  <si>
    <t>ZHANG/QINGQIU|LIU/WANGSHU</t>
  </si>
  <si>
    <t>2024-01-18</t>
  </si>
  <si>
    <t>¥2,122.00</t>
  </si>
  <si>
    <t>Deluxe Two Queen Room</t>
  </si>
  <si>
    <t>703578609327</t>
  </si>
  <si>
    <t>4445511</t>
  </si>
  <si>
    <t>221841302</t>
  </si>
  <si>
    <t>247精品酒店</t>
  </si>
  <si>
    <t>CHUAN/SIMIN</t>
  </si>
  <si>
    <t>¥313.00</t>
  </si>
  <si>
    <t>2023-12-16 13:53:31</t>
  </si>
  <si>
    <t>Superior</t>
  </si>
  <si>
    <t>703562125057</t>
  </si>
  <si>
    <t>4351770</t>
  </si>
  <si>
    <t>¥6,826.00</t>
  </si>
  <si>
    <t>¥5,577.53</t>
  </si>
  <si>
    <t>2023-12-16 15:36:23</t>
  </si>
  <si>
    <t>¥1,248.47</t>
  </si>
  <si>
    <t>¥113.58</t>
  </si>
  <si>
    <t>¥1,134.89</t>
  </si>
  <si>
    <t>703578982630</t>
  </si>
  <si>
    <t>4446165</t>
  </si>
  <si>
    <t>197284970</t>
  </si>
  <si>
    <t>Villa Fontaine酒店东京滨松町</t>
  </si>
  <si>
    <t>LI/JIERU|LIU/RUQUAN</t>
  </si>
  <si>
    <t>¥3,348.00</t>
  </si>
  <si>
    <t>2023-12-16 16:36:06</t>
  </si>
  <si>
    <t>double bed room</t>
  </si>
  <si>
    <t>703523041957</t>
  </si>
  <si>
    <t>4114616</t>
  </si>
  <si>
    <t>¥1,174.00</t>
  </si>
  <si>
    <t>2023-12-16 17:29:10</t>
  </si>
  <si>
    <t>703542016048</t>
  </si>
  <si>
    <t>4226728</t>
  </si>
  <si>
    <t>239228351</t>
  </si>
  <si>
    <t>安多弗索那斯塔 ES 套房酒店</t>
  </si>
  <si>
    <t>WANG/WEI</t>
  </si>
  <si>
    <t>¥914.00</t>
  </si>
  <si>
    <t>¥78.79</t>
  </si>
  <si>
    <t>¥835.21</t>
  </si>
  <si>
    <t>Studio King Suite</t>
  </si>
  <si>
    <t>703577095752</t>
  </si>
  <si>
    <t>4442772</t>
  </si>
  <si>
    <t>197293178</t>
  </si>
  <si>
    <t>多伦多约克维尔皇家索内斯塔酒店</t>
  </si>
  <si>
    <t>SUN/ZHEYUAN|YANG/LIJUAN</t>
  </si>
  <si>
    <t>¥1,384.00</t>
  </si>
  <si>
    <t>¥213.56</t>
  </si>
  <si>
    <t>¥1,170.44</t>
  </si>
  <si>
    <t>703578887661</t>
  </si>
  <si>
    <t>4448162</t>
  </si>
  <si>
    <t>197316698</t>
  </si>
  <si>
    <t>槟城希尔顿逸林度假酒店</t>
  </si>
  <si>
    <t>FAN/RUI</t>
  </si>
  <si>
    <t>¥781.00</t>
  </si>
  <si>
    <t>2023-12-16 22:39:20</t>
  </si>
  <si>
    <t>King Deluxe Room Balcony</t>
  </si>
  <si>
    <t>703578582153</t>
  </si>
  <si>
    <t>4448163</t>
  </si>
  <si>
    <t>Guo/KAIHUA|Song/HANMIN|TIAN/WENJIA</t>
  </si>
  <si>
    <t>¥1,562.00</t>
  </si>
  <si>
    <t>2023-12-16 22:52:33</t>
  </si>
  <si>
    <t>Deluxe King Room With Balcony</t>
  </si>
  <si>
    <t>703577758992</t>
  </si>
  <si>
    <t>4439746</t>
  </si>
  <si>
    <t>197281625</t>
  </si>
  <si>
    <t>希尔顿悉尼酒店</t>
  </si>
  <si>
    <t>YAN/LI|HUI/CHEN</t>
  </si>
  <si>
    <t>¥4,182.00</t>
  </si>
  <si>
    <t>¥448.12</t>
  </si>
  <si>
    <t>¥3,733.88</t>
  </si>
  <si>
    <t>deluxe king bed room</t>
  </si>
  <si>
    <t>703553237051</t>
  </si>
  <si>
    <t>4295912</t>
  </si>
  <si>
    <t>880379092</t>
  </si>
  <si>
    <t>东京新宿金普顿酒店</t>
  </si>
  <si>
    <t>XIAOLAN/HUANG</t>
  </si>
  <si>
    <t>¥4,016.00</t>
  </si>
  <si>
    <t>¥381.63</t>
  </si>
  <si>
    <t>¥3,634.37</t>
  </si>
  <si>
    <t>Twin Room Essential</t>
  </si>
  <si>
    <t>703567867674</t>
  </si>
  <si>
    <t>4383181</t>
  </si>
  <si>
    <t>197282162</t>
  </si>
  <si>
    <t>利奥酒店</t>
  </si>
  <si>
    <t>LIU/JING|ZHOU/KAIHUA</t>
  </si>
  <si>
    <t>¥1,248.00</t>
  </si>
  <si>
    <t>¥910.00</t>
  </si>
  <si>
    <t>703573786344</t>
  </si>
  <si>
    <t>4418391</t>
  </si>
  <si>
    <t>855708218</t>
  </si>
  <si>
    <t>富士河口湖度假酒店</t>
  </si>
  <si>
    <t>WANG/CHUNXUE|LI/SHIMING</t>
  </si>
  <si>
    <t>¥1,138.00</t>
  </si>
  <si>
    <t>¥113.00</t>
  </si>
  <si>
    <t>¥1,025.00</t>
  </si>
  <si>
    <t>Japanese Style Room</t>
  </si>
  <si>
    <t>703578332438</t>
  </si>
  <si>
    <t>4445718</t>
  </si>
  <si>
    <t>820819378</t>
  </si>
  <si>
    <t>丰桥洛希尔酒店</t>
  </si>
  <si>
    <t>SAGAGUCHI/MASAHI|ZHANG/XINGFU</t>
  </si>
  <si>
    <t>¥96.36</t>
  </si>
  <si>
    <t>¥838.64</t>
  </si>
  <si>
    <t>Superior Twin Smoking</t>
  </si>
  <si>
    <t>703559018932</t>
  </si>
  <si>
    <t>4335240</t>
  </si>
  <si>
    <t>197308802</t>
  </si>
  <si>
    <t>美利来酒店首尔明洞.</t>
  </si>
  <si>
    <t>YUE/XIN</t>
  </si>
  <si>
    <t>¥1,433.00</t>
  </si>
  <si>
    <t>¥530.00</t>
  </si>
  <si>
    <t>¥903.00</t>
  </si>
  <si>
    <t>703484213210</t>
  </si>
  <si>
    <t>3924163</t>
  </si>
  <si>
    <t>221852696</t>
  </si>
  <si>
    <t>香港港威酒店-马哥孛罗</t>
  </si>
  <si>
    <t>DONG/YANHUA</t>
  </si>
  <si>
    <t>2023-09-13</t>
  </si>
  <si>
    <t>¥4,580.00</t>
  </si>
  <si>
    <t>¥565.66</t>
  </si>
  <si>
    <t>¥4,014.34</t>
  </si>
  <si>
    <t>703548935035</t>
  </si>
  <si>
    <t>4263658</t>
  </si>
  <si>
    <t>HONG/DINGSONG|CUI/RUIQIN</t>
  </si>
  <si>
    <t>¥1,859.00</t>
  </si>
  <si>
    <t>703543871779</t>
  </si>
  <si>
    <t>4237510</t>
  </si>
  <si>
    <t>HU/YUYIN|CHEN/ZHIJIE</t>
  </si>
  <si>
    <t>¥1,835.00</t>
  </si>
  <si>
    <t>¥377.12</t>
  </si>
  <si>
    <t>¥1,457.88</t>
  </si>
  <si>
    <t>703551200236</t>
  </si>
  <si>
    <t>4275721</t>
  </si>
  <si>
    <t>ZENG/LIN</t>
  </si>
  <si>
    <t>¥3,629.00</t>
  </si>
  <si>
    <t>¥94.00</t>
  </si>
  <si>
    <t>¥3,535.00</t>
  </si>
  <si>
    <t>703556096802</t>
  </si>
  <si>
    <t>4319191</t>
  </si>
  <si>
    <t>LIU/CHENGHAO|BAO/YIBING</t>
  </si>
  <si>
    <t>¥4,056.00</t>
  </si>
  <si>
    <t>¥648.00</t>
  </si>
  <si>
    <t>¥3,408.00</t>
  </si>
  <si>
    <t>703559474298</t>
  </si>
  <si>
    <t>4336861</t>
  </si>
  <si>
    <t>LI/XIAOYING</t>
  </si>
  <si>
    <t>¥4,513.00</t>
  </si>
  <si>
    <t>¥948.00</t>
  </si>
  <si>
    <t>¥3,565.00</t>
  </si>
  <si>
    <t>703560089720</t>
  </si>
  <si>
    <t>4342700</t>
  </si>
  <si>
    <t>WANG/CHENJIN</t>
  </si>
  <si>
    <t>¥3,004.00</t>
  </si>
  <si>
    <t>¥2,412.00</t>
  </si>
  <si>
    <t>703560853927</t>
  </si>
  <si>
    <t>4342696</t>
  </si>
  <si>
    <t>LI/SIYI</t>
  </si>
  <si>
    <t>703567427130</t>
  </si>
  <si>
    <t>4384575</t>
  </si>
  <si>
    <t>zhang/yingye|lu/linming</t>
  </si>
  <si>
    <t>¥4,006.00</t>
  </si>
  <si>
    <t>¥756.00</t>
  </si>
  <si>
    <t>¥3,250.00</t>
  </si>
  <si>
    <t>Deluxe Harbourview Room</t>
  </si>
  <si>
    <t>703565647260</t>
  </si>
  <si>
    <t>4371334</t>
  </si>
  <si>
    <t>HE/XIAOTONG</t>
  </si>
  <si>
    <t>¥4,233.00</t>
  </si>
  <si>
    <t>¥815.00</t>
  </si>
  <si>
    <t>¥3,418.00</t>
  </si>
  <si>
    <t>703565464574</t>
  </si>
  <si>
    <t>4371342</t>
  </si>
  <si>
    <t>HE/XIAOMIN</t>
  </si>
  <si>
    <t>¥3,044.00</t>
  </si>
  <si>
    <t>¥632.00</t>
  </si>
  <si>
    <t>703569498808</t>
  </si>
  <si>
    <t>4394440</t>
  </si>
  <si>
    <t>DONG/AIZHENG</t>
  </si>
  <si>
    <t>¥3,356.00</t>
  </si>
  <si>
    <t>¥678.00</t>
  </si>
  <si>
    <t>¥2,678.00</t>
  </si>
  <si>
    <t>703565801814</t>
  </si>
  <si>
    <t>4371811</t>
  </si>
  <si>
    <t>LIU/ZHEN</t>
  </si>
  <si>
    <t>¥3,204.00</t>
  </si>
  <si>
    <t>¥2,642.00</t>
  </si>
  <si>
    <t>703569623957</t>
  </si>
  <si>
    <t>4395883</t>
  </si>
  <si>
    <t>XIE/LILING</t>
  </si>
  <si>
    <t>¥8,384.00</t>
  </si>
  <si>
    <t>¥1,112.00</t>
  </si>
  <si>
    <t>¥7,272.00</t>
  </si>
  <si>
    <t>703570022934</t>
  </si>
  <si>
    <t>4400634</t>
  </si>
  <si>
    <t>ZHANG/HONG|FAN/FAN</t>
  </si>
  <si>
    <t>¥3,166.00</t>
  </si>
  <si>
    <t>¥524.00</t>
  </si>
  <si>
    <t>703573878736</t>
  </si>
  <si>
    <t>4418209</t>
  </si>
  <si>
    <t>MA/HAILIANG</t>
  </si>
  <si>
    <t>¥1,215.00</t>
  </si>
  <si>
    <t>¥269.60</t>
  </si>
  <si>
    <t>¥945.40</t>
  </si>
  <si>
    <t>703535521583</t>
  </si>
  <si>
    <t>4187195</t>
  </si>
  <si>
    <t>LIANG/YUPING</t>
  </si>
  <si>
    <t>¥4,324.00</t>
  </si>
  <si>
    <t>¥620.00</t>
  </si>
  <si>
    <t>¥3,704.00</t>
  </si>
  <si>
    <t>703575945370</t>
  </si>
  <si>
    <t>4428674</t>
  </si>
  <si>
    <t>221888726</t>
  </si>
  <si>
    <t>香港永倫800酒店</t>
  </si>
  <si>
    <t>CHEN/LITING</t>
  </si>
  <si>
    <t>¥676.86</t>
  </si>
  <si>
    <t>¥39.57</t>
  </si>
  <si>
    <t>¥637.29</t>
  </si>
  <si>
    <t>double or twin superiorior</t>
  </si>
  <si>
    <t>703576673024</t>
  </si>
  <si>
    <t>4433682</t>
  </si>
  <si>
    <t>WENG/QUN</t>
  </si>
  <si>
    <t>¥269.00</t>
  </si>
  <si>
    <t>¥242.00</t>
  </si>
  <si>
    <t>703563628768</t>
  </si>
  <si>
    <t>4357659</t>
  </si>
  <si>
    <t>HOU/PEIZHAO</t>
  </si>
  <si>
    <t>¥3,032.00</t>
  </si>
  <si>
    <t>703577786825</t>
  </si>
  <si>
    <t>4443521</t>
  </si>
  <si>
    <t>236642627</t>
  </si>
  <si>
    <t>里奥休闲酒店-中央市场</t>
  </si>
  <si>
    <t>GUO/YIFENG</t>
  </si>
  <si>
    <t>¥98.00</t>
  </si>
  <si>
    <t>¥11.67</t>
  </si>
  <si>
    <t>¥86.33</t>
  </si>
  <si>
    <t>Standard Tatami Room</t>
  </si>
  <si>
    <t>703577474942</t>
  </si>
  <si>
    <t>4441925</t>
  </si>
  <si>
    <t>221838113</t>
  </si>
  <si>
    <t>香港尖沙咀凯悦酒店</t>
  </si>
  <si>
    <t>chen/haiqi|zhu/yishen</t>
  </si>
  <si>
    <t>¥3,834.00</t>
  </si>
  <si>
    <t>¥425.22</t>
  </si>
  <si>
    <t>¥3,408.78</t>
  </si>
  <si>
    <t>Corner King Room</t>
  </si>
  <si>
    <t>703568520012</t>
  </si>
  <si>
    <t>4388017</t>
  </si>
  <si>
    <t>221835113</t>
  </si>
  <si>
    <t>香港北角海逸酒店</t>
  </si>
  <si>
    <t>CUI/HUIMIN</t>
  </si>
  <si>
    <t>¥1,130.00</t>
  </si>
  <si>
    <t>¥1,494.00</t>
  </si>
  <si>
    <t>Superior Side Harbour View Room</t>
  </si>
  <si>
    <t>703578047014</t>
  </si>
  <si>
    <t>4448155</t>
  </si>
  <si>
    <t>LIN/YUANCHENG|XIA/JINGGENG</t>
  </si>
  <si>
    <t>¥407.90</t>
  </si>
  <si>
    <t>¥1,154.10</t>
  </si>
  <si>
    <t>703551485952</t>
  </si>
  <si>
    <t>4276948</t>
  </si>
  <si>
    <t>197331233</t>
  </si>
  <si>
    <t>卡萨那林雅素万那普机场酒店</t>
  </si>
  <si>
    <t>ZHANG/WANNIAN</t>
  </si>
  <si>
    <t>¥21.32</t>
  </si>
  <si>
    <t>¥96.68</t>
  </si>
  <si>
    <t>Standard Double Bed</t>
  </si>
  <si>
    <t>703566383614</t>
  </si>
  <si>
    <t>4379765</t>
  </si>
  <si>
    <t>XIE/YINGNO</t>
  </si>
  <si>
    <t>¥1,442.00</t>
  </si>
  <si>
    <t>¥260.00</t>
  </si>
  <si>
    <t>¥1,182.00</t>
  </si>
  <si>
    <t>Deluxe Ocean View King Room</t>
  </si>
  <si>
    <t>703565445010</t>
  </si>
  <si>
    <t>4371220</t>
  </si>
  <si>
    <t>197326025</t>
  </si>
  <si>
    <t>苏梅岛汉沙度假村</t>
  </si>
  <si>
    <t>MIAO/ZEQIANG|WANG/YUQI</t>
  </si>
  <si>
    <t>¥6,040.00</t>
  </si>
  <si>
    <t>¥2,320.00</t>
  </si>
  <si>
    <t>703554757583</t>
  </si>
  <si>
    <t>4306337</t>
  </si>
  <si>
    <t>NIU/CAOYUAN|XU/XINYUN</t>
  </si>
  <si>
    <t>2023-11-22</t>
  </si>
  <si>
    <t>¥1,311.00</t>
  </si>
  <si>
    <t>¥131.00</t>
  </si>
  <si>
    <t>¥1,180.00</t>
  </si>
  <si>
    <t>703570946136</t>
  </si>
  <si>
    <t>4400426</t>
  </si>
  <si>
    <t>197287856</t>
  </si>
  <si>
    <t>曼谷沙通智选假日酒店</t>
  </si>
  <si>
    <t>ZHOU/PENG|LI/DONG</t>
  </si>
  <si>
    <t>¥3,360.00</t>
  </si>
  <si>
    <t>¥2,760.00</t>
  </si>
  <si>
    <t>703576182784</t>
  </si>
  <si>
    <t>4433667</t>
  </si>
  <si>
    <t>LIU/MIAOMIAO|ZHANG/YURU</t>
  </si>
  <si>
    <t>¥1,131.00</t>
  </si>
  <si>
    <t>¥1,011.00</t>
  </si>
  <si>
    <t>standard twin bed room</t>
  </si>
  <si>
    <t>703576012644</t>
  </si>
  <si>
    <t>4434742</t>
  </si>
  <si>
    <t>YU/ZIHENG|WANG/ZHE</t>
  </si>
  <si>
    <t>¥1,154.00</t>
  </si>
  <si>
    <t>¥208.00</t>
  </si>
  <si>
    <t>¥946.00</t>
  </si>
  <si>
    <t>703575836991</t>
  </si>
  <si>
    <t>4428859</t>
  </si>
  <si>
    <t>ZHAN/DONGHAI</t>
  </si>
  <si>
    <t>¥184.00</t>
  </si>
  <si>
    <t>¥3,048.00</t>
  </si>
  <si>
    <t>two bedroom suite with Balcony</t>
  </si>
  <si>
    <t>703576403781</t>
  </si>
  <si>
    <t>4437405</t>
  </si>
  <si>
    <t>197297990</t>
  </si>
  <si>
    <t>曼谷素坤逸 4 巷宜必思尚品酒店</t>
  </si>
  <si>
    <t>LIN/WENHUI</t>
  </si>
  <si>
    <t>¥250.00</t>
  </si>
  <si>
    <t>¥904.00</t>
  </si>
  <si>
    <t>Standard Room with 2 Single Beds</t>
  </si>
  <si>
    <t>703576375871</t>
  </si>
  <si>
    <t>4434651</t>
  </si>
  <si>
    <t>197293805</t>
  </si>
  <si>
    <t>钻石酒店曼谷拉差达</t>
  </si>
  <si>
    <t>WEN/MEIQIANG|DONG/NA</t>
  </si>
  <si>
    <t>¥158.00</t>
  </si>
  <si>
    <t>¥15.86</t>
  </si>
  <si>
    <t>¥142.14</t>
  </si>
  <si>
    <t>703577228305</t>
  </si>
  <si>
    <t>4441558</t>
  </si>
  <si>
    <t>PENG/LIRONG</t>
  </si>
  <si>
    <t>¥170.07</t>
  </si>
  <si>
    <t>¥1,419.93</t>
  </si>
  <si>
    <t>703578128206</t>
  </si>
  <si>
    <t>4443877</t>
  </si>
  <si>
    <t>872881971</t>
  </si>
  <si>
    <t>12号住宅酒店及公寓</t>
  </si>
  <si>
    <t>LYU/YAQIN</t>
  </si>
  <si>
    <t>¥181.00</t>
  </si>
  <si>
    <t>¥18.04</t>
  </si>
  <si>
    <t>¥162.96</t>
  </si>
  <si>
    <t>Deluxe Twin Room, 2 Twin Beds</t>
  </si>
  <si>
    <t>703578878659</t>
  </si>
  <si>
    <t>4444815</t>
  </si>
  <si>
    <t>GUO/SONGYI</t>
  </si>
  <si>
    <t>¥17.84</t>
  </si>
  <si>
    <t>¥163.16</t>
  </si>
  <si>
    <t>Standard King Room - Non-Smoking</t>
  </si>
  <si>
    <t>703578654853</t>
  </si>
  <si>
    <t>4446758</t>
  </si>
  <si>
    <t>197305871</t>
  </si>
  <si>
    <t>雅加达希尔顿逸林酒店 - 迪本尼格罗</t>
  </si>
  <si>
    <t>YANG/LIN</t>
  </si>
  <si>
    <t>¥821.00</t>
  </si>
  <si>
    <t>¥160.86</t>
  </si>
  <si>
    <t>¥627.14</t>
  </si>
  <si>
    <t>Standard Twin</t>
  </si>
  <si>
    <t>¥33.00</t>
  </si>
  <si>
    <t>703565866713</t>
  </si>
  <si>
    <t>4372139</t>
  </si>
  <si>
    <t>221861747</t>
  </si>
  <si>
    <t>香港帝国酒店</t>
  </si>
  <si>
    <t>Wu/Kanghua|Lei/Jiayi</t>
  </si>
  <si>
    <t>¥892.00</t>
  </si>
  <si>
    <t>¥156.66</t>
  </si>
  <si>
    <t>¥735.34</t>
  </si>
  <si>
    <t>703578090151</t>
  </si>
  <si>
    <t>4448554</t>
  </si>
  <si>
    <t>819680722</t>
  </si>
  <si>
    <t>济州沙仑酒店</t>
  </si>
  <si>
    <t>GUO/XIAOSHUANG|LI/XINHE</t>
  </si>
  <si>
    <t>¥1,732.00</t>
  </si>
  <si>
    <t>2023-12-17 11:00:02</t>
  </si>
  <si>
    <t>deluxe ondol room</t>
  </si>
  <si>
    <t>703578584322</t>
  </si>
  <si>
    <t>4447892</t>
  </si>
  <si>
    <t>221879522</t>
  </si>
  <si>
    <t>华美达济州市酒店</t>
  </si>
  <si>
    <t>LUO/CHENXIN|LU/SIYU|TANG/ANQI|MA/YAXUAN</t>
  </si>
  <si>
    <t>¥2,943.00</t>
  </si>
  <si>
    <t>2023-12-17 11:00:04</t>
  </si>
  <si>
    <t>Deluxe Family Two Double Room</t>
  </si>
  <si>
    <t>703579761117</t>
  </si>
  <si>
    <t>4449176</t>
  </si>
  <si>
    <t>236073530</t>
  </si>
  <si>
    <t>U瑞普度假村</t>
  </si>
  <si>
    <t>HU/DIE|LI/XIN</t>
  </si>
  <si>
    <t>¥1,418.00</t>
  </si>
  <si>
    <t>2023-12-17 11:24:57</t>
  </si>
  <si>
    <t>703579841952</t>
  </si>
  <si>
    <t>4448846</t>
  </si>
  <si>
    <t>HU/YOUHUI|LI/YUCHENG</t>
  </si>
  <si>
    <t>¥2,721.00</t>
  </si>
  <si>
    <t>2023-12-17 11:32:57</t>
  </si>
  <si>
    <t>Scenic Ocean View Pool Villa</t>
  </si>
  <si>
    <t>703579854629</t>
  </si>
  <si>
    <t>4449983</t>
  </si>
  <si>
    <t>¥1,372.00</t>
  </si>
  <si>
    <t>2023-12-17 12:00:13</t>
  </si>
  <si>
    <t>703464322318</t>
  </si>
  <si>
    <t>3829177</t>
  </si>
  <si>
    <t>197320175</t>
  </si>
  <si>
    <t>Vessel Inn札幌中岛公园酒店</t>
  </si>
  <si>
    <t>FANG/HAN</t>
  </si>
  <si>
    <t>2023-08-24</t>
  </si>
  <si>
    <t>¥754.00</t>
  </si>
  <si>
    <t>2023-12-17 14:00:22</t>
  </si>
  <si>
    <t>Small Double Room - Non-Smoking</t>
  </si>
  <si>
    <t>703578372338</t>
  </si>
  <si>
    <t>4445918</t>
  </si>
  <si>
    <t>207739853</t>
  </si>
  <si>
    <t>罗森国际酒店</t>
  </si>
  <si>
    <t>LIU/LINXIN|HU/LINGFANG</t>
  </si>
  <si>
    <t>¥870.00</t>
  </si>
  <si>
    <t>2023-12-17 15:02:43</t>
  </si>
  <si>
    <t>standard double</t>
  </si>
  <si>
    <t>703572333904</t>
  </si>
  <si>
    <t>4412250</t>
  </si>
  <si>
    <t>197279027</t>
  </si>
  <si>
    <t>艾尔蒙特假日酒店 - 洛杉矶</t>
  </si>
  <si>
    <t>MA/QI</t>
  </si>
  <si>
    <t>¥6,510.00</t>
  </si>
  <si>
    <t>2023-12-17 17:29:30</t>
  </si>
  <si>
    <t>Standard Two Queen Room</t>
  </si>
  <si>
    <t>703579548947</t>
  </si>
  <si>
    <t>4451463</t>
  </si>
  <si>
    <t>197321549</t>
  </si>
  <si>
    <t>铂尔曼吉隆坡城市中心大酒店</t>
  </si>
  <si>
    <t>WANG/LINA|TIAN/ZHISHENG</t>
  </si>
  <si>
    <t>¥1,742.00</t>
  </si>
  <si>
    <t>2023-12-17 17:59:34</t>
  </si>
  <si>
    <t>Premium Deluxe</t>
  </si>
  <si>
    <t>703579495055</t>
  </si>
  <si>
    <t>4450157</t>
  </si>
  <si>
    <t>2023-12-17 22:00:03</t>
  </si>
  <si>
    <t>Standard Ondol Room</t>
  </si>
  <si>
    <t>703579863931</t>
  </si>
  <si>
    <t>4452335</t>
  </si>
  <si>
    <t>197276378</t>
  </si>
  <si>
    <t>大阪肥后桥丽嘉广场酒店</t>
  </si>
  <si>
    <t>WANG/SHUCHUN|ZHANG/HAOYU</t>
  </si>
  <si>
    <t>2024-01-09</t>
  </si>
  <si>
    <t>¥2,660.00</t>
  </si>
  <si>
    <t>2023-12-17 22:12:58</t>
  </si>
  <si>
    <t>Double - Non-Smoking</t>
  </si>
  <si>
    <t>703579840728</t>
  </si>
  <si>
    <t>4450128</t>
  </si>
  <si>
    <t>240021773</t>
  </si>
  <si>
    <t>两季科伦湾畔酒店</t>
  </si>
  <si>
    <t>Zhang/Zinyi|Tan/Linan</t>
  </si>
  <si>
    <t>¥7,974.00</t>
  </si>
  <si>
    <t>2023-12-17 23:00:02</t>
  </si>
  <si>
    <t>Panorama Suite(King bed)</t>
  </si>
  <si>
    <t>703579490799</t>
  </si>
  <si>
    <t>4451392</t>
  </si>
  <si>
    <t>804840037</t>
  </si>
  <si>
    <t>京都四条微笑酒店</t>
  </si>
  <si>
    <t>WU/QIJUN|ZHAO/JUNWEI</t>
  </si>
  <si>
    <t>2023-12-17 23:24:32</t>
  </si>
  <si>
    <t>Small Double Non-Smoking</t>
  </si>
  <si>
    <t>703579753074</t>
  </si>
  <si>
    <t>4452924</t>
  </si>
  <si>
    <t>197331167</t>
  </si>
  <si>
    <t>尼斯丽笙蓝标酒店</t>
  </si>
  <si>
    <t>XU/HEYAO|DU/XIAOXIAO</t>
  </si>
  <si>
    <t>¥3,747.00</t>
  </si>
  <si>
    <t>2023-12-17 23:51:25</t>
  </si>
  <si>
    <t>Superior Sea View Room</t>
  </si>
  <si>
    <t>合计</t>
  </si>
  <si>
    <t/>
  </si>
  <si>
    <t>¥608,902.75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</si>
  <si>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</si>
  <si>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</si>
  <si>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</si>
  <si>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</si>
  <si>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</si>
  <si>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</si>
  <si>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</si>
  <si>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csg_manual_2023120717124089931</t>
  </si>
  <si>
    <t>703344520921</t>
  </si>
  <si>
    <t>1615646</t>
  </si>
  <si>
    <t>赔付-房费追回</t>
  </si>
  <si>
    <t>--</t>
  </si>
  <si>
    <t>核实做单凭证有效，申诉成功，需补回代理订单结算金额212元</t>
  </si>
  <si>
    <t>csg_manual_20231207171240548859</t>
  </si>
  <si>
    <t>703371479741</t>
  </si>
  <si>
    <t>¥139.64</t>
  </si>
  <si>
    <t>二次申诉成功，核实情况属实，用户上传凭证为3人餐费，按照此订单双早计算价格应该是308HKD，按当天汇率技术代理应承担折合人民币278.38元，订单已正常结算，已追赔2225元，故需补回代理1946.62元，第一次系统申诉成功，已调账补回1806.98元，故还需补回代理139.64元</t>
  </si>
  <si>
    <t>chase_deduct_tA92231213100815310</t>
  </si>
  <si>
    <t>703548713454</t>
  </si>
  <si>
    <t>-¥3,858.00</t>
  </si>
  <si>
    <t>生成追赔task#追赔系统-预付扣款直连#</t>
  </si>
  <si>
    <t>NSTH20231210211324709531</t>
  </si>
  <si>
    <t>chase_deduct_NJEx231214120350409</t>
  </si>
  <si>
    <t>-¥2,688.00</t>
  </si>
  <si>
    <t>NPH20231213230443114185</t>
  </si>
  <si>
    <t>chase_deduct_jdvG231214190330546</t>
  </si>
  <si>
    <t>-¥637.00</t>
  </si>
  <si>
    <t>NPH20231214092732081194</t>
  </si>
  <si>
    <t>chase_deduct_A55i231215111616807</t>
  </si>
  <si>
    <t>703535224058</t>
  </si>
  <si>
    <t>-¥317.30</t>
  </si>
  <si>
    <t>NSTH20231212223635189938</t>
  </si>
  <si>
    <t>chase_deduct_zHSp231215162707061</t>
  </si>
  <si>
    <t>-¥1,427.00</t>
  </si>
  <si>
    <t>NIMH20231215011014991481</t>
  </si>
  <si>
    <t>返现日期</t>
  </si>
  <si>
    <t>，</t>
  </si>
  <si>
    <t>直采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</si>
  <si>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637.01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</si>
  <si>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249.07</t>
    </r>
    <r>
      <rPr>
        <sz val="10"/>
        <rFont val="宋体"/>
        <charset val="134"/>
      </rPr>
      <t>元</t>
    </r>
  </si>
  <si>
    <t>本期扣款106.11元</t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</si>
  <si>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</si>
  <si>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212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</si>
  <si>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139.64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</si>
  <si>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3858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</si>
  <si>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2688</t>
    </r>
    <r>
      <rPr>
        <sz val="10"/>
        <rFont val="宋体"/>
        <charset val="134"/>
      </rPr>
      <t>元</t>
    </r>
  </si>
  <si>
    <t>已取消</t>
  </si>
  <si>
    <t>原单未结算，本期扣款317.3元</t>
  </si>
  <si>
    <t>A231219173722481</t>
  </si>
  <si>
    <t>A231219173806481</t>
  </si>
  <si>
    <t>A231219173936481</t>
  </si>
  <si>
    <r>
      <t>总计：</t>
    </r>
    <r>
      <rPr>
        <sz val="10"/>
        <rFont val="Arial"/>
        <charset val="134"/>
      </rPr>
      <t>494906.79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</si>
  <si>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</si>
  <si>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</si>
  <si>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</si>
  <si>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</si>
  <si>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</si>
  <si>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</si>
  <si>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</si>
  <si>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</si>
  <si>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</si>
  <si>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</si>
  <si>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</si>
  <si>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</si>
  <si>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</si>
  <si>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</si>
  <si>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</si>
  <si>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</si>
  <si>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</si>
  <si>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</si>
  <si>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槟城希尔顿逸林度假酒店 (槟城对抗新冠肺炎认证)</t>
  </si>
  <si>
    <t>LIN YUANCHENG,XIA JINGGENG</t>
  </si>
  <si>
    <t>退房日周结</t>
  </si>
  <si>
    <t>1154.10</t>
  </si>
  <si>
    <t>RMB</t>
  </si>
  <si>
    <t>0</t>
  </si>
  <si>
    <t>0.00</t>
  </si>
  <si>
    <t>趣悠游国际直连</t>
  </si>
  <si>
    <t>1659</t>
  </si>
  <si>
    <t>2023-12-16 22:18:14</t>
  </si>
  <si>
    <t>汇智国际旅游发展有限公司</t>
  </si>
  <si>
    <t>马来西亚</t>
  </si>
  <si>
    <t>YANG LIN</t>
  </si>
  <si>
    <t>627.14</t>
  </si>
  <si>
    <t>2023-12-16 18:06:54</t>
  </si>
  <si>
    <t>印度尼西亚</t>
  </si>
  <si>
    <t>丰桥罗伊萨酒店</t>
  </si>
  <si>
    <t>SAGAGUCHI MASAHI,ZHANG XINGFU</t>
  </si>
  <si>
    <t>838.64</t>
  </si>
  <si>
    <t>2023-12-16 14:24:14</t>
  </si>
  <si>
    <t>日本</t>
  </si>
  <si>
    <t>GUO SONGYI</t>
  </si>
  <si>
    <t>163.16</t>
  </si>
  <si>
    <t>2023-12-16 10:01:11</t>
  </si>
  <si>
    <t>泰国</t>
  </si>
  <si>
    <t>LYU YAQIN</t>
  </si>
  <si>
    <t>162.96</t>
  </si>
  <si>
    <t>2023-12-16 01:14:09</t>
  </si>
  <si>
    <t>中央市场狮子座休闲酒店</t>
  </si>
  <si>
    <t>GUO YIFENG</t>
  </si>
  <si>
    <t>86.33</t>
  </si>
  <si>
    <t>2023-12-15 23:51:29</t>
  </si>
  <si>
    <t>SUN ZHEYUAN,YANG LIJUAN</t>
  </si>
  <si>
    <t>1170.44</t>
  </si>
  <si>
    <t>2023-12-15 21:57:12</t>
  </si>
  <si>
    <t>加拿大</t>
  </si>
  <si>
    <t>WANG QIHONG</t>
  </si>
  <si>
    <t>989.29</t>
  </si>
  <si>
    <t>2023-12-15 19:35:09</t>
  </si>
  <si>
    <t>中国</t>
  </si>
  <si>
    <t>chen haiqi,zhu yishen</t>
  </si>
  <si>
    <t>3408.78</t>
  </si>
  <si>
    <t>2023-12-15 19:27:10</t>
  </si>
  <si>
    <t>吉隆坡悦榕庄</t>
  </si>
  <si>
    <t>FU JIAJING,LUN GUOCHENG</t>
  </si>
  <si>
    <t>1966.61</t>
  </si>
  <si>
    <t>2023-12-15 18:45:09</t>
  </si>
  <si>
    <t>PENG LIRONG</t>
  </si>
  <si>
    <t>1419.93</t>
  </si>
  <si>
    <t>2023-12-15 18:11:43</t>
  </si>
  <si>
    <t>LIU XIANJUN</t>
  </si>
  <si>
    <t>755.84</t>
  </si>
  <si>
    <t>2023-12-15 17:45:12</t>
  </si>
  <si>
    <t>GENG MIN</t>
  </si>
  <si>
    <t>165.97</t>
  </si>
  <si>
    <t>2023-12-15 16:33:30</t>
  </si>
  <si>
    <t>LI CHAOHUI,ZHU GAOHUI</t>
  </si>
  <si>
    <t>435.15</t>
  </si>
  <si>
    <t>2023-12-15 16:19:12</t>
  </si>
  <si>
    <t>YE JIANMEI</t>
  </si>
  <si>
    <t>482.00</t>
  </si>
  <si>
    <t>2023-12-15 16:24:06</t>
  </si>
  <si>
    <t>GAO XIANFU</t>
  </si>
  <si>
    <t>348.25</t>
  </si>
  <si>
    <t>-348</t>
  </si>
  <si>
    <t>2023-12-15 13:06:44</t>
  </si>
  <si>
    <t>wanying li</t>
  </si>
  <si>
    <t>2023-12-15 13:05:56</t>
  </si>
  <si>
    <t>布城丽笙公园酒店</t>
  </si>
  <si>
    <t>LIAOZENG XINRAN,FAN LUDAN</t>
  </si>
  <si>
    <t>324.49</t>
  </si>
  <si>
    <t>2023-12-15 12:40:20</t>
  </si>
  <si>
    <t>YAN LI,HUI CHEN</t>
  </si>
  <si>
    <t>3733.88</t>
  </si>
  <si>
    <t>2023-12-15 12:11:19</t>
  </si>
  <si>
    <t>澳大利亚</t>
  </si>
  <si>
    <t>XU DONGFENG,XU NANZI</t>
  </si>
  <si>
    <t>393.00</t>
  </si>
  <si>
    <t>2023-12-15 11:15:35</t>
  </si>
  <si>
    <t>MA JUN</t>
  </si>
  <si>
    <t>394.00</t>
  </si>
  <si>
    <t>2023-12-15 11:07:33</t>
  </si>
  <si>
    <t>LIU YONGJUN</t>
  </si>
  <si>
    <t>603.71</t>
  </si>
  <si>
    <t>2023-12-14 22:36:14</t>
  </si>
  <si>
    <t>WU XIAOXING</t>
  </si>
  <si>
    <t>707.38</t>
  </si>
  <si>
    <t>2023-12-14 22:25:06</t>
  </si>
  <si>
    <t>LIN WENHUI</t>
  </si>
  <si>
    <t>904.00</t>
  </si>
  <si>
    <t>2023-12-15 09:02:21</t>
  </si>
  <si>
    <t>YU ZIHENG,WANG ZHE</t>
  </si>
  <si>
    <t>946.00</t>
  </si>
  <si>
    <t>2023-12-14 13:54:12</t>
  </si>
  <si>
    <t>拉差达钻石酒店</t>
  </si>
  <si>
    <t>WEN MEIQIANG,DONG NA</t>
  </si>
  <si>
    <t>142.14</t>
  </si>
  <si>
    <t>2023-12-14 13:14:17</t>
  </si>
  <si>
    <t>灵狮铂金酒店</t>
  </si>
  <si>
    <t>WENG QUN</t>
  </si>
  <si>
    <t>242.00</t>
  </si>
  <si>
    <t>2023-12-14 09:59:02</t>
  </si>
  <si>
    <t>YANG SIYI,ZHANG YUHU,WANG YU</t>
  </si>
  <si>
    <t>499.30</t>
  </si>
  <si>
    <t>2023-12-14 09:40:09</t>
  </si>
  <si>
    <t>LIU MIAOMIAO,ZHANG YURU</t>
  </si>
  <si>
    <t>1011.00</t>
  </si>
  <si>
    <t>2023-12-14 11:09:31</t>
  </si>
  <si>
    <t>JANZEN JAMES</t>
  </si>
  <si>
    <t>284.64</t>
  </si>
  <si>
    <t>2023-12-14 07:40:08</t>
  </si>
  <si>
    <t>355.00</t>
  </si>
  <si>
    <t>2023-12-14 09:46:43</t>
  </si>
  <si>
    <t>Bohol Dolphin Bay Resort</t>
  </si>
  <si>
    <t>LIANG YING,LIANG CONG</t>
  </si>
  <si>
    <t>2023-12-14 08:38:53</t>
  </si>
  <si>
    <t>菲律宾</t>
  </si>
  <si>
    <t>ZHANG JING</t>
  </si>
  <si>
    <t>376.00</t>
  </si>
  <si>
    <t>2023-12-14 04:35:52</t>
  </si>
  <si>
    <t>吉隆坡武吉免登百阁利酒店</t>
  </si>
  <si>
    <t>YU JINPENG</t>
  </si>
  <si>
    <t>171.00</t>
  </si>
  <si>
    <t>2023-12-14 07:08:48</t>
  </si>
  <si>
    <t>zhong jinhui</t>
  </si>
  <si>
    <t>269.13</t>
  </si>
  <si>
    <t>2023-12-13 21:56:12</t>
  </si>
  <si>
    <t>越南</t>
  </si>
  <si>
    <t>LUO TING</t>
  </si>
  <si>
    <t>236.57</t>
  </si>
  <si>
    <t>2023-12-13 21:03:22</t>
  </si>
  <si>
    <t>LI LIHUA</t>
  </si>
  <si>
    <t>196.78</t>
  </si>
  <si>
    <t>2023-12-13 20:52:08</t>
  </si>
  <si>
    <t>曼谷布拉纱里W22酒店</t>
  </si>
  <si>
    <t>HAO MEIXIN</t>
  </si>
  <si>
    <t>255.77</t>
  </si>
  <si>
    <t>2023-12-13 20:23:35</t>
  </si>
  <si>
    <t>XU WENTAO</t>
  </si>
  <si>
    <t>711.70</t>
  </si>
  <si>
    <t>2023-12-13 16:52:05</t>
  </si>
  <si>
    <t>阿拉伯联合酋长国</t>
  </si>
  <si>
    <t>曼谷137柱套房酒店</t>
  </si>
  <si>
    <t>LIU GAN</t>
  </si>
  <si>
    <t>1177.93</t>
  </si>
  <si>
    <t>2023-12-13 15:59:16</t>
  </si>
  <si>
    <t>WANG QIAN</t>
  </si>
  <si>
    <t>976.15</t>
  </si>
  <si>
    <t>2023-12-13 15:30:08</t>
  </si>
  <si>
    <t>缇伽姆普温泉酒店</t>
  </si>
  <si>
    <t>JIN MING,HONG YOBO</t>
  </si>
  <si>
    <t>972.50</t>
  </si>
  <si>
    <t>2023-12-13 14:12:06</t>
  </si>
  <si>
    <t>TENG YUNDA,HAN YUMENG</t>
  </si>
  <si>
    <t>1206.71</t>
  </si>
  <si>
    <t>2023-12-13 13:29:08</t>
  </si>
  <si>
    <t>CHEN XUHAO</t>
  </si>
  <si>
    <t>394.92</t>
  </si>
  <si>
    <t>2023-12-13 13:26:53</t>
  </si>
  <si>
    <t>ZHAN DONGHAI</t>
  </si>
  <si>
    <t>3048.00</t>
  </si>
  <si>
    <t>2023-12-13 12:51:21</t>
  </si>
  <si>
    <t>CHEN LITING</t>
  </si>
  <si>
    <t>637.30</t>
  </si>
  <si>
    <t>2023-12-13 11:58:45</t>
  </si>
  <si>
    <t>541.00</t>
  </si>
  <si>
    <t>2023-12-13 12:05:51</t>
  </si>
  <si>
    <t>WEI XIAOFENG,LENG XUEMEI,CHENG FEI,NINH VNATUAN</t>
  </si>
  <si>
    <t>5244.00</t>
  </si>
  <si>
    <t>2023-12-13 10:45:42</t>
  </si>
  <si>
    <t>LIANG DONG</t>
  </si>
  <si>
    <t>310.00</t>
  </si>
  <si>
    <t>2023-12-13 10:05:33</t>
  </si>
  <si>
    <t>Liu zhijia,Wen guanghao</t>
  </si>
  <si>
    <t>503.60</t>
  </si>
  <si>
    <t>2023-12-13 05:34:51</t>
  </si>
  <si>
    <t>泰阿卡拉-兰纳精品酒店-SHA Extra Plus</t>
  </si>
  <si>
    <t>ZHANG XU,WANG YI</t>
  </si>
  <si>
    <t>838.99</t>
  </si>
  <si>
    <t>2023-12-13 03:30:52</t>
  </si>
  <si>
    <t>XU XIAOWEI,YU FENG</t>
  </si>
  <si>
    <t>929.81</t>
  </si>
  <si>
    <t>2023-12-12 23:14:30</t>
  </si>
  <si>
    <t>HUANG YOULIAN</t>
  </si>
  <si>
    <t>218.82</t>
  </si>
  <si>
    <t>2023-12-12 20:59:12</t>
  </si>
  <si>
    <t>WANG CHAOGANG</t>
  </si>
  <si>
    <t>1222.56</t>
  </si>
  <si>
    <t>2023-12-12 20:08:11</t>
  </si>
  <si>
    <t>巴厘岛雨林瑞士贝尔酒店</t>
  </si>
  <si>
    <t>LI YEXUAN</t>
  </si>
  <si>
    <t>254.87</t>
  </si>
  <si>
    <t>2023-12-12 17:23:03</t>
  </si>
  <si>
    <t>LIU CAIDE</t>
  </si>
  <si>
    <t>1066.72</t>
  </si>
  <si>
    <t>2023-12-12 15:45:09</t>
  </si>
  <si>
    <t>曼谷华美达广场湄南河畔酒店</t>
  </si>
  <si>
    <t>XU FANGQI,CHEN SHUANGYAN</t>
  </si>
  <si>
    <t>625.00</t>
  </si>
  <si>
    <t>2023-12-12 14:23:32</t>
  </si>
  <si>
    <t>XIE XIANZHE</t>
  </si>
  <si>
    <t>362.94</t>
  </si>
  <si>
    <t>2023-12-12 13:50:22</t>
  </si>
  <si>
    <t>976.39</t>
  </si>
  <si>
    <t>2023-12-12 13:42:06</t>
  </si>
  <si>
    <t>普吉岛兰草度假酒店 (SHA Extra Plus)</t>
  </si>
  <si>
    <t>MA MENGMENG</t>
  </si>
  <si>
    <t>735.00</t>
  </si>
  <si>
    <t>2023-12-12 14:09:36</t>
  </si>
  <si>
    <t>LIANG ZHIKAI</t>
  </si>
  <si>
    <t>375.00</t>
  </si>
  <si>
    <t>2023-12-12 12:44:52</t>
  </si>
  <si>
    <t>ZHOU YINSHAN,ZHOU RONGTAO,CAO ZHEN,ZHOU ZHICHAO</t>
  </si>
  <si>
    <t>1602.28</t>
  </si>
  <si>
    <t>2023-12-12 09:31:04</t>
  </si>
  <si>
    <t>YUE BIN</t>
  </si>
  <si>
    <t>400.00</t>
  </si>
  <si>
    <t>2023-12-12 09:02:37</t>
  </si>
  <si>
    <t>XING JIAJIA</t>
  </si>
  <si>
    <t>440.00</t>
  </si>
  <si>
    <t>2023-12-11 16:44:13</t>
  </si>
  <si>
    <t>ZHOU AO</t>
  </si>
  <si>
    <t>656.00</t>
  </si>
  <si>
    <t>2023-12-11 16:38:58</t>
  </si>
  <si>
    <t>965.03</t>
  </si>
  <si>
    <t>2023-12-11 14:44:56</t>
  </si>
  <si>
    <t>WANG CHENLIN</t>
  </si>
  <si>
    <t>241.50</t>
  </si>
  <si>
    <t>2023-12-11 14:31:18</t>
  </si>
  <si>
    <t>WU MINGLAN</t>
  </si>
  <si>
    <t>193.21</t>
  </si>
  <si>
    <t>2023-12-11 14:16:08</t>
  </si>
  <si>
    <t>WANG CHUNXUE,LI SHIMING</t>
  </si>
  <si>
    <t>1025.00</t>
  </si>
  <si>
    <t>2023-12-12 12:41:50</t>
  </si>
  <si>
    <t>MA HAILIANG</t>
  </si>
  <si>
    <t>945.40</t>
  </si>
  <si>
    <t>2023-12-11 13:44:06</t>
  </si>
  <si>
    <t>NG HOISHING</t>
  </si>
  <si>
    <t>2010.00</t>
  </si>
  <si>
    <t>2023-12-11 14:08:39</t>
  </si>
  <si>
    <t>IP MANKUEN,ZHANG JINQING</t>
  </si>
  <si>
    <t>2023-12-11 14:01:53</t>
  </si>
  <si>
    <t>自我风格酒店 (SHA Plus+)</t>
  </si>
  <si>
    <t>YANG SIQI</t>
  </si>
  <si>
    <t>283.00</t>
  </si>
  <si>
    <t>2023-12-11 11:25:37</t>
  </si>
  <si>
    <t>NI CHEN,DU SHANZHONG,ZHANG JING,DONG NA</t>
  </si>
  <si>
    <t>1247.54</t>
  </si>
  <si>
    <t>2023-12-11 11:18:10</t>
  </si>
  <si>
    <t>LING MINQING</t>
  </si>
  <si>
    <t>159.00</t>
  </si>
  <si>
    <t>2023-12-11 12:16:14</t>
  </si>
  <si>
    <t>GUO YIHAN</t>
  </si>
  <si>
    <t>251.30</t>
  </si>
  <si>
    <t>2023-12-11 08:19:53</t>
  </si>
  <si>
    <t>LI GUOXIN,LU YUTONG</t>
  </si>
  <si>
    <t>227.56</t>
  </si>
  <si>
    <t>2023-12-11 06:00:18</t>
  </si>
  <si>
    <t>JIN ZIWEI,LI QIN</t>
  </si>
  <si>
    <t>666.00</t>
  </si>
  <si>
    <t>2023-12-11 10:55:29</t>
  </si>
  <si>
    <t>HUANG JIE</t>
  </si>
  <si>
    <t>665.00</t>
  </si>
  <si>
    <t>2023-12-11 09:56:00</t>
  </si>
  <si>
    <t>阿斯塔纳G 帝国酒店</t>
  </si>
  <si>
    <t>KANG KAIBO,XIONG JIWEI</t>
  </si>
  <si>
    <t>793.56</t>
  </si>
  <si>
    <t>2023-12-11 02:21:26</t>
  </si>
  <si>
    <t>哈萨克斯坦</t>
  </si>
  <si>
    <t>YANG DANNI,TAN PENG,WANG SUZHEN,TAN JINHAI</t>
  </si>
  <si>
    <t>1332.00</t>
  </si>
  <si>
    <t>2023-12-12 18:19:51</t>
  </si>
  <si>
    <t>LI YUNPENG</t>
  </si>
  <si>
    <t>894.72</t>
  </si>
  <si>
    <t>2023-12-10 23:32:09</t>
  </si>
  <si>
    <t>SHI DUANMEI,ZHAO XUE</t>
  </si>
  <si>
    <t>1002.31</t>
  </si>
  <si>
    <t>2023-12-10 22:51:26</t>
  </si>
  <si>
    <t>DENG YING</t>
  </si>
  <si>
    <t>2828.00</t>
  </si>
  <si>
    <t>2023-12-11 10:38:59</t>
  </si>
  <si>
    <t>LIN SHANYUN,HUANG TING</t>
  </si>
  <si>
    <t>1060.14</t>
  </si>
  <si>
    <t>2023-12-10 22:01:20</t>
  </si>
  <si>
    <t>芭堤雅北部遨舍度假酒店 (SHA Extra Plus)</t>
  </si>
  <si>
    <t>JIN CUNHUA,HUANG YAN</t>
  </si>
  <si>
    <t>1014.00</t>
  </si>
  <si>
    <t>2023-12-11 09:21:20</t>
  </si>
  <si>
    <t>QIN YUNCHAO,ZHANG XIAOJIANG</t>
  </si>
  <si>
    <t>2023-12-11 09:19:25</t>
  </si>
  <si>
    <t>SU PENGXUAN</t>
  </si>
  <si>
    <t>583.40</t>
  </si>
  <si>
    <t>2023-12-10 20:22:20</t>
  </si>
  <si>
    <t>LIU JIAYI</t>
  </si>
  <si>
    <t>2023-12-10 20:05:12</t>
  </si>
  <si>
    <t>HUANG HAOQIN</t>
  </si>
  <si>
    <t>265.53</t>
  </si>
  <si>
    <t>2023-12-10 19:48:07</t>
  </si>
  <si>
    <t>CHEN HAIYAN,WU HONGKUN</t>
  </si>
  <si>
    <t>291.82</t>
  </si>
  <si>
    <t>2023-12-10 19:24:00</t>
  </si>
  <si>
    <t>SUN LEI,SHEN LULU,SUN YIJIA</t>
  </si>
  <si>
    <t>2572.00</t>
  </si>
  <si>
    <t>2023-12-10 16:23:28</t>
  </si>
  <si>
    <t>2023-12-10 15:32:07</t>
  </si>
  <si>
    <t>曼谷华昌传统酒店</t>
  </si>
  <si>
    <t>WU DANLI</t>
  </si>
  <si>
    <t>864.00</t>
  </si>
  <si>
    <t>2023-12-10 14:56:30</t>
  </si>
  <si>
    <t>DAI ANNA,LI JUAN,CAI XINZHI</t>
  </si>
  <si>
    <t>1220.00</t>
  </si>
  <si>
    <t>2023-12-10 14:28:18</t>
  </si>
  <si>
    <t>QIU LIMING</t>
  </si>
  <si>
    <t>366.00</t>
  </si>
  <si>
    <t>2023-12-12 12:26:21</t>
  </si>
  <si>
    <t>2023-12-10 10:20:43</t>
  </si>
  <si>
    <t>普吉岛佛基拉诺富特城市酒店(SHA Extra Plus)</t>
  </si>
  <si>
    <t>LI CHENGWEI</t>
  </si>
  <si>
    <t>974.00</t>
  </si>
  <si>
    <t>2023-12-10 10:57:25</t>
  </si>
  <si>
    <t>LIU HONGYU</t>
  </si>
  <si>
    <t>2023-12-10 09:54:08</t>
  </si>
  <si>
    <t>XU HUANGNAN,XU HUANGCAN,XU GUOZHANG</t>
  </si>
  <si>
    <t>5625.00</t>
  </si>
  <si>
    <t>2023-12-10 09:01:45</t>
  </si>
  <si>
    <t>XU LIBO,XU FENGDI,HU HUIMING</t>
  </si>
  <si>
    <t>2023-12-10 08:54:41</t>
  </si>
  <si>
    <t>拉威贵宾别墅、儿童公园及水疗中心</t>
  </si>
  <si>
    <t>GAO QIANQIAN</t>
  </si>
  <si>
    <t>1510.00</t>
  </si>
  <si>
    <t>2023-12-10 11:04:57</t>
  </si>
  <si>
    <t>WANG CHAO,LI YANG</t>
  </si>
  <si>
    <t>774.24</t>
  </si>
  <si>
    <t>2023-12-10 00:37:46</t>
  </si>
  <si>
    <t>WANG YAN</t>
  </si>
  <si>
    <t>1875.00</t>
  </si>
  <si>
    <t>2023-12-10 08:41:10</t>
  </si>
  <si>
    <t>CHEN JINFA,YANG YI</t>
  </si>
  <si>
    <t>1679.06</t>
  </si>
  <si>
    <t>2023-12-09 23:15:25</t>
  </si>
  <si>
    <t>FAN XIAOFEN,GUO HONGCHUN,PAN JINGUO,ZHANG BUTAO</t>
  </si>
  <si>
    <t>5411.28</t>
  </si>
  <si>
    <t>2023-12-09 22:12:03</t>
  </si>
  <si>
    <t>普吉岛秘崖别墅酒店</t>
  </si>
  <si>
    <t>huang yaoming,yao sihui</t>
  </si>
  <si>
    <t>866.98</t>
  </si>
  <si>
    <t>2023-12-09 21:42:16</t>
  </si>
  <si>
    <t>xia yuanmei,zhang zhishuai</t>
  </si>
  <si>
    <t>2023-12-09 21:40:05</t>
  </si>
  <si>
    <t>172.00</t>
  </si>
  <si>
    <t>2023-12-09 22:02:46</t>
  </si>
  <si>
    <t>LIU MENG,XIA YUANYUAN</t>
  </si>
  <si>
    <t>1504.00</t>
  </si>
  <si>
    <t>2023-12-09 18:14:54</t>
  </si>
  <si>
    <t>752.00</t>
  </si>
  <si>
    <t>2023-12-09 18:17:00</t>
  </si>
  <si>
    <t>HE BAOYI,HE ZHENRONG</t>
  </si>
  <si>
    <t>745.32</t>
  </si>
  <si>
    <t>2023-12-09 17:38:07</t>
  </si>
  <si>
    <t>CHEN BAOSEN</t>
  </si>
  <si>
    <t>248.93</t>
  </si>
  <si>
    <t>2023-12-09 16:46:39</t>
  </si>
  <si>
    <t>哥打京那巴鲁香格里拉莎莉雅酒店</t>
  </si>
  <si>
    <t>YANG HAO,ZHANG QI</t>
  </si>
  <si>
    <t>3224.00</t>
  </si>
  <si>
    <t>2023-12-09 16:43:57</t>
  </si>
  <si>
    <t>CHENG LU,ZHANG CHUTIAN</t>
  </si>
  <si>
    <t>2980.00</t>
  </si>
  <si>
    <t>2023-12-09 23:00:45</t>
  </si>
  <si>
    <t>ZHANG TIANHUA</t>
  </si>
  <si>
    <t>2204.50</t>
  </si>
  <si>
    <t>2023-12-09 11:30:10</t>
  </si>
  <si>
    <t>WANG JUNLI,ZHANG XIAOPING</t>
  </si>
  <si>
    <t>6132.18</t>
  </si>
  <si>
    <t>2023-12-09 11:10:09</t>
  </si>
  <si>
    <t>ZHAO JIE,FU JINCHENG</t>
  </si>
  <si>
    <t>962.99</t>
  </si>
  <si>
    <t>2023-12-09 08:16:26</t>
  </si>
  <si>
    <t>LI ZHONGZHENG</t>
  </si>
  <si>
    <t>2145.38</t>
  </si>
  <si>
    <t>2023-12-09 07:51:19</t>
  </si>
  <si>
    <t>瑞典</t>
  </si>
  <si>
    <t>HE JIANMIN,CHEN WEIJIE</t>
  </si>
  <si>
    <t>780.00</t>
  </si>
  <si>
    <t>2023-12-09 11:37:38</t>
  </si>
  <si>
    <t>ZIP酒店</t>
  </si>
  <si>
    <t>CHI LICHUN</t>
  </si>
  <si>
    <t>1164.40</t>
  </si>
  <si>
    <t>2023-12-09 01:33:06</t>
  </si>
  <si>
    <t>韩国</t>
  </si>
  <si>
    <t>WANG XIA</t>
  </si>
  <si>
    <t>1190.00</t>
  </si>
  <si>
    <t>2023-12-09 09:06:00</t>
  </si>
  <si>
    <t>哥打京那巴鲁元明大酒店</t>
  </si>
  <si>
    <t>ZHANG YUAN,XIE WEILI</t>
  </si>
  <si>
    <t>226.00</t>
  </si>
  <si>
    <t>2023-12-09 09:46:32</t>
  </si>
  <si>
    <t>liu ji,hao ling</t>
  </si>
  <si>
    <t>2640.00</t>
  </si>
  <si>
    <t>2023-12-09 11:56:51</t>
  </si>
  <si>
    <t>TAN ZHIWEN,YAN JING</t>
  </si>
  <si>
    <t>2023-12-09 11:49:11</t>
  </si>
  <si>
    <t>Luo Jing,Yang Min</t>
  </si>
  <si>
    <t>2023-12-09 11:43:01</t>
  </si>
  <si>
    <t>ZHONG JIACHAO,PAN SHAOYONG</t>
  </si>
  <si>
    <t>2892.00</t>
  </si>
  <si>
    <t>2023-12-08 22:25:59</t>
  </si>
  <si>
    <t>CHEN XIAOJIA,ZHANG ZEHUI,YANG LU,ZHU JINSHU</t>
  </si>
  <si>
    <t>2405.82</t>
  </si>
  <si>
    <t>2023-12-08 21:40:16</t>
  </si>
  <si>
    <t>LV GUIFANG</t>
  </si>
  <si>
    <t>1664.00</t>
  </si>
  <si>
    <t>2023-12-08 20:33:43</t>
  </si>
  <si>
    <t>CAI CAIPING,ZHOU MEILING,SUN HONGWEI,YANG QING</t>
  </si>
  <si>
    <t>3328.00</t>
  </si>
  <si>
    <t>2023-12-08 20:23:07</t>
  </si>
  <si>
    <t>TIAN JINGWEI</t>
  </si>
  <si>
    <t>1740.99</t>
  </si>
  <si>
    <t>2023-12-08 18:04:53</t>
  </si>
  <si>
    <t>CHEN LEI,CHEN XUEYANG</t>
  </si>
  <si>
    <t>628.19</t>
  </si>
  <si>
    <t>2023-12-08 16:35:17</t>
  </si>
  <si>
    <t>ZHANG QINZHEN,LIU ZIXUAN</t>
  </si>
  <si>
    <t>252.00</t>
  </si>
  <si>
    <t>2023-12-08 16:37:58</t>
  </si>
  <si>
    <t>XIE HUILAN,XIE HUIYIN</t>
  </si>
  <si>
    <t>2110.00</t>
  </si>
  <si>
    <t>2023-12-08 16:20:08</t>
  </si>
  <si>
    <t>XIE HUIQIONG,LIANG HAINING</t>
  </si>
  <si>
    <t>2023-12-08 16:18:11</t>
  </si>
  <si>
    <t>ZHENG HUIFANG</t>
  </si>
  <si>
    <t>1536.00</t>
  </si>
  <si>
    <t>2023-12-08 14:18:07</t>
  </si>
  <si>
    <t>ZHANG HONG,FAN FAN</t>
  </si>
  <si>
    <t>2642.00</t>
  </si>
  <si>
    <t>2023-12-08 11:11:15</t>
  </si>
  <si>
    <t>星野TOMAMU度假村塔娃大酒店</t>
  </si>
  <si>
    <t>ZHANG PEI,WU SHAOMIN,CHEN HONGLIAN,WU YANAN</t>
  </si>
  <si>
    <t>3102.00</t>
  </si>
  <si>
    <t>2023-12-08 11:08:07</t>
  </si>
  <si>
    <t>ZHOU PENG,LI DONG</t>
  </si>
  <si>
    <t>2760.00</t>
  </si>
  <si>
    <t>2023-12-08 11:17:09</t>
  </si>
  <si>
    <t>ZHANG ZHIHAO,WANG DAN</t>
  </si>
  <si>
    <t>521.36</t>
  </si>
  <si>
    <t>2023-12-08 04:01:08</t>
  </si>
  <si>
    <t>WANG JING,LI YAN</t>
  </si>
  <si>
    <t>4478.00</t>
  </si>
  <si>
    <t>2023-12-08 11:53:30</t>
  </si>
  <si>
    <t>ZHAO WENXUAN,DANG BING</t>
  </si>
  <si>
    <t>1563.00</t>
  </si>
  <si>
    <t>2023-12-08 11:06:18</t>
  </si>
  <si>
    <t>YANG ZHOUYUE,LI PEILEI</t>
  </si>
  <si>
    <t>1760.00</t>
  </si>
  <si>
    <t>2023-12-08 11:43:04</t>
  </si>
  <si>
    <t>槟城彩虹天堂海滩度假村酒店</t>
  </si>
  <si>
    <t>tang ying,wang yuanyuan</t>
  </si>
  <si>
    <t>2023-12-07 17:33:49</t>
  </si>
  <si>
    <t>JIA WEIQI</t>
  </si>
  <si>
    <t>2023-12-07 17:13:25</t>
  </si>
  <si>
    <t>HU JIETING</t>
  </si>
  <si>
    <t>2204.00</t>
  </si>
  <si>
    <t>2023-12-07 16:25:28</t>
  </si>
  <si>
    <t>XIE LILING</t>
  </si>
  <si>
    <t>7272.00</t>
  </si>
  <si>
    <t>2023-12-07 15:46:40</t>
  </si>
  <si>
    <t>ZHANG YUWEN,JIA SIBIN</t>
  </si>
  <si>
    <t>850.00</t>
  </si>
  <si>
    <t>2023-12-07 13:20:23</t>
  </si>
  <si>
    <t>Zhou Rongle</t>
  </si>
  <si>
    <t>1660.00</t>
  </si>
  <si>
    <t>2023-12-07 14:07:17</t>
  </si>
  <si>
    <t>MA XIAOLEI,YU XIONG,LI CAISHU,LI CONGYANG</t>
  </si>
  <si>
    <t>830.00</t>
  </si>
  <si>
    <t>2023-12-13 15:24:27</t>
  </si>
  <si>
    <t>目的地度假普吉岛苏林海滩(SHA Extra Plus)</t>
  </si>
  <si>
    <t>XIE SUQING,DENG BINBIN,HU JIA</t>
  </si>
  <si>
    <t>5800.00</t>
  </si>
  <si>
    <t>2023-12-07 12:04:07</t>
  </si>
  <si>
    <t>ZHAO DANYAN,ZHAO JIE</t>
  </si>
  <si>
    <t>4000.00</t>
  </si>
  <si>
    <t>2023-12-07 17:28:15</t>
  </si>
  <si>
    <t>DONG AIZHENG</t>
  </si>
  <si>
    <t>2678.00</t>
  </si>
  <si>
    <t>2023-12-07 10:53:34</t>
  </si>
  <si>
    <t>QI XIN</t>
  </si>
  <si>
    <t>1170.00</t>
  </si>
  <si>
    <t>2023-12-07 10:37:28</t>
  </si>
  <si>
    <t>LUO MENGYU</t>
  </si>
  <si>
    <t>1798.00</t>
  </si>
  <si>
    <t>2023-12-07 11:08:12</t>
  </si>
  <si>
    <t>曼谷恰特里亚姆大酒店</t>
  </si>
  <si>
    <t>WU ZHIMEI,YE DONGYI</t>
  </si>
  <si>
    <t>5536.00</t>
  </si>
  <si>
    <t>2023-12-08 03:24:21</t>
  </si>
  <si>
    <t>曼谷世纪公园酒店</t>
  </si>
  <si>
    <t>WANG CHUNLING,WANG CHUNYING,WANG CHUNLING</t>
  </si>
  <si>
    <t>2190.00</t>
  </si>
  <si>
    <t>2023-12-07 12:34:53</t>
  </si>
  <si>
    <t>LIU BIN,DENG MIAOMIAO,YAN CHENGYI</t>
  </si>
  <si>
    <t>644.00</t>
  </si>
  <si>
    <t>2023-12-07 12:00:02</t>
  </si>
  <si>
    <t>FENG YONGXIONG</t>
  </si>
  <si>
    <t>468.00</t>
  </si>
  <si>
    <t>2023-12-07 10:00:42</t>
  </si>
  <si>
    <t>LI MAO</t>
  </si>
  <si>
    <t>944.36</t>
  </si>
  <si>
    <t>2023-12-06 21:30:17</t>
  </si>
  <si>
    <t>ZHOU HAOXUAN</t>
  </si>
  <si>
    <t>2727.00</t>
  </si>
  <si>
    <t>2023-12-07 10:09:12</t>
  </si>
  <si>
    <t>HU ZHIE</t>
  </si>
  <si>
    <t>2023-12-06 17:42:45</t>
  </si>
  <si>
    <t>岘港巴尔科纳酒店</t>
  </si>
  <si>
    <t>WU SONG</t>
  </si>
  <si>
    <t>993.00</t>
  </si>
  <si>
    <t>2023-12-06 16:39:08</t>
  </si>
  <si>
    <t>WU QIQIN</t>
  </si>
  <si>
    <t>2023-12-06 16:43:16</t>
  </si>
  <si>
    <t>CHENG KE</t>
  </si>
  <si>
    <t>2023-12-06 16:33:16</t>
  </si>
  <si>
    <t>HU WANCHAO</t>
  </si>
  <si>
    <t>2996.00</t>
  </si>
  <si>
    <t>2023-12-06 16:00:10</t>
  </si>
  <si>
    <t>MAO JIAWEI</t>
  </si>
  <si>
    <t>2023-12-06 15:15:30</t>
  </si>
  <si>
    <t>JI SHENGLIN</t>
  </si>
  <si>
    <t>4408.00</t>
  </si>
  <si>
    <t>2023-12-06 15:02:52</t>
  </si>
  <si>
    <t>HUANG HAI,YIN PING</t>
  </si>
  <si>
    <t>2023-12-06 15:06:01</t>
  </si>
  <si>
    <t>XIE LI</t>
  </si>
  <si>
    <t>1095.00</t>
  </si>
  <si>
    <t>2023-12-06 14:31:03</t>
  </si>
  <si>
    <t>XIAO NUOWEN</t>
  </si>
  <si>
    <t>2023-12-07 09:41:15</t>
  </si>
  <si>
    <t>WU MENGDI</t>
  </si>
  <si>
    <t>2023-12-06 12:49:28</t>
  </si>
  <si>
    <t>CUI HUIMIN</t>
  </si>
  <si>
    <t>1494.00</t>
  </si>
  <si>
    <t>2023-12-06 16:28:17</t>
  </si>
  <si>
    <t>CHENG GUO</t>
  </si>
  <si>
    <t>1680.00</t>
  </si>
  <si>
    <t>2023-12-06 10:15:21</t>
  </si>
  <si>
    <t>HUANG HAINAN</t>
  </si>
  <si>
    <t>2000.00</t>
  </si>
  <si>
    <t>2023-12-06 12:30:46</t>
  </si>
  <si>
    <t>JIN MIAOMIAO</t>
  </si>
  <si>
    <t>2023-12-06 11:51:34</t>
  </si>
  <si>
    <t>2023-12-06 11:51:53</t>
  </si>
  <si>
    <t>zhang yingye,lu linming</t>
  </si>
  <si>
    <t>3250.00</t>
  </si>
  <si>
    <t>2023-12-06 10:16:45</t>
  </si>
  <si>
    <t>WANG YING</t>
  </si>
  <si>
    <t>4949.00</t>
  </si>
  <si>
    <t>2023-12-05 16:06:48</t>
  </si>
  <si>
    <t>LIU JING,ZHOU KAIHUA</t>
  </si>
  <si>
    <t>910.00</t>
  </si>
  <si>
    <t>2023-12-05 14:56:57</t>
  </si>
  <si>
    <t>LAN ZONGKAI</t>
  </si>
  <si>
    <t>562.00</t>
  </si>
  <si>
    <t>2023-12-05 12:36:20</t>
  </si>
  <si>
    <t>YUAN GUOFAN</t>
  </si>
  <si>
    <t>2023-12-05 10:50:52</t>
  </si>
  <si>
    <t>JIANG RUOLIN</t>
  </si>
  <si>
    <t>1916.00</t>
  </si>
  <si>
    <t>2023-12-05 10:18:18</t>
  </si>
  <si>
    <t>MA ZIWEN,HAN YING</t>
  </si>
  <si>
    <t>1169.00</t>
  </si>
  <si>
    <t>2023-12-05 11:33:09</t>
  </si>
  <si>
    <t>XIE YINGNO</t>
  </si>
  <si>
    <t>1182.00</t>
  </si>
  <si>
    <t>2023-12-05 12:03:50</t>
  </si>
  <si>
    <t>LIN YUANYUAN</t>
  </si>
  <si>
    <t>2023-12-05 10:33:25</t>
  </si>
  <si>
    <t>XU BING,LI LI</t>
  </si>
  <si>
    <t>508.56</t>
  </si>
  <si>
    <t>2023-12-04 15:21:06</t>
  </si>
  <si>
    <t>LIU YIYING</t>
  </si>
  <si>
    <t>954.99</t>
  </si>
  <si>
    <t>2023-12-04 14:07:11</t>
  </si>
  <si>
    <t>JIANG YUFAN,PAN JING</t>
  </si>
  <si>
    <t>2171.00</t>
  </si>
  <si>
    <t>2023-12-04 10:58:14</t>
  </si>
  <si>
    <t>ZHANG LIYUAN,SHEN ZIXIN,ZHANG HAIPING,YAO YING</t>
  </si>
  <si>
    <t>2120.00</t>
  </si>
  <si>
    <t>2023-12-04 09:29:02</t>
  </si>
  <si>
    <t>ZHANG GAO,LIN XIA</t>
  </si>
  <si>
    <t>4024.00</t>
  </si>
  <si>
    <t>2023-12-03 22:01:17</t>
  </si>
  <si>
    <t>WANG ZI,LIU SHANSHAN</t>
  </si>
  <si>
    <t>820.00</t>
  </si>
  <si>
    <t>2023-12-04 09:57:15</t>
  </si>
  <si>
    <t>CHEN YANPIN,ZENG QIHUI</t>
  </si>
  <si>
    <t>750.00</t>
  </si>
  <si>
    <t>2023-12-03 21:05:42</t>
  </si>
  <si>
    <t>LEI JUNFU,LI PEIPEI</t>
  </si>
  <si>
    <t>2023-12-03 20:58:11</t>
  </si>
  <si>
    <t>WAN YALI,ZHANG JINFENG</t>
  </si>
  <si>
    <t>1500.00</t>
  </si>
  <si>
    <t>2023-12-04 12:52:46</t>
  </si>
  <si>
    <t>LENG YUTING</t>
  </si>
  <si>
    <t>2023-12-04 10:47:40</t>
  </si>
  <si>
    <t>Wu Kanghua,Lei Jiayi</t>
  </si>
  <si>
    <t>735.34</t>
  </si>
  <si>
    <t>2023-12-03 17:26:05</t>
  </si>
  <si>
    <t>DING CHAO</t>
  </si>
  <si>
    <t>1284.52</t>
  </si>
  <si>
    <t>2023-12-03 16:30:07</t>
  </si>
  <si>
    <t>LIU ZHEN</t>
  </si>
  <si>
    <t>2023-12-04 10:38:17</t>
  </si>
  <si>
    <t>XU ZIHE,CAI LICONG</t>
  </si>
  <si>
    <t>1590.00</t>
  </si>
  <si>
    <t>2023-12-03 16:27:54</t>
  </si>
  <si>
    <t>HE XIAOMIN</t>
  </si>
  <si>
    <t>2412.00</t>
  </si>
  <si>
    <t>2023-12-05 09:49:09</t>
  </si>
  <si>
    <t>HE XIAOTONG</t>
  </si>
  <si>
    <t>3418.00</t>
  </si>
  <si>
    <t>2023-12-04 14:45:27</t>
  </si>
  <si>
    <t>汉沙苏梅岛水疗度假酒店</t>
  </si>
  <si>
    <t>MIAO ZEQIANG,WANG YUQI</t>
  </si>
  <si>
    <t>3720.00</t>
  </si>
  <si>
    <t>2023-12-03 19:00:17</t>
  </si>
  <si>
    <t>WANG MEI,XU XIANGQIANG</t>
  </si>
  <si>
    <t>1560.00</t>
  </si>
  <si>
    <t>2023-12-03 14:07:22</t>
  </si>
  <si>
    <t>JIN JIAQI,CHEN SIJIN</t>
  </si>
  <si>
    <t>2023-12-03 15:21:15</t>
  </si>
  <si>
    <t>CHEN XIAODAN</t>
  </si>
  <si>
    <t>1045.54</t>
  </si>
  <si>
    <t>2023-12-03 13:01:07</t>
  </si>
  <si>
    <t>XU CHUANHAI,CHEN DONGSHENG</t>
  </si>
  <si>
    <t>289.31</t>
  </si>
  <si>
    <t>2023-12-02 22:21:41</t>
  </si>
  <si>
    <t>LI JUNQI,TANG YUE</t>
  </si>
  <si>
    <t>850.11</t>
  </si>
  <si>
    <t>2023-12-02 13:54:57</t>
  </si>
  <si>
    <t>WANG YAO,LI GUYUE</t>
  </si>
  <si>
    <t>990.06</t>
  </si>
  <si>
    <t>2023-12-02 13:43:57</t>
  </si>
  <si>
    <t>GAO YUAN,ZHANG LUXI</t>
  </si>
  <si>
    <t>4344.00</t>
  </si>
  <si>
    <t>2023-12-02 15:57:19</t>
  </si>
  <si>
    <t>ZHU LIRAN</t>
  </si>
  <si>
    <t>2023-12-02 12:41:24</t>
  </si>
  <si>
    <t>TAN BAOZHEN,LI HUI</t>
  </si>
  <si>
    <t>2535.00</t>
  </si>
  <si>
    <t>2023-12-02 16:03:02</t>
  </si>
  <si>
    <t>LIU SIMING</t>
  </si>
  <si>
    <t>2639.00</t>
  </si>
  <si>
    <t>2023-12-05 11:32:45</t>
  </si>
  <si>
    <t>巴厘岛伍拉·赖国际机场希尔顿花园酒店</t>
  </si>
  <si>
    <t>WU XI,YANG TING</t>
  </si>
  <si>
    <t>285.41</t>
  </si>
  <si>
    <t>2023-12-01 23:00:46</t>
  </si>
  <si>
    <t>SONG HAOCHEN,ZHANG ZHENYU</t>
  </si>
  <si>
    <t>1951.00</t>
  </si>
  <si>
    <t>2023-12-02 06:37:22</t>
  </si>
  <si>
    <t>GE JIANYOU,LI XIAOQING</t>
  </si>
  <si>
    <t>678.03</t>
  </si>
  <si>
    <t>2023-12-01 21:54:07</t>
  </si>
  <si>
    <t>WENG JIALU,WENG MENGXUE</t>
  </si>
  <si>
    <t>3428.00</t>
  </si>
  <si>
    <t>2023-12-01 20:03:25</t>
  </si>
  <si>
    <t>ZHOU MIAOJIAN</t>
  </si>
  <si>
    <t>516.00</t>
  </si>
  <si>
    <t>2023-12-01 16:25:52</t>
  </si>
  <si>
    <t>首尔三井酒店</t>
  </si>
  <si>
    <t>LIU KAI</t>
  </si>
  <si>
    <t>2797.00</t>
  </si>
  <si>
    <t>2023-12-01 14:30:37</t>
  </si>
  <si>
    <t>DI GUANHUA</t>
  </si>
  <si>
    <t>1460.00</t>
  </si>
  <si>
    <t>2023-12-01 12:21:09</t>
  </si>
  <si>
    <t>HOU PEIZHAO</t>
  </si>
  <si>
    <t>2023-12-01 19:58:54</t>
  </si>
  <si>
    <t>新加坡庄家大酒店</t>
  </si>
  <si>
    <t>DONG XINGFANG,HAN SHUFEI</t>
  </si>
  <si>
    <t>3042.36</t>
  </si>
  <si>
    <t>2023-12-01 10:26:16</t>
  </si>
  <si>
    <t>新加坡</t>
  </si>
  <si>
    <t>ZHANG WEN,WANG RUIXI</t>
  </si>
  <si>
    <t>2023-12-01 10:55:47</t>
  </si>
  <si>
    <t>FANG LI</t>
  </si>
  <si>
    <t>2023-12-01 10:25:09</t>
  </si>
  <si>
    <t>CHEN ELLA</t>
  </si>
  <si>
    <t>1300.00</t>
  </si>
  <si>
    <t>2023-12-01 12:55:03</t>
  </si>
  <si>
    <t>哥打京那巴鲁六十三酒店</t>
  </si>
  <si>
    <t>ZHENG HUAWEI,ZHANG XIAOHONG</t>
  </si>
  <si>
    <t>286.00</t>
  </si>
  <si>
    <t>2023-11-30 23:03:42</t>
  </si>
  <si>
    <t>WU LEI,ZHOU YINHONG,LIU CHANG,WU QINGTING</t>
  </si>
  <si>
    <t>1786.00</t>
  </si>
  <si>
    <t>2023-12-01 12:00:33</t>
  </si>
  <si>
    <t>LYU JIAOJIAO,ZHANG YIHUI</t>
  </si>
  <si>
    <t>2688.00</t>
  </si>
  <si>
    <t>2023-12-01 16:37:03</t>
  </si>
  <si>
    <t>LI ZHONGTING,QIU YU</t>
  </si>
  <si>
    <t>1636.00</t>
  </si>
  <si>
    <t>2023-12-01 09:44:25</t>
  </si>
  <si>
    <t>WANG JIANQIN</t>
  </si>
  <si>
    <t>2142.00</t>
  </si>
  <si>
    <t>2023-12-01 10:46:50</t>
  </si>
  <si>
    <t>银座雷姆普拉斯酒店</t>
  </si>
  <si>
    <t>ZHANG YI</t>
  </si>
  <si>
    <t>2299.32</t>
  </si>
  <si>
    <t>2023-11-30 19:34:43</t>
  </si>
  <si>
    <t>WANG LEI</t>
  </si>
  <si>
    <t>2023-11-30 13:50:17</t>
  </si>
  <si>
    <t>SHEN JIAYAO</t>
  </si>
  <si>
    <t>3011.00</t>
  </si>
  <si>
    <t>2023-11-30 10:50:16</t>
  </si>
  <si>
    <t>公主海景度假村及水疗中心</t>
  </si>
  <si>
    <t>MA DEXING,LU HETONG</t>
  </si>
  <si>
    <t>883.94</t>
  </si>
  <si>
    <t>2023-11-30 08:43:25</t>
  </si>
  <si>
    <t>YAO XIN,WANG XING</t>
  </si>
  <si>
    <t>2023-11-30 11:15:42</t>
  </si>
  <si>
    <t>Qi Qi</t>
  </si>
  <si>
    <t>2222.00</t>
  </si>
  <si>
    <t>2023-11-30 10:39:03</t>
  </si>
  <si>
    <t>怀基基海滩凯悦中心酒店</t>
  </si>
  <si>
    <t>YANG RUI,HAO RAN,XIA YU,ZHANG JIETONG</t>
  </si>
  <si>
    <t>3193.30</t>
  </si>
  <si>
    <t>2023-11-29 18:38:02</t>
  </si>
  <si>
    <t>美国</t>
  </si>
  <si>
    <t>ZHAO HENGLI,XIA WEISONG</t>
  </si>
  <si>
    <t>544.00</t>
  </si>
  <si>
    <t>2023-11-29 16:25:36</t>
  </si>
  <si>
    <t>XIAN CAIQING,HE XIAOYU</t>
  </si>
  <si>
    <t>349.00</t>
  </si>
  <si>
    <t>2023-12-01 11:15:01</t>
  </si>
  <si>
    <t>WANG CHENJIN</t>
  </si>
  <si>
    <t>2023-11-30 14:10:37</t>
  </si>
  <si>
    <t>LI SIYI</t>
  </si>
  <si>
    <t>2023-11-30 14:10:33</t>
  </si>
  <si>
    <t>SUN HUI</t>
  </si>
  <si>
    <t>3514.00</t>
  </si>
  <si>
    <t>2023-11-29 12:12:06</t>
  </si>
  <si>
    <t>YANG SHASHA,QIN ZHE</t>
  </si>
  <si>
    <t>1414.00</t>
  </si>
  <si>
    <t>2023-11-28 14:39:53</t>
  </si>
  <si>
    <t>LIU SHINAN,WANG XIA</t>
  </si>
  <si>
    <t>3128.76</t>
  </si>
  <si>
    <t>2023-11-28 11:56:04</t>
  </si>
  <si>
    <t>LI ZHICHAO</t>
  </si>
  <si>
    <t>2023-11-28 12:03:59</t>
  </si>
  <si>
    <t>赫尔格达大陆度假村</t>
  </si>
  <si>
    <t>LU ZIYI</t>
  </si>
  <si>
    <t>685.98</t>
  </si>
  <si>
    <t>2023-11-27 21:41:05</t>
  </si>
  <si>
    <t>埃及</t>
  </si>
  <si>
    <t>LI XIAOYING</t>
  </si>
  <si>
    <t>3565.00</t>
  </si>
  <si>
    <t>2023-11-28 11:49:50</t>
  </si>
  <si>
    <t>XU JUN</t>
  </si>
  <si>
    <t>3170.00</t>
  </si>
  <si>
    <t>2023-11-27 20:28:41</t>
  </si>
  <si>
    <t>CHEUNG WAIHUNG</t>
  </si>
  <si>
    <t>2023-11-27 20:25:07</t>
  </si>
  <si>
    <t>首尔明洞美利来酒店</t>
  </si>
  <si>
    <t>YUE XIN</t>
  </si>
  <si>
    <t>903.00</t>
  </si>
  <si>
    <t>2023-11-28 08:45:47</t>
  </si>
  <si>
    <t>QU XIAODAN</t>
  </si>
  <si>
    <t>1470.00</t>
  </si>
  <si>
    <t>2023-11-25 20:02:53</t>
  </si>
  <si>
    <t>NA XIAOLEI</t>
  </si>
  <si>
    <t>1694.00</t>
  </si>
  <si>
    <t>2023-11-25 19:56:56</t>
  </si>
  <si>
    <t>LIU YANFEI</t>
  </si>
  <si>
    <t>1333.00</t>
  </si>
  <si>
    <t>2023-11-23 18:42:31</t>
  </si>
  <si>
    <t>NA JIUSONG,LIU YING</t>
  </si>
  <si>
    <t>1364.00</t>
  </si>
  <si>
    <t>2023-11-17 10:53:32</t>
  </si>
  <si>
    <t>WANG HAN</t>
  </si>
  <si>
    <t>2430.00</t>
  </si>
  <si>
    <t>2023-11-24 11:11:09</t>
  </si>
  <si>
    <t>苏梅岛思拉瓦迪度假酒店(政府卫生认证)</t>
  </si>
  <si>
    <t>LIU YULING,PENG HAO</t>
  </si>
  <si>
    <t>1980.00</t>
  </si>
  <si>
    <t>2023-10-09 15:21:37</t>
  </si>
  <si>
    <t>HUANG YUYING,JIANG YIHENG</t>
  </si>
  <si>
    <t>4500.00</t>
  </si>
  <si>
    <t>2023-10-22 11:00:41</t>
  </si>
  <si>
    <t>ZHANG ZHANLUO,ZHANG CUIXIA</t>
  </si>
  <si>
    <t>1254.00</t>
  </si>
  <si>
    <t>2023-11-26 10:50:18</t>
  </si>
  <si>
    <t>NIU CAOYUAN,XU XINYUN</t>
  </si>
  <si>
    <t>1180.00</t>
  </si>
  <si>
    <t>2023-11-23 11:41:02</t>
  </si>
  <si>
    <t>LIN YUN</t>
  </si>
  <si>
    <t>2700.00</t>
  </si>
  <si>
    <t>2023-11-21 17:10:56</t>
  </si>
  <si>
    <t>ZHU KAIYUE,DONG XIAOHONG</t>
  </si>
  <si>
    <t>1800.00</t>
  </si>
  <si>
    <t>2023-11-03 12:51:04</t>
  </si>
  <si>
    <t>JIN BIN,ZHOU JIAHAI</t>
  </si>
  <si>
    <t>3600.00</t>
  </si>
  <si>
    <t>2023-10-27 18:22:19</t>
  </si>
  <si>
    <t>QIAN YUNUO,MAU KWOKLAM</t>
  </si>
  <si>
    <t>325.72</t>
  </si>
  <si>
    <t>2023-10-21 19:40:08</t>
  </si>
  <si>
    <t>YU QUN,YU ZIWEN</t>
  </si>
  <si>
    <t>2805.42</t>
  </si>
  <si>
    <t>2023-11-13 14:02:07</t>
  </si>
  <si>
    <t>GONG CHUNYI,CHEN YANG</t>
  </si>
  <si>
    <t>456.00</t>
  </si>
  <si>
    <t>2023-11-16 15:29:26</t>
  </si>
  <si>
    <t>WANG SHANSHIYU,YIN JIAXIN</t>
  </si>
  <si>
    <t>1338.00</t>
  </si>
  <si>
    <t>2023-11-23 16:23:38</t>
  </si>
  <si>
    <t>DONG YANHUA</t>
  </si>
  <si>
    <t>4014.34</t>
  </si>
  <si>
    <t>2023-09-13 12:18:05</t>
  </si>
  <si>
    <t>ZHANG CHENYU</t>
  </si>
  <si>
    <t>281.92</t>
  </si>
  <si>
    <t>2023-11-21 00:51:05</t>
  </si>
  <si>
    <t>LIU CHENGHAO,BAO YIBING</t>
  </si>
  <si>
    <t>3408.00</t>
  </si>
  <si>
    <t>2023-11-27 11:49:56</t>
  </si>
  <si>
    <t>ZHENG SHAN</t>
  </si>
  <si>
    <t>3240.00</t>
  </si>
  <si>
    <t>2023-11-22 15:21:57</t>
  </si>
  <si>
    <t>FU PING</t>
  </si>
  <si>
    <t>6540.99</t>
  </si>
  <si>
    <t>2023-10-03 12:22:38</t>
  </si>
  <si>
    <t>LI JINLING,SHANG BOGANG,SHANG CHENGJUN,LI JINHONG</t>
  </si>
  <si>
    <t>1960.00</t>
  </si>
  <si>
    <t>2023-10-25 08:45:56</t>
  </si>
  <si>
    <t>CHEN XUEYIN,HE LIAOYING</t>
  </si>
  <si>
    <t>741.00</t>
  </si>
  <si>
    <t>2023-11-16 21:27:09</t>
  </si>
  <si>
    <t>新加坡樟宜机场皇冠假日酒店</t>
  </si>
  <si>
    <t>HONG DINGSONG,CUI RUIQIN</t>
  </si>
  <si>
    <t>2023-11-17 10:13:17</t>
  </si>
  <si>
    <t>XIAO HUIRU,LI XINGYAO</t>
  </si>
  <si>
    <t>1690.00</t>
  </si>
  <si>
    <t>2023-11-07 11:30:02</t>
  </si>
  <si>
    <t>XU XUXUR,WANG XIAOLONG</t>
  </si>
  <si>
    <t>220.00</t>
  </si>
  <si>
    <t>2023-10-24 13:58:23</t>
  </si>
  <si>
    <t>THAM KINHOE</t>
  </si>
  <si>
    <t>2023-11-25 12:07:55</t>
  </si>
  <si>
    <t>LIM CHINWEN</t>
  </si>
  <si>
    <t>2023-11-25 12:06:27</t>
  </si>
  <si>
    <t>WONG SHAWWEI</t>
  </si>
  <si>
    <t>2023-11-25 12:03:23</t>
  </si>
  <si>
    <t>素万那普机场纳林亚之家酒店</t>
  </si>
  <si>
    <t>ZHANG WANNIAN</t>
  </si>
  <si>
    <t>96.68</t>
  </si>
  <si>
    <t>2023-11-19 22:26:50</t>
  </si>
  <si>
    <t>ZENG LIN</t>
  </si>
  <si>
    <t>3535.00</t>
  </si>
  <si>
    <t>2023-11-20 10:28:55</t>
  </si>
  <si>
    <t>SHEN CHENCHEN</t>
  </si>
  <si>
    <t>3232.00</t>
  </si>
  <si>
    <t>2023-11-25 23:20:02</t>
  </si>
  <si>
    <t>DENG ZIJIAO,HU YING</t>
  </si>
  <si>
    <t>2930.00</t>
  </si>
  <si>
    <t>2023-11-16 11:01:52</t>
  </si>
  <si>
    <t>YAN SU</t>
  </si>
  <si>
    <t>3081.00</t>
  </si>
  <si>
    <t>2023-11-21 16:10:41</t>
  </si>
  <si>
    <t>LIANG HANBING,XIANG ZISHU</t>
  </si>
  <si>
    <t>1717.00</t>
  </si>
  <si>
    <t>2023-11-14 11:41:01</t>
  </si>
  <si>
    <t>XU QIAOSHI</t>
  </si>
  <si>
    <t>3050.00</t>
  </si>
  <si>
    <t>2023-11-10 10:26:10</t>
  </si>
  <si>
    <t>DENG JIAOJIAO,DONG QIAN</t>
  </si>
  <si>
    <t>1768.00</t>
  </si>
  <si>
    <t>2023-11-12 22:39:18</t>
  </si>
  <si>
    <t>WU JUNLIN,LIN YING</t>
  </si>
  <si>
    <t>3505.00</t>
  </si>
  <si>
    <t>2023-11-11 22:31:39</t>
  </si>
  <si>
    <t>LIANG YUPING</t>
  </si>
  <si>
    <t>3704.00</t>
  </si>
  <si>
    <t>2023-11-04 22:45:47</t>
  </si>
  <si>
    <t>YIN WENTING</t>
  </si>
  <si>
    <t>3024.00</t>
  </si>
  <si>
    <t>2023-11-04 22:46:35</t>
  </si>
  <si>
    <t>波士顿安多弗圣淘沙ES套房酒店</t>
  </si>
  <si>
    <t>WANG WEI</t>
  </si>
  <si>
    <t>835.21</t>
  </si>
  <si>
    <t>2023-11-10 06:53:08</t>
  </si>
  <si>
    <t>CHENG YINONG,YANG SHA</t>
  </si>
  <si>
    <t>975.00</t>
  </si>
  <si>
    <t>2023-11-10 16:16:16</t>
  </si>
  <si>
    <t>SUN TINGTING</t>
  </si>
  <si>
    <t>960.00</t>
  </si>
  <si>
    <t>2023-10-17 23:37:51</t>
  </si>
  <si>
    <t>WANG GAOWEN,LOU JING</t>
  </si>
  <si>
    <t>1676.67</t>
  </si>
  <si>
    <t>2023-11-23 09:59:06</t>
  </si>
  <si>
    <t>星野集团　青森屋</t>
  </si>
  <si>
    <t>LIU FANG,BU YAN,ZHANG PINGHUA</t>
  </si>
  <si>
    <t>5716.00</t>
  </si>
  <si>
    <t>2023-10-23 17:17:50</t>
  </si>
  <si>
    <t>芭堤雅健康悠闲度假村</t>
  </si>
  <si>
    <t>LIAN YUANNAN,FAN HAIFENG</t>
  </si>
  <si>
    <t>722.00</t>
  </si>
  <si>
    <t>2023-10-29 22:54:57</t>
  </si>
  <si>
    <t>HU YUYIN,CHEN ZHIJIE</t>
  </si>
  <si>
    <t>1457.88</t>
  </si>
  <si>
    <t>2023-11-11 19:40:03</t>
  </si>
  <si>
    <t>yip hoshing,Yip Hoka</t>
  </si>
  <si>
    <t>5232.40</t>
  </si>
  <si>
    <t>2023-10-25 00:39:30</t>
  </si>
  <si>
    <t>东京新宿金普顿酒店 - IHG 旗下饭店</t>
  </si>
  <si>
    <t>XIAOLAN HUANG</t>
  </si>
  <si>
    <t>3634.37</t>
  </si>
  <si>
    <t>2023-11-21 12:47:12</t>
  </si>
  <si>
    <t>SHAN MINGCHUN</t>
  </si>
  <si>
    <t>1437.00</t>
  </si>
  <si>
    <t>2023-11-16 15:16:56</t>
  </si>
  <si>
    <t>ZHU JIAJIA</t>
  </si>
  <si>
    <t>603.84</t>
  </si>
  <si>
    <t>2023-11-17 01:18:08</t>
  </si>
  <si>
    <t>三井花园酒店京都河原町净教寺</t>
  </si>
  <si>
    <t>GAO HONG,XIU YIAN</t>
  </si>
  <si>
    <t>1786.16</t>
  </si>
  <si>
    <t>2023-11-24 22:48:06</t>
  </si>
  <si>
    <t>YANG TANCHI</t>
  </si>
  <si>
    <t>296.05</t>
  </si>
  <si>
    <t>2023-11-08 14:04:03</t>
  </si>
  <si>
    <t>LIN XINGLONG,OUYANG JIANFEN</t>
  </si>
  <si>
    <t>2092.35</t>
  </si>
  <si>
    <t>2023-11-25 01:11:23</t>
  </si>
  <si>
    <t>LUO YUEMIN</t>
  </si>
  <si>
    <t>2312.00</t>
  </si>
  <si>
    <t>2023-11-22 13:03:52</t>
  </si>
  <si>
    <t>TANG LINGLIN,HU CHUNHUI</t>
  </si>
  <si>
    <t>3654.00</t>
  </si>
  <si>
    <t>2023-11-01 11:03:27</t>
  </si>
  <si>
    <t>LIU SIYONG,FENG CUIMEI</t>
  </si>
  <si>
    <t>2758.00</t>
  </si>
  <si>
    <t>2023-11-24 10:35:03</t>
  </si>
  <si>
    <t>JIANG YIFEI,DU WANYING</t>
  </si>
  <si>
    <t>1554.00</t>
  </si>
  <si>
    <t>2023-11-18 14:52:41</t>
  </si>
  <si>
    <t>GAN WENJIAO,FANG ZHIYONG</t>
  </si>
  <si>
    <t>591.43</t>
  </si>
  <si>
    <t>2023-11-04 22:09:04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</si>
</sst>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418</v>
      </c>
      <c r="B5" s="27" t="s">
        <v>19</v>
      </c>
      <c r="C5" s="11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1" t="s">
        <v>19</v>
      </c>
      <c r="K5" s="11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418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1" t="s">
        <v>19</v>
      </c>
      <c r="K8" s="11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2</v>
      </c>
      <c r="M2" s="8">
        <v>4</v>
      </c>
      <c r="N2" s="8" t="s">
        <v>81</v>
      </c>
      <c r="O2" s="8" t="s">
        <v>82</v>
      </c>
      <c r="P2" s="8" t="s">
        <v>83</v>
      </c>
      <c r="Q2" s="8"/>
      <c r="R2" s="13" t="s">
        <v>84</v>
      </c>
      <c r="S2" s="15" t="s">
        <v>19</v>
      </c>
      <c r="T2" s="8"/>
      <c r="U2" s="13" t="s">
        <v>19</v>
      </c>
      <c r="V2" s="13" t="s">
        <v>84</v>
      </c>
      <c r="W2" s="15" t="s">
        <v>85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91</v>
      </c>
      <c r="H3" s="8" t="s">
        <v>92</v>
      </c>
      <c r="I3" s="8" t="s">
        <v>79</v>
      </c>
      <c r="J3" s="8" t="s">
        <v>2</v>
      </c>
      <c r="K3" s="8" t="s">
        <v>93</v>
      </c>
      <c r="L3" s="8">
        <v>1</v>
      </c>
      <c r="M3" s="8">
        <v>1</v>
      </c>
      <c r="N3" s="8" t="s">
        <v>94</v>
      </c>
      <c r="O3" s="8" t="s">
        <v>95</v>
      </c>
      <c r="P3" s="8" t="s">
        <v>83</v>
      </c>
      <c r="Q3" s="8"/>
      <c r="R3" s="13" t="s">
        <v>96</v>
      </c>
      <c r="S3" s="15" t="s">
        <v>19</v>
      </c>
      <c r="T3" s="8"/>
      <c r="U3" s="13" t="s">
        <v>19</v>
      </c>
      <c r="V3" s="13" t="s">
        <v>96</v>
      </c>
      <c r="W3" s="15" t="s">
        <v>97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100</v>
      </c>
    </row>
    <row r="4" ht="14.25" customHeight="1" spans="1:34">
      <c r="A4" s="7" t="s">
        <v>101</v>
      </c>
      <c r="B4" s="7" t="s">
        <v>102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103</v>
      </c>
      <c r="H4" s="8" t="s">
        <v>104</v>
      </c>
      <c r="I4" s="8" t="s">
        <v>79</v>
      </c>
      <c r="J4" s="8" t="s">
        <v>2</v>
      </c>
      <c r="K4" s="8" t="s">
        <v>105</v>
      </c>
      <c r="L4" s="8">
        <v>1</v>
      </c>
      <c r="M4" s="8">
        <v>2</v>
      </c>
      <c r="N4" s="8" t="s">
        <v>106</v>
      </c>
      <c r="O4" s="8" t="s">
        <v>107</v>
      </c>
      <c r="P4" s="8" t="s">
        <v>83</v>
      </c>
      <c r="Q4" s="8"/>
      <c r="R4" s="13" t="s">
        <v>108</v>
      </c>
      <c r="S4" s="15" t="s">
        <v>19</v>
      </c>
      <c r="T4" s="8"/>
      <c r="U4" s="13" t="s">
        <v>19</v>
      </c>
      <c r="V4" s="13" t="s">
        <v>108</v>
      </c>
      <c r="W4" s="15" t="s">
        <v>109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110</v>
      </c>
      <c r="AD4" t="s">
        <v>6</v>
      </c>
      <c r="AE4" t="s">
        <v>111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112</v>
      </c>
      <c r="B5" s="7" t="s">
        <v>113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114</v>
      </c>
      <c r="H5" s="8" t="s">
        <v>115</v>
      </c>
      <c r="I5" s="8" t="s">
        <v>79</v>
      </c>
      <c r="J5" s="8" t="s">
        <v>2</v>
      </c>
      <c r="K5" s="8" t="s">
        <v>116</v>
      </c>
      <c r="L5" s="8">
        <v>1</v>
      </c>
      <c r="M5" s="8">
        <v>4</v>
      </c>
      <c r="N5" s="8" t="s">
        <v>117</v>
      </c>
      <c r="O5" s="8" t="s">
        <v>82</v>
      </c>
      <c r="P5" s="8" t="s">
        <v>83</v>
      </c>
      <c r="Q5" s="8"/>
      <c r="R5" s="13" t="s">
        <v>118</v>
      </c>
      <c r="S5" s="15" t="s">
        <v>19</v>
      </c>
      <c r="T5" s="8"/>
      <c r="U5" s="13" t="s">
        <v>19</v>
      </c>
      <c r="V5" s="13" t="s">
        <v>118</v>
      </c>
      <c r="W5" s="15" t="s">
        <v>119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122</v>
      </c>
      <c r="B6" s="7" t="s">
        <v>123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124</v>
      </c>
      <c r="H6" s="8" t="s">
        <v>125</v>
      </c>
      <c r="I6" s="8" t="s">
        <v>79</v>
      </c>
      <c r="J6" s="8" t="s">
        <v>2</v>
      </c>
      <c r="K6" s="8" t="s">
        <v>126</v>
      </c>
      <c r="L6" s="8">
        <v>1</v>
      </c>
      <c r="M6" s="8">
        <v>2</v>
      </c>
      <c r="N6" s="8" t="s">
        <v>127</v>
      </c>
      <c r="O6" s="8" t="s">
        <v>107</v>
      </c>
      <c r="P6" s="8" t="s">
        <v>83</v>
      </c>
      <c r="Q6" s="8"/>
      <c r="R6" s="13" t="s">
        <v>128</v>
      </c>
      <c r="S6" s="15" t="s">
        <v>19</v>
      </c>
      <c r="T6" s="8"/>
      <c r="U6" s="13" t="s">
        <v>19</v>
      </c>
      <c r="V6" s="13" t="s">
        <v>128</v>
      </c>
      <c r="W6" s="15" t="s">
        <v>129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132</v>
      </c>
      <c r="B7" s="7" t="s">
        <v>133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134</v>
      </c>
      <c r="H7" s="8" t="s">
        <v>135</v>
      </c>
      <c r="I7" s="8" t="s">
        <v>79</v>
      </c>
      <c r="J7" s="8" t="s">
        <v>2</v>
      </c>
      <c r="K7" s="8" t="s">
        <v>136</v>
      </c>
      <c r="L7" s="8">
        <v>1</v>
      </c>
      <c r="M7" s="8">
        <v>1</v>
      </c>
      <c r="N7" s="8" t="s">
        <v>137</v>
      </c>
      <c r="O7" s="8" t="s">
        <v>95</v>
      </c>
      <c r="P7" s="8" t="s">
        <v>83</v>
      </c>
      <c r="Q7" s="8"/>
      <c r="R7" s="13" t="s">
        <v>138</v>
      </c>
      <c r="S7" s="15" t="s">
        <v>19</v>
      </c>
      <c r="T7" s="8"/>
      <c r="U7" s="13" t="s">
        <v>19</v>
      </c>
      <c r="V7" s="13" t="s">
        <v>138</v>
      </c>
      <c r="W7" s="15" t="s">
        <v>139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140</v>
      </c>
      <c r="AD7" t="s">
        <v>6</v>
      </c>
      <c r="AE7" t="s">
        <v>141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142</v>
      </c>
      <c r="B8" s="7" t="s">
        <v>143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144</v>
      </c>
      <c r="H8" s="8" t="s">
        <v>145</v>
      </c>
      <c r="I8" s="8" t="s">
        <v>79</v>
      </c>
      <c r="J8" s="8" t="s">
        <v>2</v>
      </c>
      <c r="K8" s="8" t="s">
        <v>146</v>
      </c>
      <c r="L8" s="8">
        <v>1</v>
      </c>
      <c r="M8" s="8">
        <v>2</v>
      </c>
      <c r="N8" s="8" t="s">
        <v>147</v>
      </c>
      <c r="O8" s="8" t="s">
        <v>107</v>
      </c>
      <c r="P8" s="8" t="s">
        <v>83</v>
      </c>
      <c r="Q8" s="8"/>
      <c r="R8" s="13" t="s">
        <v>148</v>
      </c>
      <c r="S8" s="15" t="s">
        <v>19</v>
      </c>
      <c r="T8" s="8"/>
      <c r="U8" s="13" t="s">
        <v>19</v>
      </c>
      <c r="V8" s="13" t="s">
        <v>148</v>
      </c>
      <c r="W8" s="15" t="s">
        <v>149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150</v>
      </c>
      <c r="AD8" t="s">
        <v>6</v>
      </c>
      <c r="AE8" t="s">
        <v>151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152</v>
      </c>
      <c r="B9" s="7" t="s">
        <v>153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154</v>
      </c>
      <c r="H9" s="8" t="s">
        <v>155</v>
      </c>
      <c r="I9" s="8" t="s">
        <v>79</v>
      </c>
      <c r="J9" s="8" t="s">
        <v>2</v>
      </c>
      <c r="K9" s="8" t="s">
        <v>156</v>
      </c>
      <c r="L9" s="8">
        <v>1</v>
      </c>
      <c r="M9" s="8">
        <v>1</v>
      </c>
      <c r="N9" s="8" t="s">
        <v>157</v>
      </c>
      <c r="O9" s="8" t="s">
        <v>95</v>
      </c>
      <c r="P9" s="8" t="s">
        <v>83</v>
      </c>
      <c r="Q9" s="8"/>
      <c r="R9" s="13" t="s">
        <v>158</v>
      </c>
      <c r="S9" s="15" t="s">
        <v>19</v>
      </c>
      <c r="T9" s="8"/>
      <c r="U9" s="13" t="s">
        <v>19</v>
      </c>
      <c r="V9" s="13" t="s">
        <v>158</v>
      </c>
      <c r="W9" s="15" t="s">
        <v>159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160</v>
      </c>
      <c r="AD9" t="s">
        <v>6</v>
      </c>
      <c r="AE9" t="s">
        <v>161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162</v>
      </c>
      <c r="B10" s="7" t="s">
        <v>163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164</v>
      </c>
      <c r="H10" s="8" t="s">
        <v>165</v>
      </c>
      <c r="I10" s="8" t="s">
        <v>79</v>
      </c>
      <c r="J10" s="8" t="s">
        <v>2</v>
      </c>
      <c r="K10" s="8" t="s">
        <v>166</v>
      </c>
      <c r="L10" s="8">
        <v>1</v>
      </c>
      <c r="M10" s="8">
        <v>1</v>
      </c>
      <c r="N10" s="8" t="s">
        <v>167</v>
      </c>
      <c r="O10" s="8" t="s">
        <v>95</v>
      </c>
      <c r="P10" s="8" t="s">
        <v>83</v>
      </c>
      <c r="Q10" s="8"/>
      <c r="R10" s="13" t="s">
        <v>168</v>
      </c>
      <c r="S10" s="15" t="s">
        <v>19</v>
      </c>
      <c r="T10" s="8"/>
      <c r="U10" s="13" t="s">
        <v>19</v>
      </c>
      <c r="V10" s="13" t="s">
        <v>168</v>
      </c>
      <c r="W10" s="15" t="s">
        <v>169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170</v>
      </c>
      <c r="AD10" t="s">
        <v>6</v>
      </c>
      <c r="AE10" t="s">
        <v>171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172</v>
      </c>
      <c r="B11" s="7" t="s">
        <v>173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174</v>
      </c>
      <c r="H11" s="8" t="s">
        <v>175</v>
      </c>
      <c r="I11" s="8" t="s">
        <v>79</v>
      </c>
      <c r="J11" s="8" t="s">
        <v>2</v>
      </c>
      <c r="K11" s="8" t="s">
        <v>176</v>
      </c>
      <c r="L11" s="8">
        <v>1</v>
      </c>
      <c r="M11" s="8">
        <v>2</v>
      </c>
      <c r="N11" s="8" t="s">
        <v>106</v>
      </c>
      <c r="O11" s="8" t="s">
        <v>107</v>
      </c>
      <c r="P11" s="8" t="s">
        <v>83</v>
      </c>
      <c r="Q11" s="8"/>
      <c r="R11" s="13" t="s">
        <v>177</v>
      </c>
      <c r="S11" s="15" t="s">
        <v>19</v>
      </c>
      <c r="T11" s="8"/>
      <c r="U11" s="13" t="s">
        <v>19</v>
      </c>
      <c r="V11" s="13" t="s">
        <v>177</v>
      </c>
      <c r="W11" s="15" t="s">
        <v>178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179</v>
      </c>
      <c r="AD11" t="s">
        <v>6</v>
      </c>
      <c r="AE11" t="s">
        <v>180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181</v>
      </c>
      <c r="B12" s="7" t="s">
        <v>182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183</v>
      </c>
      <c r="H12" s="8" t="s">
        <v>184</v>
      </c>
      <c r="I12" s="8" t="s">
        <v>79</v>
      </c>
      <c r="J12" s="8" t="s">
        <v>2</v>
      </c>
      <c r="K12" s="8" t="s">
        <v>185</v>
      </c>
      <c r="L12" s="8">
        <v>1</v>
      </c>
      <c r="M12" s="8">
        <v>2</v>
      </c>
      <c r="N12" s="8" t="s">
        <v>117</v>
      </c>
      <c r="O12" s="8" t="s">
        <v>107</v>
      </c>
      <c r="P12" s="8" t="s">
        <v>83</v>
      </c>
      <c r="Q12" s="8"/>
      <c r="R12" s="13" t="s">
        <v>186</v>
      </c>
      <c r="S12" s="15" t="s">
        <v>19</v>
      </c>
      <c r="T12" s="8"/>
      <c r="U12" s="13" t="s">
        <v>19</v>
      </c>
      <c r="V12" s="13" t="s">
        <v>186</v>
      </c>
      <c r="W12" s="15" t="s">
        <v>187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188</v>
      </c>
      <c r="AD12" t="s">
        <v>6</v>
      </c>
      <c r="AE12" t="s">
        <v>189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190</v>
      </c>
      <c r="B13" s="7" t="s">
        <v>191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174</v>
      </c>
      <c r="H13" s="8" t="s">
        <v>175</v>
      </c>
      <c r="I13" s="8" t="s">
        <v>79</v>
      </c>
      <c r="J13" s="8" t="s">
        <v>2</v>
      </c>
      <c r="K13" s="8" t="s">
        <v>192</v>
      </c>
      <c r="L13" s="8">
        <v>1</v>
      </c>
      <c r="M13" s="8">
        <v>2</v>
      </c>
      <c r="N13" s="8" t="s">
        <v>193</v>
      </c>
      <c r="O13" s="8" t="s">
        <v>107</v>
      </c>
      <c r="P13" s="8" t="s">
        <v>83</v>
      </c>
      <c r="Q13" s="8"/>
      <c r="R13" s="13" t="s">
        <v>194</v>
      </c>
      <c r="S13" s="15" t="s">
        <v>19</v>
      </c>
      <c r="T13" s="8"/>
      <c r="U13" s="13" t="s">
        <v>19</v>
      </c>
      <c r="V13" s="13" t="s">
        <v>194</v>
      </c>
      <c r="W13" s="15" t="s">
        <v>195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196</v>
      </c>
      <c r="AD13" t="s">
        <v>6</v>
      </c>
      <c r="AE13" t="s">
        <v>197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198</v>
      </c>
      <c r="B14" s="7" t="s">
        <v>199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200</v>
      </c>
      <c r="H14" s="8" t="s">
        <v>201</v>
      </c>
      <c r="I14" s="8" t="s">
        <v>79</v>
      </c>
      <c r="J14" s="8" t="s">
        <v>2</v>
      </c>
      <c r="K14" s="8" t="s">
        <v>202</v>
      </c>
      <c r="L14" s="8">
        <v>1</v>
      </c>
      <c r="M14" s="8">
        <v>2</v>
      </c>
      <c r="N14" s="8" t="s">
        <v>117</v>
      </c>
      <c r="O14" s="8" t="s">
        <v>107</v>
      </c>
      <c r="P14" s="8" t="s">
        <v>83</v>
      </c>
      <c r="Q14" s="8"/>
      <c r="R14" s="13" t="s">
        <v>203</v>
      </c>
      <c r="S14" s="15" t="s">
        <v>19</v>
      </c>
      <c r="T14" s="8"/>
      <c r="U14" s="13" t="s">
        <v>19</v>
      </c>
      <c r="V14" s="13" t="s">
        <v>203</v>
      </c>
      <c r="W14" s="15" t="s">
        <v>204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205</v>
      </c>
      <c r="AD14" t="s">
        <v>6</v>
      </c>
      <c r="AE14" t="s">
        <v>206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207</v>
      </c>
      <c r="B15" s="7" t="s">
        <v>208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209</v>
      </c>
      <c r="H15" s="8" t="s">
        <v>210</v>
      </c>
      <c r="I15" s="8" t="s">
        <v>79</v>
      </c>
      <c r="J15" s="8" t="s">
        <v>2</v>
      </c>
      <c r="K15" s="8" t="s">
        <v>211</v>
      </c>
      <c r="L15" s="8">
        <v>1</v>
      </c>
      <c r="M15" s="8">
        <v>2</v>
      </c>
      <c r="N15" s="8" t="s">
        <v>212</v>
      </c>
      <c r="O15" s="8" t="s">
        <v>107</v>
      </c>
      <c r="P15" s="8" t="s">
        <v>83</v>
      </c>
      <c r="Q15" s="8"/>
      <c r="R15" s="13" t="s">
        <v>213</v>
      </c>
      <c r="S15" s="15" t="s">
        <v>19</v>
      </c>
      <c r="T15" s="8"/>
      <c r="U15" s="13" t="s">
        <v>19</v>
      </c>
      <c r="V15" s="13" t="s">
        <v>213</v>
      </c>
      <c r="W15" s="15" t="s">
        <v>214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215</v>
      </c>
      <c r="AD15" t="s">
        <v>6</v>
      </c>
      <c r="AE15" t="s">
        <v>216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217</v>
      </c>
      <c r="B16" s="7" t="s">
        <v>218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209</v>
      </c>
      <c r="H16" s="8" t="s">
        <v>210</v>
      </c>
      <c r="I16" s="8" t="s">
        <v>79</v>
      </c>
      <c r="J16" s="8" t="s">
        <v>2</v>
      </c>
      <c r="K16" s="8" t="s">
        <v>219</v>
      </c>
      <c r="L16" s="8">
        <v>1</v>
      </c>
      <c r="M16" s="8">
        <v>2</v>
      </c>
      <c r="N16" s="8" t="s">
        <v>212</v>
      </c>
      <c r="O16" s="8" t="s">
        <v>107</v>
      </c>
      <c r="P16" s="8" t="s">
        <v>83</v>
      </c>
      <c r="Q16" s="8"/>
      <c r="R16" s="13" t="s">
        <v>213</v>
      </c>
      <c r="S16" s="15" t="s">
        <v>19</v>
      </c>
      <c r="T16" s="8"/>
      <c r="U16" s="13" t="s">
        <v>19</v>
      </c>
      <c r="V16" s="13" t="s">
        <v>213</v>
      </c>
      <c r="W16" s="15" t="s">
        <v>214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215</v>
      </c>
      <c r="AD16" t="s">
        <v>6</v>
      </c>
      <c r="AE16" t="s">
        <v>216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220</v>
      </c>
      <c r="B17" s="7" t="s">
        <v>221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154</v>
      </c>
      <c r="H17" s="8" t="s">
        <v>155</v>
      </c>
      <c r="I17" s="8" t="s">
        <v>79</v>
      </c>
      <c r="J17" s="8" t="s">
        <v>2</v>
      </c>
      <c r="K17" s="8" t="s">
        <v>222</v>
      </c>
      <c r="L17" s="8">
        <v>1</v>
      </c>
      <c r="M17" s="8">
        <v>2</v>
      </c>
      <c r="N17" s="8" t="s">
        <v>223</v>
      </c>
      <c r="O17" s="8" t="s">
        <v>107</v>
      </c>
      <c r="P17" s="8" t="s">
        <v>83</v>
      </c>
      <c r="Q17" s="8"/>
      <c r="R17" s="13" t="s">
        <v>224</v>
      </c>
      <c r="S17" s="15" t="s">
        <v>19</v>
      </c>
      <c r="T17" s="8"/>
      <c r="U17" s="13" t="s">
        <v>19</v>
      </c>
      <c r="V17" s="13" t="s">
        <v>224</v>
      </c>
      <c r="W17" s="15" t="s">
        <v>225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226</v>
      </c>
      <c r="AD17" t="s">
        <v>6</v>
      </c>
      <c r="AE17" t="s">
        <v>161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227</v>
      </c>
      <c r="B18" s="7" t="s">
        <v>228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229</v>
      </c>
      <c r="H18" s="8" t="s">
        <v>230</v>
      </c>
      <c r="I18" s="8" t="s">
        <v>79</v>
      </c>
      <c r="J18" s="8" t="s">
        <v>2</v>
      </c>
      <c r="K18" s="8" t="s">
        <v>231</v>
      </c>
      <c r="L18" s="8">
        <v>1</v>
      </c>
      <c r="M18" s="8">
        <v>3</v>
      </c>
      <c r="N18" s="8" t="s">
        <v>137</v>
      </c>
      <c r="O18" s="8" t="s">
        <v>127</v>
      </c>
      <c r="P18" s="8" t="s">
        <v>83</v>
      </c>
      <c r="Q18" s="8"/>
      <c r="R18" s="13" t="s">
        <v>232</v>
      </c>
      <c r="S18" s="15" t="s">
        <v>19</v>
      </c>
      <c r="T18" s="8"/>
      <c r="U18" s="13" t="s">
        <v>19</v>
      </c>
      <c r="V18" s="13" t="s">
        <v>232</v>
      </c>
      <c r="W18" s="15" t="s">
        <v>233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234</v>
      </c>
      <c r="AD18" t="s">
        <v>6</v>
      </c>
      <c r="AE18" t="s">
        <v>235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236</v>
      </c>
      <c r="B19" s="7" t="s">
        <v>237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238</v>
      </c>
      <c r="H19" s="8" t="s">
        <v>239</v>
      </c>
      <c r="I19" s="8" t="s">
        <v>79</v>
      </c>
      <c r="J19" s="8" t="s">
        <v>2</v>
      </c>
      <c r="K19" s="8" t="s">
        <v>240</v>
      </c>
      <c r="L19" s="8">
        <v>1</v>
      </c>
      <c r="M19" s="8">
        <v>4</v>
      </c>
      <c r="N19" s="8" t="s">
        <v>117</v>
      </c>
      <c r="O19" s="8" t="s">
        <v>82</v>
      </c>
      <c r="P19" s="8" t="s">
        <v>83</v>
      </c>
      <c r="Q19" s="8"/>
      <c r="R19" s="13" t="s">
        <v>241</v>
      </c>
      <c r="S19" s="15" t="s">
        <v>19</v>
      </c>
      <c r="T19" s="8"/>
      <c r="U19" s="13" t="s">
        <v>19</v>
      </c>
      <c r="V19" s="13" t="s">
        <v>241</v>
      </c>
      <c r="W19" s="15" t="s">
        <v>242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243</v>
      </c>
      <c r="AD19" t="s">
        <v>6</v>
      </c>
      <c r="AE19" t="s">
        <v>244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245</v>
      </c>
      <c r="B20" s="7" t="s">
        <v>246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200</v>
      </c>
      <c r="H20" s="8" t="s">
        <v>201</v>
      </c>
      <c r="I20" s="8" t="s">
        <v>79</v>
      </c>
      <c r="J20" s="8" t="s">
        <v>2</v>
      </c>
      <c r="K20" s="8" t="s">
        <v>247</v>
      </c>
      <c r="L20" s="8">
        <v>1</v>
      </c>
      <c r="M20" s="8">
        <v>2</v>
      </c>
      <c r="N20" s="8" t="s">
        <v>248</v>
      </c>
      <c r="O20" s="8" t="s">
        <v>107</v>
      </c>
      <c r="P20" s="8" t="s">
        <v>83</v>
      </c>
      <c r="Q20" s="8"/>
      <c r="R20" s="13" t="s">
        <v>249</v>
      </c>
      <c r="S20" s="15" t="s">
        <v>19</v>
      </c>
      <c r="T20" s="8"/>
      <c r="U20" s="13" t="s">
        <v>19</v>
      </c>
      <c r="V20" s="13" t="s">
        <v>249</v>
      </c>
      <c r="W20" s="15" t="s">
        <v>250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251</v>
      </c>
      <c r="AD20" t="s">
        <v>6</v>
      </c>
      <c r="AE20" t="s">
        <v>252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253</v>
      </c>
      <c r="B21" s="7" t="s">
        <v>254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255</v>
      </c>
      <c r="H21" s="8" t="s">
        <v>256</v>
      </c>
      <c r="I21" s="8" t="s">
        <v>79</v>
      </c>
      <c r="J21" s="8" t="s">
        <v>2</v>
      </c>
      <c r="K21" s="8" t="s">
        <v>257</v>
      </c>
      <c r="L21" s="8">
        <v>1</v>
      </c>
      <c r="M21" s="8">
        <v>1</v>
      </c>
      <c r="N21" s="8" t="s">
        <v>258</v>
      </c>
      <c r="O21" s="8" t="s">
        <v>95</v>
      </c>
      <c r="P21" s="8" t="s">
        <v>83</v>
      </c>
      <c r="Q21" s="8"/>
      <c r="R21" s="13" t="s">
        <v>259</v>
      </c>
      <c r="S21" s="15" t="s">
        <v>19</v>
      </c>
      <c r="T21" s="8"/>
      <c r="U21" s="13" t="s">
        <v>19</v>
      </c>
      <c r="V21" s="13" t="s">
        <v>259</v>
      </c>
      <c r="W21" s="15" t="s">
        <v>260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261</v>
      </c>
      <c r="AD21" t="s">
        <v>6</v>
      </c>
      <c r="AE21" t="s">
        <v>262</v>
      </c>
      <c r="AF21" t="s">
        <v>88</v>
      </c>
      <c r="AG21" t="s">
        <v>75</v>
      </c>
      <c r="AH21" t="s">
        <v>19</v>
      </c>
    </row>
    <row r="22" ht="14.25" customHeight="1" spans="1:34">
      <c r="A22" s="7" t="s">
        <v>263</v>
      </c>
      <c r="B22" s="7" t="s">
        <v>264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265</v>
      </c>
      <c r="H22" s="8" t="s">
        <v>266</v>
      </c>
      <c r="I22" s="8" t="s">
        <v>79</v>
      </c>
      <c r="J22" s="8" t="s">
        <v>2</v>
      </c>
      <c r="K22" s="8" t="s">
        <v>267</v>
      </c>
      <c r="L22" s="8">
        <v>1</v>
      </c>
      <c r="M22" s="8">
        <v>3</v>
      </c>
      <c r="N22" s="8" t="s">
        <v>258</v>
      </c>
      <c r="O22" s="8" t="s">
        <v>127</v>
      </c>
      <c r="P22" s="8" t="s">
        <v>83</v>
      </c>
      <c r="Q22" s="8"/>
      <c r="R22" s="13" t="s">
        <v>268</v>
      </c>
      <c r="S22" s="15" t="s">
        <v>19</v>
      </c>
      <c r="T22" s="8"/>
      <c r="U22" s="13" t="s">
        <v>19</v>
      </c>
      <c r="V22" s="13" t="s">
        <v>268</v>
      </c>
      <c r="W22" s="15" t="s">
        <v>269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270</v>
      </c>
      <c r="AD22" t="s">
        <v>6</v>
      </c>
      <c r="AE22" t="s">
        <v>271</v>
      </c>
      <c r="AF22" t="s">
        <v>88</v>
      </c>
      <c r="AG22" t="s">
        <v>75</v>
      </c>
      <c r="AH22" t="s">
        <v>19</v>
      </c>
    </row>
    <row r="23" ht="14.25" customHeight="1" spans="1:34">
      <c r="A23" s="7" t="s">
        <v>272</v>
      </c>
      <c r="B23" s="7" t="s">
        <v>273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265</v>
      </c>
      <c r="H23" s="8" t="s">
        <v>266</v>
      </c>
      <c r="I23" s="8" t="s">
        <v>79</v>
      </c>
      <c r="J23" s="8" t="s">
        <v>2</v>
      </c>
      <c r="K23" s="8" t="s">
        <v>274</v>
      </c>
      <c r="L23" s="8">
        <v>1</v>
      </c>
      <c r="M23" s="8">
        <v>3</v>
      </c>
      <c r="N23" s="8" t="s">
        <v>258</v>
      </c>
      <c r="O23" s="8" t="s">
        <v>127</v>
      </c>
      <c r="P23" s="8" t="s">
        <v>83</v>
      </c>
      <c r="Q23" s="8"/>
      <c r="R23" s="13" t="s">
        <v>268</v>
      </c>
      <c r="S23" s="15" t="s">
        <v>19</v>
      </c>
      <c r="T23" s="8"/>
      <c r="U23" s="13" t="s">
        <v>19</v>
      </c>
      <c r="V23" s="13" t="s">
        <v>268</v>
      </c>
      <c r="W23" s="15" t="s">
        <v>269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270</v>
      </c>
      <c r="AD23" t="s">
        <v>6</v>
      </c>
      <c r="AE23" t="s">
        <v>271</v>
      </c>
      <c r="AF23" t="s">
        <v>88</v>
      </c>
      <c r="AG23" t="s">
        <v>75</v>
      </c>
      <c r="AH23" t="s">
        <v>19</v>
      </c>
    </row>
    <row r="24" ht="14.25" customHeight="1" spans="1:34">
      <c r="A24" s="7" t="s">
        <v>275</v>
      </c>
      <c r="B24" s="7" t="s">
        <v>276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183</v>
      </c>
      <c r="H24" s="8" t="s">
        <v>184</v>
      </c>
      <c r="I24" s="8" t="s">
        <v>79</v>
      </c>
      <c r="J24" s="8" t="s">
        <v>2</v>
      </c>
      <c r="K24" s="8" t="s">
        <v>277</v>
      </c>
      <c r="L24" s="8">
        <v>1</v>
      </c>
      <c r="M24" s="8">
        <v>3</v>
      </c>
      <c r="N24" s="8" t="s">
        <v>117</v>
      </c>
      <c r="O24" s="8" t="s">
        <v>127</v>
      </c>
      <c r="P24" s="8" t="s">
        <v>83</v>
      </c>
      <c r="Q24" s="8"/>
      <c r="R24" s="13" t="s">
        <v>278</v>
      </c>
      <c r="S24" s="15" t="s">
        <v>19</v>
      </c>
      <c r="T24" s="8"/>
      <c r="U24" s="13" t="s">
        <v>19</v>
      </c>
      <c r="V24" s="13" t="s">
        <v>278</v>
      </c>
      <c r="W24" s="15" t="s">
        <v>260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279</v>
      </c>
      <c r="AD24" t="s">
        <v>6</v>
      </c>
      <c r="AE24" t="s">
        <v>280</v>
      </c>
      <c r="AF24" t="s">
        <v>88</v>
      </c>
      <c r="AG24" t="s">
        <v>75</v>
      </c>
      <c r="AH24" t="s">
        <v>19</v>
      </c>
    </row>
    <row r="25" ht="14.25" customHeight="1" spans="1:34">
      <c r="A25" s="7" t="s">
        <v>281</v>
      </c>
      <c r="B25" s="7" t="s">
        <v>282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283</v>
      </c>
      <c r="H25" s="8" t="s">
        <v>284</v>
      </c>
      <c r="I25" s="8" t="s">
        <v>79</v>
      </c>
      <c r="J25" s="8" t="s">
        <v>2</v>
      </c>
      <c r="K25" s="8" t="s">
        <v>285</v>
      </c>
      <c r="L25" s="8">
        <v>1</v>
      </c>
      <c r="M25" s="8">
        <v>1</v>
      </c>
      <c r="N25" s="8" t="s">
        <v>107</v>
      </c>
      <c r="O25" s="8" t="s">
        <v>95</v>
      </c>
      <c r="P25" s="8" t="s">
        <v>83</v>
      </c>
      <c r="Q25" s="8"/>
      <c r="R25" s="13" t="s">
        <v>286</v>
      </c>
      <c r="S25" s="15" t="s">
        <v>19</v>
      </c>
      <c r="T25" s="8"/>
      <c r="U25" s="13" t="s">
        <v>19</v>
      </c>
      <c r="V25" s="13" t="s">
        <v>286</v>
      </c>
      <c r="W25" s="15" t="s">
        <v>287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288</v>
      </c>
      <c r="AD25" t="s">
        <v>6</v>
      </c>
      <c r="AE25" t="s">
        <v>289</v>
      </c>
      <c r="AF25" t="s">
        <v>88</v>
      </c>
      <c r="AG25" t="s">
        <v>75</v>
      </c>
      <c r="AH25" t="s">
        <v>19</v>
      </c>
    </row>
    <row r="26" ht="14.25" customHeight="1" spans="1:34">
      <c r="A26" s="7" t="s">
        <v>290</v>
      </c>
      <c r="B26" s="7" t="s">
        <v>291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292</v>
      </c>
      <c r="H26" s="8" t="s">
        <v>293</v>
      </c>
      <c r="I26" s="8" t="s">
        <v>79</v>
      </c>
      <c r="J26" s="8" t="s">
        <v>2</v>
      </c>
      <c r="K26" s="8" t="s">
        <v>294</v>
      </c>
      <c r="L26" s="8">
        <v>1</v>
      </c>
      <c r="M26" s="8">
        <v>1</v>
      </c>
      <c r="N26" s="8" t="s">
        <v>127</v>
      </c>
      <c r="O26" s="8" t="s">
        <v>95</v>
      </c>
      <c r="P26" s="8" t="s">
        <v>83</v>
      </c>
      <c r="Q26" s="8"/>
      <c r="R26" s="13" t="s">
        <v>295</v>
      </c>
      <c r="S26" s="15" t="s">
        <v>19</v>
      </c>
      <c r="T26" s="8"/>
      <c r="U26" s="13" t="s">
        <v>19</v>
      </c>
      <c r="V26" s="13" t="s">
        <v>295</v>
      </c>
      <c r="W26" s="15" t="s">
        <v>296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297</v>
      </c>
      <c r="AD26" t="s">
        <v>6</v>
      </c>
      <c r="AE26" t="s">
        <v>298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299</v>
      </c>
      <c r="B27" s="7" t="s">
        <v>300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301</v>
      </c>
      <c r="H27" s="8" t="s">
        <v>302</v>
      </c>
      <c r="I27" s="8" t="s">
        <v>79</v>
      </c>
      <c r="J27" s="8" t="s">
        <v>2</v>
      </c>
      <c r="K27" s="8" t="s">
        <v>303</v>
      </c>
      <c r="L27" s="8">
        <v>1</v>
      </c>
      <c r="M27" s="8">
        <v>1</v>
      </c>
      <c r="N27" s="8" t="s">
        <v>107</v>
      </c>
      <c r="O27" s="8" t="s">
        <v>95</v>
      </c>
      <c r="P27" s="8" t="s">
        <v>83</v>
      </c>
      <c r="Q27" s="8"/>
      <c r="R27" s="13" t="s">
        <v>304</v>
      </c>
      <c r="S27" s="15" t="s">
        <v>19</v>
      </c>
      <c r="T27" s="8"/>
      <c r="U27" s="13" t="s">
        <v>19</v>
      </c>
      <c r="V27" s="13" t="s">
        <v>304</v>
      </c>
      <c r="W27" s="15" t="s">
        <v>305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306</v>
      </c>
      <c r="AD27" t="s">
        <v>6</v>
      </c>
      <c r="AE27" t="s">
        <v>307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308</v>
      </c>
      <c r="B28" s="7" t="s">
        <v>309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310</v>
      </c>
      <c r="H28" s="8" t="s">
        <v>311</v>
      </c>
      <c r="I28" s="8" t="s">
        <v>79</v>
      </c>
      <c r="J28" s="8" t="s">
        <v>2</v>
      </c>
      <c r="K28" s="8" t="s">
        <v>312</v>
      </c>
      <c r="L28" s="8">
        <v>2</v>
      </c>
      <c r="M28" s="8">
        <v>3</v>
      </c>
      <c r="N28" s="8" t="s">
        <v>127</v>
      </c>
      <c r="O28" s="8" t="s">
        <v>127</v>
      </c>
      <c r="P28" s="8" t="s">
        <v>83</v>
      </c>
      <c r="Q28" s="8"/>
      <c r="R28" s="13" t="s">
        <v>313</v>
      </c>
      <c r="S28" s="15" t="s">
        <v>19</v>
      </c>
      <c r="T28" s="8"/>
      <c r="U28" s="13" t="s">
        <v>19</v>
      </c>
      <c r="V28" s="13" t="s">
        <v>313</v>
      </c>
      <c r="W28" s="15" t="s">
        <v>314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315</v>
      </c>
      <c r="AD28" t="s">
        <v>6</v>
      </c>
      <c r="AE28" t="s">
        <v>316</v>
      </c>
      <c r="AF28" t="s">
        <v>88</v>
      </c>
      <c r="AG28" t="s">
        <v>75</v>
      </c>
      <c r="AH28" t="s">
        <v>19</v>
      </c>
    </row>
    <row r="29" ht="14.25" customHeight="1" spans="1:34">
      <c r="A29" s="7" t="s">
        <v>317</v>
      </c>
      <c r="B29" s="7" t="s">
        <v>318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319</v>
      </c>
      <c r="H29" s="8" t="s">
        <v>320</v>
      </c>
      <c r="I29" s="8" t="s">
        <v>79</v>
      </c>
      <c r="J29" s="8" t="s">
        <v>2</v>
      </c>
      <c r="K29" s="8" t="s">
        <v>321</v>
      </c>
      <c r="L29" s="8">
        <v>2</v>
      </c>
      <c r="M29" s="8">
        <v>1</v>
      </c>
      <c r="N29" s="8" t="s">
        <v>107</v>
      </c>
      <c r="O29" s="8" t="s">
        <v>95</v>
      </c>
      <c r="P29" s="8" t="s">
        <v>83</v>
      </c>
      <c r="Q29" s="8"/>
      <c r="R29" s="13" t="s">
        <v>322</v>
      </c>
      <c r="S29" s="15" t="s">
        <v>19</v>
      </c>
      <c r="T29" s="8"/>
      <c r="U29" s="13" t="s">
        <v>19</v>
      </c>
      <c r="V29" s="13" t="s">
        <v>322</v>
      </c>
      <c r="W29" s="15" t="s">
        <v>323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324</v>
      </c>
      <c r="AD29" t="s">
        <v>6</v>
      </c>
      <c r="AE29" t="s">
        <v>325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326</v>
      </c>
      <c r="B30" s="7" t="s">
        <v>327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328</v>
      </c>
      <c r="H30" s="8" t="s">
        <v>329</v>
      </c>
      <c r="I30" s="8" t="s">
        <v>79</v>
      </c>
      <c r="J30" s="8" t="s">
        <v>2</v>
      </c>
      <c r="K30" s="8" t="s">
        <v>330</v>
      </c>
      <c r="L30" s="8">
        <v>1</v>
      </c>
      <c r="M30" s="8">
        <v>1</v>
      </c>
      <c r="N30" s="8" t="s">
        <v>193</v>
      </c>
      <c r="O30" s="8" t="s">
        <v>95</v>
      </c>
      <c r="P30" s="8" t="s">
        <v>83</v>
      </c>
      <c r="Q30" s="8"/>
      <c r="R30" s="13" t="s">
        <v>331</v>
      </c>
      <c r="S30" s="15" t="s">
        <v>19</v>
      </c>
      <c r="T30" s="8"/>
      <c r="U30" s="13" t="s">
        <v>19</v>
      </c>
      <c r="V30" s="13" t="s">
        <v>331</v>
      </c>
      <c r="W30" s="15" t="s">
        <v>332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333</v>
      </c>
      <c r="AD30" t="s">
        <v>6</v>
      </c>
      <c r="AE30" t="s">
        <v>334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335</v>
      </c>
      <c r="B31" s="7" t="s">
        <v>336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337</v>
      </c>
      <c r="H31" s="8" t="s">
        <v>338</v>
      </c>
      <c r="I31" s="8" t="s">
        <v>79</v>
      </c>
      <c r="J31" s="8" t="s">
        <v>2</v>
      </c>
      <c r="K31" s="8" t="s">
        <v>339</v>
      </c>
      <c r="L31" s="8">
        <v>1</v>
      </c>
      <c r="M31" s="8">
        <v>3</v>
      </c>
      <c r="N31" s="8" t="s">
        <v>340</v>
      </c>
      <c r="O31" s="8" t="s">
        <v>127</v>
      </c>
      <c r="P31" s="8" t="s">
        <v>83</v>
      </c>
      <c r="Q31" s="8"/>
      <c r="R31" s="13" t="s">
        <v>341</v>
      </c>
      <c r="S31" s="15" t="s">
        <v>19</v>
      </c>
      <c r="T31" s="8"/>
      <c r="U31" s="13" t="s">
        <v>19</v>
      </c>
      <c r="V31" s="13" t="s">
        <v>341</v>
      </c>
      <c r="W31" s="15" t="s">
        <v>342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343</v>
      </c>
      <c r="AD31" t="s">
        <v>6</v>
      </c>
      <c r="AE31" t="s">
        <v>344</v>
      </c>
      <c r="AF31" t="s">
        <v>88</v>
      </c>
      <c r="AG31" t="s">
        <v>75</v>
      </c>
      <c r="AH31" t="s">
        <v>19</v>
      </c>
    </row>
    <row r="32" ht="14.25" customHeight="1" spans="1:34">
      <c r="A32" s="7" t="s">
        <v>345</v>
      </c>
      <c r="B32" s="7" t="s">
        <v>346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337</v>
      </c>
      <c r="H32" s="8" t="s">
        <v>338</v>
      </c>
      <c r="I32" s="8" t="s">
        <v>79</v>
      </c>
      <c r="J32" s="8" t="s">
        <v>2</v>
      </c>
      <c r="K32" s="8" t="s">
        <v>347</v>
      </c>
      <c r="L32" s="8">
        <v>1</v>
      </c>
      <c r="M32" s="8">
        <v>3</v>
      </c>
      <c r="N32" s="8" t="s">
        <v>94</v>
      </c>
      <c r="O32" s="8" t="s">
        <v>127</v>
      </c>
      <c r="P32" s="8" t="s">
        <v>83</v>
      </c>
      <c r="Q32" s="8"/>
      <c r="R32" s="13" t="s">
        <v>348</v>
      </c>
      <c r="S32" s="15" t="s">
        <v>19</v>
      </c>
      <c r="T32" s="8"/>
      <c r="U32" s="13" t="s">
        <v>19</v>
      </c>
      <c r="V32" s="13" t="s">
        <v>348</v>
      </c>
      <c r="W32" s="15" t="s">
        <v>349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350</v>
      </c>
      <c r="AD32" t="s">
        <v>6</v>
      </c>
      <c r="AE32" t="s">
        <v>351</v>
      </c>
      <c r="AF32" t="s">
        <v>88</v>
      </c>
      <c r="AG32" t="s">
        <v>75</v>
      </c>
      <c r="AH32" t="s">
        <v>19</v>
      </c>
    </row>
    <row r="33" ht="14.25" customHeight="1" spans="1:34">
      <c r="A33" s="7" t="s">
        <v>352</v>
      </c>
      <c r="B33" s="7" t="s">
        <v>353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354</v>
      </c>
      <c r="H33" s="8" t="s">
        <v>355</v>
      </c>
      <c r="I33" s="8" t="s">
        <v>79</v>
      </c>
      <c r="J33" s="8" t="s">
        <v>2</v>
      </c>
      <c r="K33" s="8" t="s">
        <v>356</v>
      </c>
      <c r="L33" s="8">
        <v>1</v>
      </c>
      <c r="M33" s="8">
        <v>2</v>
      </c>
      <c r="N33" s="8" t="s">
        <v>167</v>
      </c>
      <c r="O33" s="8" t="s">
        <v>107</v>
      </c>
      <c r="P33" s="8" t="s">
        <v>83</v>
      </c>
      <c r="Q33" s="8"/>
      <c r="R33" s="13" t="s">
        <v>357</v>
      </c>
      <c r="S33" s="15" t="s">
        <v>19</v>
      </c>
      <c r="T33" s="8"/>
      <c r="U33" s="13" t="s">
        <v>19</v>
      </c>
      <c r="V33" s="13" t="s">
        <v>357</v>
      </c>
      <c r="W33" s="15" t="s">
        <v>358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359</v>
      </c>
      <c r="AD33" t="s">
        <v>6</v>
      </c>
      <c r="AE33" t="s">
        <v>360</v>
      </c>
      <c r="AF33" t="s">
        <v>88</v>
      </c>
      <c r="AG33" t="s">
        <v>75</v>
      </c>
      <c r="AH33" t="s">
        <v>19</v>
      </c>
    </row>
    <row r="34" ht="14.25" customHeight="1" spans="1:34">
      <c r="A34" s="7" t="s">
        <v>361</v>
      </c>
      <c r="B34" s="7" t="s">
        <v>362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363</v>
      </c>
      <c r="H34" s="8" t="s">
        <v>364</v>
      </c>
      <c r="I34" s="8" t="s">
        <v>79</v>
      </c>
      <c r="J34" s="8" t="s">
        <v>2</v>
      </c>
      <c r="K34" s="8" t="s">
        <v>365</v>
      </c>
      <c r="L34" s="8">
        <v>1</v>
      </c>
      <c r="M34" s="8">
        <v>1</v>
      </c>
      <c r="N34" s="8" t="s">
        <v>366</v>
      </c>
      <c r="O34" s="8" t="s">
        <v>95</v>
      </c>
      <c r="P34" s="8" t="s">
        <v>83</v>
      </c>
      <c r="Q34" s="8"/>
      <c r="R34" s="13" t="s">
        <v>367</v>
      </c>
      <c r="S34" s="15" t="s">
        <v>19</v>
      </c>
      <c r="T34" s="8"/>
      <c r="U34" s="13" t="s">
        <v>19</v>
      </c>
      <c r="V34" s="13" t="s">
        <v>367</v>
      </c>
      <c r="W34" s="15" t="s">
        <v>368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369</v>
      </c>
      <c r="AD34" t="s">
        <v>6</v>
      </c>
      <c r="AE34" t="s">
        <v>370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371</v>
      </c>
      <c r="B35" s="7" t="s">
        <v>372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373</v>
      </c>
      <c r="H35" s="8" t="s">
        <v>374</v>
      </c>
      <c r="I35" s="8" t="s">
        <v>79</v>
      </c>
      <c r="J35" s="8" t="s">
        <v>2</v>
      </c>
      <c r="K35" s="8" t="s">
        <v>375</v>
      </c>
      <c r="L35" s="8">
        <v>1</v>
      </c>
      <c r="M35" s="8">
        <v>5</v>
      </c>
      <c r="N35" s="8" t="s">
        <v>376</v>
      </c>
      <c r="O35" s="8" t="s">
        <v>258</v>
      </c>
      <c r="P35" s="8" t="s">
        <v>83</v>
      </c>
      <c r="Q35" s="8"/>
      <c r="R35" s="13" t="s">
        <v>377</v>
      </c>
      <c r="S35" s="15" t="s">
        <v>19</v>
      </c>
      <c r="T35" s="8"/>
      <c r="U35" s="13" t="s">
        <v>19</v>
      </c>
      <c r="V35" s="13" t="s">
        <v>377</v>
      </c>
      <c r="W35" s="15" t="s">
        <v>378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379</v>
      </c>
      <c r="AD35" t="s">
        <v>6</v>
      </c>
      <c r="AE35" t="s">
        <v>380</v>
      </c>
      <c r="AF35" t="s">
        <v>88</v>
      </c>
      <c r="AG35" t="s">
        <v>75</v>
      </c>
      <c r="AH35" t="s">
        <v>19</v>
      </c>
    </row>
    <row r="36" ht="14.25" customHeight="1" spans="1:34">
      <c r="A36" s="7" t="s">
        <v>381</v>
      </c>
      <c r="B36" s="7" t="s">
        <v>382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383</v>
      </c>
      <c r="H36" s="8" t="s">
        <v>384</v>
      </c>
      <c r="I36" s="8" t="s">
        <v>79</v>
      </c>
      <c r="J36" s="8" t="s">
        <v>2</v>
      </c>
      <c r="K36" s="8" t="s">
        <v>385</v>
      </c>
      <c r="L36" s="8">
        <v>1</v>
      </c>
      <c r="M36" s="8">
        <v>2</v>
      </c>
      <c r="N36" s="8" t="s">
        <v>386</v>
      </c>
      <c r="O36" s="8" t="s">
        <v>107</v>
      </c>
      <c r="P36" s="8" t="s">
        <v>83</v>
      </c>
      <c r="Q36" s="8"/>
      <c r="R36" s="13" t="s">
        <v>387</v>
      </c>
      <c r="S36" s="15" t="s">
        <v>19</v>
      </c>
      <c r="T36" s="8"/>
      <c r="U36" s="13" t="s">
        <v>19</v>
      </c>
      <c r="V36" s="13" t="s">
        <v>387</v>
      </c>
      <c r="W36" s="15" t="s">
        <v>388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389</v>
      </c>
      <c r="AD36" t="s">
        <v>6</v>
      </c>
      <c r="AE36" t="s">
        <v>262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390</v>
      </c>
      <c r="B37" s="7" t="s">
        <v>391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392</v>
      </c>
      <c r="H37" s="8" t="s">
        <v>393</v>
      </c>
      <c r="I37" s="8" t="s">
        <v>79</v>
      </c>
      <c r="J37" s="8" t="s">
        <v>2</v>
      </c>
      <c r="K37" s="8" t="s">
        <v>394</v>
      </c>
      <c r="L37" s="8">
        <v>1</v>
      </c>
      <c r="M37" s="8">
        <v>2</v>
      </c>
      <c r="N37" s="8" t="s">
        <v>395</v>
      </c>
      <c r="O37" s="8" t="s">
        <v>107</v>
      </c>
      <c r="P37" s="8" t="s">
        <v>83</v>
      </c>
      <c r="Q37" s="8"/>
      <c r="R37" s="13" t="s">
        <v>396</v>
      </c>
      <c r="S37" s="15" t="s">
        <v>19</v>
      </c>
      <c r="T37" s="8"/>
      <c r="U37" s="13" t="s">
        <v>19</v>
      </c>
      <c r="V37" s="13" t="s">
        <v>396</v>
      </c>
      <c r="W37" s="15" t="s">
        <v>397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398</v>
      </c>
      <c r="AD37" t="s">
        <v>6</v>
      </c>
      <c r="AE37" t="s">
        <v>399</v>
      </c>
      <c r="AF37" t="s">
        <v>88</v>
      </c>
      <c r="AG37" t="s">
        <v>75</v>
      </c>
      <c r="AH37" t="s">
        <v>19</v>
      </c>
    </row>
    <row r="38" ht="14.25" customHeight="1" spans="1:34">
      <c r="A38" s="7" t="s">
        <v>400</v>
      </c>
      <c r="B38" s="7" t="s">
        <v>401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402</v>
      </c>
      <c r="H38" s="8" t="s">
        <v>403</v>
      </c>
      <c r="I38" s="8" t="s">
        <v>79</v>
      </c>
      <c r="J38" s="8" t="s">
        <v>2</v>
      </c>
      <c r="K38" s="8" t="s">
        <v>404</v>
      </c>
      <c r="L38" s="8">
        <v>1</v>
      </c>
      <c r="M38" s="8">
        <v>2</v>
      </c>
      <c r="N38" s="8" t="s">
        <v>248</v>
      </c>
      <c r="O38" s="8" t="s">
        <v>107</v>
      </c>
      <c r="P38" s="8" t="s">
        <v>83</v>
      </c>
      <c r="Q38" s="8"/>
      <c r="R38" s="13" t="s">
        <v>405</v>
      </c>
      <c r="S38" s="15" t="s">
        <v>19</v>
      </c>
      <c r="T38" s="8"/>
      <c r="U38" s="13" t="s">
        <v>19</v>
      </c>
      <c r="V38" s="13" t="s">
        <v>405</v>
      </c>
      <c r="W38" s="15" t="s">
        <v>406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407</v>
      </c>
      <c r="AD38" t="s">
        <v>6</v>
      </c>
      <c r="AE38" t="s">
        <v>408</v>
      </c>
      <c r="AF38" t="s">
        <v>88</v>
      </c>
      <c r="AG38" t="s">
        <v>75</v>
      </c>
      <c r="AH38" t="s">
        <v>19</v>
      </c>
    </row>
    <row r="39" ht="14.25" customHeight="1" spans="1:34">
      <c r="A39" s="7" t="s">
        <v>409</v>
      </c>
      <c r="B39" s="7" t="s">
        <v>410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411</v>
      </c>
      <c r="H39" s="8" t="s">
        <v>412</v>
      </c>
      <c r="I39" s="8" t="s">
        <v>79</v>
      </c>
      <c r="J39" s="8" t="s">
        <v>2</v>
      </c>
      <c r="K39" s="8" t="s">
        <v>413</v>
      </c>
      <c r="L39" s="8">
        <v>1</v>
      </c>
      <c r="M39" s="8">
        <v>2</v>
      </c>
      <c r="N39" s="8" t="s">
        <v>82</v>
      </c>
      <c r="O39" s="8" t="s">
        <v>107</v>
      </c>
      <c r="P39" s="8" t="s">
        <v>83</v>
      </c>
      <c r="Q39" s="8"/>
      <c r="R39" s="13" t="s">
        <v>414</v>
      </c>
      <c r="S39" s="15" t="s">
        <v>19</v>
      </c>
      <c r="T39" s="8"/>
      <c r="U39" s="13" t="s">
        <v>19</v>
      </c>
      <c r="V39" s="13" t="s">
        <v>414</v>
      </c>
      <c r="W39" s="15" t="s">
        <v>415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416</v>
      </c>
      <c r="AD39" t="s">
        <v>6</v>
      </c>
      <c r="AE39" t="s">
        <v>417</v>
      </c>
      <c r="AF39" t="s">
        <v>88</v>
      </c>
      <c r="AG39" t="s">
        <v>75</v>
      </c>
      <c r="AH39" t="s">
        <v>19</v>
      </c>
    </row>
    <row r="40" ht="14.25" customHeight="1" spans="1:34">
      <c r="A40" s="7" t="s">
        <v>418</v>
      </c>
      <c r="B40" s="7" t="s">
        <v>419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420</v>
      </c>
      <c r="H40" s="8" t="s">
        <v>421</v>
      </c>
      <c r="I40" s="8" t="s">
        <v>79</v>
      </c>
      <c r="J40" s="8" t="s">
        <v>2</v>
      </c>
      <c r="K40" s="8" t="s">
        <v>422</v>
      </c>
      <c r="L40" s="8">
        <v>3</v>
      </c>
      <c r="M40" s="8">
        <v>2</v>
      </c>
      <c r="N40" s="8" t="s">
        <v>258</v>
      </c>
      <c r="O40" s="8" t="s">
        <v>107</v>
      </c>
      <c r="P40" s="8" t="s">
        <v>83</v>
      </c>
      <c r="Q40" s="8"/>
      <c r="R40" s="13" t="s">
        <v>423</v>
      </c>
      <c r="S40" s="15" t="s">
        <v>19</v>
      </c>
      <c r="T40" s="8"/>
      <c r="U40" s="13" t="s">
        <v>19</v>
      </c>
      <c r="V40" s="13" t="s">
        <v>423</v>
      </c>
      <c r="W40" s="15" t="s">
        <v>424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425</v>
      </c>
      <c r="AD40" t="s">
        <v>6</v>
      </c>
      <c r="AE40" t="s">
        <v>280</v>
      </c>
      <c r="AF40" t="s">
        <v>88</v>
      </c>
      <c r="AG40" t="s">
        <v>75</v>
      </c>
      <c r="AH40" t="s">
        <v>19</v>
      </c>
    </row>
    <row r="41" ht="14.25" customHeight="1" spans="1:34">
      <c r="A41" s="7" t="s">
        <v>426</v>
      </c>
      <c r="B41" s="7" t="s">
        <v>427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428</v>
      </c>
      <c r="H41" s="8" t="s">
        <v>429</v>
      </c>
      <c r="I41" s="8" t="s">
        <v>79</v>
      </c>
      <c r="J41" s="8" t="s">
        <v>2</v>
      </c>
      <c r="K41" s="8" t="s">
        <v>430</v>
      </c>
      <c r="L41" s="8">
        <v>1</v>
      </c>
      <c r="M41" s="8">
        <v>2</v>
      </c>
      <c r="N41" s="8" t="s">
        <v>107</v>
      </c>
      <c r="O41" s="8" t="s">
        <v>107</v>
      </c>
      <c r="P41" s="8" t="s">
        <v>83</v>
      </c>
      <c r="Q41" s="8"/>
      <c r="R41" s="13" t="s">
        <v>431</v>
      </c>
      <c r="S41" s="15" t="s">
        <v>19</v>
      </c>
      <c r="T41" s="8"/>
      <c r="U41" s="13" t="s">
        <v>19</v>
      </c>
      <c r="V41" s="13" t="s">
        <v>431</v>
      </c>
      <c r="W41" s="15" t="s">
        <v>424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432</v>
      </c>
      <c r="AD41" t="s">
        <v>6</v>
      </c>
      <c r="AE41" t="s">
        <v>280</v>
      </c>
      <c r="AF41" t="s">
        <v>88</v>
      </c>
      <c r="AG41" t="s">
        <v>75</v>
      </c>
      <c r="AH41" t="s">
        <v>19</v>
      </c>
    </row>
    <row r="42" ht="14.25" customHeight="1" spans="1:34">
      <c r="A42" s="7" t="s">
        <v>433</v>
      </c>
      <c r="B42" s="7" t="s">
        <v>434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435</v>
      </c>
      <c r="H42" s="8" t="s">
        <v>436</v>
      </c>
      <c r="I42" s="8" t="s">
        <v>79</v>
      </c>
      <c r="J42" s="8" t="s">
        <v>2</v>
      </c>
      <c r="K42" s="8" t="s">
        <v>437</v>
      </c>
      <c r="L42" s="8">
        <v>2</v>
      </c>
      <c r="M42" s="8">
        <v>1</v>
      </c>
      <c r="N42" s="8" t="s">
        <v>127</v>
      </c>
      <c r="O42" s="8" t="s">
        <v>95</v>
      </c>
      <c r="P42" s="8" t="s">
        <v>83</v>
      </c>
      <c r="Q42" s="8"/>
      <c r="R42" s="13" t="s">
        <v>438</v>
      </c>
      <c r="S42" s="15" t="s">
        <v>19</v>
      </c>
      <c r="T42" s="8"/>
      <c r="U42" s="13" t="s">
        <v>19</v>
      </c>
      <c r="V42" s="13" t="s">
        <v>438</v>
      </c>
      <c r="W42" s="15" t="s">
        <v>439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440</v>
      </c>
      <c r="AD42" t="s">
        <v>6</v>
      </c>
      <c r="AE42" t="s">
        <v>441</v>
      </c>
      <c r="AF42" t="s">
        <v>88</v>
      </c>
      <c r="AG42" t="s">
        <v>75</v>
      </c>
      <c r="AH42" t="s">
        <v>19</v>
      </c>
    </row>
    <row r="43" ht="14.25" customHeight="1" spans="1:34">
      <c r="A43" s="7" t="s">
        <v>442</v>
      </c>
      <c r="B43" s="7" t="s">
        <v>443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444</v>
      </c>
      <c r="H43" s="8" t="s">
        <v>445</v>
      </c>
      <c r="I43" s="8" t="s">
        <v>79</v>
      </c>
      <c r="J43" s="8" t="s">
        <v>2</v>
      </c>
      <c r="K43" s="8" t="s">
        <v>446</v>
      </c>
      <c r="L43" s="8">
        <v>1</v>
      </c>
      <c r="M43" s="8">
        <v>2</v>
      </c>
      <c r="N43" s="8" t="s">
        <v>107</v>
      </c>
      <c r="O43" s="8" t="s">
        <v>107</v>
      </c>
      <c r="P43" s="8" t="s">
        <v>83</v>
      </c>
      <c r="Q43" s="8"/>
      <c r="R43" s="13" t="s">
        <v>447</v>
      </c>
      <c r="S43" s="15" t="s">
        <v>19</v>
      </c>
      <c r="T43" s="8"/>
      <c r="U43" s="13" t="s">
        <v>19</v>
      </c>
      <c r="V43" s="13" t="s">
        <v>447</v>
      </c>
      <c r="W43" s="15" t="s">
        <v>448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449</v>
      </c>
      <c r="AD43" t="s">
        <v>6</v>
      </c>
      <c r="AE43" t="s">
        <v>380</v>
      </c>
      <c r="AF43" t="s">
        <v>88</v>
      </c>
      <c r="AG43" t="s">
        <v>75</v>
      </c>
      <c r="AH43" t="s">
        <v>19</v>
      </c>
    </row>
    <row r="44" ht="14.25" customHeight="1" spans="1:34">
      <c r="A44" s="7" t="s">
        <v>450</v>
      </c>
      <c r="B44" s="7" t="s">
        <v>451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452</v>
      </c>
      <c r="H44" s="8" t="s">
        <v>453</v>
      </c>
      <c r="I44" s="8" t="s">
        <v>79</v>
      </c>
      <c r="J44" s="8" t="s">
        <v>2</v>
      </c>
      <c r="K44" s="8" t="s">
        <v>454</v>
      </c>
      <c r="L44" s="8">
        <v>1</v>
      </c>
      <c r="M44" s="8">
        <v>1</v>
      </c>
      <c r="N44" s="8" t="s">
        <v>95</v>
      </c>
      <c r="O44" s="8" t="s">
        <v>95</v>
      </c>
      <c r="P44" s="8" t="s">
        <v>83</v>
      </c>
      <c r="Q44" s="8"/>
      <c r="R44" s="13" t="s">
        <v>455</v>
      </c>
      <c r="S44" s="15" t="s">
        <v>19</v>
      </c>
      <c r="T44" s="8"/>
      <c r="U44" s="13" t="s">
        <v>19</v>
      </c>
      <c r="V44" s="13" t="s">
        <v>455</v>
      </c>
      <c r="W44" s="15" t="s">
        <v>456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457</v>
      </c>
      <c r="AD44" t="s">
        <v>6</v>
      </c>
      <c r="AE44" t="s">
        <v>458</v>
      </c>
      <c r="AF44" t="s">
        <v>88</v>
      </c>
      <c r="AG44" t="s">
        <v>75</v>
      </c>
      <c r="AH44" t="s">
        <v>19</v>
      </c>
    </row>
    <row r="45" ht="14.25" customHeight="1" spans="1:34">
      <c r="A45" s="7" t="s">
        <v>459</v>
      </c>
      <c r="B45" s="7" t="s">
        <v>460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461</v>
      </c>
      <c r="H45" s="8" t="s">
        <v>462</v>
      </c>
      <c r="I45" s="8" t="s">
        <v>79</v>
      </c>
      <c r="J45" s="8" t="s">
        <v>2</v>
      </c>
      <c r="K45" s="8" t="s">
        <v>463</v>
      </c>
      <c r="L45" s="8">
        <v>1</v>
      </c>
      <c r="M45" s="8">
        <v>1</v>
      </c>
      <c r="N45" s="8" t="s">
        <v>95</v>
      </c>
      <c r="O45" s="8" t="s">
        <v>95</v>
      </c>
      <c r="P45" s="8" t="s">
        <v>83</v>
      </c>
      <c r="Q45" s="8"/>
      <c r="R45" s="13" t="s">
        <v>464</v>
      </c>
      <c r="S45" s="15" t="s">
        <v>19</v>
      </c>
      <c r="T45" s="8"/>
      <c r="U45" s="13" t="s">
        <v>19</v>
      </c>
      <c r="V45" s="13" t="s">
        <v>464</v>
      </c>
      <c r="W45" s="15" t="s">
        <v>465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466</v>
      </c>
      <c r="AD45" t="s">
        <v>6</v>
      </c>
      <c r="AE45" t="s">
        <v>467</v>
      </c>
      <c r="AF45" t="s">
        <v>88</v>
      </c>
      <c r="AG45" t="s">
        <v>75</v>
      </c>
      <c r="AH45" t="s">
        <v>19</v>
      </c>
    </row>
    <row r="46" ht="14.25" customHeight="1" spans="1:34">
      <c r="A46" s="7" t="s">
        <v>468</v>
      </c>
      <c r="B46" s="7" t="s">
        <v>469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470</v>
      </c>
      <c r="H46" s="8" t="s">
        <v>471</v>
      </c>
      <c r="I46" s="8" t="s">
        <v>79</v>
      </c>
      <c r="J46" s="8" t="s">
        <v>2</v>
      </c>
      <c r="K46" s="8" t="s">
        <v>472</v>
      </c>
      <c r="L46" s="8">
        <v>1</v>
      </c>
      <c r="M46" s="8">
        <v>1</v>
      </c>
      <c r="N46" s="8" t="s">
        <v>95</v>
      </c>
      <c r="O46" s="8" t="s">
        <v>95</v>
      </c>
      <c r="P46" s="8" t="s">
        <v>83</v>
      </c>
      <c r="Q46" s="8"/>
      <c r="R46" s="13" t="s">
        <v>473</v>
      </c>
      <c r="S46" s="15" t="s">
        <v>19</v>
      </c>
      <c r="T46" s="8"/>
      <c r="U46" s="13" t="s">
        <v>19</v>
      </c>
      <c r="V46" s="13" t="s">
        <v>473</v>
      </c>
      <c r="W46" s="15" t="s">
        <v>474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475</v>
      </c>
      <c r="AD46" t="s">
        <v>6</v>
      </c>
      <c r="AE46" t="s">
        <v>476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477</v>
      </c>
      <c r="B47" s="7" t="s">
        <v>478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479</v>
      </c>
      <c r="H47" s="8" t="s">
        <v>480</v>
      </c>
      <c r="I47" s="8" t="s">
        <v>79</v>
      </c>
      <c r="J47" s="8" t="s">
        <v>2</v>
      </c>
      <c r="K47" s="8" t="s">
        <v>481</v>
      </c>
      <c r="L47" s="8">
        <v>1</v>
      </c>
      <c r="M47" s="8">
        <v>1</v>
      </c>
      <c r="N47" s="8" t="s">
        <v>95</v>
      </c>
      <c r="O47" s="8" t="s">
        <v>95</v>
      </c>
      <c r="P47" s="8" t="s">
        <v>83</v>
      </c>
      <c r="Q47" s="8"/>
      <c r="R47" s="13" t="s">
        <v>482</v>
      </c>
      <c r="S47" s="15" t="s">
        <v>19</v>
      </c>
      <c r="T47" s="8"/>
      <c r="U47" s="13" t="s">
        <v>19</v>
      </c>
      <c r="V47" s="13" t="s">
        <v>482</v>
      </c>
      <c r="W47" s="15" t="s">
        <v>483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484</v>
      </c>
      <c r="AD47" t="s">
        <v>6</v>
      </c>
      <c r="AE47" t="s">
        <v>262</v>
      </c>
      <c r="AF47" t="s">
        <v>88</v>
      </c>
      <c r="AG47" t="s">
        <v>75</v>
      </c>
      <c r="AH47" t="s">
        <v>19</v>
      </c>
    </row>
    <row r="48" ht="14.25" customHeight="1" spans="1:34">
      <c r="A48" s="7" t="s">
        <v>485</v>
      </c>
      <c r="B48" s="7" t="s">
        <v>486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461</v>
      </c>
      <c r="H48" s="8" t="s">
        <v>462</v>
      </c>
      <c r="I48" s="8" t="s">
        <v>79</v>
      </c>
      <c r="J48" s="8" t="s">
        <v>2</v>
      </c>
      <c r="K48" s="8" t="s">
        <v>487</v>
      </c>
      <c r="L48" s="8">
        <v>1</v>
      </c>
      <c r="M48" s="8">
        <v>1</v>
      </c>
      <c r="N48" s="8" t="s">
        <v>95</v>
      </c>
      <c r="O48" s="8" t="s">
        <v>95</v>
      </c>
      <c r="P48" s="8" t="s">
        <v>83</v>
      </c>
      <c r="Q48" s="8"/>
      <c r="R48" s="13" t="s">
        <v>464</v>
      </c>
      <c r="S48" s="15" t="s">
        <v>19</v>
      </c>
      <c r="T48" s="8"/>
      <c r="U48" s="13" t="s">
        <v>19</v>
      </c>
      <c r="V48" s="13" t="s">
        <v>464</v>
      </c>
      <c r="W48" s="15" t="s">
        <v>465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466</v>
      </c>
      <c r="AD48" t="s">
        <v>6</v>
      </c>
      <c r="AE48" t="s">
        <v>467</v>
      </c>
      <c r="AF48" t="s">
        <v>88</v>
      </c>
      <c r="AG48" t="s">
        <v>75</v>
      </c>
      <c r="AH48" t="s">
        <v>19</v>
      </c>
    </row>
    <row r="49" ht="14.25" customHeight="1" spans="1:34">
      <c r="A49" s="7" t="s">
        <v>488</v>
      </c>
      <c r="B49" s="7" t="s">
        <v>489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444</v>
      </c>
      <c r="H49" s="8" t="s">
        <v>445</v>
      </c>
      <c r="I49" s="8" t="s">
        <v>79</v>
      </c>
      <c r="J49" s="8" t="s">
        <v>2</v>
      </c>
      <c r="K49" s="8" t="s">
        <v>490</v>
      </c>
      <c r="L49" s="8">
        <v>1</v>
      </c>
      <c r="M49" s="8">
        <v>1</v>
      </c>
      <c r="N49" s="8" t="s">
        <v>95</v>
      </c>
      <c r="O49" s="8" t="s">
        <v>95</v>
      </c>
      <c r="P49" s="8" t="s">
        <v>83</v>
      </c>
      <c r="Q49" s="8"/>
      <c r="R49" s="13" t="s">
        <v>491</v>
      </c>
      <c r="S49" s="15" t="s">
        <v>19</v>
      </c>
      <c r="T49" s="8"/>
      <c r="U49" s="13" t="s">
        <v>19</v>
      </c>
      <c r="V49" s="13" t="s">
        <v>491</v>
      </c>
      <c r="W49" s="15" t="s">
        <v>492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493</v>
      </c>
      <c r="AD49" t="s">
        <v>6</v>
      </c>
      <c r="AE49" t="s">
        <v>252</v>
      </c>
      <c r="AF49" t="s">
        <v>88</v>
      </c>
      <c r="AG49" t="s">
        <v>75</v>
      </c>
      <c r="AH49" t="s">
        <v>19</v>
      </c>
    </row>
    <row r="50" ht="14.25" customHeight="1" spans="1:34">
      <c r="A50" s="7" t="s">
        <v>494</v>
      </c>
      <c r="B50" s="7" t="s">
        <v>495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496</v>
      </c>
      <c r="H50" s="8" t="s">
        <v>497</v>
      </c>
      <c r="I50" s="8" t="s">
        <v>79</v>
      </c>
      <c r="J50" s="8" t="s">
        <v>2</v>
      </c>
      <c r="K50" s="8" t="s">
        <v>498</v>
      </c>
      <c r="L50" s="8">
        <v>1</v>
      </c>
      <c r="M50" s="8">
        <v>4</v>
      </c>
      <c r="N50" s="8" t="s">
        <v>95</v>
      </c>
      <c r="O50" s="8" t="s">
        <v>83</v>
      </c>
      <c r="P50" s="8" t="s">
        <v>499</v>
      </c>
      <c r="Q50" s="8"/>
      <c r="R50" s="13" t="s">
        <v>500</v>
      </c>
      <c r="S50" s="15" t="s">
        <v>500</v>
      </c>
      <c r="T50" s="8" t="s">
        <v>501</v>
      </c>
      <c r="U50" s="13" t="s">
        <v>19</v>
      </c>
      <c r="V50" s="13" t="s">
        <v>19</v>
      </c>
      <c r="W50" s="15" t="s">
        <v>19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19</v>
      </c>
      <c r="AD50" t="s">
        <v>6</v>
      </c>
      <c r="AE50" t="s">
        <v>502</v>
      </c>
      <c r="AF50" t="s">
        <v>88</v>
      </c>
      <c r="AG50" t="s">
        <v>75</v>
      </c>
      <c r="AH50" t="s">
        <v>19</v>
      </c>
    </row>
    <row r="51" ht="14.25" customHeight="1" spans="1:34">
      <c r="A51" s="7" t="s">
        <v>503</v>
      </c>
      <c r="B51" s="7" t="s">
        <v>504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505</v>
      </c>
      <c r="H51" s="8" t="s">
        <v>506</v>
      </c>
      <c r="I51" s="8" t="s">
        <v>79</v>
      </c>
      <c r="J51" s="8" t="s">
        <v>2</v>
      </c>
      <c r="K51" s="8" t="s">
        <v>507</v>
      </c>
      <c r="L51" s="8">
        <v>1</v>
      </c>
      <c r="M51" s="8">
        <v>1</v>
      </c>
      <c r="N51" s="8" t="s">
        <v>83</v>
      </c>
      <c r="O51" s="8" t="s">
        <v>508</v>
      </c>
      <c r="P51" s="8" t="s">
        <v>499</v>
      </c>
      <c r="Q51" s="8"/>
      <c r="R51" s="13" t="s">
        <v>509</v>
      </c>
      <c r="S51" s="15" t="s">
        <v>509</v>
      </c>
      <c r="T51" s="8" t="s">
        <v>510</v>
      </c>
      <c r="U51" s="13" t="s">
        <v>19</v>
      </c>
      <c r="V51" s="13" t="s">
        <v>19</v>
      </c>
      <c r="W51" s="15" t="s">
        <v>19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19</v>
      </c>
      <c r="AD51" t="s">
        <v>6</v>
      </c>
      <c r="AE51" t="s">
        <v>262</v>
      </c>
      <c r="AF51" t="s">
        <v>88</v>
      </c>
      <c r="AG51" t="s">
        <v>75</v>
      </c>
      <c r="AH51" t="s">
        <v>19</v>
      </c>
    </row>
    <row r="52" ht="14.25" customHeight="1" spans="1:34">
      <c r="A52" s="7" t="s">
        <v>511</v>
      </c>
      <c r="B52" s="7" t="s">
        <v>512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513</v>
      </c>
      <c r="H52" s="8" t="s">
        <v>514</v>
      </c>
      <c r="I52" s="8" t="s">
        <v>79</v>
      </c>
      <c r="J52" s="8" t="s">
        <v>2</v>
      </c>
      <c r="K52" s="8" t="s">
        <v>515</v>
      </c>
      <c r="L52" s="8">
        <v>1</v>
      </c>
      <c r="M52" s="8">
        <v>2</v>
      </c>
      <c r="N52" s="8" t="s">
        <v>83</v>
      </c>
      <c r="O52" s="8" t="s">
        <v>516</v>
      </c>
      <c r="P52" s="8" t="s">
        <v>508</v>
      </c>
      <c r="Q52" s="8"/>
      <c r="R52" s="13" t="s">
        <v>517</v>
      </c>
      <c r="S52" s="15" t="s">
        <v>517</v>
      </c>
      <c r="T52" s="8" t="s">
        <v>518</v>
      </c>
      <c r="U52" s="13" t="s">
        <v>19</v>
      </c>
      <c r="V52" s="13" t="s">
        <v>19</v>
      </c>
      <c r="W52" s="15" t="s">
        <v>19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19</v>
      </c>
      <c r="AD52" t="s">
        <v>6</v>
      </c>
      <c r="AE52" t="s">
        <v>519</v>
      </c>
      <c r="AF52" t="s">
        <v>88</v>
      </c>
      <c r="AG52" t="s">
        <v>75</v>
      </c>
      <c r="AH52" t="s">
        <v>19</v>
      </c>
    </row>
    <row r="53" ht="14.25" customHeight="1" spans="1:34">
      <c r="A53" s="7" t="s">
        <v>520</v>
      </c>
      <c r="B53" s="7" t="s">
        <v>521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522</v>
      </c>
      <c r="H53" s="8" t="s">
        <v>523</v>
      </c>
      <c r="I53" s="8" t="s">
        <v>79</v>
      </c>
      <c r="J53" s="8" t="s">
        <v>2</v>
      </c>
      <c r="K53" s="8" t="s">
        <v>524</v>
      </c>
      <c r="L53" s="8">
        <v>1</v>
      </c>
      <c r="M53" s="8">
        <v>1</v>
      </c>
      <c r="N53" s="8" t="s">
        <v>83</v>
      </c>
      <c r="O53" s="8" t="s">
        <v>83</v>
      </c>
      <c r="P53" s="8" t="s">
        <v>516</v>
      </c>
      <c r="Q53" s="8"/>
      <c r="R53" s="13" t="s">
        <v>525</v>
      </c>
      <c r="S53" s="15" t="s">
        <v>525</v>
      </c>
      <c r="T53" s="8" t="s">
        <v>526</v>
      </c>
      <c r="U53" s="13" t="s">
        <v>19</v>
      </c>
      <c r="V53" s="13" t="s">
        <v>19</v>
      </c>
      <c r="W53" s="15" t="s">
        <v>19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19</v>
      </c>
      <c r="AD53" t="s">
        <v>6</v>
      </c>
      <c r="AE53" t="s">
        <v>527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528</v>
      </c>
      <c r="B54" s="7" t="s">
        <v>529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530</v>
      </c>
      <c r="H54" s="8" t="s">
        <v>531</v>
      </c>
      <c r="I54" s="8" t="s">
        <v>79</v>
      </c>
      <c r="J54" s="8" t="s">
        <v>2</v>
      </c>
      <c r="K54" s="8" t="s">
        <v>532</v>
      </c>
      <c r="L54" s="8">
        <v>1</v>
      </c>
      <c r="M54" s="8">
        <v>1</v>
      </c>
      <c r="N54" s="8" t="s">
        <v>83</v>
      </c>
      <c r="O54" s="8" t="s">
        <v>533</v>
      </c>
      <c r="P54" s="8" t="s">
        <v>534</v>
      </c>
      <c r="Q54" s="8"/>
      <c r="R54" s="13" t="s">
        <v>535</v>
      </c>
      <c r="S54" s="15" t="s">
        <v>535</v>
      </c>
      <c r="T54" s="8" t="s">
        <v>536</v>
      </c>
      <c r="U54" s="13" t="s">
        <v>19</v>
      </c>
      <c r="V54" s="13" t="s">
        <v>19</v>
      </c>
      <c r="W54" s="15" t="s">
        <v>19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19</v>
      </c>
      <c r="AD54" t="s">
        <v>6</v>
      </c>
      <c r="AE54" t="s">
        <v>537</v>
      </c>
      <c r="AF54" t="s">
        <v>88</v>
      </c>
      <c r="AG54" t="s">
        <v>75</v>
      </c>
      <c r="AH54" t="s">
        <v>19</v>
      </c>
    </row>
    <row r="55" ht="14.25" customHeight="1" spans="1:34">
      <c r="A55" s="7" t="s">
        <v>538</v>
      </c>
      <c r="B55" s="7" t="s">
        <v>539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540</v>
      </c>
      <c r="H55" s="8" t="s">
        <v>541</v>
      </c>
      <c r="I55" s="8" t="s">
        <v>79</v>
      </c>
      <c r="J55" s="8" t="s">
        <v>2</v>
      </c>
      <c r="K55" s="8" t="s">
        <v>542</v>
      </c>
      <c r="L55" s="8">
        <v>1</v>
      </c>
      <c r="M55" s="8">
        <v>1</v>
      </c>
      <c r="N55" s="8" t="s">
        <v>95</v>
      </c>
      <c r="O55" s="8" t="s">
        <v>543</v>
      </c>
      <c r="P55" s="8" t="s">
        <v>544</v>
      </c>
      <c r="Q55" s="8"/>
      <c r="R55" s="13" t="s">
        <v>545</v>
      </c>
      <c r="S55" s="15" t="s">
        <v>545</v>
      </c>
      <c r="T55" s="8" t="s">
        <v>546</v>
      </c>
      <c r="U55" s="13" t="s">
        <v>19</v>
      </c>
      <c r="V55" s="13" t="s">
        <v>19</v>
      </c>
      <c r="W55" s="15" t="s">
        <v>19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19</v>
      </c>
      <c r="AD55" t="s">
        <v>6</v>
      </c>
      <c r="AE55" t="s">
        <v>197</v>
      </c>
      <c r="AF55" t="s">
        <v>88</v>
      </c>
      <c r="AG55" t="s">
        <v>75</v>
      </c>
      <c r="AH55" t="s">
        <v>19</v>
      </c>
    </row>
    <row r="56" ht="14.25" customHeight="1" spans="1:34">
      <c r="A56" s="7" t="s">
        <v>547</v>
      </c>
      <c r="B56" s="7" t="s">
        <v>548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549</v>
      </c>
      <c r="H56" s="8" t="s">
        <v>550</v>
      </c>
      <c r="I56" s="8" t="s">
        <v>79</v>
      </c>
      <c r="J56" s="8" t="s">
        <v>2</v>
      </c>
      <c r="K56" s="8" t="s">
        <v>551</v>
      </c>
      <c r="L56" s="8">
        <v>1</v>
      </c>
      <c r="M56" s="8">
        <v>1</v>
      </c>
      <c r="N56" s="8" t="s">
        <v>83</v>
      </c>
      <c r="O56" s="8" t="s">
        <v>83</v>
      </c>
      <c r="P56" s="8" t="s">
        <v>516</v>
      </c>
      <c r="Q56" s="8"/>
      <c r="R56" s="13" t="s">
        <v>552</v>
      </c>
      <c r="S56" s="15" t="s">
        <v>552</v>
      </c>
      <c r="T56" s="8" t="s">
        <v>553</v>
      </c>
      <c r="U56" s="13" t="s">
        <v>19</v>
      </c>
      <c r="V56" s="13" t="s">
        <v>19</v>
      </c>
      <c r="W56" s="15" t="s">
        <v>19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19</v>
      </c>
      <c r="AD56" t="s">
        <v>6</v>
      </c>
      <c r="AE56" t="s">
        <v>554</v>
      </c>
      <c r="AF56" t="s">
        <v>88</v>
      </c>
      <c r="AG56" t="s">
        <v>75</v>
      </c>
      <c r="AH56" t="s">
        <v>19</v>
      </c>
    </row>
    <row r="57" ht="14.25" customHeight="1" spans="1:34">
      <c r="A57" s="7" t="s">
        <v>555</v>
      </c>
      <c r="B57" s="7" t="s">
        <v>556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557</v>
      </c>
      <c r="H57" s="8" t="s">
        <v>558</v>
      </c>
      <c r="I57" s="8" t="s">
        <v>79</v>
      </c>
      <c r="J57" s="8" t="s">
        <v>2</v>
      </c>
      <c r="K57" s="8" t="s">
        <v>559</v>
      </c>
      <c r="L57" s="8">
        <v>1</v>
      </c>
      <c r="M57" s="8">
        <v>1</v>
      </c>
      <c r="N57" s="8" t="s">
        <v>258</v>
      </c>
      <c r="O57" s="8" t="s">
        <v>533</v>
      </c>
      <c r="P57" s="8" t="s">
        <v>534</v>
      </c>
      <c r="Q57" s="8"/>
      <c r="R57" s="13" t="s">
        <v>560</v>
      </c>
      <c r="S57" s="15" t="s">
        <v>561</v>
      </c>
      <c r="T57" s="8" t="s">
        <v>562</v>
      </c>
      <c r="U57" s="13" t="s">
        <v>19</v>
      </c>
      <c r="V57" s="13" t="s">
        <v>563</v>
      </c>
      <c r="W57" s="15" t="s">
        <v>564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565</v>
      </c>
      <c r="AD57" t="s">
        <v>6</v>
      </c>
      <c r="AE57" t="s">
        <v>566</v>
      </c>
      <c r="AF57" t="s">
        <v>88</v>
      </c>
      <c r="AG57" t="s">
        <v>75</v>
      </c>
      <c r="AH57" t="s">
        <v>19</v>
      </c>
    </row>
    <row r="58" ht="14.25" customHeight="1" spans="1:34">
      <c r="A58" s="7" t="s">
        <v>567</v>
      </c>
      <c r="B58" s="7" t="s">
        <v>568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569</v>
      </c>
      <c r="H58" s="8" t="s">
        <v>570</v>
      </c>
      <c r="I58" s="8" t="s">
        <v>79</v>
      </c>
      <c r="J58" s="8" t="s">
        <v>2</v>
      </c>
      <c r="K58" s="8" t="s">
        <v>571</v>
      </c>
      <c r="L58" s="8">
        <v>1</v>
      </c>
      <c r="M58" s="8">
        <v>3</v>
      </c>
      <c r="N58" s="8" t="s">
        <v>82</v>
      </c>
      <c r="O58" s="8" t="s">
        <v>572</v>
      </c>
      <c r="P58" s="8" t="s">
        <v>573</v>
      </c>
      <c r="Q58" s="8"/>
      <c r="R58" s="13" t="s">
        <v>574</v>
      </c>
      <c r="S58" s="15" t="s">
        <v>574</v>
      </c>
      <c r="T58" s="8" t="s">
        <v>575</v>
      </c>
      <c r="U58" s="13" t="s">
        <v>19</v>
      </c>
      <c r="V58" s="13" t="s">
        <v>19</v>
      </c>
      <c r="W58" s="15" t="s">
        <v>19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19</v>
      </c>
      <c r="AD58" t="s">
        <v>6</v>
      </c>
      <c r="AE58" t="s">
        <v>576</v>
      </c>
      <c r="AF58" t="s">
        <v>88</v>
      </c>
      <c r="AG58" t="s">
        <v>75</v>
      </c>
      <c r="AH58" t="s">
        <v>19</v>
      </c>
    </row>
    <row r="59" ht="14.25" customHeight="1" spans="1:34">
      <c r="A59" s="7" t="s">
        <v>577</v>
      </c>
      <c r="B59" s="7" t="s">
        <v>578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579</v>
      </c>
      <c r="H59" s="8" t="s">
        <v>580</v>
      </c>
      <c r="I59" s="8" t="s">
        <v>79</v>
      </c>
      <c r="J59" s="8" t="s">
        <v>2</v>
      </c>
      <c r="K59" s="8" t="s">
        <v>581</v>
      </c>
      <c r="L59" s="8">
        <v>1</v>
      </c>
      <c r="M59" s="8">
        <v>2</v>
      </c>
      <c r="N59" s="8" t="s">
        <v>83</v>
      </c>
      <c r="O59" s="8" t="s">
        <v>582</v>
      </c>
      <c r="P59" s="8" t="s">
        <v>583</v>
      </c>
      <c r="Q59" s="8"/>
      <c r="R59" s="13" t="s">
        <v>584</v>
      </c>
      <c r="S59" s="15" t="s">
        <v>584</v>
      </c>
      <c r="T59" s="8" t="s">
        <v>585</v>
      </c>
      <c r="U59" s="13" t="s">
        <v>19</v>
      </c>
      <c r="V59" s="13" t="s">
        <v>19</v>
      </c>
      <c r="W59" s="15" t="s">
        <v>19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19</v>
      </c>
      <c r="AD59" t="s">
        <v>6</v>
      </c>
      <c r="AE59" t="s">
        <v>262</v>
      </c>
      <c r="AF59" t="s">
        <v>88</v>
      </c>
      <c r="AG59" t="s">
        <v>75</v>
      </c>
      <c r="AH59" t="s">
        <v>19</v>
      </c>
    </row>
    <row r="60" ht="14.25" customHeight="1" spans="1:34">
      <c r="A60" s="7" t="s">
        <v>586</v>
      </c>
      <c r="B60" s="7" t="s">
        <v>587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588</v>
      </c>
      <c r="H60" s="8" t="s">
        <v>589</v>
      </c>
      <c r="I60" s="8" t="s">
        <v>79</v>
      </c>
      <c r="J60" s="8" t="s">
        <v>2</v>
      </c>
      <c r="K60" s="8" t="s">
        <v>590</v>
      </c>
      <c r="L60" s="8">
        <v>1</v>
      </c>
      <c r="M60" s="8">
        <v>2</v>
      </c>
      <c r="N60" s="8" t="s">
        <v>591</v>
      </c>
      <c r="O60" s="8" t="s">
        <v>592</v>
      </c>
      <c r="P60" s="8" t="s">
        <v>593</v>
      </c>
      <c r="Q60" s="8"/>
      <c r="R60" s="13" t="s">
        <v>594</v>
      </c>
      <c r="S60" s="15" t="s">
        <v>594</v>
      </c>
      <c r="T60" s="8" t="s">
        <v>595</v>
      </c>
      <c r="U60" s="13" t="s">
        <v>19</v>
      </c>
      <c r="V60" s="13" t="s">
        <v>19</v>
      </c>
      <c r="W60" s="15" t="s">
        <v>19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19</v>
      </c>
      <c r="AD60" t="s">
        <v>6</v>
      </c>
      <c r="AE60" t="s">
        <v>262</v>
      </c>
      <c r="AF60" t="s">
        <v>88</v>
      </c>
      <c r="AG60" t="s">
        <v>75</v>
      </c>
      <c r="AH60" t="s">
        <v>19</v>
      </c>
    </row>
    <row r="61" ht="14.25" customHeight="1" spans="1:34">
      <c r="A61" s="7" t="s">
        <v>596</v>
      </c>
      <c r="B61" s="7" t="s">
        <v>597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598</v>
      </c>
      <c r="H61" s="8" t="s">
        <v>599</v>
      </c>
      <c r="I61" s="8" t="s">
        <v>79</v>
      </c>
      <c r="J61" s="8" t="s">
        <v>2</v>
      </c>
      <c r="K61" s="8" t="s">
        <v>600</v>
      </c>
      <c r="L61" s="8">
        <v>1</v>
      </c>
      <c r="M61" s="8">
        <v>3</v>
      </c>
      <c r="N61" s="8" t="s">
        <v>516</v>
      </c>
      <c r="O61" s="8" t="s">
        <v>508</v>
      </c>
      <c r="P61" s="8" t="s">
        <v>601</v>
      </c>
      <c r="Q61" s="8"/>
      <c r="R61" s="13" t="s">
        <v>602</v>
      </c>
      <c r="S61" s="15" t="s">
        <v>602</v>
      </c>
      <c r="T61" s="8" t="s">
        <v>603</v>
      </c>
      <c r="U61" s="13" t="s">
        <v>19</v>
      </c>
      <c r="V61" s="13" t="s">
        <v>19</v>
      </c>
      <c r="W61" s="15" t="s">
        <v>19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19</v>
      </c>
      <c r="AD61" t="s">
        <v>6</v>
      </c>
      <c r="AE61" t="s">
        <v>604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605</v>
      </c>
      <c r="B62" s="7" t="s">
        <v>606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435</v>
      </c>
      <c r="H62" s="8" t="s">
        <v>436</v>
      </c>
      <c r="I62" s="8" t="s">
        <v>79</v>
      </c>
      <c r="J62" s="8" t="s">
        <v>2</v>
      </c>
      <c r="K62" s="8" t="s">
        <v>607</v>
      </c>
      <c r="L62" s="8">
        <v>1</v>
      </c>
      <c r="M62" s="8">
        <v>3</v>
      </c>
      <c r="N62" s="8" t="s">
        <v>608</v>
      </c>
      <c r="O62" s="8" t="s">
        <v>609</v>
      </c>
      <c r="P62" s="8" t="s">
        <v>610</v>
      </c>
      <c r="Q62" s="8"/>
      <c r="R62" s="13" t="s">
        <v>611</v>
      </c>
      <c r="S62" s="15" t="s">
        <v>611</v>
      </c>
      <c r="T62" s="8" t="s">
        <v>612</v>
      </c>
      <c r="U62" s="13" t="s">
        <v>19</v>
      </c>
      <c r="V62" s="13" t="s">
        <v>19</v>
      </c>
      <c r="W62" s="15" t="s">
        <v>19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19</v>
      </c>
      <c r="AD62" t="s">
        <v>6</v>
      </c>
      <c r="AE62" t="s">
        <v>613</v>
      </c>
      <c r="AF62" t="s">
        <v>88</v>
      </c>
      <c r="AG62" t="s">
        <v>75</v>
      </c>
      <c r="AH62" t="s">
        <v>19</v>
      </c>
    </row>
    <row r="63" ht="14.25" customHeight="1" spans="1:34">
      <c r="A63" s="7" t="s">
        <v>614</v>
      </c>
      <c r="B63" s="7" t="s">
        <v>615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616</v>
      </c>
      <c r="H63" s="8" t="s">
        <v>617</v>
      </c>
      <c r="I63" s="8" t="s">
        <v>79</v>
      </c>
      <c r="J63" s="8" t="s">
        <v>2</v>
      </c>
      <c r="K63" s="8" t="s">
        <v>618</v>
      </c>
      <c r="L63" s="8">
        <v>1</v>
      </c>
      <c r="M63" s="8">
        <v>2</v>
      </c>
      <c r="N63" s="8" t="s">
        <v>619</v>
      </c>
      <c r="O63" s="8" t="s">
        <v>95</v>
      </c>
      <c r="P63" s="8" t="s">
        <v>516</v>
      </c>
      <c r="Q63" s="8"/>
      <c r="R63" s="13" t="s">
        <v>620</v>
      </c>
      <c r="S63" s="15" t="s">
        <v>19</v>
      </c>
      <c r="T63" s="8"/>
      <c r="U63" s="13" t="s">
        <v>19</v>
      </c>
      <c r="V63" s="13" t="s">
        <v>620</v>
      </c>
      <c r="W63" s="15" t="s">
        <v>621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622</v>
      </c>
      <c r="AD63" t="s">
        <v>6</v>
      </c>
      <c r="AE63" t="s">
        <v>623</v>
      </c>
      <c r="AF63" t="s">
        <v>88</v>
      </c>
      <c r="AG63" t="s">
        <v>75</v>
      </c>
      <c r="AH63" t="s">
        <v>19</v>
      </c>
    </row>
    <row r="64" ht="14.25" customHeight="1" spans="1:34">
      <c r="A64" s="7" t="s">
        <v>624</v>
      </c>
      <c r="B64" s="7" t="s">
        <v>625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626</v>
      </c>
      <c r="H64" s="8" t="s">
        <v>627</v>
      </c>
      <c r="I64" s="8" t="s">
        <v>79</v>
      </c>
      <c r="J64" s="8" t="s">
        <v>2</v>
      </c>
      <c r="K64" s="8" t="s">
        <v>628</v>
      </c>
      <c r="L64" s="8">
        <v>1</v>
      </c>
      <c r="M64" s="8">
        <v>1</v>
      </c>
      <c r="N64" s="8" t="s">
        <v>95</v>
      </c>
      <c r="O64" s="8" t="s">
        <v>83</v>
      </c>
      <c r="P64" s="8" t="s">
        <v>516</v>
      </c>
      <c r="Q64" s="8"/>
      <c r="R64" s="13" t="s">
        <v>629</v>
      </c>
      <c r="S64" s="15" t="s">
        <v>19</v>
      </c>
      <c r="T64" s="8"/>
      <c r="U64" s="13" t="s">
        <v>19</v>
      </c>
      <c r="V64" s="13" t="s">
        <v>629</v>
      </c>
      <c r="W64" s="15" t="s">
        <v>630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631</v>
      </c>
      <c r="AD64" t="s">
        <v>6</v>
      </c>
      <c r="AE64" t="s">
        <v>632</v>
      </c>
      <c r="AF64" t="s">
        <v>88</v>
      </c>
      <c r="AG64" t="s">
        <v>75</v>
      </c>
      <c r="AH64" t="s">
        <v>19</v>
      </c>
    </row>
    <row r="65" ht="14.25" customHeight="1" spans="1:34">
      <c r="A65" s="7" t="s">
        <v>633</v>
      </c>
      <c r="B65" s="7" t="s">
        <v>634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635</v>
      </c>
      <c r="H65" s="8" t="s">
        <v>636</v>
      </c>
      <c r="I65" s="8" t="s">
        <v>79</v>
      </c>
      <c r="J65" s="8" t="s">
        <v>2</v>
      </c>
      <c r="K65" s="8" t="s">
        <v>637</v>
      </c>
      <c r="L65" s="8">
        <v>1</v>
      </c>
      <c r="M65" s="8">
        <v>1</v>
      </c>
      <c r="N65" s="8" t="s">
        <v>638</v>
      </c>
      <c r="O65" s="8" t="s">
        <v>83</v>
      </c>
      <c r="P65" s="8" t="s">
        <v>516</v>
      </c>
      <c r="Q65" s="8"/>
      <c r="R65" s="13" t="s">
        <v>639</v>
      </c>
      <c r="S65" s="15" t="s">
        <v>19</v>
      </c>
      <c r="T65" s="8"/>
      <c r="U65" s="13" t="s">
        <v>19</v>
      </c>
      <c r="V65" s="13" t="s">
        <v>639</v>
      </c>
      <c r="W65" s="15" t="s">
        <v>640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641</v>
      </c>
      <c r="AD65" t="s">
        <v>6</v>
      </c>
      <c r="AE65" t="s">
        <v>642</v>
      </c>
      <c r="AF65" t="s">
        <v>88</v>
      </c>
      <c r="AG65" t="s">
        <v>75</v>
      </c>
      <c r="AH65" t="s">
        <v>19</v>
      </c>
    </row>
    <row r="66" ht="14.25" customHeight="1" spans="1:34">
      <c r="A66" s="7" t="s">
        <v>643</v>
      </c>
      <c r="B66" s="7" t="s">
        <v>644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645</v>
      </c>
      <c r="H66" s="8" t="s">
        <v>646</v>
      </c>
      <c r="I66" s="8" t="s">
        <v>79</v>
      </c>
      <c r="J66" s="8" t="s">
        <v>2</v>
      </c>
      <c r="K66" s="8" t="s">
        <v>647</v>
      </c>
      <c r="L66" s="8">
        <v>1</v>
      </c>
      <c r="M66" s="8">
        <v>1</v>
      </c>
      <c r="N66" s="8" t="s">
        <v>648</v>
      </c>
      <c r="O66" s="8" t="s">
        <v>83</v>
      </c>
      <c r="P66" s="8" t="s">
        <v>516</v>
      </c>
      <c r="Q66" s="8"/>
      <c r="R66" s="13" t="s">
        <v>649</v>
      </c>
      <c r="S66" s="15" t="s">
        <v>19</v>
      </c>
      <c r="T66" s="8"/>
      <c r="U66" s="13" t="s">
        <v>19</v>
      </c>
      <c r="V66" s="13" t="s">
        <v>649</v>
      </c>
      <c r="W66" s="15" t="s">
        <v>650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651</v>
      </c>
      <c r="AD66" t="s">
        <v>6</v>
      </c>
      <c r="AE66" t="s">
        <v>652</v>
      </c>
      <c r="AF66" t="s">
        <v>88</v>
      </c>
      <c r="AG66" t="s">
        <v>75</v>
      </c>
      <c r="AH66" t="s">
        <v>19</v>
      </c>
    </row>
    <row r="67" ht="14.25" customHeight="1" spans="1:34">
      <c r="A67" s="7" t="s">
        <v>653</v>
      </c>
      <c r="B67" s="7" t="s">
        <v>654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655</v>
      </c>
      <c r="H67" s="8" t="s">
        <v>656</v>
      </c>
      <c r="I67" s="8" t="s">
        <v>79</v>
      </c>
      <c r="J67" s="8" t="s">
        <v>2</v>
      </c>
      <c r="K67" s="8" t="s">
        <v>657</v>
      </c>
      <c r="L67" s="8">
        <v>2</v>
      </c>
      <c r="M67" s="8">
        <v>4</v>
      </c>
      <c r="N67" s="8" t="s">
        <v>366</v>
      </c>
      <c r="O67" s="8" t="s">
        <v>127</v>
      </c>
      <c r="P67" s="8" t="s">
        <v>516</v>
      </c>
      <c r="Q67" s="8"/>
      <c r="R67" s="13" t="s">
        <v>658</v>
      </c>
      <c r="S67" s="15" t="s">
        <v>19</v>
      </c>
      <c r="T67" s="8"/>
      <c r="U67" s="13" t="s">
        <v>19</v>
      </c>
      <c r="V67" s="13" t="s">
        <v>658</v>
      </c>
      <c r="W67" s="15" t="s">
        <v>659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660</v>
      </c>
      <c r="AD67" t="s">
        <v>6</v>
      </c>
      <c r="AE67" t="s">
        <v>661</v>
      </c>
      <c r="AF67" t="s">
        <v>88</v>
      </c>
      <c r="AG67" t="s">
        <v>75</v>
      </c>
      <c r="AH67" t="s">
        <v>19</v>
      </c>
    </row>
    <row r="68" ht="14.25" customHeight="1" spans="1:34">
      <c r="A68" s="7" t="s">
        <v>662</v>
      </c>
      <c r="B68" s="7" t="s">
        <v>663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183</v>
      </c>
      <c r="H68" s="8" t="s">
        <v>184</v>
      </c>
      <c r="I68" s="8" t="s">
        <v>79</v>
      </c>
      <c r="J68" s="8" t="s">
        <v>2</v>
      </c>
      <c r="K68" s="8" t="s">
        <v>664</v>
      </c>
      <c r="L68" s="8">
        <v>1</v>
      </c>
      <c r="M68" s="8">
        <v>3</v>
      </c>
      <c r="N68" s="8" t="s">
        <v>147</v>
      </c>
      <c r="O68" s="8" t="s">
        <v>107</v>
      </c>
      <c r="P68" s="8" t="s">
        <v>516</v>
      </c>
      <c r="Q68" s="8"/>
      <c r="R68" s="13" t="s">
        <v>665</v>
      </c>
      <c r="S68" s="15" t="s">
        <v>19</v>
      </c>
      <c r="T68" s="8"/>
      <c r="U68" s="13" t="s">
        <v>19</v>
      </c>
      <c r="V68" s="13" t="s">
        <v>665</v>
      </c>
      <c r="W68" s="15" t="s">
        <v>314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666</v>
      </c>
      <c r="AD68" t="s">
        <v>6</v>
      </c>
      <c r="AE68" t="s">
        <v>280</v>
      </c>
      <c r="AF68" t="s">
        <v>88</v>
      </c>
      <c r="AG68" t="s">
        <v>75</v>
      </c>
      <c r="AH68" t="s">
        <v>19</v>
      </c>
    </row>
    <row r="69" ht="14.25" customHeight="1" spans="1:34">
      <c r="A69" s="7" t="s">
        <v>667</v>
      </c>
      <c r="B69" s="7" t="s">
        <v>668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200</v>
      </c>
      <c r="H69" s="8" t="s">
        <v>201</v>
      </c>
      <c r="I69" s="8" t="s">
        <v>79</v>
      </c>
      <c r="J69" s="8" t="s">
        <v>2</v>
      </c>
      <c r="K69" s="8" t="s">
        <v>669</v>
      </c>
      <c r="L69" s="8">
        <v>1</v>
      </c>
      <c r="M69" s="8">
        <v>2</v>
      </c>
      <c r="N69" s="8" t="s">
        <v>376</v>
      </c>
      <c r="O69" s="8" t="s">
        <v>95</v>
      </c>
      <c r="P69" s="8" t="s">
        <v>516</v>
      </c>
      <c r="Q69" s="8"/>
      <c r="R69" s="13" t="s">
        <v>670</v>
      </c>
      <c r="S69" s="15" t="s">
        <v>19</v>
      </c>
      <c r="T69" s="8"/>
      <c r="U69" s="13" t="s">
        <v>19</v>
      </c>
      <c r="V69" s="13" t="s">
        <v>670</v>
      </c>
      <c r="W69" s="15" t="s">
        <v>129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671</v>
      </c>
      <c r="AD69" t="s">
        <v>6</v>
      </c>
      <c r="AE69" t="s">
        <v>252</v>
      </c>
      <c r="AF69" t="s">
        <v>88</v>
      </c>
      <c r="AG69" t="s">
        <v>75</v>
      </c>
      <c r="AH69" t="s">
        <v>19</v>
      </c>
    </row>
    <row r="70" ht="14.25" customHeight="1" spans="1:34">
      <c r="A70" s="7" t="s">
        <v>672</v>
      </c>
      <c r="B70" s="7" t="s">
        <v>673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200</v>
      </c>
      <c r="H70" s="8" t="s">
        <v>201</v>
      </c>
      <c r="I70" s="8" t="s">
        <v>79</v>
      </c>
      <c r="J70" s="8" t="s">
        <v>2</v>
      </c>
      <c r="K70" s="8" t="s">
        <v>674</v>
      </c>
      <c r="L70" s="8">
        <v>1</v>
      </c>
      <c r="M70" s="8">
        <v>2</v>
      </c>
      <c r="N70" s="8" t="s">
        <v>376</v>
      </c>
      <c r="O70" s="8" t="s">
        <v>95</v>
      </c>
      <c r="P70" s="8" t="s">
        <v>516</v>
      </c>
      <c r="Q70" s="8"/>
      <c r="R70" s="13" t="s">
        <v>675</v>
      </c>
      <c r="S70" s="15" t="s">
        <v>19</v>
      </c>
      <c r="T70" s="8"/>
      <c r="U70" s="13" t="s">
        <v>19</v>
      </c>
      <c r="V70" s="13" t="s">
        <v>675</v>
      </c>
      <c r="W70" s="15" t="s">
        <v>676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677</v>
      </c>
      <c r="AD70" t="s">
        <v>6</v>
      </c>
      <c r="AE70" t="s">
        <v>206</v>
      </c>
      <c r="AF70" t="s">
        <v>88</v>
      </c>
      <c r="AG70" t="s">
        <v>75</v>
      </c>
      <c r="AH70" t="s">
        <v>19</v>
      </c>
    </row>
    <row r="71" ht="14.25" customHeight="1" spans="1:34">
      <c r="A71" s="7" t="s">
        <v>678</v>
      </c>
      <c r="B71" s="7" t="s">
        <v>679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154</v>
      </c>
      <c r="H71" s="8" t="s">
        <v>155</v>
      </c>
      <c r="I71" s="8" t="s">
        <v>79</v>
      </c>
      <c r="J71" s="8" t="s">
        <v>2</v>
      </c>
      <c r="K71" s="8" t="s">
        <v>680</v>
      </c>
      <c r="L71" s="8">
        <v>1</v>
      </c>
      <c r="M71" s="8">
        <v>2</v>
      </c>
      <c r="N71" s="8" t="s">
        <v>681</v>
      </c>
      <c r="O71" s="8" t="s">
        <v>95</v>
      </c>
      <c r="P71" s="8" t="s">
        <v>516</v>
      </c>
      <c r="Q71" s="8"/>
      <c r="R71" s="13" t="s">
        <v>682</v>
      </c>
      <c r="S71" s="15" t="s">
        <v>19</v>
      </c>
      <c r="T71" s="8"/>
      <c r="U71" s="13" t="s">
        <v>19</v>
      </c>
      <c r="V71" s="13" t="s">
        <v>682</v>
      </c>
      <c r="W71" s="15" t="s">
        <v>683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684</v>
      </c>
      <c r="AD71" t="s">
        <v>6</v>
      </c>
      <c r="AE71" t="s">
        <v>161</v>
      </c>
      <c r="AF71" t="s">
        <v>88</v>
      </c>
      <c r="AG71" t="s">
        <v>75</v>
      </c>
      <c r="AH71" t="s">
        <v>19</v>
      </c>
    </row>
    <row r="72" ht="14.25" customHeight="1" spans="1:34">
      <c r="A72" s="7" t="s">
        <v>685</v>
      </c>
      <c r="B72" s="7" t="s">
        <v>686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687</v>
      </c>
      <c r="H72" s="8" t="s">
        <v>688</v>
      </c>
      <c r="I72" s="8" t="s">
        <v>79</v>
      </c>
      <c r="J72" s="8" t="s">
        <v>2</v>
      </c>
      <c r="K72" s="8" t="s">
        <v>689</v>
      </c>
      <c r="L72" s="8">
        <v>1</v>
      </c>
      <c r="M72" s="8">
        <v>4</v>
      </c>
      <c r="N72" s="8" t="s">
        <v>106</v>
      </c>
      <c r="O72" s="8" t="s">
        <v>582</v>
      </c>
      <c r="P72" s="8" t="s">
        <v>572</v>
      </c>
      <c r="Q72" s="8"/>
      <c r="R72" s="13" t="s">
        <v>690</v>
      </c>
      <c r="S72" s="15" t="s">
        <v>690</v>
      </c>
      <c r="T72" s="8" t="s">
        <v>691</v>
      </c>
      <c r="U72" s="13" t="s">
        <v>19</v>
      </c>
      <c r="V72" s="13" t="s">
        <v>19</v>
      </c>
      <c r="W72" s="15" t="s">
        <v>19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19</v>
      </c>
      <c r="AD72" t="s">
        <v>6</v>
      </c>
      <c r="AE72" t="s">
        <v>692</v>
      </c>
      <c r="AF72" t="s">
        <v>88</v>
      </c>
      <c r="AG72" t="s">
        <v>75</v>
      </c>
      <c r="AH72" t="s">
        <v>19</v>
      </c>
    </row>
    <row r="73" ht="14.25" customHeight="1" spans="1:34">
      <c r="A73" s="7" t="s">
        <v>693</v>
      </c>
      <c r="B73" s="7" t="s">
        <v>694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695</v>
      </c>
      <c r="H73" s="8" t="s">
        <v>696</v>
      </c>
      <c r="I73" s="8" t="s">
        <v>79</v>
      </c>
      <c r="J73" s="8" t="s">
        <v>2</v>
      </c>
      <c r="K73" s="8" t="s">
        <v>697</v>
      </c>
      <c r="L73" s="8">
        <v>1</v>
      </c>
      <c r="M73" s="8">
        <v>4</v>
      </c>
      <c r="N73" s="8" t="s">
        <v>193</v>
      </c>
      <c r="O73" s="8" t="s">
        <v>127</v>
      </c>
      <c r="P73" s="8" t="s">
        <v>516</v>
      </c>
      <c r="Q73" s="8"/>
      <c r="R73" s="13" t="s">
        <v>698</v>
      </c>
      <c r="S73" s="15" t="s">
        <v>19</v>
      </c>
      <c r="T73" s="8"/>
      <c r="U73" s="13" t="s">
        <v>19</v>
      </c>
      <c r="V73" s="13" t="s">
        <v>698</v>
      </c>
      <c r="W73" s="15" t="s">
        <v>699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700</v>
      </c>
      <c r="AD73" t="s">
        <v>6</v>
      </c>
      <c r="AE73" t="s">
        <v>701</v>
      </c>
      <c r="AF73" t="s">
        <v>88</v>
      </c>
      <c r="AG73" t="s">
        <v>75</v>
      </c>
      <c r="AH73" t="s">
        <v>19</v>
      </c>
    </row>
    <row r="74" ht="14.25" customHeight="1" spans="1:34">
      <c r="A74" s="7" t="s">
        <v>702</v>
      </c>
      <c r="B74" s="7" t="s">
        <v>703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687</v>
      </c>
      <c r="H74" s="8" t="s">
        <v>688</v>
      </c>
      <c r="I74" s="8" t="s">
        <v>79</v>
      </c>
      <c r="J74" s="8" t="s">
        <v>2</v>
      </c>
      <c r="K74" s="8" t="s">
        <v>704</v>
      </c>
      <c r="L74" s="8">
        <v>1</v>
      </c>
      <c r="M74" s="8">
        <v>4</v>
      </c>
      <c r="N74" s="8" t="s">
        <v>106</v>
      </c>
      <c r="O74" s="8" t="s">
        <v>582</v>
      </c>
      <c r="P74" s="8" t="s">
        <v>572</v>
      </c>
      <c r="Q74" s="8"/>
      <c r="R74" s="13" t="s">
        <v>705</v>
      </c>
      <c r="S74" s="15" t="s">
        <v>705</v>
      </c>
      <c r="T74" s="8" t="s">
        <v>706</v>
      </c>
      <c r="U74" s="13" t="s">
        <v>19</v>
      </c>
      <c r="V74" s="13" t="s">
        <v>19</v>
      </c>
      <c r="W74" s="15" t="s">
        <v>19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19</v>
      </c>
      <c r="AD74" t="s">
        <v>6</v>
      </c>
      <c r="AE74" t="s">
        <v>707</v>
      </c>
      <c r="AF74" t="s">
        <v>88</v>
      </c>
      <c r="AG74" t="s">
        <v>75</v>
      </c>
      <c r="AH74" t="s">
        <v>19</v>
      </c>
    </row>
    <row r="75" ht="14.25" customHeight="1" spans="1:34">
      <c r="A75" s="7" t="s">
        <v>708</v>
      </c>
      <c r="B75" s="7" t="s">
        <v>709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154</v>
      </c>
      <c r="H75" s="8" t="s">
        <v>155</v>
      </c>
      <c r="I75" s="8" t="s">
        <v>79</v>
      </c>
      <c r="J75" s="8" t="s">
        <v>2</v>
      </c>
      <c r="K75" s="8" t="s">
        <v>710</v>
      </c>
      <c r="L75" s="8">
        <v>1</v>
      </c>
      <c r="M75" s="8">
        <v>2</v>
      </c>
      <c r="N75" s="8" t="s">
        <v>648</v>
      </c>
      <c r="O75" s="8" t="s">
        <v>95</v>
      </c>
      <c r="P75" s="8" t="s">
        <v>516</v>
      </c>
      <c r="Q75" s="8"/>
      <c r="R75" s="13" t="s">
        <v>711</v>
      </c>
      <c r="S75" s="15" t="s">
        <v>19</v>
      </c>
      <c r="T75" s="8"/>
      <c r="U75" s="13" t="s">
        <v>19</v>
      </c>
      <c r="V75" s="13" t="s">
        <v>711</v>
      </c>
      <c r="W75" s="15" t="s">
        <v>712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713</v>
      </c>
      <c r="AD75" t="s">
        <v>6</v>
      </c>
      <c r="AE75" t="s">
        <v>161</v>
      </c>
      <c r="AF75" t="s">
        <v>88</v>
      </c>
      <c r="AG75" t="s">
        <v>75</v>
      </c>
      <c r="AH75" t="s">
        <v>19</v>
      </c>
    </row>
    <row r="76" ht="14.25" customHeight="1" spans="1:34">
      <c r="A76" s="7" t="s">
        <v>714</v>
      </c>
      <c r="B76" s="7" t="s">
        <v>715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200</v>
      </c>
      <c r="H76" s="8" t="s">
        <v>201</v>
      </c>
      <c r="I76" s="8" t="s">
        <v>79</v>
      </c>
      <c r="J76" s="8" t="s">
        <v>2</v>
      </c>
      <c r="K76" s="8" t="s">
        <v>716</v>
      </c>
      <c r="L76" s="8">
        <v>1</v>
      </c>
      <c r="M76" s="8">
        <v>2</v>
      </c>
      <c r="N76" s="8" t="s">
        <v>117</v>
      </c>
      <c r="O76" s="8" t="s">
        <v>95</v>
      </c>
      <c r="P76" s="8" t="s">
        <v>516</v>
      </c>
      <c r="Q76" s="8"/>
      <c r="R76" s="13" t="s">
        <v>717</v>
      </c>
      <c r="S76" s="15" t="s">
        <v>19</v>
      </c>
      <c r="T76" s="8"/>
      <c r="U76" s="13" t="s">
        <v>19</v>
      </c>
      <c r="V76" s="13" t="s">
        <v>717</v>
      </c>
      <c r="W76" s="15" t="s">
        <v>718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719</v>
      </c>
      <c r="AD76" t="s">
        <v>6</v>
      </c>
      <c r="AE76" t="s">
        <v>206</v>
      </c>
      <c r="AF76" t="s">
        <v>88</v>
      </c>
      <c r="AG76" t="s">
        <v>75</v>
      </c>
      <c r="AH76" t="s">
        <v>19</v>
      </c>
    </row>
    <row r="77" ht="14.25" customHeight="1" spans="1:34">
      <c r="A77" s="7" t="s">
        <v>720</v>
      </c>
      <c r="B77" s="7" t="s">
        <v>721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154</v>
      </c>
      <c r="H77" s="8" t="s">
        <v>155</v>
      </c>
      <c r="I77" s="8" t="s">
        <v>79</v>
      </c>
      <c r="J77" s="8" t="s">
        <v>2</v>
      </c>
      <c r="K77" s="8" t="s">
        <v>722</v>
      </c>
      <c r="L77" s="8">
        <v>1</v>
      </c>
      <c r="M77" s="8">
        <v>1</v>
      </c>
      <c r="N77" s="8" t="s">
        <v>117</v>
      </c>
      <c r="O77" s="8" t="s">
        <v>83</v>
      </c>
      <c r="P77" s="8" t="s">
        <v>516</v>
      </c>
      <c r="Q77" s="8"/>
      <c r="R77" s="13" t="s">
        <v>723</v>
      </c>
      <c r="S77" s="15" t="s">
        <v>19</v>
      </c>
      <c r="T77" s="8"/>
      <c r="U77" s="13" t="s">
        <v>19</v>
      </c>
      <c r="V77" s="13" t="s">
        <v>723</v>
      </c>
      <c r="W77" s="15" t="s">
        <v>724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725</v>
      </c>
      <c r="AD77" t="s">
        <v>6</v>
      </c>
      <c r="AE77" t="s">
        <v>161</v>
      </c>
      <c r="AF77" t="s">
        <v>88</v>
      </c>
      <c r="AG77" t="s">
        <v>75</v>
      </c>
      <c r="AH77" t="s">
        <v>19</v>
      </c>
    </row>
    <row r="78" ht="14.25" customHeight="1" spans="1:34">
      <c r="A78" s="7" t="s">
        <v>726</v>
      </c>
      <c r="B78" s="7" t="s">
        <v>727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200</v>
      </c>
      <c r="H78" s="8" t="s">
        <v>201</v>
      </c>
      <c r="I78" s="8" t="s">
        <v>79</v>
      </c>
      <c r="J78" s="8" t="s">
        <v>2</v>
      </c>
      <c r="K78" s="8" t="s">
        <v>728</v>
      </c>
      <c r="L78" s="8">
        <v>1</v>
      </c>
      <c r="M78" s="8">
        <v>2</v>
      </c>
      <c r="N78" s="8" t="s">
        <v>193</v>
      </c>
      <c r="O78" s="8" t="s">
        <v>95</v>
      </c>
      <c r="P78" s="8" t="s">
        <v>516</v>
      </c>
      <c r="Q78" s="8"/>
      <c r="R78" s="13" t="s">
        <v>717</v>
      </c>
      <c r="S78" s="15" t="s">
        <v>19</v>
      </c>
      <c r="T78" s="8"/>
      <c r="U78" s="13" t="s">
        <v>19</v>
      </c>
      <c r="V78" s="13" t="s">
        <v>717</v>
      </c>
      <c r="W78" s="15" t="s">
        <v>718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719</v>
      </c>
      <c r="AD78" t="s">
        <v>6</v>
      </c>
      <c r="AE78" t="s">
        <v>206</v>
      </c>
      <c r="AF78" t="s">
        <v>88</v>
      </c>
      <c r="AG78" t="s">
        <v>75</v>
      </c>
      <c r="AH78" t="s">
        <v>19</v>
      </c>
    </row>
    <row r="79" ht="14.25" customHeight="1" spans="1:34">
      <c r="A79" s="7" t="s">
        <v>729</v>
      </c>
      <c r="B79" s="7" t="s">
        <v>730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731</v>
      </c>
      <c r="H79" s="8" t="s">
        <v>732</v>
      </c>
      <c r="I79" s="8" t="s">
        <v>79</v>
      </c>
      <c r="J79" s="8" t="s">
        <v>2</v>
      </c>
      <c r="K79" s="8" t="s">
        <v>733</v>
      </c>
      <c r="L79" s="8">
        <v>1</v>
      </c>
      <c r="M79" s="8">
        <v>1</v>
      </c>
      <c r="N79" s="8" t="s">
        <v>258</v>
      </c>
      <c r="O79" s="8" t="s">
        <v>83</v>
      </c>
      <c r="P79" s="8" t="s">
        <v>516</v>
      </c>
      <c r="Q79" s="8"/>
      <c r="R79" s="13" t="s">
        <v>734</v>
      </c>
      <c r="S79" s="15" t="s">
        <v>19</v>
      </c>
      <c r="T79" s="8"/>
      <c r="U79" s="13" t="s">
        <v>19</v>
      </c>
      <c r="V79" s="13" t="s">
        <v>734</v>
      </c>
      <c r="W79" s="15" t="s">
        <v>735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736</v>
      </c>
      <c r="AD79" t="s">
        <v>6</v>
      </c>
      <c r="AE79" t="s">
        <v>566</v>
      </c>
      <c r="AF79" t="s">
        <v>88</v>
      </c>
      <c r="AG79" t="s">
        <v>75</v>
      </c>
      <c r="AH79" t="s">
        <v>19</v>
      </c>
    </row>
    <row r="80" ht="14.25" customHeight="1" spans="1:34">
      <c r="A80" s="7" t="s">
        <v>737</v>
      </c>
      <c r="B80" s="7" t="s">
        <v>738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200</v>
      </c>
      <c r="H80" s="8" t="s">
        <v>201</v>
      </c>
      <c r="I80" s="8" t="s">
        <v>79</v>
      </c>
      <c r="J80" s="8" t="s">
        <v>2</v>
      </c>
      <c r="K80" s="8" t="s">
        <v>739</v>
      </c>
      <c r="L80" s="8">
        <v>1</v>
      </c>
      <c r="M80" s="8">
        <v>2</v>
      </c>
      <c r="N80" s="8" t="s">
        <v>117</v>
      </c>
      <c r="O80" s="8" t="s">
        <v>95</v>
      </c>
      <c r="P80" s="8" t="s">
        <v>516</v>
      </c>
      <c r="Q80" s="8"/>
      <c r="R80" s="13" t="s">
        <v>740</v>
      </c>
      <c r="S80" s="15" t="s">
        <v>19</v>
      </c>
      <c r="T80" s="8"/>
      <c r="U80" s="13" t="s">
        <v>19</v>
      </c>
      <c r="V80" s="13" t="s">
        <v>740</v>
      </c>
      <c r="W80" s="15" t="s">
        <v>741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719</v>
      </c>
      <c r="AD80" t="s">
        <v>6</v>
      </c>
      <c r="AE80" t="s">
        <v>206</v>
      </c>
      <c r="AF80" t="s">
        <v>88</v>
      </c>
      <c r="AG80" t="s">
        <v>75</v>
      </c>
      <c r="AH80" t="s">
        <v>19</v>
      </c>
    </row>
    <row r="81" ht="14.25" customHeight="1" spans="1:34">
      <c r="A81" s="7" t="s">
        <v>742</v>
      </c>
      <c r="B81" s="7" t="s">
        <v>743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200</v>
      </c>
      <c r="H81" s="8" t="s">
        <v>201</v>
      </c>
      <c r="I81" s="8" t="s">
        <v>79</v>
      </c>
      <c r="J81" s="8" t="s">
        <v>2</v>
      </c>
      <c r="K81" s="8" t="s">
        <v>744</v>
      </c>
      <c r="L81" s="8">
        <v>1</v>
      </c>
      <c r="M81" s="8">
        <v>3</v>
      </c>
      <c r="N81" s="8" t="s">
        <v>193</v>
      </c>
      <c r="O81" s="8" t="s">
        <v>107</v>
      </c>
      <c r="P81" s="8" t="s">
        <v>516</v>
      </c>
      <c r="Q81" s="8"/>
      <c r="R81" s="13" t="s">
        <v>745</v>
      </c>
      <c r="S81" s="15" t="s">
        <v>19</v>
      </c>
      <c r="T81" s="8"/>
      <c r="U81" s="13" t="s">
        <v>19</v>
      </c>
      <c r="V81" s="13" t="s">
        <v>745</v>
      </c>
      <c r="W81" s="15" t="s">
        <v>746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747</v>
      </c>
      <c r="AD81" t="s">
        <v>6</v>
      </c>
      <c r="AE81" t="s">
        <v>252</v>
      </c>
      <c r="AF81" t="s">
        <v>88</v>
      </c>
      <c r="AG81" t="s">
        <v>75</v>
      </c>
      <c r="AH81" t="s">
        <v>19</v>
      </c>
    </row>
    <row r="82" ht="14.25" customHeight="1" spans="1:34">
      <c r="A82" s="7" t="s">
        <v>748</v>
      </c>
      <c r="B82" s="7" t="s">
        <v>749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200</v>
      </c>
      <c r="H82" s="8" t="s">
        <v>201</v>
      </c>
      <c r="I82" s="8" t="s">
        <v>79</v>
      </c>
      <c r="J82" s="8" t="s">
        <v>2</v>
      </c>
      <c r="K82" s="8" t="s">
        <v>750</v>
      </c>
      <c r="L82" s="8">
        <v>1</v>
      </c>
      <c r="M82" s="8">
        <v>2</v>
      </c>
      <c r="N82" s="8" t="s">
        <v>751</v>
      </c>
      <c r="O82" s="8" t="s">
        <v>95</v>
      </c>
      <c r="P82" s="8" t="s">
        <v>516</v>
      </c>
      <c r="Q82" s="8"/>
      <c r="R82" s="13" t="s">
        <v>717</v>
      </c>
      <c r="S82" s="15" t="s">
        <v>19</v>
      </c>
      <c r="T82" s="8"/>
      <c r="U82" s="13" t="s">
        <v>19</v>
      </c>
      <c r="V82" s="13" t="s">
        <v>717</v>
      </c>
      <c r="W82" s="15" t="s">
        <v>718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719</v>
      </c>
      <c r="AD82" t="s">
        <v>6</v>
      </c>
      <c r="AE82" t="s">
        <v>206</v>
      </c>
      <c r="AF82" t="s">
        <v>88</v>
      </c>
      <c r="AG82" t="s">
        <v>75</v>
      </c>
      <c r="AH82" t="s">
        <v>19</v>
      </c>
    </row>
    <row r="83" ht="14.25" customHeight="1" spans="1:34">
      <c r="A83" s="7" t="s">
        <v>752</v>
      </c>
      <c r="B83" s="7" t="s">
        <v>753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183</v>
      </c>
      <c r="H83" s="8" t="s">
        <v>184</v>
      </c>
      <c r="I83" s="8" t="s">
        <v>79</v>
      </c>
      <c r="J83" s="8" t="s">
        <v>2</v>
      </c>
      <c r="K83" s="8" t="s">
        <v>754</v>
      </c>
      <c r="L83" s="8">
        <v>2</v>
      </c>
      <c r="M83" s="8">
        <v>2</v>
      </c>
      <c r="N83" s="8" t="s">
        <v>248</v>
      </c>
      <c r="O83" s="8" t="s">
        <v>95</v>
      </c>
      <c r="P83" s="8" t="s">
        <v>516</v>
      </c>
      <c r="Q83" s="8"/>
      <c r="R83" s="13" t="s">
        <v>755</v>
      </c>
      <c r="S83" s="15" t="s">
        <v>19</v>
      </c>
      <c r="T83" s="8"/>
      <c r="U83" s="13" t="s">
        <v>19</v>
      </c>
      <c r="V83" s="13" t="s">
        <v>755</v>
      </c>
      <c r="W83" s="15" t="s">
        <v>756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757</v>
      </c>
      <c r="AD83" t="s">
        <v>6</v>
      </c>
      <c r="AE83" t="s">
        <v>280</v>
      </c>
      <c r="AF83" t="s">
        <v>88</v>
      </c>
      <c r="AG83" t="s">
        <v>75</v>
      </c>
      <c r="AH83" t="s">
        <v>19</v>
      </c>
    </row>
    <row r="84" ht="14.25" customHeight="1" spans="1:34">
      <c r="A84" s="7" t="s">
        <v>758</v>
      </c>
      <c r="B84" s="7" t="s">
        <v>759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200</v>
      </c>
      <c r="H84" s="8" t="s">
        <v>201</v>
      </c>
      <c r="I84" s="8" t="s">
        <v>79</v>
      </c>
      <c r="J84" s="8" t="s">
        <v>2</v>
      </c>
      <c r="K84" s="8" t="s">
        <v>760</v>
      </c>
      <c r="L84" s="8">
        <v>1</v>
      </c>
      <c r="M84" s="8">
        <v>2</v>
      </c>
      <c r="N84" s="8" t="s">
        <v>248</v>
      </c>
      <c r="O84" s="8" t="s">
        <v>95</v>
      </c>
      <c r="P84" s="8" t="s">
        <v>516</v>
      </c>
      <c r="Q84" s="8"/>
      <c r="R84" s="13" t="s">
        <v>761</v>
      </c>
      <c r="S84" s="15" t="s">
        <v>19</v>
      </c>
      <c r="T84" s="8"/>
      <c r="U84" s="13" t="s">
        <v>19</v>
      </c>
      <c r="V84" s="13" t="s">
        <v>761</v>
      </c>
      <c r="W84" s="15" t="s">
        <v>762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763</v>
      </c>
      <c r="AD84" t="s">
        <v>6</v>
      </c>
      <c r="AE84" t="s">
        <v>252</v>
      </c>
      <c r="AF84" t="s">
        <v>88</v>
      </c>
      <c r="AG84" t="s">
        <v>75</v>
      </c>
      <c r="AH84" t="s">
        <v>19</v>
      </c>
    </row>
    <row r="85" ht="14.25" customHeight="1" spans="1:34">
      <c r="A85" s="7" t="s">
        <v>764</v>
      </c>
      <c r="B85" s="7" t="s">
        <v>765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766</v>
      </c>
      <c r="H85" s="8" t="s">
        <v>767</v>
      </c>
      <c r="I85" s="8" t="s">
        <v>79</v>
      </c>
      <c r="J85" s="8" t="s">
        <v>2</v>
      </c>
      <c r="K85" s="8" t="s">
        <v>768</v>
      </c>
      <c r="L85" s="8">
        <v>1</v>
      </c>
      <c r="M85" s="8">
        <v>3</v>
      </c>
      <c r="N85" s="8" t="s">
        <v>127</v>
      </c>
      <c r="O85" s="8" t="s">
        <v>107</v>
      </c>
      <c r="P85" s="8" t="s">
        <v>516</v>
      </c>
      <c r="Q85" s="8"/>
      <c r="R85" s="13" t="s">
        <v>769</v>
      </c>
      <c r="S85" s="15" t="s">
        <v>19</v>
      </c>
      <c r="T85" s="8"/>
      <c r="U85" s="13" t="s">
        <v>19</v>
      </c>
      <c r="V85" s="13" t="s">
        <v>769</v>
      </c>
      <c r="W85" s="15" t="s">
        <v>770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771</v>
      </c>
      <c r="AD85" t="s">
        <v>6</v>
      </c>
      <c r="AE85" t="s">
        <v>280</v>
      </c>
      <c r="AF85" t="s">
        <v>88</v>
      </c>
      <c r="AG85" t="s">
        <v>75</v>
      </c>
      <c r="AH85" t="s">
        <v>19</v>
      </c>
    </row>
    <row r="86" ht="14.25" customHeight="1" spans="1:34">
      <c r="A86" s="7" t="s">
        <v>772</v>
      </c>
      <c r="B86" s="7" t="s">
        <v>773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774</v>
      </c>
      <c r="H86" s="8" t="s">
        <v>775</v>
      </c>
      <c r="I86" s="8" t="s">
        <v>79</v>
      </c>
      <c r="J86" s="8" t="s">
        <v>2</v>
      </c>
      <c r="K86" s="8" t="s">
        <v>776</v>
      </c>
      <c r="L86" s="8">
        <v>2</v>
      </c>
      <c r="M86" s="8">
        <v>1</v>
      </c>
      <c r="N86" s="8" t="s">
        <v>107</v>
      </c>
      <c r="O86" s="8" t="s">
        <v>83</v>
      </c>
      <c r="P86" s="8" t="s">
        <v>516</v>
      </c>
      <c r="Q86" s="8"/>
      <c r="R86" s="13" t="s">
        <v>777</v>
      </c>
      <c r="S86" s="15" t="s">
        <v>19</v>
      </c>
      <c r="T86" s="8"/>
      <c r="U86" s="13" t="s">
        <v>19</v>
      </c>
      <c r="V86" s="13" t="s">
        <v>777</v>
      </c>
      <c r="W86" s="15" t="s">
        <v>778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779</v>
      </c>
      <c r="AD86" t="s">
        <v>6</v>
      </c>
      <c r="AE86" t="s">
        <v>780</v>
      </c>
      <c r="AF86" t="s">
        <v>88</v>
      </c>
      <c r="AG86" t="s">
        <v>75</v>
      </c>
      <c r="AH86" t="s">
        <v>19</v>
      </c>
    </row>
    <row r="87" ht="14.25" customHeight="1" spans="1:34">
      <c r="A87" s="7" t="s">
        <v>781</v>
      </c>
      <c r="B87" s="7" t="s">
        <v>782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783</v>
      </c>
      <c r="H87" s="8" t="s">
        <v>784</v>
      </c>
      <c r="I87" s="8" t="s">
        <v>79</v>
      </c>
      <c r="J87" s="8" t="s">
        <v>2</v>
      </c>
      <c r="K87" s="8" t="s">
        <v>785</v>
      </c>
      <c r="L87" s="8">
        <v>1</v>
      </c>
      <c r="M87" s="8">
        <v>1</v>
      </c>
      <c r="N87" s="8" t="s">
        <v>95</v>
      </c>
      <c r="O87" s="8" t="s">
        <v>83</v>
      </c>
      <c r="P87" s="8" t="s">
        <v>516</v>
      </c>
      <c r="Q87" s="8"/>
      <c r="R87" s="13" t="s">
        <v>786</v>
      </c>
      <c r="S87" s="15" t="s">
        <v>19</v>
      </c>
      <c r="T87" s="8"/>
      <c r="U87" s="13" t="s">
        <v>19</v>
      </c>
      <c r="V87" s="13" t="s">
        <v>786</v>
      </c>
      <c r="W87" s="15" t="s">
        <v>787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788</v>
      </c>
      <c r="AD87" t="s">
        <v>6</v>
      </c>
      <c r="AE87" t="s">
        <v>789</v>
      </c>
      <c r="AF87" t="s">
        <v>88</v>
      </c>
      <c r="AG87" t="s">
        <v>75</v>
      </c>
      <c r="AH87" t="s">
        <v>19</v>
      </c>
    </row>
    <row r="88" ht="14.25" customHeight="1" spans="1:34">
      <c r="A88" s="7" t="s">
        <v>790</v>
      </c>
      <c r="B88" s="7" t="s">
        <v>791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792</v>
      </c>
      <c r="H88" s="8" t="s">
        <v>793</v>
      </c>
      <c r="I88" s="8" t="s">
        <v>79</v>
      </c>
      <c r="J88" s="8" t="s">
        <v>2</v>
      </c>
      <c r="K88" s="8" t="s">
        <v>794</v>
      </c>
      <c r="L88" s="8">
        <v>1</v>
      </c>
      <c r="M88" s="8">
        <v>1</v>
      </c>
      <c r="N88" s="8" t="s">
        <v>95</v>
      </c>
      <c r="O88" s="8" t="s">
        <v>83</v>
      </c>
      <c r="P88" s="8" t="s">
        <v>516</v>
      </c>
      <c r="Q88" s="8"/>
      <c r="R88" s="13" t="s">
        <v>795</v>
      </c>
      <c r="S88" s="15" t="s">
        <v>19</v>
      </c>
      <c r="T88" s="8"/>
      <c r="U88" s="13" t="s">
        <v>19</v>
      </c>
      <c r="V88" s="13" t="s">
        <v>795</v>
      </c>
      <c r="W88" s="15" t="s">
        <v>796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797</v>
      </c>
      <c r="AD88" t="s">
        <v>6</v>
      </c>
      <c r="AE88" t="s">
        <v>351</v>
      </c>
      <c r="AF88" t="s">
        <v>88</v>
      </c>
      <c r="AG88" t="s">
        <v>75</v>
      </c>
      <c r="AH88" t="s">
        <v>19</v>
      </c>
    </row>
    <row r="89" ht="14.25" customHeight="1" spans="1:34">
      <c r="A89" s="7" t="s">
        <v>798</v>
      </c>
      <c r="B89" s="7" t="s">
        <v>799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800</v>
      </c>
      <c r="H89" s="8" t="s">
        <v>801</v>
      </c>
      <c r="I89" s="8" t="s">
        <v>79</v>
      </c>
      <c r="J89" s="8" t="s">
        <v>2</v>
      </c>
      <c r="K89" s="8" t="s">
        <v>802</v>
      </c>
      <c r="L89" s="8">
        <v>1</v>
      </c>
      <c r="M89" s="8">
        <v>3</v>
      </c>
      <c r="N89" s="8" t="s">
        <v>803</v>
      </c>
      <c r="O89" s="8" t="s">
        <v>107</v>
      </c>
      <c r="P89" s="8" t="s">
        <v>516</v>
      </c>
      <c r="Q89" s="8"/>
      <c r="R89" s="13" t="s">
        <v>804</v>
      </c>
      <c r="S89" s="15" t="s">
        <v>19</v>
      </c>
      <c r="T89" s="8"/>
      <c r="U89" s="13" t="s">
        <v>19</v>
      </c>
      <c r="V89" s="13" t="s">
        <v>804</v>
      </c>
      <c r="W89" s="15" t="s">
        <v>805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806</v>
      </c>
      <c r="AD89" t="s">
        <v>6</v>
      </c>
      <c r="AE89" t="s">
        <v>99</v>
      </c>
      <c r="AF89" t="s">
        <v>88</v>
      </c>
      <c r="AG89" t="s">
        <v>75</v>
      </c>
      <c r="AH89" t="s">
        <v>19</v>
      </c>
    </row>
    <row r="90" ht="14.25" customHeight="1" spans="1:34">
      <c r="A90" s="7" t="s">
        <v>807</v>
      </c>
      <c r="B90" s="7" t="s">
        <v>808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809</v>
      </c>
      <c r="H90" s="8" t="s">
        <v>810</v>
      </c>
      <c r="I90" s="8" t="s">
        <v>79</v>
      </c>
      <c r="J90" s="8" t="s">
        <v>2</v>
      </c>
      <c r="K90" s="8" t="s">
        <v>811</v>
      </c>
      <c r="L90" s="8">
        <v>1</v>
      </c>
      <c r="M90" s="8">
        <v>3</v>
      </c>
      <c r="N90" s="8" t="s">
        <v>812</v>
      </c>
      <c r="O90" s="8" t="s">
        <v>107</v>
      </c>
      <c r="P90" s="8" t="s">
        <v>516</v>
      </c>
      <c r="Q90" s="8"/>
      <c r="R90" s="13" t="s">
        <v>813</v>
      </c>
      <c r="S90" s="15" t="s">
        <v>19</v>
      </c>
      <c r="T90" s="8"/>
      <c r="U90" s="13" t="s">
        <v>19</v>
      </c>
      <c r="V90" s="13" t="s">
        <v>813</v>
      </c>
      <c r="W90" s="15" t="s">
        <v>814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815</v>
      </c>
      <c r="AD90" t="s">
        <v>6</v>
      </c>
      <c r="AE90" t="s">
        <v>280</v>
      </c>
      <c r="AF90" t="s">
        <v>88</v>
      </c>
      <c r="AG90" t="s">
        <v>75</v>
      </c>
      <c r="AH90" t="s">
        <v>19</v>
      </c>
    </row>
    <row r="91" ht="14.25" customHeight="1" spans="1:34">
      <c r="A91" s="7" t="s">
        <v>816</v>
      </c>
      <c r="B91" s="7" t="s">
        <v>817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818</v>
      </c>
      <c r="H91" s="8" t="s">
        <v>819</v>
      </c>
      <c r="I91" s="8" t="s">
        <v>79</v>
      </c>
      <c r="J91" s="8" t="s">
        <v>2</v>
      </c>
      <c r="K91" s="8" t="s">
        <v>820</v>
      </c>
      <c r="L91" s="8">
        <v>1</v>
      </c>
      <c r="M91" s="8">
        <v>2</v>
      </c>
      <c r="N91" s="8" t="s">
        <v>821</v>
      </c>
      <c r="O91" s="8" t="s">
        <v>95</v>
      </c>
      <c r="P91" s="8" t="s">
        <v>516</v>
      </c>
      <c r="Q91" s="8"/>
      <c r="R91" s="13" t="s">
        <v>822</v>
      </c>
      <c r="S91" s="15" t="s">
        <v>19</v>
      </c>
      <c r="T91" s="8"/>
      <c r="U91" s="13" t="s">
        <v>19</v>
      </c>
      <c r="V91" s="13" t="s">
        <v>822</v>
      </c>
      <c r="W91" s="15" t="s">
        <v>823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824</v>
      </c>
      <c r="AD91" t="s">
        <v>6</v>
      </c>
      <c r="AE91" t="s">
        <v>825</v>
      </c>
      <c r="AF91" t="s">
        <v>88</v>
      </c>
      <c r="AG91" t="s">
        <v>75</v>
      </c>
      <c r="AH91" t="s">
        <v>19</v>
      </c>
    </row>
    <row r="92" ht="14.25" customHeight="1" spans="1:34">
      <c r="A92" s="7" t="s">
        <v>826</v>
      </c>
      <c r="B92" s="7" t="s">
        <v>827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828</v>
      </c>
      <c r="H92" s="8" t="s">
        <v>829</v>
      </c>
      <c r="I92" s="8" t="s">
        <v>79</v>
      </c>
      <c r="J92" s="8" t="s">
        <v>2</v>
      </c>
      <c r="K92" s="8" t="s">
        <v>830</v>
      </c>
      <c r="L92" s="8">
        <v>2</v>
      </c>
      <c r="M92" s="8">
        <v>1</v>
      </c>
      <c r="N92" s="8" t="s">
        <v>193</v>
      </c>
      <c r="O92" s="8" t="s">
        <v>83</v>
      </c>
      <c r="P92" s="8" t="s">
        <v>516</v>
      </c>
      <c r="Q92" s="8"/>
      <c r="R92" s="13" t="s">
        <v>831</v>
      </c>
      <c r="S92" s="15" t="s">
        <v>19</v>
      </c>
      <c r="T92" s="8"/>
      <c r="U92" s="13" t="s">
        <v>19</v>
      </c>
      <c r="V92" s="13" t="s">
        <v>831</v>
      </c>
      <c r="W92" s="15" t="s">
        <v>832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833</v>
      </c>
      <c r="AD92" t="s">
        <v>6</v>
      </c>
      <c r="AE92" t="s">
        <v>262</v>
      </c>
      <c r="AF92" t="s">
        <v>88</v>
      </c>
      <c r="AG92" t="s">
        <v>75</v>
      </c>
      <c r="AH92" t="s">
        <v>19</v>
      </c>
    </row>
    <row r="93" ht="14.25" customHeight="1" spans="1:34">
      <c r="A93" s="7" t="s">
        <v>834</v>
      </c>
      <c r="B93" s="7" t="s">
        <v>835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836</v>
      </c>
      <c r="H93" s="8" t="s">
        <v>837</v>
      </c>
      <c r="I93" s="8" t="s">
        <v>79</v>
      </c>
      <c r="J93" s="8" t="s">
        <v>2</v>
      </c>
      <c r="K93" s="8" t="s">
        <v>838</v>
      </c>
      <c r="L93" s="8">
        <v>1</v>
      </c>
      <c r="M93" s="8">
        <v>1</v>
      </c>
      <c r="N93" s="8" t="s">
        <v>117</v>
      </c>
      <c r="O93" s="8" t="s">
        <v>83</v>
      </c>
      <c r="P93" s="8" t="s">
        <v>516</v>
      </c>
      <c r="Q93" s="8"/>
      <c r="R93" s="13" t="s">
        <v>839</v>
      </c>
      <c r="S93" s="15" t="s">
        <v>19</v>
      </c>
      <c r="T93" s="8"/>
      <c r="U93" s="13" t="s">
        <v>19</v>
      </c>
      <c r="V93" s="13" t="s">
        <v>839</v>
      </c>
      <c r="W93" s="15" t="s">
        <v>778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261</v>
      </c>
      <c r="AD93" t="s">
        <v>6</v>
      </c>
      <c r="AE93" t="s">
        <v>280</v>
      </c>
      <c r="AF93" t="s">
        <v>88</v>
      </c>
      <c r="AG93" t="s">
        <v>75</v>
      </c>
      <c r="AH93" t="s">
        <v>19</v>
      </c>
    </row>
    <row r="94" ht="14.25" customHeight="1" spans="1:34">
      <c r="A94" s="7" t="s">
        <v>840</v>
      </c>
      <c r="B94" s="7" t="s">
        <v>841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836</v>
      </c>
      <c r="H94" s="8" t="s">
        <v>837</v>
      </c>
      <c r="I94" s="8" t="s">
        <v>79</v>
      </c>
      <c r="J94" s="8" t="s">
        <v>2</v>
      </c>
      <c r="K94" s="8" t="s">
        <v>842</v>
      </c>
      <c r="L94" s="8">
        <v>1</v>
      </c>
      <c r="M94" s="8">
        <v>2</v>
      </c>
      <c r="N94" s="8" t="s">
        <v>386</v>
      </c>
      <c r="O94" s="8" t="s">
        <v>95</v>
      </c>
      <c r="P94" s="8" t="s">
        <v>516</v>
      </c>
      <c r="Q94" s="8"/>
      <c r="R94" s="13" t="s">
        <v>843</v>
      </c>
      <c r="S94" s="15" t="s">
        <v>19</v>
      </c>
      <c r="T94" s="8"/>
      <c r="U94" s="13" t="s">
        <v>19</v>
      </c>
      <c r="V94" s="13" t="s">
        <v>843</v>
      </c>
      <c r="W94" s="15" t="s">
        <v>844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845</v>
      </c>
      <c r="AD94" t="s">
        <v>6</v>
      </c>
      <c r="AE94" t="s">
        <v>846</v>
      </c>
      <c r="AF94" t="s">
        <v>88</v>
      </c>
      <c r="AG94" t="s">
        <v>75</v>
      </c>
      <c r="AH94" t="s">
        <v>19</v>
      </c>
    </row>
    <row r="95" ht="14.25" customHeight="1" spans="1:34">
      <c r="A95" s="7" t="s">
        <v>847</v>
      </c>
      <c r="B95" s="7" t="s">
        <v>848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849</v>
      </c>
      <c r="H95" s="8" t="s">
        <v>850</v>
      </c>
      <c r="I95" s="8" t="s">
        <v>79</v>
      </c>
      <c r="J95" s="8" t="s">
        <v>2</v>
      </c>
      <c r="K95" s="8" t="s">
        <v>851</v>
      </c>
      <c r="L95" s="8">
        <v>1</v>
      </c>
      <c r="M95" s="8">
        <v>1</v>
      </c>
      <c r="N95" s="8" t="s">
        <v>137</v>
      </c>
      <c r="O95" s="8" t="s">
        <v>83</v>
      </c>
      <c r="P95" s="8" t="s">
        <v>516</v>
      </c>
      <c r="Q95" s="8"/>
      <c r="R95" s="13" t="s">
        <v>852</v>
      </c>
      <c r="S95" s="15" t="s">
        <v>19</v>
      </c>
      <c r="T95" s="8"/>
      <c r="U95" s="13" t="s">
        <v>19</v>
      </c>
      <c r="V95" s="13" t="s">
        <v>852</v>
      </c>
      <c r="W95" s="15" t="s">
        <v>853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854</v>
      </c>
      <c r="AD95" t="s">
        <v>6</v>
      </c>
      <c r="AE95" t="s">
        <v>262</v>
      </c>
      <c r="AF95" t="s">
        <v>88</v>
      </c>
      <c r="AG95" t="s">
        <v>75</v>
      </c>
      <c r="AH95" t="s">
        <v>19</v>
      </c>
    </row>
    <row r="96" ht="14.25" customHeight="1" spans="1:34">
      <c r="A96" s="7" t="s">
        <v>855</v>
      </c>
      <c r="B96" s="7" t="s">
        <v>856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857</v>
      </c>
      <c r="H96" s="8" t="s">
        <v>858</v>
      </c>
      <c r="I96" s="8" t="s">
        <v>79</v>
      </c>
      <c r="J96" s="8" t="s">
        <v>2</v>
      </c>
      <c r="K96" s="8" t="s">
        <v>859</v>
      </c>
      <c r="L96" s="8">
        <v>1</v>
      </c>
      <c r="M96" s="8">
        <v>2</v>
      </c>
      <c r="N96" s="8" t="s">
        <v>386</v>
      </c>
      <c r="O96" s="8" t="s">
        <v>95</v>
      </c>
      <c r="P96" s="8" t="s">
        <v>516</v>
      </c>
      <c r="Q96" s="8"/>
      <c r="R96" s="13" t="s">
        <v>860</v>
      </c>
      <c r="S96" s="15" t="s">
        <v>19</v>
      </c>
      <c r="T96" s="8"/>
      <c r="U96" s="13" t="s">
        <v>19</v>
      </c>
      <c r="V96" s="13" t="s">
        <v>860</v>
      </c>
      <c r="W96" s="15" t="s">
        <v>861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862</v>
      </c>
      <c r="AD96" t="s">
        <v>6</v>
      </c>
      <c r="AE96" t="s">
        <v>863</v>
      </c>
      <c r="AF96" t="s">
        <v>88</v>
      </c>
      <c r="AG96" t="s">
        <v>75</v>
      </c>
      <c r="AH96" t="s">
        <v>19</v>
      </c>
    </row>
    <row r="97" ht="14.25" customHeight="1" spans="1:34">
      <c r="A97" s="7" t="s">
        <v>864</v>
      </c>
      <c r="B97" s="7" t="s">
        <v>865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818</v>
      </c>
      <c r="H97" s="8" t="s">
        <v>819</v>
      </c>
      <c r="I97" s="8" t="s">
        <v>79</v>
      </c>
      <c r="J97" s="8" t="s">
        <v>2</v>
      </c>
      <c r="K97" s="8" t="s">
        <v>866</v>
      </c>
      <c r="L97" s="8">
        <v>1</v>
      </c>
      <c r="M97" s="8">
        <v>4</v>
      </c>
      <c r="N97" s="8" t="s">
        <v>82</v>
      </c>
      <c r="O97" s="8" t="s">
        <v>127</v>
      </c>
      <c r="P97" s="8" t="s">
        <v>516</v>
      </c>
      <c r="Q97" s="8"/>
      <c r="R97" s="13" t="s">
        <v>867</v>
      </c>
      <c r="S97" s="15" t="s">
        <v>19</v>
      </c>
      <c r="T97" s="8"/>
      <c r="U97" s="13" t="s">
        <v>19</v>
      </c>
      <c r="V97" s="13" t="s">
        <v>867</v>
      </c>
      <c r="W97" s="15" t="s">
        <v>868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869</v>
      </c>
      <c r="AD97" t="s">
        <v>6</v>
      </c>
      <c r="AE97" t="s">
        <v>566</v>
      </c>
      <c r="AF97" t="s">
        <v>88</v>
      </c>
      <c r="AG97" t="s">
        <v>75</v>
      </c>
      <c r="AH97" t="s">
        <v>19</v>
      </c>
    </row>
    <row r="98" ht="14.25" customHeight="1" spans="1:34">
      <c r="A98" s="7" t="s">
        <v>870</v>
      </c>
      <c r="B98" s="7" t="s">
        <v>871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872</v>
      </c>
      <c r="H98" s="8" t="s">
        <v>873</v>
      </c>
      <c r="I98" s="8" t="s">
        <v>79</v>
      </c>
      <c r="J98" s="8" t="s">
        <v>2</v>
      </c>
      <c r="K98" s="8" t="s">
        <v>874</v>
      </c>
      <c r="L98" s="8">
        <v>2</v>
      </c>
      <c r="M98" s="8">
        <v>2</v>
      </c>
      <c r="N98" s="8" t="s">
        <v>127</v>
      </c>
      <c r="O98" s="8" t="s">
        <v>95</v>
      </c>
      <c r="P98" s="8" t="s">
        <v>516</v>
      </c>
      <c r="Q98" s="8"/>
      <c r="R98" s="13" t="s">
        <v>875</v>
      </c>
      <c r="S98" s="15" t="s">
        <v>19</v>
      </c>
      <c r="T98" s="8"/>
      <c r="U98" s="13" t="s">
        <v>19</v>
      </c>
      <c r="V98" s="13" t="s">
        <v>875</v>
      </c>
      <c r="W98" s="15" t="s">
        <v>876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877</v>
      </c>
      <c r="AD98" t="s">
        <v>6</v>
      </c>
      <c r="AE98" t="s">
        <v>878</v>
      </c>
      <c r="AF98" t="s">
        <v>88</v>
      </c>
      <c r="AG98" t="s">
        <v>75</v>
      </c>
      <c r="AH98" t="s">
        <v>19</v>
      </c>
    </row>
    <row r="99" ht="14.25" customHeight="1" spans="1:34">
      <c r="A99" s="7" t="s">
        <v>879</v>
      </c>
      <c r="B99" s="7" t="s">
        <v>880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881</v>
      </c>
      <c r="H99" s="8" t="s">
        <v>882</v>
      </c>
      <c r="I99" s="8" t="s">
        <v>79</v>
      </c>
      <c r="J99" s="8" t="s">
        <v>2</v>
      </c>
      <c r="K99" s="8" t="s">
        <v>883</v>
      </c>
      <c r="L99" s="8">
        <v>1</v>
      </c>
      <c r="M99" s="8">
        <v>2</v>
      </c>
      <c r="N99" s="8" t="s">
        <v>82</v>
      </c>
      <c r="O99" s="8" t="s">
        <v>95</v>
      </c>
      <c r="P99" s="8" t="s">
        <v>516</v>
      </c>
      <c r="Q99" s="8"/>
      <c r="R99" s="13" t="s">
        <v>884</v>
      </c>
      <c r="S99" s="15" t="s">
        <v>19</v>
      </c>
      <c r="T99" s="8"/>
      <c r="U99" s="13" t="s">
        <v>19</v>
      </c>
      <c r="V99" s="13" t="s">
        <v>884</v>
      </c>
      <c r="W99" s="15" t="s">
        <v>885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740</v>
      </c>
      <c r="AD99" t="s">
        <v>6</v>
      </c>
      <c r="AE99" t="s">
        <v>886</v>
      </c>
      <c r="AF99" t="s">
        <v>88</v>
      </c>
      <c r="AG99" t="s">
        <v>75</v>
      </c>
      <c r="AH99" t="s">
        <v>19</v>
      </c>
    </row>
    <row r="100" ht="14.25" customHeight="1" spans="1:34">
      <c r="A100" s="7" t="s">
        <v>887</v>
      </c>
      <c r="B100" s="7" t="s">
        <v>888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889</v>
      </c>
      <c r="H100" s="8" t="s">
        <v>890</v>
      </c>
      <c r="I100" s="8" t="s">
        <v>79</v>
      </c>
      <c r="J100" s="8" t="s">
        <v>2</v>
      </c>
      <c r="K100" s="8" t="s">
        <v>891</v>
      </c>
      <c r="L100" s="8">
        <v>1</v>
      </c>
      <c r="M100" s="8">
        <v>2</v>
      </c>
      <c r="N100" s="8" t="s">
        <v>591</v>
      </c>
      <c r="O100" s="8" t="s">
        <v>95</v>
      </c>
      <c r="P100" s="8" t="s">
        <v>516</v>
      </c>
      <c r="Q100" s="8"/>
      <c r="R100" s="13" t="s">
        <v>892</v>
      </c>
      <c r="S100" s="15" t="s">
        <v>19</v>
      </c>
      <c r="T100" s="8"/>
      <c r="U100" s="13" t="s">
        <v>19</v>
      </c>
      <c r="V100" s="13" t="s">
        <v>892</v>
      </c>
      <c r="W100" s="15" t="s">
        <v>893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894</v>
      </c>
      <c r="AD100" t="s">
        <v>6</v>
      </c>
      <c r="AE100" t="s">
        <v>262</v>
      </c>
      <c r="AF100" t="s">
        <v>88</v>
      </c>
      <c r="AG100" t="s">
        <v>75</v>
      </c>
      <c r="AH100" t="s">
        <v>19</v>
      </c>
    </row>
    <row r="101" ht="14.25" customHeight="1" spans="1:34">
      <c r="A101" s="7" t="s">
        <v>895</v>
      </c>
      <c r="B101" s="7" t="s">
        <v>896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897</v>
      </c>
      <c r="H101" s="8" t="s">
        <v>898</v>
      </c>
      <c r="I101" s="8" t="s">
        <v>79</v>
      </c>
      <c r="J101" s="8" t="s">
        <v>2</v>
      </c>
      <c r="K101" s="8" t="s">
        <v>899</v>
      </c>
      <c r="L101" s="8">
        <v>1</v>
      </c>
      <c r="M101" s="8">
        <v>3</v>
      </c>
      <c r="N101" s="8" t="s">
        <v>591</v>
      </c>
      <c r="O101" s="8" t="s">
        <v>107</v>
      </c>
      <c r="P101" s="8" t="s">
        <v>516</v>
      </c>
      <c r="Q101" s="8"/>
      <c r="R101" s="13" t="s">
        <v>900</v>
      </c>
      <c r="S101" s="15" t="s">
        <v>19</v>
      </c>
      <c r="T101" s="8"/>
      <c r="U101" s="13" t="s">
        <v>19</v>
      </c>
      <c r="V101" s="13" t="s">
        <v>900</v>
      </c>
      <c r="W101" s="15" t="s">
        <v>901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902</v>
      </c>
      <c r="AD101" t="s">
        <v>6</v>
      </c>
      <c r="AE101" t="s">
        <v>903</v>
      </c>
      <c r="AF101" t="s">
        <v>88</v>
      </c>
      <c r="AG101" t="s">
        <v>75</v>
      </c>
      <c r="AH101" t="s">
        <v>19</v>
      </c>
    </row>
    <row r="102" ht="14.25" customHeight="1" spans="1:34">
      <c r="A102" s="7" t="s">
        <v>904</v>
      </c>
      <c r="B102" s="7" t="s">
        <v>905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872</v>
      </c>
      <c r="H102" s="8" t="s">
        <v>873</v>
      </c>
      <c r="I102" s="8" t="s">
        <v>79</v>
      </c>
      <c r="J102" s="8" t="s">
        <v>2</v>
      </c>
      <c r="K102" s="8" t="s">
        <v>906</v>
      </c>
      <c r="L102" s="8">
        <v>1</v>
      </c>
      <c r="M102" s="8">
        <v>2</v>
      </c>
      <c r="N102" s="8" t="s">
        <v>127</v>
      </c>
      <c r="O102" s="8" t="s">
        <v>95</v>
      </c>
      <c r="P102" s="8" t="s">
        <v>516</v>
      </c>
      <c r="Q102" s="8"/>
      <c r="R102" s="13" t="s">
        <v>907</v>
      </c>
      <c r="S102" s="15" t="s">
        <v>19</v>
      </c>
      <c r="T102" s="8"/>
      <c r="U102" s="13" t="s">
        <v>19</v>
      </c>
      <c r="V102" s="13" t="s">
        <v>907</v>
      </c>
      <c r="W102" s="15" t="s">
        <v>908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909</v>
      </c>
      <c r="AD102" t="s">
        <v>6</v>
      </c>
      <c r="AE102" t="s">
        <v>878</v>
      </c>
      <c r="AF102" t="s">
        <v>88</v>
      </c>
      <c r="AG102" t="s">
        <v>75</v>
      </c>
      <c r="AH102" t="s">
        <v>19</v>
      </c>
    </row>
    <row r="103" ht="14.25" customHeight="1" spans="1:34">
      <c r="A103" s="7" t="s">
        <v>910</v>
      </c>
      <c r="B103" s="7" t="s">
        <v>911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881</v>
      </c>
      <c r="H103" s="8" t="s">
        <v>882</v>
      </c>
      <c r="I103" s="8" t="s">
        <v>79</v>
      </c>
      <c r="J103" s="8" t="s">
        <v>2</v>
      </c>
      <c r="K103" s="8" t="s">
        <v>912</v>
      </c>
      <c r="L103" s="8">
        <v>1</v>
      </c>
      <c r="M103" s="8">
        <v>3</v>
      </c>
      <c r="N103" s="8" t="s">
        <v>127</v>
      </c>
      <c r="O103" s="8" t="s">
        <v>107</v>
      </c>
      <c r="P103" s="8" t="s">
        <v>516</v>
      </c>
      <c r="Q103" s="8"/>
      <c r="R103" s="13" t="s">
        <v>913</v>
      </c>
      <c r="S103" s="15" t="s">
        <v>19</v>
      </c>
      <c r="T103" s="8"/>
      <c r="U103" s="13" t="s">
        <v>19</v>
      </c>
      <c r="V103" s="13" t="s">
        <v>913</v>
      </c>
      <c r="W103" s="15" t="s">
        <v>914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915</v>
      </c>
      <c r="AD103" t="s">
        <v>6</v>
      </c>
      <c r="AE103" t="s">
        <v>886</v>
      </c>
      <c r="AF103" t="s">
        <v>88</v>
      </c>
      <c r="AG103" t="s">
        <v>75</v>
      </c>
      <c r="AH103" t="s">
        <v>19</v>
      </c>
    </row>
    <row r="104" ht="14.25" customHeight="1" spans="1:34">
      <c r="A104" s="7" t="s">
        <v>916</v>
      </c>
      <c r="B104" s="7" t="s">
        <v>917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881</v>
      </c>
      <c r="H104" s="8" t="s">
        <v>882</v>
      </c>
      <c r="I104" s="8" t="s">
        <v>79</v>
      </c>
      <c r="J104" s="8" t="s">
        <v>2</v>
      </c>
      <c r="K104" s="8" t="s">
        <v>918</v>
      </c>
      <c r="L104" s="8">
        <v>1</v>
      </c>
      <c r="M104" s="8">
        <v>3</v>
      </c>
      <c r="N104" s="8" t="s">
        <v>127</v>
      </c>
      <c r="O104" s="8" t="s">
        <v>107</v>
      </c>
      <c r="P104" s="8" t="s">
        <v>516</v>
      </c>
      <c r="Q104" s="8"/>
      <c r="R104" s="13" t="s">
        <v>919</v>
      </c>
      <c r="S104" s="15" t="s">
        <v>19</v>
      </c>
      <c r="T104" s="8"/>
      <c r="U104" s="13" t="s">
        <v>19</v>
      </c>
      <c r="V104" s="13" t="s">
        <v>919</v>
      </c>
      <c r="W104" s="15" t="s">
        <v>920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915</v>
      </c>
      <c r="AD104" t="s">
        <v>6</v>
      </c>
      <c r="AE104" t="s">
        <v>886</v>
      </c>
      <c r="AF104" t="s">
        <v>88</v>
      </c>
      <c r="AG104" t="s">
        <v>75</v>
      </c>
      <c r="AH104" t="s">
        <v>19</v>
      </c>
    </row>
    <row r="105" ht="14.25" customHeight="1" spans="1:34">
      <c r="A105" s="7" t="s">
        <v>921</v>
      </c>
      <c r="B105" s="7" t="s">
        <v>922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881</v>
      </c>
      <c r="H105" s="8" t="s">
        <v>882</v>
      </c>
      <c r="I105" s="8" t="s">
        <v>79</v>
      </c>
      <c r="J105" s="8" t="s">
        <v>2</v>
      </c>
      <c r="K105" s="8" t="s">
        <v>923</v>
      </c>
      <c r="L105" s="8">
        <v>1</v>
      </c>
      <c r="M105" s="8">
        <v>3</v>
      </c>
      <c r="N105" s="8" t="s">
        <v>127</v>
      </c>
      <c r="O105" s="8" t="s">
        <v>107</v>
      </c>
      <c r="P105" s="8" t="s">
        <v>516</v>
      </c>
      <c r="Q105" s="8"/>
      <c r="R105" s="13" t="s">
        <v>919</v>
      </c>
      <c r="S105" s="15" t="s">
        <v>19</v>
      </c>
      <c r="T105" s="8"/>
      <c r="U105" s="13" t="s">
        <v>19</v>
      </c>
      <c r="V105" s="13" t="s">
        <v>919</v>
      </c>
      <c r="W105" s="15" t="s">
        <v>920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915</v>
      </c>
      <c r="AD105" t="s">
        <v>6</v>
      </c>
      <c r="AE105" t="s">
        <v>886</v>
      </c>
      <c r="AF105" t="s">
        <v>88</v>
      </c>
      <c r="AG105" t="s">
        <v>75</v>
      </c>
      <c r="AH105" t="s">
        <v>19</v>
      </c>
    </row>
    <row r="106" ht="14.25" customHeight="1" spans="1:34">
      <c r="A106" s="7" t="s">
        <v>924</v>
      </c>
      <c r="B106" s="7" t="s">
        <v>925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926</v>
      </c>
      <c r="H106" s="8" t="s">
        <v>927</v>
      </c>
      <c r="I106" s="8" t="s">
        <v>79</v>
      </c>
      <c r="J106" s="8" t="s">
        <v>2</v>
      </c>
      <c r="K106" s="8" t="s">
        <v>928</v>
      </c>
      <c r="L106" s="8">
        <v>1</v>
      </c>
      <c r="M106" s="8">
        <v>3</v>
      </c>
      <c r="N106" s="8" t="s">
        <v>107</v>
      </c>
      <c r="O106" s="8" t="s">
        <v>107</v>
      </c>
      <c r="P106" s="8" t="s">
        <v>516</v>
      </c>
      <c r="Q106" s="8"/>
      <c r="R106" s="13" t="s">
        <v>929</v>
      </c>
      <c r="S106" s="15" t="s">
        <v>19</v>
      </c>
      <c r="T106" s="8"/>
      <c r="U106" s="13" t="s">
        <v>19</v>
      </c>
      <c r="V106" s="13" t="s">
        <v>929</v>
      </c>
      <c r="W106" s="15" t="s">
        <v>930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931</v>
      </c>
      <c r="AD106" t="s">
        <v>6</v>
      </c>
      <c r="AE106" t="s">
        <v>932</v>
      </c>
      <c r="AF106" t="s">
        <v>88</v>
      </c>
      <c r="AG106" t="s">
        <v>75</v>
      </c>
      <c r="AH106" t="s">
        <v>19</v>
      </c>
    </row>
    <row r="107" ht="14.25" customHeight="1" spans="1:34">
      <c r="A107" s="7" t="s">
        <v>933</v>
      </c>
      <c r="B107" s="7" t="s">
        <v>934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935</v>
      </c>
      <c r="H107" s="8" t="s">
        <v>936</v>
      </c>
      <c r="I107" s="8" t="s">
        <v>79</v>
      </c>
      <c r="J107" s="8" t="s">
        <v>2</v>
      </c>
      <c r="K107" s="8" t="s">
        <v>937</v>
      </c>
      <c r="L107" s="8">
        <v>1</v>
      </c>
      <c r="M107" s="8">
        <v>2</v>
      </c>
      <c r="N107" s="8" t="s">
        <v>95</v>
      </c>
      <c r="O107" s="8" t="s">
        <v>95</v>
      </c>
      <c r="P107" s="8" t="s">
        <v>516</v>
      </c>
      <c r="Q107" s="8"/>
      <c r="R107" s="13" t="s">
        <v>938</v>
      </c>
      <c r="S107" s="15" t="s">
        <v>19</v>
      </c>
      <c r="T107" s="8"/>
      <c r="U107" s="13" t="s">
        <v>19</v>
      </c>
      <c r="V107" s="13" t="s">
        <v>938</v>
      </c>
      <c r="W107" s="15" t="s">
        <v>861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939</v>
      </c>
      <c r="AD107" t="s">
        <v>6</v>
      </c>
      <c r="AE107" t="s">
        <v>940</v>
      </c>
      <c r="AF107" t="s">
        <v>88</v>
      </c>
      <c r="AG107" t="s">
        <v>75</v>
      </c>
      <c r="AH107" t="s">
        <v>19</v>
      </c>
    </row>
    <row r="108" ht="14.25" customHeight="1" spans="1:34">
      <c r="A108" s="7" t="s">
        <v>941</v>
      </c>
      <c r="B108" s="7" t="s">
        <v>942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461</v>
      </c>
      <c r="H108" s="8" t="s">
        <v>462</v>
      </c>
      <c r="I108" s="8" t="s">
        <v>79</v>
      </c>
      <c r="J108" s="8" t="s">
        <v>2</v>
      </c>
      <c r="K108" s="8" t="s">
        <v>943</v>
      </c>
      <c r="L108" s="8">
        <v>1</v>
      </c>
      <c r="M108" s="8">
        <v>1</v>
      </c>
      <c r="N108" s="8" t="s">
        <v>95</v>
      </c>
      <c r="O108" s="8" t="s">
        <v>83</v>
      </c>
      <c r="P108" s="8" t="s">
        <v>516</v>
      </c>
      <c r="Q108" s="8"/>
      <c r="R108" s="13" t="s">
        <v>944</v>
      </c>
      <c r="S108" s="15" t="s">
        <v>19</v>
      </c>
      <c r="T108" s="8"/>
      <c r="U108" s="13" t="s">
        <v>19</v>
      </c>
      <c r="V108" s="13" t="s">
        <v>944</v>
      </c>
      <c r="W108" s="15" t="s">
        <v>945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946</v>
      </c>
      <c r="AD108" t="s">
        <v>6</v>
      </c>
      <c r="AE108" t="s">
        <v>467</v>
      </c>
      <c r="AF108" t="s">
        <v>88</v>
      </c>
      <c r="AG108" t="s">
        <v>75</v>
      </c>
      <c r="AH108" t="s">
        <v>19</v>
      </c>
    </row>
    <row r="109" ht="14.25" customHeight="1" spans="1:34">
      <c r="A109" s="7" t="s">
        <v>947</v>
      </c>
      <c r="B109" s="7" t="s">
        <v>948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461</v>
      </c>
      <c r="H109" s="8" t="s">
        <v>462</v>
      </c>
      <c r="I109" s="8" t="s">
        <v>79</v>
      </c>
      <c r="J109" s="8" t="s">
        <v>2</v>
      </c>
      <c r="K109" s="8" t="s">
        <v>949</v>
      </c>
      <c r="L109" s="8">
        <v>1</v>
      </c>
      <c r="M109" s="8">
        <v>1</v>
      </c>
      <c r="N109" s="8" t="s">
        <v>83</v>
      </c>
      <c r="O109" s="8" t="s">
        <v>83</v>
      </c>
      <c r="P109" s="8" t="s">
        <v>516</v>
      </c>
      <c r="Q109" s="8"/>
      <c r="R109" s="13" t="s">
        <v>159</v>
      </c>
      <c r="S109" s="15" t="s">
        <v>19</v>
      </c>
      <c r="T109" s="8"/>
      <c r="U109" s="13" t="s">
        <v>19</v>
      </c>
      <c r="V109" s="13" t="s">
        <v>159</v>
      </c>
      <c r="W109" s="15" t="s">
        <v>950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951</v>
      </c>
      <c r="AD109" t="s">
        <v>6</v>
      </c>
      <c r="AE109" t="s">
        <v>952</v>
      </c>
      <c r="AF109" t="s">
        <v>88</v>
      </c>
      <c r="AG109" t="s">
        <v>75</v>
      </c>
      <c r="AH109" t="s">
        <v>19</v>
      </c>
    </row>
    <row r="110" ht="14.25" customHeight="1" spans="1:34">
      <c r="A110" s="7" t="s">
        <v>953</v>
      </c>
      <c r="B110" s="7" t="s">
        <v>954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955</v>
      </c>
      <c r="H110" s="8" t="s">
        <v>956</v>
      </c>
      <c r="I110" s="8" t="s">
        <v>79</v>
      </c>
      <c r="J110" s="8" t="s">
        <v>2</v>
      </c>
      <c r="K110" s="8" t="s">
        <v>957</v>
      </c>
      <c r="L110" s="8">
        <v>2</v>
      </c>
      <c r="M110" s="8">
        <v>1</v>
      </c>
      <c r="N110" s="8" t="s">
        <v>83</v>
      </c>
      <c r="O110" s="8" t="s">
        <v>83</v>
      </c>
      <c r="P110" s="8" t="s">
        <v>516</v>
      </c>
      <c r="Q110" s="8"/>
      <c r="R110" s="13" t="s">
        <v>958</v>
      </c>
      <c r="S110" s="15" t="s">
        <v>19</v>
      </c>
      <c r="T110" s="8"/>
      <c r="U110" s="13" t="s">
        <v>19</v>
      </c>
      <c r="V110" s="13" t="s">
        <v>958</v>
      </c>
      <c r="W110" s="15" t="s">
        <v>959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960</v>
      </c>
      <c r="AD110" t="s">
        <v>6</v>
      </c>
      <c r="AE110" t="s">
        <v>161</v>
      </c>
      <c r="AF110" t="s">
        <v>88</v>
      </c>
      <c r="AG110" t="s">
        <v>75</v>
      </c>
      <c r="AH110" t="s">
        <v>19</v>
      </c>
    </row>
    <row r="111" ht="14.25" customHeight="1" spans="1:34">
      <c r="A111" s="7" t="s">
        <v>961</v>
      </c>
      <c r="B111" s="7" t="s">
        <v>962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470</v>
      </c>
      <c r="H111" s="8" t="s">
        <v>471</v>
      </c>
      <c r="I111" s="8" t="s">
        <v>79</v>
      </c>
      <c r="J111" s="8" t="s">
        <v>2</v>
      </c>
      <c r="K111" s="8" t="s">
        <v>472</v>
      </c>
      <c r="L111" s="8">
        <v>1</v>
      </c>
      <c r="M111" s="8">
        <v>1</v>
      </c>
      <c r="N111" s="8" t="s">
        <v>83</v>
      </c>
      <c r="O111" s="8" t="s">
        <v>83</v>
      </c>
      <c r="P111" s="8" t="s">
        <v>516</v>
      </c>
      <c r="Q111" s="8"/>
      <c r="R111" s="13" t="s">
        <v>473</v>
      </c>
      <c r="S111" s="15" t="s">
        <v>19</v>
      </c>
      <c r="T111" s="8"/>
      <c r="U111" s="13" t="s">
        <v>19</v>
      </c>
      <c r="V111" s="13" t="s">
        <v>473</v>
      </c>
      <c r="W111" s="15" t="s">
        <v>474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475</v>
      </c>
      <c r="AD111" t="s">
        <v>6</v>
      </c>
      <c r="AE111" t="s">
        <v>476</v>
      </c>
      <c r="AF111" t="s">
        <v>88</v>
      </c>
      <c r="AG111" t="s">
        <v>75</v>
      </c>
      <c r="AH111" t="s">
        <v>19</v>
      </c>
    </row>
    <row r="112" ht="14.25" customHeight="1" spans="1:34">
      <c r="A112" s="7" t="s">
        <v>963</v>
      </c>
      <c r="B112" s="7" t="s">
        <v>964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965</v>
      </c>
      <c r="H112" s="8" t="s">
        <v>966</v>
      </c>
      <c r="I112" s="8" t="s">
        <v>79</v>
      </c>
      <c r="J112" s="8" t="s">
        <v>2</v>
      </c>
      <c r="K112" s="8" t="s">
        <v>967</v>
      </c>
      <c r="L112" s="8">
        <v>1</v>
      </c>
      <c r="M112" s="8">
        <v>1</v>
      </c>
      <c r="N112" s="8" t="s">
        <v>83</v>
      </c>
      <c r="O112" s="8" t="s">
        <v>83</v>
      </c>
      <c r="P112" s="8" t="s">
        <v>516</v>
      </c>
      <c r="Q112" s="8"/>
      <c r="R112" s="13" t="s">
        <v>968</v>
      </c>
      <c r="S112" s="15" t="s">
        <v>19</v>
      </c>
      <c r="T112" s="8"/>
      <c r="U112" s="13" t="s">
        <v>19</v>
      </c>
      <c r="V112" s="13" t="s">
        <v>968</v>
      </c>
      <c r="W112" s="15" t="s">
        <v>332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969</v>
      </c>
      <c r="AD112" t="s">
        <v>6</v>
      </c>
      <c r="AE112" t="s">
        <v>970</v>
      </c>
      <c r="AF112" t="s">
        <v>88</v>
      </c>
      <c r="AG112" t="s">
        <v>75</v>
      </c>
      <c r="AH112" t="s">
        <v>19</v>
      </c>
    </row>
    <row r="113" ht="14.25" customHeight="1" spans="1:34">
      <c r="A113" s="7" t="s">
        <v>971</v>
      </c>
      <c r="B113" s="7" t="s">
        <v>972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973</v>
      </c>
      <c r="H113" s="8" t="s">
        <v>974</v>
      </c>
      <c r="I113" s="8" t="s">
        <v>79</v>
      </c>
      <c r="J113" s="8" t="s">
        <v>2</v>
      </c>
      <c r="K113" s="8" t="s">
        <v>975</v>
      </c>
      <c r="L113" s="8">
        <v>1</v>
      </c>
      <c r="M113" s="8">
        <v>1</v>
      </c>
      <c r="N113" s="8" t="s">
        <v>83</v>
      </c>
      <c r="O113" s="8" t="s">
        <v>83</v>
      </c>
      <c r="P113" s="8" t="s">
        <v>516</v>
      </c>
      <c r="Q113" s="8"/>
      <c r="R113" s="13" t="s">
        <v>976</v>
      </c>
      <c r="S113" s="15" t="s">
        <v>19</v>
      </c>
      <c r="T113" s="8"/>
      <c r="U113" s="13" t="s">
        <v>19</v>
      </c>
      <c r="V113" s="13" t="s">
        <v>976</v>
      </c>
      <c r="W113" s="15" t="s">
        <v>977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978</v>
      </c>
      <c r="AD113" t="s">
        <v>6</v>
      </c>
      <c r="AE113" t="s">
        <v>527</v>
      </c>
      <c r="AF113" t="s">
        <v>88</v>
      </c>
      <c r="AG113" t="s">
        <v>75</v>
      </c>
      <c r="AH113" t="s">
        <v>19</v>
      </c>
    </row>
    <row r="114" ht="14.25" customHeight="1" spans="1:34">
      <c r="A114" s="7" t="s">
        <v>979</v>
      </c>
      <c r="B114" s="7" t="s">
        <v>980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973</v>
      </c>
      <c r="H114" s="8" t="s">
        <v>974</v>
      </c>
      <c r="I114" s="8" t="s">
        <v>79</v>
      </c>
      <c r="J114" s="8" t="s">
        <v>2</v>
      </c>
      <c r="K114" s="8" t="s">
        <v>981</v>
      </c>
      <c r="L114" s="8">
        <v>1</v>
      </c>
      <c r="M114" s="8">
        <v>1</v>
      </c>
      <c r="N114" s="8" t="s">
        <v>83</v>
      </c>
      <c r="O114" s="8" t="s">
        <v>83</v>
      </c>
      <c r="P114" s="8" t="s">
        <v>516</v>
      </c>
      <c r="Q114" s="8"/>
      <c r="R114" s="13" t="s">
        <v>982</v>
      </c>
      <c r="S114" s="15" t="s">
        <v>19</v>
      </c>
      <c r="T114" s="8"/>
      <c r="U114" s="13" t="s">
        <v>19</v>
      </c>
      <c r="V114" s="13" t="s">
        <v>982</v>
      </c>
      <c r="W114" s="15" t="s">
        <v>983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984</v>
      </c>
      <c r="AD114" t="s">
        <v>6</v>
      </c>
      <c r="AE114" t="s">
        <v>985</v>
      </c>
      <c r="AF114" t="s">
        <v>88</v>
      </c>
      <c r="AG114" t="s">
        <v>75</v>
      </c>
      <c r="AH114" t="s">
        <v>19</v>
      </c>
    </row>
    <row r="115" ht="14.25" customHeight="1" spans="1:34">
      <c r="A115" s="7" t="s">
        <v>986</v>
      </c>
      <c r="B115" s="7" t="s">
        <v>987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579</v>
      </c>
      <c r="H115" s="8" t="s">
        <v>580</v>
      </c>
      <c r="I115" s="8" t="s">
        <v>79</v>
      </c>
      <c r="J115" s="8" t="s">
        <v>2</v>
      </c>
      <c r="K115" s="8" t="s">
        <v>581</v>
      </c>
      <c r="L115" s="8">
        <v>1</v>
      </c>
      <c r="M115" s="8">
        <v>2</v>
      </c>
      <c r="N115" s="8" t="s">
        <v>83</v>
      </c>
      <c r="O115" s="8" t="s">
        <v>582</v>
      </c>
      <c r="P115" s="8" t="s">
        <v>583</v>
      </c>
      <c r="Q115" s="8"/>
      <c r="R115" s="13" t="s">
        <v>584</v>
      </c>
      <c r="S115" s="15" t="s">
        <v>584</v>
      </c>
      <c r="T115" s="8" t="s">
        <v>988</v>
      </c>
      <c r="U115" s="13" t="s">
        <v>19</v>
      </c>
      <c r="V115" s="13" t="s">
        <v>19</v>
      </c>
      <c r="W115" s="15" t="s">
        <v>19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19</v>
      </c>
      <c r="AD115" t="s">
        <v>6</v>
      </c>
      <c r="AE115" t="s">
        <v>262</v>
      </c>
      <c r="AF115" t="s">
        <v>88</v>
      </c>
      <c r="AG115" t="s">
        <v>75</v>
      </c>
      <c r="AH115" t="s">
        <v>19</v>
      </c>
    </row>
    <row r="116" ht="14.25" customHeight="1" spans="1:34">
      <c r="A116" s="7" t="s">
        <v>989</v>
      </c>
      <c r="B116" s="7" t="s">
        <v>990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991</v>
      </c>
      <c r="H116" s="8" t="s">
        <v>992</v>
      </c>
      <c r="I116" s="8" t="s">
        <v>79</v>
      </c>
      <c r="J116" s="8" t="s">
        <v>2</v>
      </c>
      <c r="K116" s="8" t="s">
        <v>993</v>
      </c>
      <c r="L116" s="8">
        <v>1</v>
      </c>
      <c r="M116" s="8">
        <v>1</v>
      </c>
      <c r="N116" s="8" t="s">
        <v>83</v>
      </c>
      <c r="O116" s="8" t="s">
        <v>83</v>
      </c>
      <c r="P116" s="8" t="s">
        <v>516</v>
      </c>
      <c r="Q116" s="8"/>
      <c r="R116" s="13" t="s">
        <v>994</v>
      </c>
      <c r="S116" s="15" t="s">
        <v>19</v>
      </c>
      <c r="T116" s="8"/>
      <c r="U116" s="13" t="s">
        <v>19</v>
      </c>
      <c r="V116" s="13" t="s">
        <v>994</v>
      </c>
      <c r="W116" s="15" t="s">
        <v>995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996</v>
      </c>
      <c r="AD116" t="s">
        <v>6</v>
      </c>
      <c r="AE116" t="s">
        <v>997</v>
      </c>
      <c r="AF116" t="s">
        <v>88</v>
      </c>
      <c r="AG116" t="s">
        <v>75</v>
      </c>
      <c r="AH116" t="s">
        <v>19</v>
      </c>
    </row>
    <row r="117" ht="14.25" customHeight="1" spans="1:34">
      <c r="A117" s="7" t="s">
        <v>998</v>
      </c>
      <c r="B117" s="7" t="s">
        <v>999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1000</v>
      </c>
      <c r="H117" s="8" t="s">
        <v>1001</v>
      </c>
      <c r="I117" s="8" t="s">
        <v>79</v>
      </c>
      <c r="J117" s="8" t="s">
        <v>2</v>
      </c>
      <c r="K117" s="8" t="s">
        <v>1002</v>
      </c>
      <c r="L117" s="8">
        <v>1</v>
      </c>
      <c r="M117" s="8">
        <v>2</v>
      </c>
      <c r="N117" s="8" t="s">
        <v>107</v>
      </c>
      <c r="O117" s="8" t="s">
        <v>95</v>
      </c>
      <c r="P117" s="8" t="s">
        <v>516</v>
      </c>
      <c r="Q117" s="8"/>
      <c r="R117" s="13" t="s">
        <v>1003</v>
      </c>
      <c r="S117" s="15" t="s">
        <v>19</v>
      </c>
      <c r="T117" s="8"/>
      <c r="U117" s="13" t="s">
        <v>19</v>
      </c>
      <c r="V117" s="13" t="s">
        <v>1003</v>
      </c>
      <c r="W117" s="15" t="s">
        <v>1004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1005</v>
      </c>
      <c r="AD117" t="s">
        <v>6</v>
      </c>
      <c r="AE117" t="s">
        <v>161</v>
      </c>
      <c r="AF117" t="s">
        <v>88</v>
      </c>
      <c r="AG117" t="s">
        <v>75</v>
      </c>
      <c r="AH117" t="s">
        <v>19</v>
      </c>
    </row>
    <row r="118" ht="14.25" customHeight="1" spans="1:34">
      <c r="A118" s="7" t="s">
        <v>1006</v>
      </c>
      <c r="B118" s="7" t="s">
        <v>1007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1008</v>
      </c>
      <c r="H118" s="8" t="s">
        <v>1009</v>
      </c>
      <c r="I118" s="8" t="s">
        <v>79</v>
      </c>
      <c r="J118" s="8" t="s">
        <v>2</v>
      </c>
      <c r="K118" s="8" t="s">
        <v>1010</v>
      </c>
      <c r="L118" s="8">
        <v>2</v>
      </c>
      <c r="M118" s="8">
        <v>3</v>
      </c>
      <c r="N118" s="8" t="s">
        <v>516</v>
      </c>
      <c r="O118" s="8" t="s">
        <v>1011</v>
      </c>
      <c r="P118" s="8" t="s">
        <v>533</v>
      </c>
      <c r="Q118" s="8"/>
      <c r="R118" s="13" t="s">
        <v>1012</v>
      </c>
      <c r="S118" s="15" t="s">
        <v>1012</v>
      </c>
      <c r="T118" s="8" t="s">
        <v>1013</v>
      </c>
      <c r="U118" s="13" t="s">
        <v>19</v>
      </c>
      <c r="V118" s="13" t="s">
        <v>19</v>
      </c>
      <c r="W118" s="15" t="s">
        <v>19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19</v>
      </c>
      <c r="AD118" t="s">
        <v>6</v>
      </c>
      <c r="AE118" t="s">
        <v>1014</v>
      </c>
      <c r="AF118" t="s">
        <v>88</v>
      </c>
      <c r="AG118" t="s">
        <v>75</v>
      </c>
      <c r="AH118" t="s">
        <v>19</v>
      </c>
    </row>
    <row r="119" ht="14.25" customHeight="1" spans="1:34">
      <c r="A119" s="7" t="s">
        <v>1015</v>
      </c>
      <c r="B119" s="7" t="s">
        <v>1016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1017</v>
      </c>
      <c r="H119" s="8" t="s">
        <v>1018</v>
      </c>
      <c r="I119" s="8" t="s">
        <v>79</v>
      </c>
      <c r="J119" s="8" t="s">
        <v>2</v>
      </c>
      <c r="K119" s="8" t="s">
        <v>1019</v>
      </c>
      <c r="L119" s="8">
        <v>1</v>
      </c>
      <c r="M119" s="8">
        <v>1</v>
      </c>
      <c r="N119" s="8" t="s">
        <v>516</v>
      </c>
      <c r="O119" s="8" t="s">
        <v>1020</v>
      </c>
      <c r="P119" s="8" t="s">
        <v>1021</v>
      </c>
      <c r="Q119" s="8"/>
      <c r="R119" s="13" t="s">
        <v>232</v>
      </c>
      <c r="S119" s="15" t="s">
        <v>232</v>
      </c>
      <c r="T119" s="8" t="s">
        <v>1022</v>
      </c>
      <c r="U119" s="13" t="s">
        <v>19</v>
      </c>
      <c r="V119" s="13" t="s">
        <v>19</v>
      </c>
      <c r="W119" s="15" t="s">
        <v>19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19</v>
      </c>
      <c r="AD119" t="s">
        <v>6</v>
      </c>
      <c r="AE119" t="s">
        <v>1023</v>
      </c>
      <c r="AF119" t="s">
        <v>88</v>
      </c>
      <c r="AG119" t="s">
        <v>75</v>
      </c>
      <c r="AH119" t="s">
        <v>19</v>
      </c>
    </row>
    <row r="120" ht="14.25" customHeight="1" spans="1:34">
      <c r="A120" s="7" t="s">
        <v>1024</v>
      </c>
      <c r="B120" s="7" t="s">
        <v>1025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1026</v>
      </c>
      <c r="H120" s="8" t="s">
        <v>1027</v>
      </c>
      <c r="I120" s="8" t="s">
        <v>79</v>
      </c>
      <c r="J120" s="8" t="s">
        <v>2</v>
      </c>
      <c r="K120" s="8" t="s">
        <v>1028</v>
      </c>
      <c r="L120" s="8">
        <v>1</v>
      </c>
      <c r="M120" s="8">
        <v>3</v>
      </c>
      <c r="N120" s="8" t="s">
        <v>516</v>
      </c>
      <c r="O120" s="8" t="s">
        <v>1029</v>
      </c>
      <c r="P120" s="8" t="s">
        <v>1030</v>
      </c>
      <c r="Q120" s="8"/>
      <c r="R120" s="13" t="s">
        <v>1031</v>
      </c>
      <c r="S120" s="15" t="s">
        <v>1031</v>
      </c>
      <c r="T120" s="8" t="s">
        <v>1032</v>
      </c>
      <c r="U120" s="13" t="s">
        <v>19</v>
      </c>
      <c r="V120" s="13" t="s">
        <v>19</v>
      </c>
      <c r="W120" s="15" t="s">
        <v>19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19</v>
      </c>
      <c r="AD120" t="s">
        <v>6</v>
      </c>
      <c r="AE120" t="s">
        <v>262</v>
      </c>
      <c r="AF120" t="s">
        <v>88</v>
      </c>
      <c r="AG120" t="s">
        <v>75</v>
      </c>
      <c r="AH120" t="s">
        <v>19</v>
      </c>
    </row>
    <row r="121" ht="14.25" customHeight="1" spans="1:34">
      <c r="A121" s="7" t="s">
        <v>1033</v>
      </c>
      <c r="B121" s="7" t="s">
        <v>1034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1008</v>
      </c>
      <c r="H121" s="8" t="s">
        <v>1009</v>
      </c>
      <c r="I121" s="8" t="s">
        <v>79</v>
      </c>
      <c r="J121" s="8" t="s">
        <v>2</v>
      </c>
      <c r="K121" s="8" t="s">
        <v>1035</v>
      </c>
      <c r="L121" s="8">
        <v>2</v>
      </c>
      <c r="M121" s="8">
        <v>3</v>
      </c>
      <c r="N121" s="8" t="s">
        <v>516</v>
      </c>
      <c r="O121" s="8" t="s">
        <v>1011</v>
      </c>
      <c r="P121" s="8" t="s">
        <v>533</v>
      </c>
      <c r="Q121" s="8"/>
      <c r="R121" s="13" t="s">
        <v>1036</v>
      </c>
      <c r="S121" s="15" t="s">
        <v>1036</v>
      </c>
      <c r="T121" s="8" t="s">
        <v>1037</v>
      </c>
      <c r="U121" s="13" t="s">
        <v>19</v>
      </c>
      <c r="V121" s="13" t="s">
        <v>19</v>
      </c>
      <c r="W121" s="15" t="s">
        <v>19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19</v>
      </c>
      <c r="AD121" t="s">
        <v>6</v>
      </c>
      <c r="AE121" t="s">
        <v>1038</v>
      </c>
      <c r="AF121" t="s">
        <v>88</v>
      </c>
      <c r="AG121" t="s">
        <v>75</v>
      </c>
      <c r="AH121" t="s">
        <v>19</v>
      </c>
    </row>
    <row r="122" ht="14.25" customHeight="1" spans="1:34">
      <c r="A122" s="7" t="s">
        <v>1039</v>
      </c>
      <c r="B122" s="7" t="s">
        <v>1040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200</v>
      </c>
      <c r="H122" s="8" t="s">
        <v>201</v>
      </c>
      <c r="I122" s="8" t="s">
        <v>79</v>
      </c>
      <c r="J122" s="8" t="s">
        <v>2</v>
      </c>
      <c r="K122" s="8" t="s">
        <v>1041</v>
      </c>
      <c r="L122" s="8">
        <v>1</v>
      </c>
      <c r="M122" s="8">
        <v>4</v>
      </c>
      <c r="N122" s="8" t="s">
        <v>516</v>
      </c>
      <c r="O122" s="8" t="s">
        <v>1042</v>
      </c>
      <c r="P122" s="8" t="s">
        <v>601</v>
      </c>
      <c r="Q122" s="8"/>
      <c r="R122" s="13" t="s">
        <v>1043</v>
      </c>
      <c r="S122" s="15" t="s">
        <v>1043</v>
      </c>
      <c r="T122" s="8" t="s">
        <v>1044</v>
      </c>
      <c r="U122" s="13" t="s">
        <v>19</v>
      </c>
      <c r="V122" s="13" t="s">
        <v>19</v>
      </c>
      <c r="W122" s="15" t="s">
        <v>19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19</v>
      </c>
      <c r="AD122" t="s">
        <v>6</v>
      </c>
      <c r="AE122" t="s">
        <v>262</v>
      </c>
      <c r="AF122" t="s">
        <v>88</v>
      </c>
      <c r="AG122" t="s">
        <v>75</v>
      </c>
      <c r="AH122" t="s">
        <v>19</v>
      </c>
    </row>
    <row r="123" ht="14.25" customHeight="1" spans="1:34">
      <c r="A123" s="7" t="s">
        <v>1045</v>
      </c>
      <c r="B123" s="7" t="s">
        <v>1046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1047</v>
      </c>
      <c r="H123" s="8" t="s">
        <v>1048</v>
      </c>
      <c r="I123" s="8" t="s">
        <v>79</v>
      </c>
      <c r="J123" s="8" t="s">
        <v>2</v>
      </c>
      <c r="K123" s="8" t="s">
        <v>1049</v>
      </c>
      <c r="L123" s="8">
        <v>1</v>
      </c>
      <c r="M123" s="8">
        <v>1</v>
      </c>
      <c r="N123" s="8" t="s">
        <v>516</v>
      </c>
      <c r="O123" s="8" t="s">
        <v>1042</v>
      </c>
      <c r="P123" s="8" t="s">
        <v>508</v>
      </c>
      <c r="Q123" s="8"/>
      <c r="R123" s="13" t="s">
        <v>195</v>
      </c>
      <c r="S123" s="15" t="s">
        <v>195</v>
      </c>
      <c r="T123" s="8" t="s">
        <v>1050</v>
      </c>
      <c r="U123" s="13" t="s">
        <v>19</v>
      </c>
      <c r="V123" s="13" t="s">
        <v>19</v>
      </c>
      <c r="W123" s="15" t="s">
        <v>19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19</v>
      </c>
      <c r="AD123" t="s">
        <v>6</v>
      </c>
      <c r="AE123" t="s">
        <v>280</v>
      </c>
      <c r="AF123" t="s">
        <v>88</v>
      </c>
      <c r="AG123" t="s">
        <v>75</v>
      </c>
      <c r="AH123" t="s">
        <v>19</v>
      </c>
    </row>
    <row r="124" ht="14.25" customHeight="1" spans="1:34">
      <c r="A124" s="7" t="s">
        <v>1051</v>
      </c>
      <c r="B124" s="7" t="s">
        <v>1052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1053</v>
      </c>
      <c r="H124" s="8" t="s">
        <v>1054</v>
      </c>
      <c r="I124" s="8" t="s">
        <v>79</v>
      </c>
      <c r="J124" s="8" t="s">
        <v>2</v>
      </c>
      <c r="K124" s="8" t="s">
        <v>1055</v>
      </c>
      <c r="L124" s="8">
        <v>1</v>
      </c>
      <c r="M124" s="8">
        <v>2</v>
      </c>
      <c r="N124" s="8" t="s">
        <v>95</v>
      </c>
      <c r="O124" s="8" t="s">
        <v>95</v>
      </c>
      <c r="P124" s="8" t="s">
        <v>516</v>
      </c>
      <c r="Q124" s="8"/>
      <c r="R124" s="13" t="s">
        <v>1056</v>
      </c>
      <c r="S124" s="15" t="s">
        <v>19</v>
      </c>
      <c r="T124" s="8"/>
      <c r="U124" s="13" t="s">
        <v>19</v>
      </c>
      <c r="V124" s="13" t="s">
        <v>1056</v>
      </c>
      <c r="W124" s="15" t="s">
        <v>1057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1058</v>
      </c>
      <c r="AD124" t="s">
        <v>6</v>
      </c>
      <c r="AE124" t="s">
        <v>280</v>
      </c>
      <c r="AF124" t="s">
        <v>88</v>
      </c>
      <c r="AG124" t="s">
        <v>75</v>
      </c>
      <c r="AH124" t="s">
        <v>19</v>
      </c>
    </row>
    <row r="125" ht="14.25" customHeight="1" spans="1:34">
      <c r="A125" s="7" t="s">
        <v>1059</v>
      </c>
      <c r="B125" s="7" t="s">
        <v>1060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1061</v>
      </c>
      <c r="H125" s="8" t="s">
        <v>1062</v>
      </c>
      <c r="I125" s="8" t="s">
        <v>79</v>
      </c>
      <c r="J125" s="8" t="s">
        <v>2</v>
      </c>
      <c r="K125" s="8" t="s">
        <v>1063</v>
      </c>
      <c r="L125" s="8">
        <v>1</v>
      </c>
      <c r="M125" s="8">
        <v>1</v>
      </c>
      <c r="N125" s="8" t="s">
        <v>1064</v>
      </c>
      <c r="O125" s="8" t="s">
        <v>1065</v>
      </c>
      <c r="P125" s="8" t="s">
        <v>583</v>
      </c>
      <c r="Q125" s="8"/>
      <c r="R125" s="13" t="s">
        <v>1066</v>
      </c>
      <c r="S125" s="15" t="s">
        <v>1066</v>
      </c>
      <c r="T125" s="8" t="s">
        <v>1067</v>
      </c>
      <c r="U125" s="13" t="s">
        <v>19</v>
      </c>
      <c r="V125" s="13" t="s">
        <v>19</v>
      </c>
      <c r="W125" s="15" t="s">
        <v>19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19</v>
      </c>
      <c r="AD125" t="s">
        <v>6</v>
      </c>
      <c r="AE125" t="s">
        <v>1068</v>
      </c>
      <c r="AF125" t="s">
        <v>88</v>
      </c>
      <c r="AG125" t="s">
        <v>75</v>
      </c>
      <c r="AH125" t="s">
        <v>19</v>
      </c>
    </row>
    <row r="126" ht="14.25" customHeight="1" spans="1:34">
      <c r="A126" s="7" t="s">
        <v>1069</v>
      </c>
      <c r="B126" s="7" t="s">
        <v>1070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1071</v>
      </c>
      <c r="H126" s="8" t="s">
        <v>1072</v>
      </c>
      <c r="I126" s="8" t="s">
        <v>79</v>
      </c>
      <c r="J126" s="8" t="s">
        <v>2</v>
      </c>
      <c r="K126" s="8" t="s">
        <v>1073</v>
      </c>
      <c r="L126" s="8">
        <v>2</v>
      </c>
      <c r="M126" s="8">
        <v>2</v>
      </c>
      <c r="N126" s="8" t="s">
        <v>591</v>
      </c>
      <c r="O126" s="8" t="s">
        <v>573</v>
      </c>
      <c r="P126" s="8" t="s">
        <v>1074</v>
      </c>
      <c r="Q126" s="8"/>
      <c r="R126" s="13" t="s">
        <v>1075</v>
      </c>
      <c r="S126" s="15" t="s">
        <v>1075</v>
      </c>
      <c r="T126" s="8" t="s">
        <v>1076</v>
      </c>
      <c r="U126" s="13" t="s">
        <v>19</v>
      </c>
      <c r="V126" s="13" t="s">
        <v>19</v>
      </c>
      <c r="W126" s="15" t="s">
        <v>19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19</v>
      </c>
      <c r="AD126" t="s">
        <v>6</v>
      </c>
      <c r="AE126" t="s">
        <v>1077</v>
      </c>
      <c r="AF126" t="s">
        <v>88</v>
      </c>
      <c r="AG126" t="s">
        <v>75</v>
      </c>
      <c r="AH126" t="s">
        <v>19</v>
      </c>
    </row>
    <row r="127" ht="14.25" customHeight="1" spans="1:34">
      <c r="A127" s="7" t="s">
        <v>1078</v>
      </c>
      <c r="B127" s="7" t="s">
        <v>1079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1080</v>
      </c>
      <c r="H127" s="8" t="s">
        <v>1081</v>
      </c>
      <c r="I127" s="8" t="s">
        <v>79</v>
      </c>
      <c r="J127" s="8" t="s">
        <v>2</v>
      </c>
      <c r="K127" s="8" t="s">
        <v>1082</v>
      </c>
      <c r="L127" s="8">
        <v>1</v>
      </c>
      <c r="M127" s="8">
        <v>1</v>
      </c>
      <c r="N127" s="8" t="s">
        <v>516</v>
      </c>
      <c r="O127" s="8" t="s">
        <v>1083</v>
      </c>
      <c r="P127" s="8" t="s">
        <v>1084</v>
      </c>
      <c r="Q127" s="8"/>
      <c r="R127" s="13" t="s">
        <v>671</v>
      </c>
      <c r="S127" s="15" t="s">
        <v>671</v>
      </c>
      <c r="T127" s="8" t="s">
        <v>1085</v>
      </c>
      <c r="U127" s="13" t="s">
        <v>19</v>
      </c>
      <c r="V127" s="13" t="s">
        <v>19</v>
      </c>
      <c r="W127" s="15" t="s">
        <v>19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19</v>
      </c>
      <c r="AD127" t="s">
        <v>6</v>
      </c>
      <c r="AE127" t="s">
        <v>1086</v>
      </c>
      <c r="AF127" t="s">
        <v>88</v>
      </c>
      <c r="AG127" t="s">
        <v>75</v>
      </c>
      <c r="AH127" t="s">
        <v>19</v>
      </c>
    </row>
    <row r="128" ht="14.25" customHeight="1" spans="1:34">
      <c r="A128" s="7" t="s">
        <v>1087</v>
      </c>
      <c r="B128" s="7" t="s">
        <v>1088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1089</v>
      </c>
      <c r="H128" s="8" t="s">
        <v>1090</v>
      </c>
      <c r="I128" s="8" t="s">
        <v>79</v>
      </c>
      <c r="J128" s="8" t="s">
        <v>2</v>
      </c>
      <c r="K128" s="8" t="s">
        <v>1091</v>
      </c>
      <c r="L128" s="8">
        <v>2</v>
      </c>
      <c r="M128" s="8">
        <v>1</v>
      </c>
      <c r="N128" s="8" t="s">
        <v>395</v>
      </c>
      <c r="O128" s="8" t="s">
        <v>83</v>
      </c>
      <c r="P128" s="8" t="s">
        <v>516</v>
      </c>
      <c r="Q128" s="8"/>
      <c r="R128" s="13" t="s">
        <v>1092</v>
      </c>
      <c r="S128" s="15" t="s">
        <v>19</v>
      </c>
      <c r="T128" s="8"/>
      <c r="U128" s="13" t="s">
        <v>19</v>
      </c>
      <c r="V128" s="13" t="s">
        <v>1092</v>
      </c>
      <c r="W128" s="15" t="s">
        <v>1093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1094</v>
      </c>
      <c r="AD128" t="s">
        <v>6</v>
      </c>
      <c r="AE128" t="s">
        <v>1095</v>
      </c>
      <c r="AF128" t="s">
        <v>88</v>
      </c>
      <c r="AG128" t="s">
        <v>75</v>
      </c>
      <c r="AH128" t="s">
        <v>19</v>
      </c>
    </row>
    <row r="129" ht="14.25" customHeight="1" spans="1:34">
      <c r="A129" s="7" t="s">
        <v>1096</v>
      </c>
      <c r="B129" s="7" t="s">
        <v>1097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1098</v>
      </c>
      <c r="H129" s="8" t="s">
        <v>1099</v>
      </c>
      <c r="I129" s="8" t="s">
        <v>79</v>
      </c>
      <c r="J129" s="8" t="s">
        <v>2</v>
      </c>
      <c r="K129" s="8" t="s">
        <v>1100</v>
      </c>
      <c r="L129" s="8">
        <v>1</v>
      </c>
      <c r="M129" s="8">
        <v>2</v>
      </c>
      <c r="N129" s="8" t="s">
        <v>1042</v>
      </c>
      <c r="O129" s="8" t="s">
        <v>1042</v>
      </c>
      <c r="P129" s="8" t="s">
        <v>499</v>
      </c>
      <c r="Q129" s="8"/>
      <c r="R129" s="13" t="s">
        <v>1101</v>
      </c>
      <c r="S129" s="15" t="s">
        <v>1101</v>
      </c>
      <c r="T129" s="8" t="s">
        <v>1102</v>
      </c>
      <c r="U129" s="13" t="s">
        <v>19</v>
      </c>
      <c r="V129" s="13" t="s">
        <v>19</v>
      </c>
      <c r="W129" s="15" t="s">
        <v>19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19</v>
      </c>
      <c r="AD129" t="s">
        <v>6</v>
      </c>
      <c r="AE129" t="s">
        <v>1103</v>
      </c>
      <c r="AF129" t="s">
        <v>88</v>
      </c>
      <c r="AG129" t="s">
        <v>75</v>
      </c>
      <c r="AH129" t="s">
        <v>19</v>
      </c>
    </row>
    <row r="130" ht="14.25" customHeight="1" spans="1:34">
      <c r="A130" s="7" t="s">
        <v>1104</v>
      </c>
      <c r="B130" s="7" t="s">
        <v>1105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1017</v>
      </c>
      <c r="H130" s="8" t="s">
        <v>1106</v>
      </c>
      <c r="I130" s="8" t="s">
        <v>79</v>
      </c>
      <c r="J130" s="8" t="s">
        <v>2</v>
      </c>
      <c r="K130" s="8" t="s">
        <v>1107</v>
      </c>
      <c r="L130" s="8">
        <v>1</v>
      </c>
      <c r="M130" s="8">
        <v>2</v>
      </c>
      <c r="N130" s="8" t="s">
        <v>193</v>
      </c>
      <c r="O130" s="8" t="s">
        <v>83</v>
      </c>
      <c r="P130" s="8" t="s">
        <v>1042</v>
      </c>
      <c r="Q130" s="8"/>
      <c r="R130" s="13" t="s">
        <v>1108</v>
      </c>
      <c r="S130" s="15" t="s">
        <v>19</v>
      </c>
      <c r="T130" s="8"/>
      <c r="U130" s="13" t="s">
        <v>19</v>
      </c>
      <c r="V130" s="13" t="s">
        <v>1108</v>
      </c>
      <c r="W130" s="15" t="s">
        <v>1109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1110</v>
      </c>
      <c r="AD130" t="s">
        <v>6</v>
      </c>
      <c r="AE130" t="s">
        <v>99</v>
      </c>
      <c r="AF130" t="s">
        <v>88</v>
      </c>
      <c r="AG130" t="s">
        <v>75</v>
      </c>
      <c r="AH130" t="s">
        <v>19</v>
      </c>
    </row>
    <row r="131" ht="14.25" customHeight="1" spans="1:34">
      <c r="A131" s="7" t="s">
        <v>1111</v>
      </c>
      <c r="B131" s="7" t="s">
        <v>1112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1113</v>
      </c>
      <c r="H131" s="8" t="s">
        <v>1114</v>
      </c>
      <c r="I131" s="8" t="s">
        <v>79</v>
      </c>
      <c r="J131" s="8" t="s">
        <v>2</v>
      </c>
      <c r="K131" s="8" t="s">
        <v>1115</v>
      </c>
      <c r="L131" s="8">
        <v>1</v>
      </c>
      <c r="M131" s="8">
        <v>1</v>
      </c>
      <c r="N131" s="8" t="s">
        <v>83</v>
      </c>
      <c r="O131" s="8" t="s">
        <v>516</v>
      </c>
      <c r="P131" s="8" t="s">
        <v>1042</v>
      </c>
      <c r="Q131" s="8"/>
      <c r="R131" s="13" t="s">
        <v>1116</v>
      </c>
      <c r="S131" s="15" t="s">
        <v>19</v>
      </c>
      <c r="T131" s="8"/>
      <c r="U131" s="13" t="s">
        <v>19</v>
      </c>
      <c r="V131" s="13" t="s">
        <v>1116</v>
      </c>
      <c r="W131" s="15" t="s">
        <v>1117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1118</v>
      </c>
      <c r="AD131" t="s">
        <v>6</v>
      </c>
      <c r="AE131" t="s">
        <v>1119</v>
      </c>
      <c r="AF131" t="s">
        <v>88</v>
      </c>
      <c r="AG131" t="s">
        <v>75</v>
      </c>
      <c r="AH131" t="s">
        <v>19</v>
      </c>
    </row>
    <row r="132" ht="14.25" customHeight="1" spans="1:34">
      <c r="A132" s="7" t="s">
        <v>1120</v>
      </c>
      <c r="B132" s="7" t="s">
        <v>1121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1122</v>
      </c>
      <c r="H132" s="8" t="s">
        <v>1123</v>
      </c>
      <c r="I132" s="8" t="s">
        <v>79</v>
      </c>
      <c r="J132" s="8" t="s">
        <v>2</v>
      </c>
      <c r="K132" s="8" t="s">
        <v>1124</v>
      </c>
      <c r="L132" s="8">
        <v>1</v>
      </c>
      <c r="M132" s="8">
        <v>1</v>
      </c>
      <c r="N132" s="8" t="s">
        <v>516</v>
      </c>
      <c r="O132" s="8" t="s">
        <v>516</v>
      </c>
      <c r="P132" s="8" t="s">
        <v>1042</v>
      </c>
      <c r="Q132" s="8"/>
      <c r="R132" s="13" t="s">
        <v>1125</v>
      </c>
      <c r="S132" s="15" t="s">
        <v>19</v>
      </c>
      <c r="T132" s="8"/>
      <c r="U132" s="13" t="s">
        <v>19</v>
      </c>
      <c r="V132" s="13" t="s">
        <v>1125</v>
      </c>
      <c r="W132" s="15" t="s">
        <v>1126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1127</v>
      </c>
      <c r="AD132" t="s">
        <v>6</v>
      </c>
      <c r="AE132" t="s">
        <v>1128</v>
      </c>
      <c r="AF132" t="s">
        <v>88</v>
      </c>
      <c r="AG132" t="s">
        <v>75</v>
      </c>
      <c r="AH132" t="s">
        <v>19</v>
      </c>
    </row>
    <row r="133" ht="14.25" customHeight="1" spans="1:34">
      <c r="A133" s="7" t="s">
        <v>1129</v>
      </c>
      <c r="B133" s="7" t="s">
        <v>1130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1131</v>
      </c>
      <c r="H133" s="8" t="s">
        <v>1132</v>
      </c>
      <c r="I133" s="8" t="s">
        <v>79</v>
      </c>
      <c r="J133" s="8" t="s">
        <v>2</v>
      </c>
      <c r="K133" s="8" t="s">
        <v>1133</v>
      </c>
      <c r="L133" s="8">
        <v>1</v>
      </c>
      <c r="M133" s="8">
        <v>3</v>
      </c>
      <c r="N133" s="8" t="s">
        <v>821</v>
      </c>
      <c r="O133" s="8" t="s">
        <v>95</v>
      </c>
      <c r="P133" s="8" t="s">
        <v>1042</v>
      </c>
      <c r="Q133" s="8"/>
      <c r="R133" s="13" t="s">
        <v>1134</v>
      </c>
      <c r="S133" s="15" t="s">
        <v>19</v>
      </c>
      <c r="T133" s="8"/>
      <c r="U133" s="13" t="s">
        <v>19</v>
      </c>
      <c r="V133" s="13" t="s">
        <v>1134</v>
      </c>
      <c r="W133" s="15" t="s">
        <v>1135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1136</v>
      </c>
      <c r="AD133" t="s">
        <v>6</v>
      </c>
      <c r="AE133" t="s">
        <v>1137</v>
      </c>
      <c r="AF133" t="s">
        <v>88</v>
      </c>
      <c r="AG133" t="s">
        <v>75</v>
      </c>
      <c r="AH133" t="s">
        <v>19</v>
      </c>
    </row>
    <row r="134" ht="14.25" customHeight="1" spans="1:34">
      <c r="A134" s="7" t="s">
        <v>1138</v>
      </c>
      <c r="B134" s="7" t="s">
        <v>1139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200</v>
      </c>
      <c r="H134" s="8" t="s">
        <v>201</v>
      </c>
      <c r="I134" s="8" t="s">
        <v>79</v>
      </c>
      <c r="J134" s="8" t="s">
        <v>2</v>
      </c>
      <c r="K134" s="8" t="s">
        <v>1140</v>
      </c>
      <c r="L134" s="8">
        <v>1</v>
      </c>
      <c r="M134" s="8">
        <v>2</v>
      </c>
      <c r="N134" s="8" t="s">
        <v>258</v>
      </c>
      <c r="O134" s="8" t="s">
        <v>83</v>
      </c>
      <c r="P134" s="8" t="s">
        <v>1042</v>
      </c>
      <c r="Q134" s="8"/>
      <c r="R134" s="13" t="s">
        <v>1141</v>
      </c>
      <c r="S134" s="15" t="s">
        <v>19</v>
      </c>
      <c r="T134" s="8"/>
      <c r="U134" s="13" t="s">
        <v>19</v>
      </c>
      <c r="V134" s="13" t="s">
        <v>1141</v>
      </c>
      <c r="W134" s="15" t="s">
        <v>1142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763</v>
      </c>
      <c r="AD134" t="s">
        <v>6</v>
      </c>
      <c r="AE134" t="s">
        <v>252</v>
      </c>
      <c r="AF134" t="s">
        <v>88</v>
      </c>
      <c r="AG134" t="s">
        <v>75</v>
      </c>
      <c r="AH134" t="s">
        <v>19</v>
      </c>
    </row>
    <row r="135" ht="14.25" customHeight="1" spans="1:34">
      <c r="A135" s="7" t="s">
        <v>1143</v>
      </c>
      <c r="B135" s="7" t="s">
        <v>1144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154</v>
      </c>
      <c r="H135" s="8" t="s">
        <v>155</v>
      </c>
      <c r="I135" s="8" t="s">
        <v>79</v>
      </c>
      <c r="J135" s="8" t="s">
        <v>2</v>
      </c>
      <c r="K135" s="8" t="s">
        <v>1145</v>
      </c>
      <c r="L135" s="8">
        <v>1</v>
      </c>
      <c r="M135" s="8">
        <v>2</v>
      </c>
      <c r="N135" s="8" t="s">
        <v>167</v>
      </c>
      <c r="O135" s="8" t="s">
        <v>83</v>
      </c>
      <c r="P135" s="8" t="s">
        <v>1042</v>
      </c>
      <c r="Q135" s="8"/>
      <c r="R135" s="13" t="s">
        <v>1146</v>
      </c>
      <c r="S135" s="15" t="s">
        <v>19</v>
      </c>
      <c r="T135" s="8"/>
      <c r="U135" s="13" t="s">
        <v>19</v>
      </c>
      <c r="V135" s="13" t="s">
        <v>1146</v>
      </c>
      <c r="W135" s="15" t="s">
        <v>1147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1148</v>
      </c>
      <c r="AD135" t="s">
        <v>6</v>
      </c>
      <c r="AE135" t="s">
        <v>161</v>
      </c>
      <c r="AF135" t="s">
        <v>88</v>
      </c>
      <c r="AG135" t="s">
        <v>75</v>
      </c>
      <c r="AH135" t="s">
        <v>19</v>
      </c>
    </row>
    <row r="136" ht="14.25" customHeight="1" spans="1:34">
      <c r="A136" s="7" t="s">
        <v>1149</v>
      </c>
      <c r="B136" s="7" t="s">
        <v>1150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154</v>
      </c>
      <c r="H136" s="8" t="s">
        <v>155</v>
      </c>
      <c r="I136" s="8" t="s">
        <v>79</v>
      </c>
      <c r="J136" s="8" t="s">
        <v>2</v>
      </c>
      <c r="K136" s="8" t="s">
        <v>1151</v>
      </c>
      <c r="L136" s="8">
        <v>1</v>
      </c>
      <c r="M136" s="8">
        <v>2</v>
      </c>
      <c r="N136" s="8" t="s">
        <v>147</v>
      </c>
      <c r="O136" s="8" t="s">
        <v>83</v>
      </c>
      <c r="P136" s="8" t="s">
        <v>1042</v>
      </c>
      <c r="Q136" s="8"/>
      <c r="R136" s="13" t="s">
        <v>1152</v>
      </c>
      <c r="S136" s="15" t="s">
        <v>19</v>
      </c>
      <c r="T136" s="8"/>
      <c r="U136" s="13" t="s">
        <v>19</v>
      </c>
      <c r="V136" s="13" t="s">
        <v>1152</v>
      </c>
      <c r="W136" s="15" t="s">
        <v>1153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1154</v>
      </c>
      <c r="AD136" t="s">
        <v>6</v>
      </c>
      <c r="AE136" t="s">
        <v>161</v>
      </c>
      <c r="AF136" t="s">
        <v>88</v>
      </c>
      <c r="AG136" t="s">
        <v>75</v>
      </c>
      <c r="AH136" t="s">
        <v>19</v>
      </c>
    </row>
    <row r="137" ht="14.25" customHeight="1" spans="1:34">
      <c r="A137" s="7" t="s">
        <v>1155</v>
      </c>
      <c r="B137" s="7" t="s">
        <v>1156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1157</v>
      </c>
      <c r="H137" s="8" t="s">
        <v>1158</v>
      </c>
      <c r="I137" s="8" t="s">
        <v>79</v>
      </c>
      <c r="J137" s="8" t="s">
        <v>2</v>
      </c>
      <c r="K137" s="8" t="s">
        <v>1159</v>
      </c>
      <c r="L137" s="8">
        <v>1</v>
      </c>
      <c r="M137" s="8">
        <v>2</v>
      </c>
      <c r="N137" s="8" t="s">
        <v>248</v>
      </c>
      <c r="O137" s="8" t="s">
        <v>83</v>
      </c>
      <c r="P137" s="8" t="s">
        <v>1042</v>
      </c>
      <c r="Q137" s="8"/>
      <c r="R137" s="13" t="s">
        <v>1160</v>
      </c>
      <c r="S137" s="15" t="s">
        <v>19</v>
      </c>
      <c r="T137" s="8"/>
      <c r="U137" s="13" t="s">
        <v>19</v>
      </c>
      <c r="V137" s="13" t="s">
        <v>1160</v>
      </c>
      <c r="W137" s="15" t="s">
        <v>1161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1162</v>
      </c>
      <c r="AD137" t="s">
        <v>6</v>
      </c>
      <c r="AE137" t="s">
        <v>467</v>
      </c>
      <c r="AF137" t="s">
        <v>88</v>
      </c>
      <c r="AG137" t="s">
        <v>75</v>
      </c>
      <c r="AH137" t="s">
        <v>19</v>
      </c>
    </row>
    <row r="138" ht="14.25" customHeight="1" spans="1:34">
      <c r="A138" s="7" t="s">
        <v>1163</v>
      </c>
      <c r="B138" s="7" t="s">
        <v>1164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292</v>
      </c>
      <c r="H138" s="8" t="s">
        <v>293</v>
      </c>
      <c r="I138" s="8" t="s">
        <v>79</v>
      </c>
      <c r="J138" s="8" t="s">
        <v>2</v>
      </c>
      <c r="K138" s="8" t="s">
        <v>1165</v>
      </c>
      <c r="L138" s="8">
        <v>2</v>
      </c>
      <c r="M138" s="8">
        <v>1</v>
      </c>
      <c r="N138" s="8" t="s">
        <v>516</v>
      </c>
      <c r="O138" s="8" t="s">
        <v>516</v>
      </c>
      <c r="P138" s="8" t="s">
        <v>1042</v>
      </c>
      <c r="Q138" s="8"/>
      <c r="R138" s="13" t="s">
        <v>1166</v>
      </c>
      <c r="S138" s="15" t="s">
        <v>19</v>
      </c>
      <c r="T138" s="8"/>
      <c r="U138" s="13" t="s">
        <v>19</v>
      </c>
      <c r="V138" s="13" t="s">
        <v>1166</v>
      </c>
      <c r="W138" s="15" t="s">
        <v>1167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1168</v>
      </c>
      <c r="AD138" t="s">
        <v>6</v>
      </c>
      <c r="AE138" t="s">
        <v>298</v>
      </c>
      <c r="AF138" t="s">
        <v>88</v>
      </c>
      <c r="AG138" t="s">
        <v>75</v>
      </c>
      <c r="AH138" t="s">
        <v>19</v>
      </c>
    </row>
    <row r="139" ht="14.25" customHeight="1" spans="1:34">
      <c r="A139" s="7" t="s">
        <v>1169</v>
      </c>
      <c r="B139" s="7" t="s">
        <v>1170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1171</v>
      </c>
      <c r="H139" s="8" t="s">
        <v>1172</v>
      </c>
      <c r="I139" s="8" t="s">
        <v>79</v>
      </c>
      <c r="J139" s="8" t="s">
        <v>2</v>
      </c>
      <c r="K139" s="8" t="s">
        <v>1173</v>
      </c>
      <c r="L139" s="8">
        <v>1</v>
      </c>
      <c r="M139" s="8">
        <v>1</v>
      </c>
      <c r="N139" s="8" t="s">
        <v>516</v>
      </c>
      <c r="O139" s="8" t="s">
        <v>516</v>
      </c>
      <c r="P139" s="8" t="s">
        <v>1042</v>
      </c>
      <c r="Q139" s="8"/>
      <c r="R139" s="13" t="s">
        <v>367</v>
      </c>
      <c r="S139" s="15" t="s">
        <v>19</v>
      </c>
      <c r="T139" s="8"/>
      <c r="U139" s="13" t="s">
        <v>19</v>
      </c>
      <c r="V139" s="13" t="s">
        <v>367</v>
      </c>
      <c r="W139" s="15" t="s">
        <v>1174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1175</v>
      </c>
      <c r="AD139" t="s">
        <v>6</v>
      </c>
      <c r="AE139" t="s">
        <v>1176</v>
      </c>
      <c r="AF139" t="s">
        <v>88</v>
      </c>
      <c r="AG139" t="s">
        <v>75</v>
      </c>
      <c r="AH139" t="s">
        <v>19</v>
      </c>
    </row>
    <row r="140" ht="14.25" customHeight="1" spans="1:34">
      <c r="A140" s="7" t="s">
        <v>1177</v>
      </c>
      <c r="B140" s="7" t="s">
        <v>1178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1179</v>
      </c>
      <c r="H140" s="8" t="s">
        <v>1180</v>
      </c>
      <c r="I140" s="8" t="s">
        <v>79</v>
      </c>
      <c r="J140" s="8" t="s">
        <v>2</v>
      </c>
      <c r="K140" s="8" t="s">
        <v>1181</v>
      </c>
      <c r="L140" s="8">
        <v>1</v>
      </c>
      <c r="M140" s="8">
        <v>2</v>
      </c>
      <c r="N140" s="8" t="s">
        <v>81</v>
      </c>
      <c r="O140" s="8" t="s">
        <v>83</v>
      </c>
      <c r="P140" s="8" t="s">
        <v>1042</v>
      </c>
      <c r="Q140" s="8"/>
      <c r="R140" s="13" t="s">
        <v>1182</v>
      </c>
      <c r="S140" s="15" t="s">
        <v>19</v>
      </c>
      <c r="T140" s="8"/>
      <c r="U140" s="13" t="s">
        <v>19</v>
      </c>
      <c r="V140" s="13" t="s">
        <v>1182</v>
      </c>
      <c r="W140" s="15" t="s">
        <v>1183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1184</v>
      </c>
      <c r="AD140" t="s">
        <v>6</v>
      </c>
      <c r="AE140" t="s">
        <v>566</v>
      </c>
      <c r="AF140" t="s">
        <v>88</v>
      </c>
      <c r="AG140" t="s">
        <v>75</v>
      </c>
      <c r="AH140" t="s">
        <v>19</v>
      </c>
    </row>
    <row r="141" ht="14.25" customHeight="1" spans="1:34">
      <c r="A141" s="7" t="s">
        <v>1185</v>
      </c>
      <c r="B141" s="7" t="s">
        <v>1186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1187</v>
      </c>
      <c r="H141" s="8" t="s">
        <v>1188</v>
      </c>
      <c r="I141" s="8" t="s">
        <v>79</v>
      </c>
      <c r="J141" s="8" t="s">
        <v>2</v>
      </c>
      <c r="K141" s="8" t="s">
        <v>1189</v>
      </c>
      <c r="L141" s="8">
        <v>1</v>
      </c>
      <c r="M141" s="8">
        <v>2</v>
      </c>
      <c r="N141" s="8" t="s">
        <v>1190</v>
      </c>
      <c r="O141" s="8" t="s">
        <v>83</v>
      </c>
      <c r="P141" s="8" t="s">
        <v>1042</v>
      </c>
      <c r="Q141" s="8"/>
      <c r="R141" s="13" t="s">
        <v>1191</v>
      </c>
      <c r="S141" s="15" t="s">
        <v>19</v>
      </c>
      <c r="T141" s="8"/>
      <c r="U141" s="13" t="s">
        <v>19</v>
      </c>
      <c r="V141" s="13" t="s">
        <v>1191</v>
      </c>
      <c r="W141" s="15" t="s">
        <v>1192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1193</v>
      </c>
      <c r="AD141" t="s">
        <v>6</v>
      </c>
      <c r="AE141" t="s">
        <v>1194</v>
      </c>
      <c r="AF141" t="s">
        <v>88</v>
      </c>
      <c r="AG141" t="s">
        <v>75</v>
      </c>
      <c r="AH141" t="s">
        <v>19</v>
      </c>
    </row>
    <row r="142" ht="14.25" customHeight="1" spans="1:34">
      <c r="A142" s="7" t="s">
        <v>1195</v>
      </c>
      <c r="B142" s="7" t="s">
        <v>1196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1197</v>
      </c>
      <c r="H142" s="8" t="s">
        <v>1198</v>
      </c>
      <c r="I142" s="8" t="s">
        <v>79</v>
      </c>
      <c r="J142" s="8" t="s">
        <v>2</v>
      </c>
      <c r="K142" s="8" t="s">
        <v>1199</v>
      </c>
      <c r="L142" s="8">
        <v>1</v>
      </c>
      <c r="M142" s="8">
        <v>3</v>
      </c>
      <c r="N142" s="8" t="s">
        <v>1200</v>
      </c>
      <c r="O142" s="8" t="s">
        <v>95</v>
      </c>
      <c r="P142" s="8" t="s">
        <v>1042</v>
      </c>
      <c r="Q142" s="8"/>
      <c r="R142" s="13" t="s">
        <v>1201</v>
      </c>
      <c r="S142" s="15" t="s">
        <v>19</v>
      </c>
      <c r="T142" s="8"/>
      <c r="U142" s="13" t="s">
        <v>19</v>
      </c>
      <c r="V142" s="13" t="s">
        <v>1201</v>
      </c>
      <c r="W142" s="15" t="s">
        <v>1202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1203</v>
      </c>
      <c r="AD142" t="s">
        <v>6</v>
      </c>
      <c r="AE142" t="s">
        <v>1204</v>
      </c>
      <c r="AF142" t="s">
        <v>88</v>
      </c>
      <c r="AG142" t="s">
        <v>75</v>
      </c>
      <c r="AH142" t="s">
        <v>19</v>
      </c>
    </row>
    <row r="143" ht="14.25" customHeight="1" spans="1:34">
      <c r="A143" s="7" t="s">
        <v>1205</v>
      </c>
      <c r="B143" s="7" t="s">
        <v>1206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857</v>
      </c>
      <c r="H143" s="8" t="s">
        <v>858</v>
      </c>
      <c r="I143" s="8" t="s">
        <v>79</v>
      </c>
      <c r="J143" s="8" t="s">
        <v>2</v>
      </c>
      <c r="K143" s="8" t="s">
        <v>1207</v>
      </c>
      <c r="L143" s="8">
        <v>1</v>
      </c>
      <c r="M143" s="8">
        <v>3</v>
      </c>
      <c r="N143" s="8" t="s">
        <v>137</v>
      </c>
      <c r="O143" s="8" t="s">
        <v>95</v>
      </c>
      <c r="P143" s="8" t="s">
        <v>1042</v>
      </c>
      <c r="Q143" s="8"/>
      <c r="R143" s="13" t="s">
        <v>1208</v>
      </c>
      <c r="S143" s="15" t="s">
        <v>19</v>
      </c>
      <c r="T143" s="8"/>
      <c r="U143" s="13" t="s">
        <v>19</v>
      </c>
      <c r="V143" s="13" t="s">
        <v>1208</v>
      </c>
      <c r="W143" s="15" t="s">
        <v>358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1209</v>
      </c>
      <c r="AD143" t="s">
        <v>6</v>
      </c>
      <c r="AE143" t="s">
        <v>863</v>
      </c>
      <c r="AF143" t="s">
        <v>88</v>
      </c>
      <c r="AG143" t="s">
        <v>75</v>
      </c>
      <c r="AH143" t="s">
        <v>19</v>
      </c>
    </row>
    <row r="144" ht="14.25" customHeight="1" spans="1:34">
      <c r="A144" s="7" t="s">
        <v>1210</v>
      </c>
      <c r="B144" s="7" t="s">
        <v>1211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881</v>
      </c>
      <c r="H144" s="8" t="s">
        <v>882</v>
      </c>
      <c r="I144" s="8" t="s">
        <v>79</v>
      </c>
      <c r="J144" s="8" t="s">
        <v>2</v>
      </c>
      <c r="K144" s="8" t="s">
        <v>1212</v>
      </c>
      <c r="L144" s="8">
        <v>1</v>
      </c>
      <c r="M144" s="8">
        <v>4</v>
      </c>
      <c r="N144" s="8" t="s">
        <v>1213</v>
      </c>
      <c r="O144" s="8" t="s">
        <v>107</v>
      </c>
      <c r="P144" s="8" t="s">
        <v>1042</v>
      </c>
      <c r="Q144" s="8"/>
      <c r="R144" s="13" t="s">
        <v>1214</v>
      </c>
      <c r="S144" s="15" t="s">
        <v>19</v>
      </c>
      <c r="T144" s="8"/>
      <c r="U144" s="13" t="s">
        <v>19</v>
      </c>
      <c r="V144" s="13" t="s">
        <v>1214</v>
      </c>
      <c r="W144" s="15" t="s">
        <v>1215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1216</v>
      </c>
      <c r="AD144" t="s">
        <v>6</v>
      </c>
      <c r="AE144" t="s">
        <v>1217</v>
      </c>
      <c r="AF144" t="s">
        <v>88</v>
      </c>
      <c r="AG144" t="s">
        <v>75</v>
      </c>
      <c r="AH144" t="s">
        <v>19</v>
      </c>
    </row>
    <row r="145" ht="14.25" customHeight="1" spans="1:34">
      <c r="A145" s="7" t="s">
        <v>1218</v>
      </c>
      <c r="B145" s="7" t="s">
        <v>1219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1220</v>
      </c>
      <c r="H145" s="8" t="s">
        <v>1221</v>
      </c>
      <c r="I145" s="8" t="s">
        <v>79</v>
      </c>
      <c r="J145" s="8" t="s">
        <v>2</v>
      </c>
      <c r="K145" s="8" t="s">
        <v>1222</v>
      </c>
      <c r="L145" s="8">
        <v>2</v>
      </c>
      <c r="M145" s="8">
        <v>2</v>
      </c>
      <c r="N145" s="8" t="s">
        <v>248</v>
      </c>
      <c r="O145" s="8" t="s">
        <v>83</v>
      </c>
      <c r="P145" s="8" t="s">
        <v>1042</v>
      </c>
      <c r="Q145" s="8"/>
      <c r="R145" s="13" t="s">
        <v>1223</v>
      </c>
      <c r="S145" s="15" t="s">
        <v>19</v>
      </c>
      <c r="T145" s="8"/>
      <c r="U145" s="13" t="s">
        <v>19</v>
      </c>
      <c r="V145" s="13" t="s">
        <v>1223</v>
      </c>
      <c r="W145" s="15" t="s">
        <v>1224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1225</v>
      </c>
      <c r="AD145" t="s">
        <v>6</v>
      </c>
      <c r="AE145" t="s">
        <v>262</v>
      </c>
      <c r="AF145" t="s">
        <v>88</v>
      </c>
      <c r="AG145" t="s">
        <v>75</v>
      </c>
      <c r="AH145" t="s">
        <v>19</v>
      </c>
    </row>
    <row r="146" ht="14.25" customHeight="1" spans="1:34">
      <c r="A146" s="7" t="s">
        <v>1226</v>
      </c>
      <c r="B146" s="7" t="s">
        <v>1227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881</v>
      </c>
      <c r="H146" s="8" t="s">
        <v>882</v>
      </c>
      <c r="I146" s="8" t="s">
        <v>79</v>
      </c>
      <c r="J146" s="8" t="s">
        <v>2</v>
      </c>
      <c r="K146" s="8" t="s">
        <v>1228</v>
      </c>
      <c r="L146" s="8">
        <v>1</v>
      </c>
      <c r="M146" s="8">
        <v>2</v>
      </c>
      <c r="N146" s="8" t="s">
        <v>386</v>
      </c>
      <c r="O146" s="8" t="s">
        <v>83</v>
      </c>
      <c r="P146" s="8" t="s">
        <v>1042</v>
      </c>
      <c r="Q146" s="8"/>
      <c r="R146" s="13" t="s">
        <v>1229</v>
      </c>
      <c r="S146" s="15" t="s">
        <v>19</v>
      </c>
      <c r="T146" s="8"/>
      <c r="U146" s="13" t="s">
        <v>19</v>
      </c>
      <c r="V146" s="13" t="s">
        <v>1229</v>
      </c>
      <c r="W146" s="15" t="s">
        <v>1230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1231</v>
      </c>
      <c r="AD146" t="s">
        <v>6</v>
      </c>
      <c r="AE146" t="s">
        <v>1232</v>
      </c>
      <c r="AF146" t="s">
        <v>88</v>
      </c>
      <c r="AG146" t="s">
        <v>75</v>
      </c>
      <c r="AH146" t="s">
        <v>19</v>
      </c>
    </row>
    <row r="147" ht="14.25" customHeight="1" spans="1:34">
      <c r="A147" s="7" t="s">
        <v>1233</v>
      </c>
      <c r="B147" s="7" t="s">
        <v>1234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881</v>
      </c>
      <c r="H147" s="8" t="s">
        <v>882</v>
      </c>
      <c r="I147" s="8" t="s">
        <v>79</v>
      </c>
      <c r="J147" s="8" t="s">
        <v>2</v>
      </c>
      <c r="K147" s="8" t="s">
        <v>1235</v>
      </c>
      <c r="L147" s="8">
        <v>1</v>
      </c>
      <c r="M147" s="8">
        <v>2</v>
      </c>
      <c r="N147" s="8" t="s">
        <v>258</v>
      </c>
      <c r="O147" s="8" t="s">
        <v>83</v>
      </c>
      <c r="P147" s="8" t="s">
        <v>1042</v>
      </c>
      <c r="Q147" s="8"/>
      <c r="R147" s="13" t="s">
        <v>884</v>
      </c>
      <c r="S147" s="15" t="s">
        <v>19</v>
      </c>
      <c r="T147" s="8"/>
      <c r="U147" s="13" t="s">
        <v>19</v>
      </c>
      <c r="V147" s="13" t="s">
        <v>884</v>
      </c>
      <c r="W147" s="15" t="s">
        <v>885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740</v>
      </c>
      <c r="AD147" t="s">
        <v>6</v>
      </c>
      <c r="AE147" t="s">
        <v>1217</v>
      </c>
      <c r="AF147" t="s">
        <v>88</v>
      </c>
      <c r="AG147" t="s">
        <v>75</v>
      </c>
      <c r="AH147" t="s">
        <v>19</v>
      </c>
    </row>
    <row r="148" ht="14.25" customHeight="1" spans="1:34">
      <c r="A148" s="7" t="s">
        <v>1236</v>
      </c>
      <c r="B148" s="7" t="s">
        <v>1237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881</v>
      </c>
      <c r="H148" s="8" t="s">
        <v>882</v>
      </c>
      <c r="I148" s="8" t="s">
        <v>79</v>
      </c>
      <c r="J148" s="8" t="s">
        <v>2</v>
      </c>
      <c r="K148" s="8" t="s">
        <v>1238</v>
      </c>
      <c r="L148" s="8">
        <v>1</v>
      </c>
      <c r="M148" s="8">
        <v>2</v>
      </c>
      <c r="N148" s="8" t="s">
        <v>1239</v>
      </c>
      <c r="O148" s="8" t="s">
        <v>83</v>
      </c>
      <c r="P148" s="8" t="s">
        <v>1042</v>
      </c>
      <c r="Q148" s="8"/>
      <c r="R148" s="13" t="s">
        <v>1240</v>
      </c>
      <c r="S148" s="15" t="s">
        <v>19</v>
      </c>
      <c r="T148" s="8"/>
      <c r="U148" s="13" t="s">
        <v>19</v>
      </c>
      <c r="V148" s="13" t="s">
        <v>1240</v>
      </c>
      <c r="W148" s="15" t="s">
        <v>1241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1242</v>
      </c>
      <c r="AD148" t="s">
        <v>6</v>
      </c>
      <c r="AE148" t="s">
        <v>1217</v>
      </c>
      <c r="AF148" t="s">
        <v>88</v>
      </c>
      <c r="AG148" t="s">
        <v>75</v>
      </c>
      <c r="AH148" t="s">
        <v>19</v>
      </c>
    </row>
    <row r="149" ht="14.25" customHeight="1" spans="1:34">
      <c r="A149" s="7" t="s">
        <v>1243</v>
      </c>
      <c r="B149" s="7" t="s">
        <v>1244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857</v>
      </c>
      <c r="H149" s="8" t="s">
        <v>858</v>
      </c>
      <c r="I149" s="8" t="s">
        <v>79</v>
      </c>
      <c r="J149" s="8" t="s">
        <v>2</v>
      </c>
      <c r="K149" s="8" t="s">
        <v>1245</v>
      </c>
      <c r="L149" s="8">
        <v>1</v>
      </c>
      <c r="M149" s="8">
        <v>2</v>
      </c>
      <c r="N149" s="8" t="s">
        <v>193</v>
      </c>
      <c r="O149" s="8" t="s">
        <v>83</v>
      </c>
      <c r="P149" s="8" t="s">
        <v>1042</v>
      </c>
      <c r="Q149" s="8"/>
      <c r="R149" s="13" t="s">
        <v>1246</v>
      </c>
      <c r="S149" s="15" t="s">
        <v>19</v>
      </c>
      <c r="T149" s="8"/>
      <c r="U149" s="13" t="s">
        <v>19</v>
      </c>
      <c r="V149" s="13" t="s">
        <v>1246</v>
      </c>
      <c r="W149" s="15" t="s">
        <v>1183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862</v>
      </c>
      <c r="AD149" t="s">
        <v>6</v>
      </c>
      <c r="AE149" t="s">
        <v>863</v>
      </c>
      <c r="AF149" t="s">
        <v>88</v>
      </c>
      <c r="AG149" t="s">
        <v>75</v>
      </c>
      <c r="AH149" t="s">
        <v>19</v>
      </c>
    </row>
    <row r="150" ht="14.25" customHeight="1" spans="1:34">
      <c r="A150" s="7" t="s">
        <v>1247</v>
      </c>
      <c r="B150" s="7" t="s">
        <v>1248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881</v>
      </c>
      <c r="H150" s="8" t="s">
        <v>882</v>
      </c>
      <c r="I150" s="8" t="s">
        <v>79</v>
      </c>
      <c r="J150" s="8" t="s">
        <v>2</v>
      </c>
      <c r="K150" s="8" t="s">
        <v>1249</v>
      </c>
      <c r="L150" s="8">
        <v>2</v>
      </c>
      <c r="M150" s="8">
        <v>1</v>
      </c>
      <c r="N150" s="8" t="s">
        <v>193</v>
      </c>
      <c r="O150" s="8" t="s">
        <v>516</v>
      </c>
      <c r="P150" s="8" t="s">
        <v>1042</v>
      </c>
      <c r="Q150" s="8"/>
      <c r="R150" s="13" t="s">
        <v>1250</v>
      </c>
      <c r="S150" s="15" t="s">
        <v>19</v>
      </c>
      <c r="T150" s="8"/>
      <c r="U150" s="13" t="s">
        <v>19</v>
      </c>
      <c r="V150" s="13" t="s">
        <v>1250</v>
      </c>
      <c r="W150" s="15" t="s">
        <v>1251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1252</v>
      </c>
      <c r="AD150" t="s">
        <v>6</v>
      </c>
      <c r="AE150" t="s">
        <v>1217</v>
      </c>
      <c r="AF150" t="s">
        <v>88</v>
      </c>
      <c r="AG150" t="s">
        <v>75</v>
      </c>
      <c r="AH150" t="s">
        <v>19</v>
      </c>
    </row>
    <row r="151" ht="14.25" customHeight="1" spans="1:34">
      <c r="A151" s="7" t="s">
        <v>1253</v>
      </c>
      <c r="B151" s="7" t="s">
        <v>1254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857</v>
      </c>
      <c r="H151" s="8" t="s">
        <v>858</v>
      </c>
      <c r="I151" s="8" t="s">
        <v>79</v>
      </c>
      <c r="J151" s="8" t="s">
        <v>2</v>
      </c>
      <c r="K151" s="8" t="s">
        <v>1255</v>
      </c>
      <c r="L151" s="8">
        <v>1</v>
      </c>
      <c r="M151" s="8">
        <v>3</v>
      </c>
      <c r="N151" s="8" t="s">
        <v>386</v>
      </c>
      <c r="O151" s="8" t="s">
        <v>95</v>
      </c>
      <c r="P151" s="8" t="s">
        <v>1042</v>
      </c>
      <c r="Q151" s="8"/>
      <c r="R151" s="13" t="s">
        <v>1208</v>
      </c>
      <c r="S151" s="15" t="s">
        <v>19</v>
      </c>
      <c r="T151" s="8"/>
      <c r="U151" s="13" t="s">
        <v>19</v>
      </c>
      <c r="V151" s="13" t="s">
        <v>1208</v>
      </c>
      <c r="W151" s="15" t="s">
        <v>358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1209</v>
      </c>
      <c r="AD151" t="s">
        <v>6</v>
      </c>
      <c r="AE151" t="s">
        <v>344</v>
      </c>
      <c r="AF151" t="s">
        <v>88</v>
      </c>
      <c r="AG151" t="s">
        <v>75</v>
      </c>
      <c r="AH151" t="s">
        <v>19</v>
      </c>
    </row>
    <row r="152" ht="14.25" customHeight="1" spans="1:34">
      <c r="A152" s="7" t="s">
        <v>1256</v>
      </c>
      <c r="B152" s="7" t="s">
        <v>1257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857</v>
      </c>
      <c r="H152" s="8" t="s">
        <v>858</v>
      </c>
      <c r="I152" s="8" t="s">
        <v>79</v>
      </c>
      <c r="J152" s="8" t="s">
        <v>2</v>
      </c>
      <c r="K152" s="8" t="s">
        <v>1258</v>
      </c>
      <c r="L152" s="8">
        <v>1</v>
      </c>
      <c r="M152" s="8">
        <v>3</v>
      </c>
      <c r="N152" s="8" t="s">
        <v>82</v>
      </c>
      <c r="O152" s="8" t="s">
        <v>95</v>
      </c>
      <c r="P152" s="8" t="s">
        <v>1042</v>
      </c>
      <c r="Q152" s="8"/>
      <c r="R152" s="13" t="s">
        <v>1208</v>
      </c>
      <c r="S152" s="15" t="s">
        <v>19</v>
      </c>
      <c r="T152" s="8"/>
      <c r="U152" s="13" t="s">
        <v>19</v>
      </c>
      <c r="V152" s="13" t="s">
        <v>1208</v>
      </c>
      <c r="W152" s="15" t="s">
        <v>358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1209</v>
      </c>
      <c r="AD152" t="s">
        <v>6</v>
      </c>
      <c r="AE152" t="s">
        <v>344</v>
      </c>
      <c r="AF152" t="s">
        <v>88</v>
      </c>
      <c r="AG152" t="s">
        <v>75</v>
      </c>
      <c r="AH152" t="s">
        <v>19</v>
      </c>
    </row>
    <row r="153" ht="14.25" customHeight="1" spans="1:34">
      <c r="A153" s="7" t="s">
        <v>1259</v>
      </c>
      <c r="B153" s="7" t="s">
        <v>1260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1261</v>
      </c>
      <c r="H153" s="8" t="s">
        <v>1262</v>
      </c>
      <c r="I153" s="8" t="s">
        <v>79</v>
      </c>
      <c r="J153" s="8" t="s">
        <v>2</v>
      </c>
      <c r="K153" s="8" t="s">
        <v>1263</v>
      </c>
      <c r="L153" s="8">
        <v>2</v>
      </c>
      <c r="M153" s="8">
        <v>5</v>
      </c>
      <c r="N153" s="8" t="s">
        <v>82</v>
      </c>
      <c r="O153" s="8" t="s">
        <v>127</v>
      </c>
      <c r="P153" s="8" t="s">
        <v>1042</v>
      </c>
      <c r="Q153" s="8"/>
      <c r="R153" s="13" t="s">
        <v>1264</v>
      </c>
      <c r="S153" s="15" t="s">
        <v>19</v>
      </c>
      <c r="T153" s="8"/>
      <c r="U153" s="13" t="s">
        <v>19</v>
      </c>
      <c r="V153" s="13" t="s">
        <v>1264</v>
      </c>
      <c r="W153" s="15" t="s">
        <v>1265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1266</v>
      </c>
      <c r="AD153" t="s">
        <v>6</v>
      </c>
      <c r="AE153" t="s">
        <v>1267</v>
      </c>
      <c r="AF153" t="s">
        <v>88</v>
      </c>
      <c r="AG153" t="s">
        <v>75</v>
      </c>
      <c r="AH153" t="s">
        <v>19</v>
      </c>
    </row>
    <row r="154" ht="14.25" customHeight="1" spans="1:34">
      <c r="A154" s="7" t="s">
        <v>1268</v>
      </c>
      <c r="B154" s="7" t="s">
        <v>1269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881</v>
      </c>
      <c r="H154" s="8" t="s">
        <v>882</v>
      </c>
      <c r="I154" s="8" t="s">
        <v>79</v>
      </c>
      <c r="J154" s="8" t="s">
        <v>2</v>
      </c>
      <c r="K154" s="8" t="s">
        <v>1270</v>
      </c>
      <c r="L154" s="8">
        <v>1</v>
      </c>
      <c r="M154" s="8">
        <v>4</v>
      </c>
      <c r="N154" s="8" t="s">
        <v>82</v>
      </c>
      <c r="O154" s="8" t="s">
        <v>107</v>
      </c>
      <c r="P154" s="8" t="s">
        <v>1042</v>
      </c>
      <c r="Q154" s="8"/>
      <c r="R154" s="13" t="s">
        <v>1271</v>
      </c>
      <c r="S154" s="15" t="s">
        <v>19</v>
      </c>
      <c r="T154" s="8"/>
      <c r="U154" s="13" t="s">
        <v>19</v>
      </c>
      <c r="V154" s="13" t="s">
        <v>1271</v>
      </c>
      <c r="W154" s="15" t="s">
        <v>1272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1273</v>
      </c>
      <c r="AD154" t="s">
        <v>6</v>
      </c>
      <c r="AE154" t="s">
        <v>1274</v>
      </c>
      <c r="AF154" t="s">
        <v>88</v>
      </c>
      <c r="AG154" t="s">
        <v>75</v>
      </c>
      <c r="AH154" t="s">
        <v>19</v>
      </c>
    </row>
    <row r="155" ht="14.25" customHeight="1" spans="1:34">
      <c r="A155" s="7" t="s">
        <v>1275</v>
      </c>
      <c r="B155" s="7" t="s">
        <v>1276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1277</v>
      </c>
      <c r="H155" s="8" t="s">
        <v>1278</v>
      </c>
      <c r="I155" s="8" t="s">
        <v>79</v>
      </c>
      <c r="J155" s="8" t="s">
        <v>2</v>
      </c>
      <c r="K155" s="8" t="s">
        <v>1279</v>
      </c>
      <c r="L155" s="8">
        <v>1</v>
      </c>
      <c r="M155" s="8">
        <v>2</v>
      </c>
      <c r="N155" s="8" t="s">
        <v>248</v>
      </c>
      <c r="O155" s="8" t="s">
        <v>83</v>
      </c>
      <c r="P155" s="8" t="s">
        <v>1042</v>
      </c>
      <c r="Q155" s="8"/>
      <c r="R155" s="13" t="s">
        <v>1280</v>
      </c>
      <c r="S155" s="15" t="s">
        <v>19</v>
      </c>
      <c r="T155" s="8"/>
      <c r="U155" s="13" t="s">
        <v>19</v>
      </c>
      <c r="V155" s="13" t="s">
        <v>1280</v>
      </c>
      <c r="W155" s="15" t="s">
        <v>473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552</v>
      </c>
      <c r="AD155" t="s">
        <v>6</v>
      </c>
      <c r="AE155" t="s">
        <v>1281</v>
      </c>
      <c r="AF155" t="s">
        <v>88</v>
      </c>
      <c r="AG155" t="s">
        <v>75</v>
      </c>
      <c r="AH155" t="s">
        <v>19</v>
      </c>
    </row>
    <row r="156" ht="14.25" customHeight="1" spans="1:34">
      <c r="A156" s="7" t="s">
        <v>1282</v>
      </c>
      <c r="B156" s="7" t="s">
        <v>1283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1277</v>
      </c>
      <c r="H156" s="8" t="s">
        <v>1278</v>
      </c>
      <c r="I156" s="8" t="s">
        <v>79</v>
      </c>
      <c r="J156" s="8" t="s">
        <v>2</v>
      </c>
      <c r="K156" s="8" t="s">
        <v>1284</v>
      </c>
      <c r="L156" s="8">
        <v>1</v>
      </c>
      <c r="M156" s="8">
        <v>2</v>
      </c>
      <c r="N156" s="8" t="s">
        <v>248</v>
      </c>
      <c r="O156" s="8" t="s">
        <v>83</v>
      </c>
      <c r="P156" s="8" t="s">
        <v>1042</v>
      </c>
      <c r="Q156" s="8"/>
      <c r="R156" s="13" t="s">
        <v>1280</v>
      </c>
      <c r="S156" s="15" t="s">
        <v>19</v>
      </c>
      <c r="T156" s="8"/>
      <c r="U156" s="13" t="s">
        <v>19</v>
      </c>
      <c r="V156" s="13" t="s">
        <v>1280</v>
      </c>
      <c r="W156" s="15" t="s">
        <v>473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552</v>
      </c>
      <c r="AD156" t="s">
        <v>6</v>
      </c>
      <c r="AE156" t="s">
        <v>1281</v>
      </c>
      <c r="AF156" t="s">
        <v>88</v>
      </c>
      <c r="AG156" t="s">
        <v>75</v>
      </c>
      <c r="AH156" t="s">
        <v>19</v>
      </c>
    </row>
    <row r="157" ht="14.25" customHeight="1" spans="1:34">
      <c r="A157" s="7" t="s">
        <v>1285</v>
      </c>
      <c r="B157" s="7" t="s">
        <v>1286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1287</v>
      </c>
      <c r="H157" s="8" t="s">
        <v>1288</v>
      </c>
      <c r="I157" s="8" t="s">
        <v>79</v>
      </c>
      <c r="J157" s="8" t="s">
        <v>2</v>
      </c>
      <c r="K157" s="8" t="s">
        <v>1289</v>
      </c>
      <c r="L157" s="8">
        <v>1</v>
      </c>
      <c r="M157" s="8">
        <v>3</v>
      </c>
      <c r="N157" s="8" t="s">
        <v>1290</v>
      </c>
      <c r="O157" s="8" t="s">
        <v>95</v>
      </c>
      <c r="P157" s="8" t="s">
        <v>1042</v>
      </c>
      <c r="Q157" s="8"/>
      <c r="R157" s="13" t="s">
        <v>1291</v>
      </c>
      <c r="S157" s="15" t="s">
        <v>19</v>
      </c>
      <c r="T157" s="8"/>
      <c r="U157" s="13" t="s">
        <v>19</v>
      </c>
      <c r="V157" s="13" t="s">
        <v>1291</v>
      </c>
      <c r="W157" s="15" t="s">
        <v>1292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1293</v>
      </c>
      <c r="AD157" t="s">
        <v>6</v>
      </c>
      <c r="AE157" t="s">
        <v>1294</v>
      </c>
      <c r="AF157" t="s">
        <v>88</v>
      </c>
      <c r="AG157" t="s">
        <v>75</v>
      </c>
      <c r="AH157" t="s">
        <v>19</v>
      </c>
    </row>
    <row r="158" ht="14.25" customHeight="1" spans="1:34">
      <c r="A158" s="7" t="s">
        <v>1295</v>
      </c>
      <c r="B158" s="7" t="s">
        <v>1296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1297</v>
      </c>
      <c r="H158" s="8" t="s">
        <v>1298</v>
      </c>
      <c r="I158" s="8" t="s">
        <v>79</v>
      </c>
      <c r="J158" s="8" t="s">
        <v>2</v>
      </c>
      <c r="K158" s="8" t="s">
        <v>1299</v>
      </c>
      <c r="L158" s="8">
        <v>1</v>
      </c>
      <c r="M158" s="8">
        <v>1</v>
      </c>
      <c r="N158" s="8" t="s">
        <v>107</v>
      </c>
      <c r="O158" s="8" t="s">
        <v>516</v>
      </c>
      <c r="P158" s="8" t="s">
        <v>1042</v>
      </c>
      <c r="Q158" s="8"/>
      <c r="R158" s="13" t="s">
        <v>1300</v>
      </c>
      <c r="S158" s="15" t="s">
        <v>19</v>
      </c>
      <c r="T158" s="8"/>
      <c r="U158" s="13" t="s">
        <v>19</v>
      </c>
      <c r="V158" s="13" t="s">
        <v>1300</v>
      </c>
      <c r="W158" s="15" t="s">
        <v>1301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1302</v>
      </c>
      <c r="AD158" t="s">
        <v>6</v>
      </c>
      <c r="AE158" t="s">
        <v>1303</v>
      </c>
      <c r="AF158" t="s">
        <v>88</v>
      </c>
      <c r="AG158" t="s">
        <v>75</v>
      </c>
      <c r="AH158" t="s">
        <v>19</v>
      </c>
    </row>
    <row r="159" ht="14.25" customHeight="1" spans="1:34">
      <c r="A159" s="7" t="s">
        <v>1304</v>
      </c>
      <c r="B159" s="7" t="s">
        <v>1305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1047</v>
      </c>
      <c r="H159" s="8" t="s">
        <v>1048</v>
      </c>
      <c r="I159" s="8" t="s">
        <v>79</v>
      </c>
      <c r="J159" s="8" t="s">
        <v>2</v>
      </c>
      <c r="K159" s="8" t="s">
        <v>1049</v>
      </c>
      <c r="L159" s="8">
        <v>1</v>
      </c>
      <c r="M159" s="8">
        <v>2</v>
      </c>
      <c r="N159" s="8" t="s">
        <v>95</v>
      </c>
      <c r="O159" s="8" t="s">
        <v>83</v>
      </c>
      <c r="P159" s="8" t="s">
        <v>1042</v>
      </c>
      <c r="Q159" s="8"/>
      <c r="R159" s="13" t="s">
        <v>1306</v>
      </c>
      <c r="S159" s="15" t="s">
        <v>19</v>
      </c>
      <c r="T159" s="8"/>
      <c r="U159" s="13" t="s">
        <v>19</v>
      </c>
      <c r="V159" s="13" t="s">
        <v>1306</v>
      </c>
      <c r="W159" s="15" t="s">
        <v>1307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876</v>
      </c>
      <c r="AD159" t="s">
        <v>6</v>
      </c>
      <c r="AE159" t="s">
        <v>280</v>
      </c>
      <c r="AF159" t="s">
        <v>88</v>
      </c>
      <c r="AG159" t="s">
        <v>75</v>
      </c>
      <c r="AH159" t="s">
        <v>19</v>
      </c>
    </row>
    <row r="160" ht="14.25" customHeight="1" spans="1:34">
      <c r="A160" s="7" t="s">
        <v>1308</v>
      </c>
      <c r="B160" s="7" t="s">
        <v>1309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836</v>
      </c>
      <c r="H160" s="8" t="s">
        <v>837</v>
      </c>
      <c r="I160" s="8" t="s">
        <v>79</v>
      </c>
      <c r="J160" s="8" t="s">
        <v>2</v>
      </c>
      <c r="K160" s="8" t="s">
        <v>1310</v>
      </c>
      <c r="L160" s="8">
        <v>1</v>
      </c>
      <c r="M160" s="8">
        <v>2</v>
      </c>
      <c r="N160" s="8" t="s">
        <v>95</v>
      </c>
      <c r="O160" s="8" t="s">
        <v>83</v>
      </c>
      <c r="P160" s="8" t="s">
        <v>1042</v>
      </c>
      <c r="Q160" s="8"/>
      <c r="R160" s="13" t="s">
        <v>1311</v>
      </c>
      <c r="S160" s="15" t="s">
        <v>19</v>
      </c>
      <c r="T160" s="8"/>
      <c r="U160" s="13" t="s">
        <v>19</v>
      </c>
      <c r="V160" s="13" t="s">
        <v>1311</v>
      </c>
      <c r="W160" s="15" t="s">
        <v>261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1312</v>
      </c>
      <c r="AD160" t="s">
        <v>6</v>
      </c>
      <c r="AE160" t="s">
        <v>1313</v>
      </c>
      <c r="AF160" t="s">
        <v>88</v>
      </c>
      <c r="AG160" t="s">
        <v>75</v>
      </c>
      <c r="AH160" t="s">
        <v>19</v>
      </c>
    </row>
    <row r="161" ht="14.25" customHeight="1" spans="1:34">
      <c r="A161" s="7" t="s">
        <v>1314</v>
      </c>
      <c r="B161" s="7" t="s">
        <v>1315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836</v>
      </c>
      <c r="H161" s="8" t="s">
        <v>837</v>
      </c>
      <c r="I161" s="8" t="s">
        <v>79</v>
      </c>
      <c r="J161" s="8" t="s">
        <v>2</v>
      </c>
      <c r="K161" s="8" t="s">
        <v>1316</v>
      </c>
      <c r="L161" s="8">
        <v>1</v>
      </c>
      <c r="M161" s="8">
        <v>2</v>
      </c>
      <c r="N161" s="8" t="s">
        <v>95</v>
      </c>
      <c r="O161" s="8" t="s">
        <v>83</v>
      </c>
      <c r="P161" s="8" t="s">
        <v>1042</v>
      </c>
      <c r="Q161" s="8"/>
      <c r="R161" s="13" t="s">
        <v>1311</v>
      </c>
      <c r="S161" s="15" t="s">
        <v>19</v>
      </c>
      <c r="T161" s="8"/>
      <c r="U161" s="13" t="s">
        <v>19</v>
      </c>
      <c r="V161" s="13" t="s">
        <v>1311</v>
      </c>
      <c r="W161" s="15" t="s">
        <v>261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1312</v>
      </c>
      <c r="AD161" t="s">
        <v>6</v>
      </c>
      <c r="AE161" t="s">
        <v>661</v>
      </c>
      <c r="AF161" t="s">
        <v>88</v>
      </c>
      <c r="AG161" t="s">
        <v>75</v>
      </c>
      <c r="AH161" t="s">
        <v>19</v>
      </c>
    </row>
    <row r="162" ht="14.25" customHeight="1" spans="1:34">
      <c r="A162" s="7" t="s">
        <v>1317</v>
      </c>
      <c r="B162" s="7" t="s">
        <v>1318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1319</v>
      </c>
      <c r="H162" s="8" t="s">
        <v>1320</v>
      </c>
      <c r="I162" s="8" t="s">
        <v>79</v>
      </c>
      <c r="J162" s="8" t="s">
        <v>2</v>
      </c>
      <c r="K162" s="8" t="s">
        <v>1321</v>
      </c>
      <c r="L162" s="8">
        <v>1</v>
      </c>
      <c r="M162" s="8">
        <v>1</v>
      </c>
      <c r="N162" s="8" t="s">
        <v>83</v>
      </c>
      <c r="O162" s="8" t="s">
        <v>516</v>
      </c>
      <c r="P162" s="8" t="s">
        <v>1042</v>
      </c>
      <c r="Q162" s="8"/>
      <c r="R162" s="13" t="s">
        <v>1322</v>
      </c>
      <c r="S162" s="15" t="s">
        <v>19</v>
      </c>
      <c r="T162" s="8"/>
      <c r="U162" s="13" t="s">
        <v>19</v>
      </c>
      <c r="V162" s="13" t="s">
        <v>1322</v>
      </c>
      <c r="W162" s="15" t="s">
        <v>1323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1324</v>
      </c>
      <c r="AD162" t="s">
        <v>6</v>
      </c>
      <c r="AE162" t="s">
        <v>1325</v>
      </c>
      <c r="AF162" t="s">
        <v>88</v>
      </c>
      <c r="AG162" t="s">
        <v>75</v>
      </c>
      <c r="AH162" t="s">
        <v>19</v>
      </c>
    </row>
    <row r="163" ht="14.25" customHeight="1" spans="1:34">
      <c r="A163" s="7" t="s">
        <v>1326</v>
      </c>
      <c r="B163" s="7" t="s">
        <v>1327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435</v>
      </c>
      <c r="H163" s="8" t="s">
        <v>436</v>
      </c>
      <c r="I163" s="8" t="s">
        <v>79</v>
      </c>
      <c r="J163" s="8" t="s">
        <v>2</v>
      </c>
      <c r="K163" s="8" t="s">
        <v>1328</v>
      </c>
      <c r="L163" s="8">
        <v>1</v>
      </c>
      <c r="M163" s="8">
        <v>1</v>
      </c>
      <c r="N163" s="8" t="s">
        <v>516</v>
      </c>
      <c r="O163" s="8" t="s">
        <v>516</v>
      </c>
      <c r="P163" s="8" t="s">
        <v>1042</v>
      </c>
      <c r="Q163" s="8"/>
      <c r="R163" s="13" t="s">
        <v>1329</v>
      </c>
      <c r="S163" s="15" t="s">
        <v>19</v>
      </c>
      <c r="T163" s="8"/>
      <c r="U163" s="13" t="s">
        <v>19</v>
      </c>
      <c r="V163" s="13" t="s">
        <v>1329</v>
      </c>
      <c r="W163" s="15" t="s">
        <v>1330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1331</v>
      </c>
      <c r="AD163" t="s">
        <v>6</v>
      </c>
      <c r="AE163" t="s">
        <v>566</v>
      </c>
      <c r="AF163" t="s">
        <v>88</v>
      </c>
      <c r="AG163" t="s">
        <v>75</v>
      </c>
      <c r="AH163" t="s">
        <v>19</v>
      </c>
    </row>
    <row r="164" ht="14.25" customHeight="1" spans="1:34">
      <c r="A164" s="7" t="s">
        <v>1332</v>
      </c>
      <c r="B164" s="7" t="s">
        <v>1333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1334</v>
      </c>
      <c r="H164" s="8" t="s">
        <v>1335</v>
      </c>
      <c r="I164" s="8" t="s">
        <v>79</v>
      </c>
      <c r="J164" s="8" t="s">
        <v>2</v>
      </c>
      <c r="K164" s="8" t="s">
        <v>1336</v>
      </c>
      <c r="L164" s="8">
        <v>1</v>
      </c>
      <c r="M164" s="8">
        <v>1</v>
      </c>
      <c r="N164" s="8" t="s">
        <v>516</v>
      </c>
      <c r="O164" s="8" t="s">
        <v>516</v>
      </c>
      <c r="P164" s="8" t="s">
        <v>1042</v>
      </c>
      <c r="Q164" s="8"/>
      <c r="R164" s="13" t="s">
        <v>1337</v>
      </c>
      <c r="S164" s="15" t="s">
        <v>19</v>
      </c>
      <c r="T164" s="8"/>
      <c r="U164" s="13" t="s">
        <v>19</v>
      </c>
      <c r="V164" s="13" t="s">
        <v>1337</v>
      </c>
      <c r="W164" s="15" t="s">
        <v>1338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1339</v>
      </c>
      <c r="AD164" t="s">
        <v>6</v>
      </c>
      <c r="AE164" t="s">
        <v>1340</v>
      </c>
      <c r="AF164" t="s">
        <v>88</v>
      </c>
      <c r="AG164" t="s">
        <v>75</v>
      </c>
      <c r="AH164" t="s">
        <v>19</v>
      </c>
    </row>
    <row r="165" ht="14.25" customHeight="1" spans="1:34">
      <c r="A165" s="7" t="s">
        <v>1341</v>
      </c>
      <c r="B165" s="7" t="s">
        <v>1342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973</v>
      </c>
      <c r="H165" s="8" t="s">
        <v>974</v>
      </c>
      <c r="I165" s="8" t="s">
        <v>79</v>
      </c>
      <c r="J165" s="8" t="s">
        <v>2</v>
      </c>
      <c r="K165" s="8" t="s">
        <v>1343</v>
      </c>
      <c r="L165" s="8">
        <v>1</v>
      </c>
      <c r="M165" s="8">
        <v>1</v>
      </c>
      <c r="N165" s="8" t="s">
        <v>516</v>
      </c>
      <c r="O165" s="8" t="s">
        <v>516</v>
      </c>
      <c r="P165" s="8" t="s">
        <v>1042</v>
      </c>
      <c r="Q165" s="8"/>
      <c r="R165" s="13" t="s">
        <v>1344</v>
      </c>
      <c r="S165" s="15" t="s">
        <v>19</v>
      </c>
      <c r="T165" s="8"/>
      <c r="U165" s="13" t="s">
        <v>19</v>
      </c>
      <c r="V165" s="13" t="s">
        <v>1344</v>
      </c>
      <c r="W165" s="15" t="s">
        <v>1345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1346</v>
      </c>
      <c r="AD165" t="s">
        <v>6</v>
      </c>
      <c r="AE165" t="s">
        <v>527</v>
      </c>
      <c r="AF165" t="s">
        <v>88</v>
      </c>
      <c r="AG165" t="s">
        <v>75</v>
      </c>
      <c r="AH165" t="s">
        <v>19</v>
      </c>
    </row>
    <row r="166" ht="14.25" customHeight="1" spans="1:34">
      <c r="A166" s="7" t="s">
        <v>1347</v>
      </c>
      <c r="B166" s="7" t="s">
        <v>1348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1349</v>
      </c>
      <c r="H166" s="8" t="s">
        <v>1350</v>
      </c>
      <c r="I166" s="8" t="s">
        <v>79</v>
      </c>
      <c r="J166" s="8" t="s">
        <v>2</v>
      </c>
      <c r="K166" s="8" t="s">
        <v>1351</v>
      </c>
      <c r="L166" s="8">
        <v>1</v>
      </c>
      <c r="M166" s="8">
        <v>1</v>
      </c>
      <c r="N166" s="8" t="s">
        <v>83</v>
      </c>
      <c r="O166" s="8" t="s">
        <v>544</v>
      </c>
      <c r="P166" s="8" t="s">
        <v>1352</v>
      </c>
      <c r="Q166" s="8"/>
      <c r="R166" s="13" t="s">
        <v>1353</v>
      </c>
      <c r="S166" s="15" t="s">
        <v>1353</v>
      </c>
      <c r="T166" s="8" t="s">
        <v>1354</v>
      </c>
      <c r="U166" s="13" t="s">
        <v>19</v>
      </c>
      <c r="V166" s="13" t="s">
        <v>19</v>
      </c>
      <c r="W166" s="15" t="s">
        <v>19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19</v>
      </c>
      <c r="AD166" t="s">
        <v>6</v>
      </c>
      <c r="AE166" t="s">
        <v>1355</v>
      </c>
      <c r="AF166" t="s">
        <v>88</v>
      </c>
      <c r="AG166" t="s">
        <v>75</v>
      </c>
      <c r="AH166" t="s">
        <v>19</v>
      </c>
    </row>
    <row r="167" ht="14.25" customHeight="1" spans="1:34">
      <c r="A167" s="7" t="s">
        <v>1356</v>
      </c>
      <c r="B167" s="7" t="s">
        <v>1357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1349</v>
      </c>
      <c r="H167" s="8" t="s">
        <v>1350</v>
      </c>
      <c r="I167" s="8" t="s">
        <v>79</v>
      </c>
      <c r="J167" s="8" t="s">
        <v>2</v>
      </c>
      <c r="K167" s="8" t="s">
        <v>1351</v>
      </c>
      <c r="L167" s="8">
        <v>1</v>
      </c>
      <c r="M167" s="8">
        <v>1</v>
      </c>
      <c r="N167" s="8" t="s">
        <v>95</v>
      </c>
      <c r="O167" s="8" t="s">
        <v>543</v>
      </c>
      <c r="P167" s="8" t="s">
        <v>544</v>
      </c>
      <c r="Q167" s="8"/>
      <c r="R167" s="13" t="s">
        <v>1353</v>
      </c>
      <c r="S167" s="15" t="s">
        <v>1353</v>
      </c>
      <c r="T167" s="8" t="s">
        <v>1358</v>
      </c>
      <c r="U167" s="13" t="s">
        <v>19</v>
      </c>
      <c r="V167" s="13" t="s">
        <v>19</v>
      </c>
      <c r="W167" s="15" t="s">
        <v>19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19</v>
      </c>
      <c r="AD167" t="s">
        <v>6</v>
      </c>
      <c r="AE167" t="s">
        <v>1355</v>
      </c>
      <c r="AF167" t="s">
        <v>88</v>
      </c>
      <c r="AG167" t="s">
        <v>75</v>
      </c>
      <c r="AH167" t="s">
        <v>19</v>
      </c>
    </row>
    <row r="168" ht="14.25" customHeight="1" spans="1:34">
      <c r="A168" s="7" t="s">
        <v>1359</v>
      </c>
      <c r="B168" s="7" t="s">
        <v>1360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1361</v>
      </c>
      <c r="H168" s="8" t="s">
        <v>1362</v>
      </c>
      <c r="I168" s="8" t="s">
        <v>79</v>
      </c>
      <c r="J168" s="8" t="s">
        <v>2</v>
      </c>
      <c r="K168" s="8" t="s">
        <v>1363</v>
      </c>
      <c r="L168" s="8">
        <v>1</v>
      </c>
      <c r="M168" s="8">
        <v>1</v>
      </c>
      <c r="N168" s="8" t="s">
        <v>516</v>
      </c>
      <c r="O168" s="8" t="s">
        <v>1011</v>
      </c>
      <c r="P168" s="8" t="s">
        <v>1364</v>
      </c>
      <c r="Q168" s="8"/>
      <c r="R168" s="13" t="s">
        <v>1365</v>
      </c>
      <c r="S168" s="15" t="s">
        <v>1365</v>
      </c>
      <c r="T168" s="8" t="s">
        <v>1366</v>
      </c>
      <c r="U168" s="13" t="s">
        <v>19</v>
      </c>
      <c r="V168" s="13" t="s">
        <v>19</v>
      </c>
      <c r="W168" s="15" t="s">
        <v>19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19</v>
      </c>
      <c r="AD168" t="s">
        <v>6</v>
      </c>
      <c r="AE168" t="s">
        <v>1367</v>
      </c>
      <c r="AF168" t="s">
        <v>88</v>
      </c>
      <c r="AG168" t="s">
        <v>75</v>
      </c>
      <c r="AH168" t="s">
        <v>19</v>
      </c>
    </row>
    <row r="169" ht="14.25" customHeight="1" spans="1:34">
      <c r="A169" s="7" t="s">
        <v>1368</v>
      </c>
      <c r="B169" s="7" t="s">
        <v>1369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1370</v>
      </c>
      <c r="H169" s="8" t="s">
        <v>1371</v>
      </c>
      <c r="I169" s="8" t="s">
        <v>79</v>
      </c>
      <c r="J169" s="8" t="s">
        <v>2</v>
      </c>
      <c r="K169" s="8" t="s">
        <v>1372</v>
      </c>
      <c r="L169" s="8">
        <v>1</v>
      </c>
      <c r="M169" s="8">
        <v>3</v>
      </c>
      <c r="N169" s="8" t="s">
        <v>1042</v>
      </c>
      <c r="O169" s="8" t="s">
        <v>544</v>
      </c>
      <c r="P169" s="8" t="s">
        <v>1083</v>
      </c>
      <c r="Q169" s="8"/>
      <c r="R169" s="13" t="s">
        <v>1373</v>
      </c>
      <c r="S169" s="15" t="s">
        <v>1373</v>
      </c>
      <c r="T169" s="8" t="s">
        <v>1374</v>
      </c>
      <c r="U169" s="13" t="s">
        <v>19</v>
      </c>
      <c r="V169" s="13" t="s">
        <v>19</v>
      </c>
      <c r="W169" s="15" t="s">
        <v>19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19</v>
      </c>
      <c r="AD169" t="s">
        <v>6</v>
      </c>
      <c r="AE169" t="s">
        <v>1375</v>
      </c>
      <c r="AF169" t="s">
        <v>88</v>
      </c>
      <c r="AG169" t="s">
        <v>75</v>
      </c>
      <c r="AH169" t="s">
        <v>19</v>
      </c>
    </row>
    <row r="170" ht="14.25" customHeight="1" spans="1:34">
      <c r="A170" s="7" t="s">
        <v>1376</v>
      </c>
      <c r="B170" s="7" t="s">
        <v>1377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991</v>
      </c>
      <c r="H170" s="8" t="s">
        <v>992</v>
      </c>
      <c r="I170" s="8" t="s">
        <v>79</v>
      </c>
      <c r="J170" s="8" t="s">
        <v>2</v>
      </c>
      <c r="K170" s="8" t="s">
        <v>993</v>
      </c>
      <c r="L170" s="8">
        <v>1</v>
      </c>
      <c r="M170" s="8">
        <v>1</v>
      </c>
      <c r="N170" s="8" t="s">
        <v>516</v>
      </c>
      <c r="O170" s="8" t="s">
        <v>516</v>
      </c>
      <c r="P170" s="8" t="s">
        <v>1042</v>
      </c>
      <c r="Q170" s="8"/>
      <c r="R170" s="13" t="s">
        <v>1378</v>
      </c>
      <c r="S170" s="15" t="s">
        <v>19</v>
      </c>
      <c r="T170" s="8"/>
      <c r="U170" s="13" t="s">
        <v>19</v>
      </c>
      <c r="V170" s="13" t="s">
        <v>1378</v>
      </c>
      <c r="W170" s="15" t="s">
        <v>1379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1380</v>
      </c>
      <c r="AD170" t="s">
        <v>6</v>
      </c>
      <c r="AE170" t="s">
        <v>997</v>
      </c>
      <c r="AF170" t="s">
        <v>88</v>
      </c>
      <c r="AG170" t="s">
        <v>75</v>
      </c>
      <c r="AH170" t="s">
        <v>19</v>
      </c>
    </row>
    <row r="171" ht="14.25" customHeight="1" spans="1:34">
      <c r="A171" s="7" t="s">
        <v>1381</v>
      </c>
      <c r="B171" s="7" t="s">
        <v>1382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1383</v>
      </c>
      <c r="H171" s="8" t="s">
        <v>1384</v>
      </c>
      <c r="I171" s="8" t="s">
        <v>79</v>
      </c>
      <c r="J171" s="8" t="s">
        <v>2</v>
      </c>
      <c r="K171" s="8" t="s">
        <v>1385</v>
      </c>
      <c r="L171" s="8">
        <v>1</v>
      </c>
      <c r="M171" s="8">
        <v>1</v>
      </c>
      <c r="N171" s="8" t="s">
        <v>591</v>
      </c>
      <c r="O171" s="8" t="s">
        <v>544</v>
      </c>
      <c r="P171" s="8" t="s">
        <v>1352</v>
      </c>
      <c r="Q171" s="8"/>
      <c r="R171" s="13" t="s">
        <v>315</v>
      </c>
      <c r="S171" s="15" t="s">
        <v>315</v>
      </c>
      <c r="T171" s="8" t="s">
        <v>1386</v>
      </c>
      <c r="U171" s="13" t="s">
        <v>19</v>
      </c>
      <c r="V171" s="13" t="s">
        <v>19</v>
      </c>
      <c r="W171" s="15" t="s">
        <v>19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19</v>
      </c>
      <c r="AD171" t="s">
        <v>6</v>
      </c>
      <c r="AE171" t="s">
        <v>1387</v>
      </c>
      <c r="AF171" t="s">
        <v>88</v>
      </c>
      <c r="AG171" t="s">
        <v>75</v>
      </c>
      <c r="AH171" t="s">
        <v>19</v>
      </c>
    </row>
    <row r="172" ht="14.25" customHeight="1" spans="1:34">
      <c r="A172" s="7" t="s">
        <v>1388</v>
      </c>
      <c r="B172" s="7" t="s">
        <v>1389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1390</v>
      </c>
      <c r="H172" s="8" t="s">
        <v>1391</v>
      </c>
      <c r="I172" s="8" t="s">
        <v>79</v>
      </c>
      <c r="J172" s="8" t="s">
        <v>2</v>
      </c>
      <c r="K172" s="8" t="s">
        <v>1392</v>
      </c>
      <c r="L172" s="8">
        <v>1</v>
      </c>
      <c r="M172" s="8">
        <v>4</v>
      </c>
      <c r="N172" s="8" t="s">
        <v>1042</v>
      </c>
      <c r="O172" s="8" t="s">
        <v>1352</v>
      </c>
      <c r="P172" s="8" t="s">
        <v>1393</v>
      </c>
      <c r="Q172" s="8"/>
      <c r="R172" s="13" t="s">
        <v>1394</v>
      </c>
      <c r="S172" s="15" t="s">
        <v>1394</v>
      </c>
      <c r="T172" s="8" t="s">
        <v>1395</v>
      </c>
      <c r="U172" s="13" t="s">
        <v>19</v>
      </c>
      <c r="V172" s="13" t="s">
        <v>19</v>
      </c>
      <c r="W172" s="15" t="s">
        <v>19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19</v>
      </c>
      <c r="AD172" t="s">
        <v>6</v>
      </c>
      <c r="AE172" t="s">
        <v>1396</v>
      </c>
      <c r="AF172" t="s">
        <v>88</v>
      </c>
      <c r="AG172" t="s">
        <v>75</v>
      </c>
      <c r="AH172" t="s">
        <v>19</v>
      </c>
    </row>
    <row r="173" ht="14.25" customHeight="1" spans="1:34">
      <c r="A173" s="7" t="s">
        <v>1397</v>
      </c>
      <c r="B173" s="7" t="s">
        <v>1398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1399</v>
      </c>
      <c r="H173" s="8" t="s">
        <v>1400</v>
      </c>
      <c r="I173" s="8" t="s">
        <v>79</v>
      </c>
      <c r="J173" s="8" t="s">
        <v>2</v>
      </c>
      <c r="K173" s="8" t="s">
        <v>1401</v>
      </c>
      <c r="L173" s="8">
        <v>1</v>
      </c>
      <c r="M173" s="8">
        <v>1</v>
      </c>
      <c r="N173" s="8" t="s">
        <v>1042</v>
      </c>
      <c r="O173" s="8" t="s">
        <v>1042</v>
      </c>
      <c r="P173" s="8" t="s">
        <v>508</v>
      </c>
      <c r="Q173" s="8"/>
      <c r="R173" s="13" t="s">
        <v>1402</v>
      </c>
      <c r="S173" s="15" t="s">
        <v>1402</v>
      </c>
      <c r="T173" s="8"/>
      <c r="U173" s="13" t="s">
        <v>19</v>
      </c>
      <c r="V173" s="13" t="s">
        <v>19</v>
      </c>
      <c r="W173" s="15" t="s">
        <v>19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19</v>
      </c>
      <c r="AD173" t="s">
        <v>6</v>
      </c>
      <c r="AE173" t="s">
        <v>1403</v>
      </c>
      <c r="AF173" t="s">
        <v>88</v>
      </c>
      <c r="AG173" t="s">
        <v>75</v>
      </c>
      <c r="AH173" t="s">
        <v>19</v>
      </c>
    </row>
    <row r="174" ht="14.25" customHeight="1" spans="1:34">
      <c r="A174" s="7" t="s">
        <v>1404</v>
      </c>
      <c r="B174" s="7" t="s">
        <v>1405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1406</v>
      </c>
      <c r="H174" s="8" t="s">
        <v>1407</v>
      </c>
      <c r="I174" s="8" t="s">
        <v>79</v>
      </c>
      <c r="J174" s="8" t="s">
        <v>2</v>
      </c>
      <c r="K174" s="8" t="s">
        <v>1408</v>
      </c>
      <c r="L174" s="8">
        <v>1</v>
      </c>
      <c r="M174" s="8">
        <v>3</v>
      </c>
      <c r="N174" s="8" t="s">
        <v>1042</v>
      </c>
      <c r="O174" s="8" t="s">
        <v>1409</v>
      </c>
      <c r="P174" s="8" t="s">
        <v>1074</v>
      </c>
      <c r="Q174" s="8"/>
      <c r="R174" s="13" t="s">
        <v>1410</v>
      </c>
      <c r="S174" s="15" t="s">
        <v>1410</v>
      </c>
      <c r="T174" s="8"/>
      <c r="U174" s="13" t="s">
        <v>19</v>
      </c>
      <c r="V174" s="13" t="s">
        <v>19</v>
      </c>
      <c r="W174" s="15" t="s">
        <v>19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19</v>
      </c>
      <c r="AD174" t="s">
        <v>6</v>
      </c>
      <c r="AE174" t="s">
        <v>1411</v>
      </c>
      <c r="AF174" t="s">
        <v>88</v>
      </c>
      <c r="AG174" t="s">
        <v>75</v>
      </c>
      <c r="AH174" t="s">
        <v>19</v>
      </c>
    </row>
    <row r="175" ht="14.25" customHeight="1" spans="1:34">
      <c r="A175" s="7" t="s">
        <v>1412</v>
      </c>
      <c r="B175" s="7" t="s">
        <v>1413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1414</v>
      </c>
      <c r="H175" s="8" t="s">
        <v>1415</v>
      </c>
      <c r="I175" s="8" t="s">
        <v>79</v>
      </c>
      <c r="J175" s="8" t="s">
        <v>2</v>
      </c>
      <c r="K175" s="8" t="s">
        <v>1416</v>
      </c>
      <c r="L175" s="8">
        <v>1</v>
      </c>
      <c r="M175" s="8">
        <v>1</v>
      </c>
      <c r="N175" s="8" t="s">
        <v>1042</v>
      </c>
      <c r="O175" s="8" t="s">
        <v>1417</v>
      </c>
      <c r="P175" s="8" t="s">
        <v>1418</v>
      </c>
      <c r="Q175" s="8"/>
      <c r="R175" s="13" t="s">
        <v>1419</v>
      </c>
      <c r="S175" s="15" t="s">
        <v>1419</v>
      </c>
      <c r="T175" s="8"/>
      <c r="U175" s="13" t="s">
        <v>19</v>
      </c>
      <c r="V175" s="13" t="s">
        <v>19</v>
      </c>
      <c r="W175" s="15" t="s">
        <v>19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19</v>
      </c>
      <c r="AD175" t="s">
        <v>6</v>
      </c>
      <c r="AE175" t="s">
        <v>197</v>
      </c>
      <c r="AF175" t="s">
        <v>88</v>
      </c>
      <c r="AG175" t="s">
        <v>75</v>
      </c>
      <c r="AH175" t="s">
        <v>19</v>
      </c>
    </row>
    <row r="176" ht="14.25" customHeight="1" spans="1:34">
      <c r="A176" s="7" t="s">
        <v>1420</v>
      </c>
      <c r="B176" s="7" t="s">
        <v>1421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1414</v>
      </c>
      <c r="H176" s="8" t="s">
        <v>1415</v>
      </c>
      <c r="I176" s="8" t="s">
        <v>79</v>
      </c>
      <c r="J176" s="8" t="s">
        <v>2</v>
      </c>
      <c r="K176" s="8" t="s">
        <v>1416</v>
      </c>
      <c r="L176" s="8">
        <v>1</v>
      </c>
      <c r="M176" s="8">
        <v>2</v>
      </c>
      <c r="N176" s="8" t="s">
        <v>1042</v>
      </c>
      <c r="O176" s="8" t="s">
        <v>1422</v>
      </c>
      <c r="P176" s="8" t="s">
        <v>1417</v>
      </c>
      <c r="Q176" s="8"/>
      <c r="R176" s="13" t="s">
        <v>1423</v>
      </c>
      <c r="S176" s="15" t="s">
        <v>1423</v>
      </c>
      <c r="T176" s="8" t="s">
        <v>1424</v>
      </c>
      <c r="U176" s="13" t="s">
        <v>19</v>
      </c>
      <c r="V176" s="13" t="s">
        <v>19</v>
      </c>
      <c r="W176" s="15" t="s">
        <v>19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19</v>
      </c>
      <c r="AD176" t="s">
        <v>6</v>
      </c>
      <c r="AE176" t="s">
        <v>197</v>
      </c>
      <c r="AF176" t="s">
        <v>88</v>
      </c>
      <c r="AG176" t="s">
        <v>75</v>
      </c>
      <c r="AH176" t="s">
        <v>19</v>
      </c>
    </row>
    <row r="177" ht="14.25" customHeight="1" spans="1:34">
      <c r="A177" s="7" t="s">
        <v>1425</v>
      </c>
      <c r="B177" s="7" t="s">
        <v>1426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1361</v>
      </c>
      <c r="H177" s="8" t="s">
        <v>1362</v>
      </c>
      <c r="I177" s="8" t="s">
        <v>79</v>
      </c>
      <c r="J177" s="8" t="s">
        <v>2</v>
      </c>
      <c r="K177" s="8" t="s">
        <v>1363</v>
      </c>
      <c r="L177" s="8">
        <v>1</v>
      </c>
      <c r="M177" s="8">
        <v>1</v>
      </c>
      <c r="N177" s="8" t="s">
        <v>1042</v>
      </c>
      <c r="O177" s="8" t="s">
        <v>1011</v>
      </c>
      <c r="P177" s="8" t="s">
        <v>1364</v>
      </c>
      <c r="Q177" s="8"/>
      <c r="R177" s="13" t="s">
        <v>1427</v>
      </c>
      <c r="S177" s="15" t="s">
        <v>1427</v>
      </c>
      <c r="T177" s="8" t="s">
        <v>1428</v>
      </c>
      <c r="U177" s="13" t="s">
        <v>19</v>
      </c>
      <c r="V177" s="13" t="s">
        <v>19</v>
      </c>
      <c r="W177" s="15" t="s">
        <v>19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19</v>
      </c>
      <c r="AD177" t="s">
        <v>6</v>
      </c>
      <c r="AE177" t="s">
        <v>1274</v>
      </c>
      <c r="AF177" t="s">
        <v>88</v>
      </c>
      <c r="AG177" t="s">
        <v>75</v>
      </c>
      <c r="AH177" t="s">
        <v>19</v>
      </c>
    </row>
    <row r="178" ht="14.25" customHeight="1" spans="1:34">
      <c r="A178" s="7" t="s">
        <v>1429</v>
      </c>
      <c r="B178" s="7"/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1430</v>
      </c>
      <c r="H178" s="8" t="s">
        <v>1431</v>
      </c>
      <c r="I178" s="8" t="s">
        <v>79</v>
      </c>
      <c r="J178" s="8" t="s">
        <v>2</v>
      </c>
      <c r="K178" s="8" t="s">
        <v>1432</v>
      </c>
      <c r="L178" s="8">
        <v>1</v>
      </c>
      <c r="M178" s="8">
        <v>1</v>
      </c>
      <c r="N178" s="8" t="s">
        <v>1042</v>
      </c>
      <c r="O178" s="8" t="s">
        <v>1042</v>
      </c>
      <c r="P178" s="8" t="s">
        <v>508</v>
      </c>
      <c r="Q178" s="8"/>
      <c r="R178" s="13" t="s">
        <v>1433</v>
      </c>
      <c r="S178" s="15" t="s">
        <v>1433</v>
      </c>
      <c r="T178" s="8" t="s">
        <v>1434</v>
      </c>
      <c r="U178" s="13" t="s">
        <v>19</v>
      </c>
      <c r="V178" s="13" t="s">
        <v>19</v>
      </c>
      <c r="W178" s="15" t="s">
        <v>19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19</v>
      </c>
      <c r="AD178" t="s">
        <v>6</v>
      </c>
      <c r="AE178" t="s">
        <v>262</v>
      </c>
      <c r="AF178" t="s">
        <v>88</v>
      </c>
      <c r="AG178" t="s">
        <v>75</v>
      </c>
      <c r="AH178" t="s">
        <v>19</v>
      </c>
    </row>
    <row r="179" ht="14.25" customHeight="1" spans="1:34">
      <c r="A179" s="7" t="s">
        <v>1435</v>
      </c>
      <c r="B179" s="7" t="s">
        <v>1436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1430</v>
      </c>
      <c r="H179" s="8" t="s">
        <v>1431</v>
      </c>
      <c r="I179" s="8" t="s">
        <v>79</v>
      </c>
      <c r="J179" s="8" t="s">
        <v>2</v>
      </c>
      <c r="K179" s="8" t="s">
        <v>1432</v>
      </c>
      <c r="L179" s="8">
        <v>1</v>
      </c>
      <c r="M179" s="8">
        <v>1</v>
      </c>
      <c r="N179" s="8" t="s">
        <v>1042</v>
      </c>
      <c r="O179" s="8" t="s">
        <v>1042</v>
      </c>
      <c r="P179" s="8" t="s">
        <v>508</v>
      </c>
      <c r="Q179" s="8"/>
      <c r="R179" s="13" t="s">
        <v>1433</v>
      </c>
      <c r="S179" s="15" t="s">
        <v>1433</v>
      </c>
      <c r="T179" s="8" t="s">
        <v>1437</v>
      </c>
      <c r="U179" s="13" t="s">
        <v>19</v>
      </c>
      <c r="V179" s="13" t="s">
        <v>19</v>
      </c>
      <c r="W179" s="15" t="s">
        <v>19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19</v>
      </c>
      <c r="AD179" t="s">
        <v>6</v>
      </c>
      <c r="AE179" t="s">
        <v>262</v>
      </c>
      <c r="AF179" t="s">
        <v>88</v>
      </c>
      <c r="AG179" t="s">
        <v>75</v>
      </c>
      <c r="AH179" t="s">
        <v>19</v>
      </c>
    </row>
    <row r="180" ht="14.25" customHeight="1" spans="1:34">
      <c r="A180" s="7" t="s">
        <v>1438</v>
      </c>
      <c r="B180" s="7" t="s">
        <v>1439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1440</v>
      </c>
      <c r="H180" s="8" t="s">
        <v>1441</v>
      </c>
      <c r="I180" s="8" t="s">
        <v>79</v>
      </c>
      <c r="J180" s="8" t="s">
        <v>2</v>
      </c>
      <c r="K180" s="8" t="s">
        <v>1442</v>
      </c>
      <c r="L180" s="8">
        <v>1</v>
      </c>
      <c r="M180" s="8">
        <v>1</v>
      </c>
      <c r="N180" s="8" t="s">
        <v>1042</v>
      </c>
      <c r="O180" s="8" t="s">
        <v>1030</v>
      </c>
      <c r="P180" s="8" t="s">
        <v>533</v>
      </c>
      <c r="Q180" s="8"/>
      <c r="R180" s="13" t="s">
        <v>1443</v>
      </c>
      <c r="S180" s="15" t="s">
        <v>1443</v>
      </c>
      <c r="T180" s="8" t="s">
        <v>1444</v>
      </c>
      <c r="U180" s="13" t="s">
        <v>19</v>
      </c>
      <c r="V180" s="13" t="s">
        <v>19</v>
      </c>
      <c r="W180" s="15" t="s">
        <v>19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19</v>
      </c>
      <c r="AD180" t="s">
        <v>6</v>
      </c>
      <c r="AE180" t="s">
        <v>1445</v>
      </c>
      <c r="AF180" t="s">
        <v>88</v>
      </c>
      <c r="AG180" t="s">
        <v>75</v>
      </c>
      <c r="AH180" t="s">
        <v>19</v>
      </c>
    </row>
    <row r="181" ht="14.25" customHeight="1" spans="1:34">
      <c r="A181" s="7" t="s">
        <v>1446</v>
      </c>
      <c r="B181" s="7" t="s">
        <v>1447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1448</v>
      </c>
      <c r="H181" s="8" t="s">
        <v>1449</v>
      </c>
      <c r="I181" s="8" t="s">
        <v>79</v>
      </c>
      <c r="J181" s="8" t="s">
        <v>2</v>
      </c>
      <c r="K181" s="8" t="s">
        <v>1450</v>
      </c>
      <c r="L181" s="8">
        <v>1</v>
      </c>
      <c r="M181" s="8">
        <v>2</v>
      </c>
      <c r="N181" s="8" t="s">
        <v>1042</v>
      </c>
      <c r="O181" s="8" t="s">
        <v>1451</v>
      </c>
      <c r="P181" s="8" t="s">
        <v>1452</v>
      </c>
      <c r="Q181" s="8"/>
      <c r="R181" s="13" t="s">
        <v>1453</v>
      </c>
      <c r="S181" s="15" t="s">
        <v>1453</v>
      </c>
      <c r="T181" s="8" t="s">
        <v>1454</v>
      </c>
      <c r="U181" s="13" t="s">
        <v>19</v>
      </c>
      <c r="V181" s="13" t="s">
        <v>19</v>
      </c>
      <c r="W181" s="15" t="s">
        <v>19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19</v>
      </c>
      <c r="AD181" t="s">
        <v>6</v>
      </c>
      <c r="AE181" t="s">
        <v>1455</v>
      </c>
      <c r="AF181" t="s">
        <v>88</v>
      </c>
      <c r="AG181" t="s">
        <v>75</v>
      </c>
      <c r="AH181" t="s">
        <v>19</v>
      </c>
    </row>
    <row r="182" ht="14.25" customHeight="1" spans="1:34">
      <c r="A182" s="7" t="s">
        <v>1456</v>
      </c>
      <c r="B182" s="7" t="s">
        <v>1457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1458</v>
      </c>
      <c r="H182" s="8" t="s">
        <v>1459</v>
      </c>
      <c r="I182" s="8" t="s">
        <v>79</v>
      </c>
      <c r="J182" s="8" t="s">
        <v>2</v>
      </c>
      <c r="K182" s="8" t="s">
        <v>1460</v>
      </c>
      <c r="L182" s="8">
        <v>2</v>
      </c>
      <c r="M182" s="8">
        <v>1</v>
      </c>
      <c r="N182" s="8" t="s">
        <v>1042</v>
      </c>
      <c r="O182" s="8" t="s">
        <v>1461</v>
      </c>
      <c r="P182" s="8" t="s">
        <v>1409</v>
      </c>
      <c r="Q182" s="8"/>
      <c r="R182" s="13" t="s">
        <v>1462</v>
      </c>
      <c r="S182" s="15" t="s">
        <v>1462</v>
      </c>
      <c r="T182" s="8" t="s">
        <v>1463</v>
      </c>
      <c r="U182" s="13" t="s">
        <v>19</v>
      </c>
      <c r="V182" s="13" t="s">
        <v>19</v>
      </c>
      <c r="W182" s="15" t="s">
        <v>19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19</v>
      </c>
      <c r="AD182" t="s">
        <v>6</v>
      </c>
      <c r="AE182" t="s">
        <v>1464</v>
      </c>
      <c r="AF182" t="s">
        <v>88</v>
      </c>
      <c r="AG182" t="s">
        <v>75</v>
      </c>
      <c r="AH182" t="s">
        <v>19</v>
      </c>
    </row>
    <row r="183" ht="14.25" customHeight="1" spans="1:34">
      <c r="A183" s="7" t="s">
        <v>1465</v>
      </c>
      <c r="B183" s="7" t="s">
        <v>1466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1430</v>
      </c>
      <c r="H183" s="8" t="s">
        <v>1431</v>
      </c>
      <c r="I183" s="8" t="s">
        <v>79</v>
      </c>
      <c r="J183" s="8" t="s">
        <v>2</v>
      </c>
      <c r="K183" s="8" t="s">
        <v>1467</v>
      </c>
      <c r="L183" s="8">
        <v>1</v>
      </c>
      <c r="M183" s="8">
        <v>1</v>
      </c>
      <c r="N183" s="8" t="s">
        <v>1042</v>
      </c>
      <c r="O183" s="8" t="s">
        <v>1042</v>
      </c>
      <c r="P183" s="8" t="s">
        <v>508</v>
      </c>
      <c r="Q183" s="8"/>
      <c r="R183" s="13" t="s">
        <v>1468</v>
      </c>
      <c r="S183" s="15" t="s">
        <v>1468</v>
      </c>
      <c r="T183" s="8" t="s">
        <v>1469</v>
      </c>
      <c r="U183" s="13" t="s">
        <v>19</v>
      </c>
      <c r="V183" s="13" t="s">
        <v>19</v>
      </c>
      <c r="W183" s="15" t="s">
        <v>19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19</v>
      </c>
      <c r="AD183" t="s">
        <v>6</v>
      </c>
      <c r="AE183" t="s">
        <v>262</v>
      </c>
      <c r="AF183" t="s">
        <v>88</v>
      </c>
      <c r="AG183" t="s">
        <v>75</v>
      </c>
      <c r="AH183" t="s">
        <v>19</v>
      </c>
    </row>
    <row r="184" ht="14.25" customHeight="1" spans="1:34">
      <c r="A184" s="7" t="s">
        <v>1470</v>
      </c>
      <c r="B184" s="7" t="s">
        <v>1471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1472</v>
      </c>
      <c r="H184" s="8" t="s">
        <v>1473</v>
      </c>
      <c r="I184" s="8" t="s">
        <v>79</v>
      </c>
      <c r="J184" s="8" t="s">
        <v>2</v>
      </c>
      <c r="K184" s="8" t="s">
        <v>1474</v>
      </c>
      <c r="L184" s="8">
        <v>1</v>
      </c>
      <c r="M184" s="8">
        <v>2</v>
      </c>
      <c r="N184" s="8" t="s">
        <v>1042</v>
      </c>
      <c r="O184" s="8" t="s">
        <v>1475</v>
      </c>
      <c r="P184" s="8" t="s">
        <v>1476</v>
      </c>
      <c r="Q184" s="8"/>
      <c r="R184" s="13" t="s">
        <v>1477</v>
      </c>
      <c r="S184" s="15" t="s">
        <v>1477</v>
      </c>
      <c r="T184" s="8" t="s">
        <v>1478</v>
      </c>
      <c r="U184" s="13" t="s">
        <v>19</v>
      </c>
      <c r="V184" s="13" t="s">
        <v>19</v>
      </c>
      <c r="W184" s="15" t="s">
        <v>19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19</v>
      </c>
      <c r="AD184" t="s">
        <v>6</v>
      </c>
      <c r="AE184" t="s">
        <v>252</v>
      </c>
      <c r="AF184" t="s">
        <v>88</v>
      </c>
      <c r="AG184" t="s">
        <v>75</v>
      </c>
      <c r="AH184" t="s">
        <v>19</v>
      </c>
    </row>
    <row r="185" ht="14.25" customHeight="1" spans="1:34">
      <c r="A185" s="7" t="s">
        <v>1479</v>
      </c>
      <c r="B185" s="7" t="s">
        <v>1480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1481</v>
      </c>
      <c r="H185" s="8" t="s">
        <v>1482</v>
      </c>
      <c r="I185" s="8" t="s">
        <v>79</v>
      </c>
      <c r="J185" s="8" t="s">
        <v>2</v>
      </c>
      <c r="K185" s="8" t="s">
        <v>1483</v>
      </c>
      <c r="L185" s="8">
        <v>1</v>
      </c>
      <c r="M185" s="8">
        <v>1</v>
      </c>
      <c r="N185" s="8" t="s">
        <v>1042</v>
      </c>
      <c r="O185" s="8" t="s">
        <v>1484</v>
      </c>
      <c r="P185" s="8" t="s">
        <v>1485</v>
      </c>
      <c r="Q185" s="8"/>
      <c r="R185" s="13" t="s">
        <v>1486</v>
      </c>
      <c r="S185" s="15" t="s">
        <v>1486</v>
      </c>
      <c r="T185" s="8" t="s">
        <v>1487</v>
      </c>
      <c r="U185" s="13" t="s">
        <v>19</v>
      </c>
      <c r="V185" s="13" t="s">
        <v>19</v>
      </c>
      <c r="W185" s="15" t="s">
        <v>19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19</v>
      </c>
      <c r="AD185" t="s">
        <v>6</v>
      </c>
      <c r="AE185" t="s">
        <v>1488</v>
      </c>
      <c r="AF185" t="s">
        <v>88</v>
      </c>
      <c r="AG185" t="s">
        <v>75</v>
      </c>
      <c r="AH185" t="s">
        <v>19</v>
      </c>
    </row>
    <row r="186" ht="14.25" customHeight="1" spans="1:34">
      <c r="A186" s="7" t="s">
        <v>1489</v>
      </c>
      <c r="B186" s="7" t="s">
        <v>1490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1448</v>
      </c>
      <c r="H186" s="8" t="s">
        <v>1449</v>
      </c>
      <c r="I186" s="8" t="s">
        <v>79</v>
      </c>
      <c r="J186" s="8" t="s">
        <v>2</v>
      </c>
      <c r="K186" s="8" t="s">
        <v>1491</v>
      </c>
      <c r="L186" s="8">
        <v>1</v>
      </c>
      <c r="M186" s="8">
        <v>1</v>
      </c>
      <c r="N186" s="8" t="s">
        <v>1042</v>
      </c>
      <c r="O186" s="8" t="s">
        <v>508</v>
      </c>
      <c r="P186" s="8" t="s">
        <v>499</v>
      </c>
      <c r="Q186" s="8"/>
      <c r="R186" s="13" t="s">
        <v>1492</v>
      </c>
      <c r="S186" s="15" t="s">
        <v>1492</v>
      </c>
      <c r="T186" s="8" t="s">
        <v>1493</v>
      </c>
      <c r="U186" s="13" t="s">
        <v>19</v>
      </c>
      <c r="V186" s="13" t="s">
        <v>19</v>
      </c>
      <c r="W186" s="15" t="s">
        <v>19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19</v>
      </c>
      <c r="AD186" t="s">
        <v>6</v>
      </c>
      <c r="AE186" t="s">
        <v>1455</v>
      </c>
      <c r="AF186" t="s">
        <v>88</v>
      </c>
      <c r="AG186" t="s">
        <v>75</v>
      </c>
      <c r="AH186" t="s">
        <v>19</v>
      </c>
    </row>
    <row r="187" ht="14.25" customHeight="1" spans="1:34">
      <c r="A187" s="7" t="s">
        <v>1494</v>
      </c>
      <c r="B187" s="7" t="s">
        <v>1495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1053</v>
      </c>
      <c r="H187" s="8" t="s">
        <v>1054</v>
      </c>
      <c r="I187" s="8" t="s">
        <v>79</v>
      </c>
      <c r="J187" s="8" t="s">
        <v>2</v>
      </c>
      <c r="K187" s="8" t="s">
        <v>1496</v>
      </c>
      <c r="L187" s="8">
        <v>1</v>
      </c>
      <c r="M187" s="8">
        <v>2</v>
      </c>
      <c r="N187" s="8" t="s">
        <v>83</v>
      </c>
      <c r="O187" s="8" t="s">
        <v>83</v>
      </c>
      <c r="P187" s="8" t="s">
        <v>1042</v>
      </c>
      <c r="Q187" s="8"/>
      <c r="R187" s="13" t="s">
        <v>1497</v>
      </c>
      <c r="S187" s="15" t="s">
        <v>19</v>
      </c>
      <c r="T187" s="8"/>
      <c r="U187" s="13" t="s">
        <v>19</v>
      </c>
      <c r="V187" s="13" t="s">
        <v>1497</v>
      </c>
      <c r="W187" s="15" t="s">
        <v>1498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1058</v>
      </c>
      <c r="AD187" t="s">
        <v>6</v>
      </c>
      <c r="AE187" t="s">
        <v>280</v>
      </c>
      <c r="AF187" t="s">
        <v>88</v>
      </c>
      <c r="AG187" t="s">
        <v>75</v>
      </c>
      <c r="AH187" t="s">
        <v>19</v>
      </c>
    </row>
    <row r="188" ht="14.25" customHeight="1" spans="1:34">
      <c r="A188" s="7" t="s">
        <v>1499</v>
      </c>
      <c r="B188" s="7" t="s">
        <v>1500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1501</v>
      </c>
      <c r="H188" s="8" t="s">
        <v>1502</v>
      </c>
      <c r="I188" s="8" t="s">
        <v>79</v>
      </c>
      <c r="J188" s="8" t="s">
        <v>2</v>
      </c>
      <c r="K188" s="8" t="s">
        <v>1503</v>
      </c>
      <c r="L188" s="8">
        <v>1</v>
      </c>
      <c r="M188" s="8">
        <v>1</v>
      </c>
      <c r="N188" s="8" t="s">
        <v>1042</v>
      </c>
      <c r="O188" s="8" t="s">
        <v>1042</v>
      </c>
      <c r="P188" s="8" t="s">
        <v>508</v>
      </c>
      <c r="Q188" s="8"/>
      <c r="R188" s="13" t="s">
        <v>1504</v>
      </c>
      <c r="S188" s="15" t="s">
        <v>1504</v>
      </c>
      <c r="T188" s="8" t="s">
        <v>1505</v>
      </c>
      <c r="U188" s="13" t="s">
        <v>19</v>
      </c>
      <c r="V188" s="13" t="s">
        <v>19</v>
      </c>
      <c r="W188" s="15" t="s">
        <v>19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19</v>
      </c>
      <c r="AD188" t="s">
        <v>6</v>
      </c>
      <c r="AE188" t="s">
        <v>1506</v>
      </c>
      <c r="AF188" t="s">
        <v>88</v>
      </c>
      <c r="AG188" t="s">
        <v>75</v>
      </c>
      <c r="AH188" t="s">
        <v>19</v>
      </c>
    </row>
    <row r="189" ht="14.25" customHeight="1" spans="1:34">
      <c r="A189" s="7" t="s">
        <v>1507</v>
      </c>
      <c r="B189" s="7" t="s">
        <v>1508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1390</v>
      </c>
      <c r="H189" s="8" t="s">
        <v>1391</v>
      </c>
      <c r="I189" s="8" t="s">
        <v>79</v>
      </c>
      <c r="J189" s="8" t="s">
        <v>2</v>
      </c>
      <c r="K189" s="8" t="s">
        <v>1509</v>
      </c>
      <c r="L189" s="8">
        <v>1</v>
      </c>
      <c r="M189" s="8">
        <v>1</v>
      </c>
      <c r="N189" s="8" t="s">
        <v>508</v>
      </c>
      <c r="O189" s="8" t="s">
        <v>1083</v>
      </c>
      <c r="P189" s="8" t="s">
        <v>1084</v>
      </c>
      <c r="Q189" s="8"/>
      <c r="R189" s="13" t="s">
        <v>1510</v>
      </c>
      <c r="S189" s="15" t="s">
        <v>1510</v>
      </c>
      <c r="T189" s="8" t="s">
        <v>1511</v>
      </c>
      <c r="U189" s="13" t="s">
        <v>19</v>
      </c>
      <c r="V189" s="13" t="s">
        <v>19</v>
      </c>
      <c r="W189" s="15" t="s">
        <v>19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19</v>
      </c>
      <c r="AD189" t="s">
        <v>6</v>
      </c>
      <c r="AE189" t="s">
        <v>1396</v>
      </c>
      <c r="AF189" t="s">
        <v>88</v>
      </c>
      <c r="AG189" t="s">
        <v>75</v>
      </c>
      <c r="AH189" t="s">
        <v>19</v>
      </c>
    </row>
    <row r="190" ht="14.25" customHeight="1" spans="1:34">
      <c r="A190" s="7" t="s">
        <v>1512</v>
      </c>
      <c r="B190" s="7" t="s">
        <v>1513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1514</v>
      </c>
      <c r="H190" s="8" t="s">
        <v>1515</v>
      </c>
      <c r="I190" s="8" t="s">
        <v>79</v>
      </c>
      <c r="J190" s="8" t="s">
        <v>2</v>
      </c>
      <c r="K190" s="8" t="s">
        <v>1516</v>
      </c>
      <c r="L190" s="8">
        <v>1</v>
      </c>
      <c r="M190" s="8">
        <v>1</v>
      </c>
      <c r="N190" s="8" t="s">
        <v>508</v>
      </c>
      <c r="O190" s="8" t="s">
        <v>1352</v>
      </c>
      <c r="P190" s="8" t="s">
        <v>1517</v>
      </c>
      <c r="Q190" s="8"/>
      <c r="R190" s="13" t="s">
        <v>1518</v>
      </c>
      <c r="S190" s="15" t="s">
        <v>1518</v>
      </c>
      <c r="T190" s="8" t="s">
        <v>1519</v>
      </c>
      <c r="U190" s="13" t="s">
        <v>19</v>
      </c>
      <c r="V190" s="13" t="s">
        <v>19</v>
      </c>
      <c r="W190" s="15" t="s">
        <v>19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19</v>
      </c>
      <c r="AD190" t="s">
        <v>6</v>
      </c>
      <c r="AE190" t="s">
        <v>1520</v>
      </c>
      <c r="AF190" t="s">
        <v>88</v>
      </c>
      <c r="AG190" t="s">
        <v>75</v>
      </c>
      <c r="AH190" t="s">
        <v>19</v>
      </c>
    </row>
    <row r="191" ht="14.25" customHeight="1" spans="1:34">
      <c r="A191" s="7" t="s">
        <v>1521</v>
      </c>
      <c r="B191" s="7" t="s">
        <v>1522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1399</v>
      </c>
      <c r="H191" s="8" t="s">
        <v>1400</v>
      </c>
      <c r="I191" s="8" t="s">
        <v>79</v>
      </c>
      <c r="J191" s="8" t="s">
        <v>2</v>
      </c>
      <c r="K191" s="8" t="s">
        <v>1523</v>
      </c>
      <c r="L191" s="8">
        <v>2</v>
      </c>
      <c r="M191" s="8">
        <v>4</v>
      </c>
      <c r="N191" s="8" t="s">
        <v>95</v>
      </c>
      <c r="O191" s="8" t="s">
        <v>1524</v>
      </c>
      <c r="P191" s="8" t="s">
        <v>1525</v>
      </c>
      <c r="Q191" s="8"/>
      <c r="R191" s="13" t="s">
        <v>1526</v>
      </c>
      <c r="S191" s="15" t="s">
        <v>1526</v>
      </c>
      <c r="T191" s="8" t="s">
        <v>1527</v>
      </c>
      <c r="U191" s="13" t="s">
        <v>19</v>
      </c>
      <c r="V191" s="13" t="s">
        <v>19</v>
      </c>
      <c r="W191" s="15" t="s">
        <v>19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19</v>
      </c>
      <c r="AD191" t="s">
        <v>6</v>
      </c>
      <c r="AE191" t="s">
        <v>1528</v>
      </c>
      <c r="AF191" t="s">
        <v>88</v>
      </c>
      <c r="AG191" t="s">
        <v>75</v>
      </c>
      <c r="AH191" t="s">
        <v>19</v>
      </c>
    </row>
    <row r="192" ht="14.25" customHeight="1" spans="1:34">
      <c r="A192" s="7" t="s">
        <v>1529</v>
      </c>
      <c r="B192" s="7" t="s">
        <v>1530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1531</v>
      </c>
      <c r="H192" s="8" t="s">
        <v>1532</v>
      </c>
      <c r="I192" s="8" t="s">
        <v>79</v>
      </c>
      <c r="J192" s="8" t="s">
        <v>2</v>
      </c>
      <c r="K192" s="8" t="s">
        <v>1533</v>
      </c>
      <c r="L192" s="8">
        <v>1</v>
      </c>
      <c r="M192" s="8">
        <v>3</v>
      </c>
      <c r="N192" s="8" t="s">
        <v>147</v>
      </c>
      <c r="O192" s="8" t="s">
        <v>83</v>
      </c>
      <c r="P192" s="8" t="s">
        <v>508</v>
      </c>
      <c r="Q192" s="8"/>
      <c r="R192" s="13" t="s">
        <v>1534</v>
      </c>
      <c r="S192" s="15" t="s">
        <v>19</v>
      </c>
      <c r="T192" s="8"/>
      <c r="U192" s="13" t="s">
        <v>19</v>
      </c>
      <c r="V192" s="13" t="s">
        <v>1534</v>
      </c>
      <c r="W192" s="15" t="s">
        <v>1535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1536</v>
      </c>
      <c r="AD192" t="s">
        <v>6</v>
      </c>
      <c r="AE192" t="s">
        <v>1537</v>
      </c>
      <c r="AF192" t="s">
        <v>88</v>
      </c>
      <c r="AG192" t="s">
        <v>75</v>
      </c>
      <c r="AH192" t="s">
        <v>19</v>
      </c>
    </row>
    <row r="193" ht="14.25" customHeight="1" spans="1:34">
      <c r="A193" s="7" t="s">
        <v>1538</v>
      </c>
      <c r="B193" s="7" t="s">
        <v>1539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200</v>
      </c>
      <c r="H193" s="8" t="s">
        <v>201</v>
      </c>
      <c r="I193" s="8" t="s">
        <v>79</v>
      </c>
      <c r="J193" s="8" t="s">
        <v>2</v>
      </c>
      <c r="K193" s="8" t="s">
        <v>1540</v>
      </c>
      <c r="L193" s="8">
        <v>1</v>
      </c>
      <c r="M193" s="8">
        <v>2</v>
      </c>
      <c r="N193" s="8" t="s">
        <v>591</v>
      </c>
      <c r="O193" s="8" t="s">
        <v>516</v>
      </c>
      <c r="P193" s="8" t="s">
        <v>508</v>
      </c>
      <c r="Q193" s="8"/>
      <c r="R193" s="13" t="s">
        <v>1541</v>
      </c>
      <c r="S193" s="15" t="s">
        <v>19</v>
      </c>
      <c r="T193" s="8"/>
      <c r="U193" s="13" t="s">
        <v>19</v>
      </c>
      <c r="V193" s="13" t="s">
        <v>1541</v>
      </c>
      <c r="W193" s="15" t="s">
        <v>1542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763</v>
      </c>
      <c r="AD193" t="s">
        <v>6</v>
      </c>
      <c r="AE193" t="s">
        <v>252</v>
      </c>
      <c r="AF193" t="s">
        <v>88</v>
      </c>
      <c r="AG193" t="s">
        <v>75</v>
      </c>
      <c r="AH193" t="s">
        <v>19</v>
      </c>
    </row>
    <row r="194" ht="14.25" customHeight="1" spans="1:34">
      <c r="A194" s="7" t="s">
        <v>1543</v>
      </c>
      <c r="B194" s="7" t="s">
        <v>1544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1545</v>
      </c>
      <c r="H194" s="8" t="s">
        <v>1546</v>
      </c>
      <c r="I194" s="8" t="s">
        <v>79</v>
      </c>
      <c r="J194" s="8" t="s">
        <v>2</v>
      </c>
      <c r="K194" s="8" t="s">
        <v>1547</v>
      </c>
      <c r="L194" s="8">
        <v>1</v>
      </c>
      <c r="M194" s="8">
        <v>1</v>
      </c>
      <c r="N194" s="8" t="s">
        <v>147</v>
      </c>
      <c r="O194" s="8" t="s">
        <v>1042</v>
      </c>
      <c r="P194" s="8" t="s">
        <v>508</v>
      </c>
      <c r="Q194" s="8"/>
      <c r="R194" s="13" t="s">
        <v>1548</v>
      </c>
      <c r="S194" s="15" t="s">
        <v>19</v>
      </c>
      <c r="T194" s="8"/>
      <c r="U194" s="13" t="s">
        <v>19</v>
      </c>
      <c r="V194" s="13" t="s">
        <v>1548</v>
      </c>
      <c r="W194" s="15" t="s">
        <v>1549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1550</v>
      </c>
      <c r="AD194" t="s">
        <v>6</v>
      </c>
      <c r="AE194" t="s">
        <v>161</v>
      </c>
      <c r="AF194" t="s">
        <v>88</v>
      </c>
      <c r="AG194" t="s">
        <v>75</v>
      </c>
      <c r="AH194" t="s">
        <v>19</v>
      </c>
    </row>
    <row r="195" ht="14.25" customHeight="1" spans="1:34">
      <c r="A195" s="7" t="s">
        <v>1551</v>
      </c>
      <c r="B195" s="7" t="s">
        <v>1552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1545</v>
      </c>
      <c r="H195" s="8" t="s">
        <v>1546</v>
      </c>
      <c r="I195" s="8" t="s">
        <v>79</v>
      </c>
      <c r="J195" s="8" t="s">
        <v>2</v>
      </c>
      <c r="K195" s="8" t="s">
        <v>1553</v>
      </c>
      <c r="L195" s="8">
        <v>1</v>
      </c>
      <c r="M195" s="8">
        <v>1</v>
      </c>
      <c r="N195" s="8" t="s">
        <v>751</v>
      </c>
      <c r="O195" s="8" t="s">
        <v>1042</v>
      </c>
      <c r="P195" s="8" t="s">
        <v>508</v>
      </c>
      <c r="Q195" s="8"/>
      <c r="R195" s="13" t="s">
        <v>1554</v>
      </c>
      <c r="S195" s="15" t="s">
        <v>19</v>
      </c>
      <c r="T195" s="8"/>
      <c r="U195" s="13" t="s">
        <v>19</v>
      </c>
      <c r="V195" s="13" t="s">
        <v>1554</v>
      </c>
      <c r="W195" s="15" t="s">
        <v>1555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1556</v>
      </c>
      <c r="AD195" t="s">
        <v>6</v>
      </c>
      <c r="AE195" t="s">
        <v>161</v>
      </c>
      <c r="AF195" t="s">
        <v>88</v>
      </c>
      <c r="AG195" t="s">
        <v>75</v>
      </c>
      <c r="AH195" t="s">
        <v>19</v>
      </c>
    </row>
    <row r="196" ht="14.25" customHeight="1" spans="1:34">
      <c r="A196" s="7" t="s">
        <v>1557</v>
      </c>
      <c r="B196" s="7" t="s">
        <v>1558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200</v>
      </c>
      <c r="H196" s="8" t="s">
        <v>201</v>
      </c>
      <c r="I196" s="8" t="s">
        <v>79</v>
      </c>
      <c r="J196" s="8" t="s">
        <v>2</v>
      </c>
      <c r="K196" s="8" t="s">
        <v>1559</v>
      </c>
      <c r="L196" s="8">
        <v>1</v>
      </c>
      <c r="M196" s="8">
        <v>3</v>
      </c>
      <c r="N196" s="8" t="s">
        <v>258</v>
      </c>
      <c r="O196" s="8" t="s">
        <v>83</v>
      </c>
      <c r="P196" s="8" t="s">
        <v>508</v>
      </c>
      <c r="Q196" s="8"/>
      <c r="R196" s="13" t="s">
        <v>1560</v>
      </c>
      <c r="S196" s="15" t="s">
        <v>19</v>
      </c>
      <c r="T196" s="8"/>
      <c r="U196" s="13" t="s">
        <v>19</v>
      </c>
      <c r="V196" s="13" t="s">
        <v>1560</v>
      </c>
      <c r="W196" s="15" t="s">
        <v>1561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425</v>
      </c>
      <c r="AD196" t="s">
        <v>6</v>
      </c>
      <c r="AE196" t="s">
        <v>206</v>
      </c>
      <c r="AF196" t="s">
        <v>88</v>
      </c>
      <c r="AG196" t="s">
        <v>75</v>
      </c>
      <c r="AH196" t="s">
        <v>19</v>
      </c>
    </row>
    <row r="197" ht="14.25" customHeight="1" spans="1:34">
      <c r="A197" s="7" t="s">
        <v>1562</v>
      </c>
      <c r="B197" s="7" t="s">
        <v>1563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1545</v>
      </c>
      <c r="H197" s="8" t="s">
        <v>1546</v>
      </c>
      <c r="I197" s="8" t="s">
        <v>79</v>
      </c>
      <c r="J197" s="8" t="s">
        <v>2</v>
      </c>
      <c r="K197" s="8" t="s">
        <v>1564</v>
      </c>
      <c r="L197" s="8">
        <v>1</v>
      </c>
      <c r="M197" s="8">
        <v>1</v>
      </c>
      <c r="N197" s="8" t="s">
        <v>821</v>
      </c>
      <c r="O197" s="8" t="s">
        <v>1042</v>
      </c>
      <c r="P197" s="8" t="s">
        <v>508</v>
      </c>
      <c r="Q197" s="8"/>
      <c r="R197" s="13" t="s">
        <v>1565</v>
      </c>
      <c r="S197" s="15" t="s">
        <v>19</v>
      </c>
      <c r="T197" s="8"/>
      <c r="U197" s="13" t="s">
        <v>19</v>
      </c>
      <c r="V197" s="13" t="s">
        <v>1565</v>
      </c>
      <c r="W197" s="15" t="s">
        <v>1566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1567</v>
      </c>
      <c r="AD197" t="s">
        <v>6</v>
      </c>
      <c r="AE197" t="s">
        <v>161</v>
      </c>
      <c r="AF197" t="s">
        <v>88</v>
      </c>
      <c r="AG197" t="s">
        <v>75</v>
      </c>
      <c r="AH197" t="s">
        <v>19</v>
      </c>
    </row>
    <row r="198" ht="14.25" customHeight="1" spans="1:34">
      <c r="A198" s="7" t="s">
        <v>1568</v>
      </c>
      <c r="B198" s="7" t="s">
        <v>1569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1570</v>
      </c>
      <c r="H198" s="8" t="s">
        <v>1571</v>
      </c>
      <c r="I198" s="8" t="s">
        <v>79</v>
      </c>
      <c r="J198" s="8" t="s">
        <v>2</v>
      </c>
      <c r="K198" s="8" t="s">
        <v>1572</v>
      </c>
      <c r="L198" s="8">
        <v>1</v>
      </c>
      <c r="M198" s="8">
        <v>2</v>
      </c>
      <c r="N198" s="8" t="s">
        <v>82</v>
      </c>
      <c r="O198" s="8" t="s">
        <v>516</v>
      </c>
      <c r="P198" s="8" t="s">
        <v>508</v>
      </c>
      <c r="Q198" s="8"/>
      <c r="R198" s="13" t="s">
        <v>1573</v>
      </c>
      <c r="S198" s="15" t="s">
        <v>19</v>
      </c>
      <c r="T198" s="8"/>
      <c r="U198" s="13" t="s">
        <v>19</v>
      </c>
      <c r="V198" s="13" t="s">
        <v>1573</v>
      </c>
      <c r="W198" s="15" t="s">
        <v>1574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1575</v>
      </c>
      <c r="AD198" t="s">
        <v>6</v>
      </c>
      <c r="AE198" t="s">
        <v>1576</v>
      </c>
      <c r="AF198" t="s">
        <v>88</v>
      </c>
      <c r="AG198" t="s">
        <v>75</v>
      </c>
      <c r="AH198" t="s">
        <v>19</v>
      </c>
    </row>
    <row r="199" ht="14.25" customHeight="1" spans="1:34">
      <c r="A199" s="7" t="s">
        <v>1577</v>
      </c>
      <c r="B199" s="7" t="s">
        <v>1578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174</v>
      </c>
      <c r="H199" s="8" t="s">
        <v>175</v>
      </c>
      <c r="I199" s="8" t="s">
        <v>79</v>
      </c>
      <c r="J199" s="8" t="s">
        <v>2</v>
      </c>
      <c r="K199" s="8" t="s">
        <v>1579</v>
      </c>
      <c r="L199" s="8">
        <v>1</v>
      </c>
      <c r="M199" s="8">
        <v>2</v>
      </c>
      <c r="N199" s="8" t="s">
        <v>82</v>
      </c>
      <c r="O199" s="8" t="s">
        <v>516</v>
      </c>
      <c r="P199" s="8" t="s">
        <v>508</v>
      </c>
      <c r="Q199" s="8"/>
      <c r="R199" s="13" t="s">
        <v>1580</v>
      </c>
      <c r="S199" s="15" t="s">
        <v>19</v>
      </c>
      <c r="T199" s="8"/>
      <c r="U199" s="13" t="s">
        <v>19</v>
      </c>
      <c r="V199" s="13" t="s">
        <v>1580</v>
      </c>
      <c r="W199" s="15" t="s">
        <v>1581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1582</v>
      </c>
      <c r="AD199" t="s">
        <v>6</v>
      </c>
      <c r="AE199" t="s">
        <v>180</v>
      </c>
      <c r="AF199" t="s">
        <v>88</v>
      </c>
      <c r="AG199" t="s">
        <v>75</v>
      </c>
      <c r="AH199" t="s">
        <v>19</v>
      </c>
    </row>
    <row r="200" ht="14.25" customHeight="1" spans="1:34">
      <c r="A200" s="7" t="s">
        <v>1583</v>
      </c>
      <c r="B200" s="7" t="s">
        <v>1584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154</v>
      </c>
      <c r="H200" s="8" t="s">
        <v>155</v>
      </c>
      <c r="I200" s="8" t="s">
        <v>79</v>
      </c>
      <c r="J200" s="8" t="s">
        <v>2</v>
      </c>
      <c r="K200" s="8" t="s">
        <v>1585</v>
      </c>
      <c r="L200" s="8">
        <v>1</v>
      </c>
      <c r="M200" s="8">
        <v>2</v>
      </c>
      <c r="N200" s="8" t="s">
        <v>137</v>
      </c>
      <c r="O200" s="8" t="s">
        <v>516</v>
      </c>
      <c r="P200" s="8" t="s">
        <v>508</v>
      </c>
      <c r="Q200" s="8"/>
      <c r="R200" s="13" t="s">
        <v>1586</v>
      </c>
      <c r="S200" s="15" t="s">
        <v>19</v>
      </c>
      <c r="T200" s="8"/>
      <c r="U200" s="13" t="s">
        <v>19</v>
      </c>
      <c r="V200" s="13" t="s">
        <v>1586</v>
      </c>
      <c r="W200" s="15" t="s">
        <v>1587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1588</v>
      </c>
      <c r="AD200" t="s">
        <v>6</v>
      </c>
      <c r="AE200" t="s">
        <v>161</v>
      </c>
      <c r="AF200" t="s">
        <v>88</v>
      </c>
      <c r="AG200" t="s">
        <v>75</v>
      </c>
      <c r="AH200" t="s">
        <v>19</v>
      </c>
    </row>
    <row r="201" ht="14.25" customHeight="1" spans="1:34">
      <c r="A201" s="7" t="s">
        <v>1589</v>
      </c>
      <c r="B201" s="7" t="s">
        <v>1590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1591</v>
      </c>
      <c r="H201" s="8" t="s">
        <v>1592</v>
      </c>
      <c r="I201" s="8" t="s">
        <v>79</v>
      </c>
      <c r="J201" s="8" t="s">
        <v>2</v>
      </c>
      <c r="K201" s="8" t="s">
        <v>1593</v>
      </c>
      <c r="L201" s="8">
        <v>1</v>
      </c>
      <c r="M201" s="8">
        <v>2</v>
      </c>
      <c r="N201" s="8" t="s">
        <v>107</v>
      </c>
      <c r="O201" s="8" t="s">
        <v>516</v>
      </c>
      <c r="P201" s="8" t="s">
        <v>508</v>
      </c>
      <c r="Q201" s="8"/>
      <c r="R201" s="13" t="s">
        <v>1594</v>
      </c>
      <c r="S201" s="15" t="s">
        <v>19</v>
      </c>
      <c r="T201" s="8"/>
      <c r="U201" s="13" t="s">
        <v>19</v>
      </c>
      <c r="V201" s="13" t="s">
        <v>1594</v>
      </c>
      <c r="W201" s="15" t="s">
        <v>1595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1596</v>
      </c>
      <c r="AD201" t="s">
        <v>6</v>
      </c>
      <c r="AE201" t="s">
        <v>1597</v>
      </c>
      <c r="AF201" t="s">
        <v>88</v>
      </c>
      <c r="AG201" t="s">
        <v>75</v>
      </c>
      <c r="AH201" t="s">
        <v>19</v>
      </c>
    </row>
    <row r="202" ht="14.25" customHeight="1" spans="1:34">
      <c r="A202" s="7" t="s">
        <v>1598</v>
      </c>
      <c r="B202" s="7" t="s">
        <v>1599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1600</v>
      </c>
      <c r="H202" s="8" t="s">
        <v>1601</v>
      </c>
      <c r="I202" s="8" t="s">
        <v>79</v>
      </c>
      <c r="J202" s="8" t="s">
        <v>2</v>
      </c>
      <c r="K202" s="8" t="s">
        <v>1602</v>
      </c>
      <c r="L202" s="8">
        <v>1</v>
      </c>
      <c r="M202" s="8">
        <v>1</v>
      </c>
      <c r="N202" s="8" t="s">
        <v>1042</v>
      </c>
      <c r="O202" s="8" t="s">
        <v>1042</v>
      </c>
      <c r="P202" s="8" t="s">
        <v>508</v>
      </c>
      <c r="Q202" s="8"/>
      <c r="R202" s="13" t="s">
        <v>1603</v>
      </c>
      <c r="S202" s="15" t="s">
        <v>19</v>
      </c>
      <c r="T202" s="8"/>
      <c r="U202" s="13" t="s">
        <v>19</v>
      </c>
      <c r="V202" s="13" t="s">
        <v>1603</v>
      </c>
      <c r="W202" s="15" t="s">
        <v>1604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1605</v>
      </c>
      <c r="AD202" t="s">
        <v>6</v>
      </c>
      <c r="AE202" t="s">
        <v>1606</v>
      </c>
      <c r="AF202" t="s">
        <v>88</v>
      </c>
      <c r="AG202" t="s">
        <v>75</v>
      </c>
      <c r="AH202" t="s">
        <v>19</v>
      </c>
    </row>
    <row r="203" ht="14.25" customHeight="1" spans="1:34">
      <c r="A203" s="7" t="s">
        <v>1607</v>
      </c>
      <c r="B203" s="7" t="s">
        <v>1608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1609</v>
      </c>
      <c r="H203" s="8" t="s">
        <v>1610</v>
      </c>
      <c r="I203" s="8" t="s">
        <v>79</v>
      </c>
      <c r="J203" s="8" t="s">
        <v>2</v>
      </c>
      <c r="K203" s="8" t="s">
        <v>1611</v>
      </c>
      <c r="L203" s="8">
        <v>2</v>
      </c>
      <c r="M203" s="8">
        <v>1</v>
      </c>
      <c r="N203" s="8" t="s">
        <v>82</v>
      </c>
      <c r="O203" s="8" t="s">
        <v>1042</v>
      </c>
      <c r="P203" s="8" t="s">
        <v>508</v>
      </c>
      <c r="Q203" s="8"/>
      <c r="R203" s="13" t="s">
        <v>1612</v>
      </c>
      <c r="S203" s="15" t="s">
        <v>19</v>
      </c>
      <c r="T203" s="8"/>
      <c r="U203" s="13" t="s">
        <v>19</v>
      </c>
      <c r="V203" s="13" t="s">
        <v>1612</v>
      </c>
      <c r="W203" s="15" t="s">
        <v>1613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1614</v>
      </c>
      <c r="AD203" t="s">
        <v>6</v>
      </c>
      <c r="AE203" t="s">
        <v>661</v>
      </c>
      <c r="AF203" t="s">
        <v>88</v>
      </c>
      <c r="AG203" t="s">
        <v>75</v>
      </c>
      <c r="AH203" t="s">
        <v>19</v>
      </c>
    </row>
    <row r="204" ht="14.25" customHeight="1" spans="1:34">
      <c r="A204" s="7" t="s">
        <v>1615</v>
      </c>
      <c r="B204" s="7" t="s">
        <v>1616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1440</v>
      </c>
      <c r="H204" s="8" t="s">
        <v>1441</v>
      </c>
      <c r="I204" s="8" t="s">
        <v>79</v>
      </c>
      <c r="J204" s="8" t="s">
        <v>2</v>
      </c>
      <c r="K204" s="8" t="s">
        <v>1617</v>
      </c>
      <c r="L204" s="8">
        <v>1</v>
      </c>
      <c r="M204" s="8">
        <v>1</v>
      </c>
      <c r="N204" s="8" t="s">
        <v>1042</v>
      </c>
      <c r="O204" s="8" t="s">
        <v>1042</v>
      </c>
      <c r="P204" s="8" t="s">
        <v>508</v>
      </c>
      <c r="Q204" s="8"/>
      <c r="R204" s="13" t="s">
        <v>1618</v>
      </c>
      <c r="S204" s="15" t="s">
        <v>19</v>
      </c>
      <c r="T204" s="8"/>
      <c r="U204" s="13" t="s">
        <v>19</v>
      </c>
      <c r="V204" s="13" t="s">
        <v>1618</v>
      </c>
      <c r="W204" s="15" t="s">
        <v>1619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1620</v>
      </c>
      <c r="AD204" t="s">
        <v>6</v>
      </c>
      <c r="AE204" t="s">
        <v>1445</v>
      </c>
      <c r="AF204" t="s">
        <v>88</v>
      </c>
      <c r="AG204" t="s">
        <v>75</v>
      </c>
      <c r="AH204" t="s">
        <v>19</v>
      </c>
    </row>
    <row r="205" ht="14.25" customHeight="1" spans="1:34">
      <c r="A205" s="7" t="s">
        <v>1621</v>
      </c>
      <c r="B205" s="7" t="s">
        <v>1622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1623</v>
      </c>
      <c r="H205" s="8" t="s">
        <v>1624</v>
      </c>
      <c r="I205" s="8" t="s">
        <v>79</v>
      </c>
      <c r="J205" s="8" t="s">
        <v>2</v>
      </c>
      <c r="K205" s="8" t="s">
        <v>1625</v>
      </c>
      <c r="L205" s="8">
        <v>1</v>
      </c>
      <c r="M205" s="8">
        <v>2</v>
      </c>
      <c r="N205" s="8" t="s">
        <v>147</v>
      </c>
      <c r="O205" s="8" t="s">
        <v>516</v>
      </c>
      <c r="P205" s="8" t="s">
        <v>508</v>
      </c>
      <c r="Q205" s="8"/>
      <c r="R205" s="13" t="s">
        <v>1626</v>
      </c>
      <c r="S205" s="15" t="s">
        <v>19</v>
      </c>
      <c r="T205" s="8"/>
      <c r="U205" s="13" t="s">
        <v>19</v>
      </c>
      <c r="V205" s="13" t="s">
        <v>1626</v>
      </c>
      <c r="W205" s="15" t="s">
        <v>1627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1628</v>
      </c>
      <c r="AD205" t="s">
        <v>6</v>
      </c>
      <c r="AE205" t="s">
        <v>351</v>
      </c>
      <c r="AF205" t="s">
        <v>88</v>
      </c>
      <c r="AG205" t="s">
        <v>75</v>
      </c>
      <c r="AH205" t="s">
        <v>19</v>
      </c>
    </row>
    <row r="206" ht="14.25" customHeight="1" spans="1:34">
      <c r="A206" s="7" t="s">
        <v>1629</v>
      </c>
      <c r="B206" s="7" t="s">
        <v>1630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1631</v>
      </c>
      <c r="H206" s="8" t="s">
        <v>1632</v>
      </c>
      <c r="I206" s="8" t="s">
        <v>79</v>
      </c>
      <c r="J206" s="8" t="s">
        <v>2</v>
      </c>
      <c r="K206" s="8" t="s">
        <v>1633</v>
      </c>
      <c r="L206" s="8">
        <v>1</v>
      </c>
      <c r="M206" s="8">
        <v>2</v>
      </c>
      <c r="N206" s="8" t="s">
        <v>1634</v>
      </c>
      <c r="O206" s="8" t="s">
        <v>516</v>
      </c>
      <c r="P206" s="8" t="s">
        <v>508</v>
      </c>
      <c r="Q206" s="8"/>
      <c r="R206" s="13" t="s">
        <v>658</v>
      </c>
      <c r="S206" s="15" t="s">
        <v>19</v>
      </c>
      <c r="T206" s="8"/>
      <c r="U206" s="13" t="s">
        <v>19</v>
      </c>
      <c r="V206" s="13" t="s">
        <v>658</v>
      </c>
      <c r="W206" s="15" t="s">
        <v>369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1635</v>
      </c>
      <c r="AD206" t="s">
        <v>6</v>
      </c>
      <c r="AE206" t="s">
        <v>1636</v>
      </c>
      <c r="AF206" t="s">
        <v>88</v>
      </c>
      <c r="AG206" t="s">
        <v>75</v>
      </c>
      <c r="AH206" t="s">
        <v>19</v>
      </c>
    </row>
    <row r="207" ht="14.25" customHeight="1" spans="1:34">
      <c r="A207" s="7" t="s">
        <v>1637</v>
      </c>
      <c r="B207" s="7" t="s">
        <v>1638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363</v>
      </c>
      <c r="H207" s="8" t="s">
        <v>364</v>
      </c>
      <c r="I207" s="8" t="s">
        <v>79</v>
      </c>
      <c r="J207" s="8" t="s">
        <v>2</v>
      </c>
      <c r="K207" s="8" t="s">
        <v>1639</v>
      </c>
      <c r="L207" s="8">
        <v>1</v>
      </c>
      <c r="M207" s="8">
        <v>4</v>
      </c>
      <c r="N207" s="8" t="s">
        <v>106</v>
      </c>
      <c r="O207" s="8" t="s">
        <v>95</v>
      </c>
      <c r="P207" s="8" t="s">
        <v>508</v>
      </c>
      <c r="Q207" s="8"/>
      <c r="R207" s="13" t="s">
        <v>1640</v>
      </c>
      <c r="S207" s="15" t="s">
        <v>19</v>
      </c>
      <c r="T207" s="8"/>
      <c r="U207" s="13" t="s">
        <v>19</v>
      </c>
      <c r="V207" s="13" t="s">
        <v>1640</v>
      </c>
      <c r="W207" s="15" t="s">
        <v>1641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407</v>
      </c>
      <c r="AD207" t="s">
        <v>6</v>
      </c>
      <c r="AE207" t="s">
        <v>1642</v>
      </c>
      <c r="AF207" t="s">
        <v>88</v>
      </c>
      <c r="AG207" t="s">
        <v>75</v>
      </c>
      <c r="AH207" t="s">
        <v>19</v>
      </c>
    </row>
    <row r="208" ht="14.25" customHeight="1" spans="1:34">
      <c r="A208" s="7" t="s">
        <v>1643</v>
      </c>
      <c r="B208" s="7" t="s">
        <v>1644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363</v>
      </c>
      <c r="H208" s="8" t="s">
        <v>364</v>
      </c>
      <c r="I208" s="8" t="s">
        <v>79</v>
      </c>
      <c r="J208" s="8" t="s">
        <v>2</v>
      </c>
      <c r="K208" s="8" t="s">
        <v>1645</v>
      </c>
      <c r="L208" s="8">
        <v>1</v>
      </c>
      <c r="M208" s="8">
        <v>4</v>
      </c>
      <c r="N208" s="8" t="s">
        <v>106</v>
      </c>
      <c r="O208" s="8" t="s">
        <v>95</v>
      </c>
      <c r="P208" s="8" t="s">
        <v>508</v>
      </c>
      <c r="Q208" s="8"/>
      <c r="R208" s="13" t="s">
        <v>1640</v>
      </c>
      <c r="S208" s="15" t="s">
        <v>19</v>
      </c>
      <c r="T208" s="8"/>
      <c r="U208" s="13" t="s">
        <v>19</v>
      </c>
      <c r="V208" s="13" t="s">
        <v>1640</v>
      </c>
      <c r="W208" s="15" t="s">
        <v>1641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407</v>
      </c>
      <c r="AD208" t="s">
        <v>6</v>
      </c>
      <c r="AE208" t="s">
        <v>1642</v>
      </c>
      <c r="AF208" t="s">
        <v>88</v>
      </c>
      <c r="AG208" t="s">
        <v>75</v>
      </c>
      <c r="AH208" t="s">
        <v>19</v>
      </c>
    </row>
    <row r="209" ht="14.25" customHeight="1" spans="1:34">
      <c r="A209" s="7" t="s">
        <v>1646</v>
      </c>
      <c r="B209" s="7" t="s">
        <v>1647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363</v>
      </c>
      <c r="H209" s="8" t="s">
        <v>364</v>
      </c>
      <c r="I209" s="8" t="s">
        <v>79</v>
      </c>
      <c r="J209" s="8" t="s">
        <v>2</v>
      </c>
      <c r="K209" s="8" t="s">
        <v>1648</v>
      </c>
      <c r="L209" s="8">
        <v>1</v>
      </c>
      <c r="M209" s="8">
        <v>4</v>
      </c>
      <c r="N209" s="8" t="s">
        <v>106</v>
      </c>
      <c r="O209" s="8" t="s">
        <v>95</v>
      </c>
      <c r="P209" s="8" t="s">
        <v>508</v>
      </c>
      <c r="Q209" s="8"/>
      <c r="R209" s="13" t="s">
        <v>1640</v>
      </c>
      <c r="S209" s="15" t="s">
        <v>19</v>
      </c>
      <c r="T209" s="8"/>
      <c r="U209" s="13" t="s">
        <v>19</v>
      </c>
      <c r="V209" s="13" t="s">
        <v>1640</v>
      </c>
      <c r="W209" s="15" t="s">
        <v>1641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407</v>
      </c>
      <c r="AD209" t="s">
        <v>6</v>
      </c>
      <c r="AE209" t="s">
        <v>1642</v>
      </c>
      <c r="AF209" t="s">
        <v>88</v>
      </c>
      <c r="AG209" t="s">
        <v>75</v>
      </c>
      <c r="AH209" t="s">
        <v>19</v>
      </c>
    </row>
    <row r="210" ht="14.25" customHeight="1" spans="1:34">
      <c r="A210" s="7" t="s">
        <v>1649</v>
      </c>
      <c r="B210" s="7" t="s">
        <v>1650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1651</v>
      </c>
      <c r="H210" s="8" t="s">
        <v>1652</v>
      </c>
      <c r="I210" s="8" t="s">
        <v>79</v>
      </c>
      <c r="J210" s="8" t="s">
        <v>2</v>
      </c>
      <c r="K210" s="8" t="s">
        <v>1653</v>
      </c>
      <c r="L210" s="8">
        <v>1</v>
      </c>
      <c r="M210" s="8">
        <v>3</v>
      </c>
      <c r="N210" s="8" t="s">
        <v>258</v>
      </c>
      <c r="O210" s="8" t="s">
        <v>83</v>
      </c>
      <c r="P210" s="8" t="s">
        <v>508</v>
      </c>
      <c r="Q210" s="8"/>
      <c r="R210" s="13" t="s">
        <v>1654</v>
      </c>
      <c r="S210" s="15" t="s">
        <v>19</v>
      </c>
      <c r="T210" s="8"/>
      <c r="U210" s="13" t="s">
        <v>19</v>
      </c>
      <c r="V210" s="13" t="s">
        <v>1654</v>
      </c>
      <c r="W210" s="15" t="s">
        <v>1655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1656</v>
      </c>
      <c r="AD210" t="s">
        <v>6</v>
      </c>
      <c r="AE210" t="s">
        <v>1657</v>
      </c>
      <c r="AF210" t="s">
        <v>88</v>
      </c>
      <c r="AG210" t="s">
        <v>75</v>
      </c>
      <c r="AH210" t="s">
        <v>19</v>
      </c>
    </row>
    <row r="211" ht="14.25" customHeight="1" spans="1:34">
      <c r="A211" s="7" t="s">
        <v>1658</v>
      </c>
      <c r="B211" s="7" t="s">
        <v>1659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881</v>
      </c>
      <c r="H211" s="8" t="s">
        <v>882</v>
      </c>
      <c r="I211" s="8" t="s">
        <v>79</v>
      </c>
      <c r="J211" s="8" t="s">
        <v>2</v>
      </c>
      <c r="K211" s="8" t="s">
        <v>1660</v>
      </c>
      <c r="L211" s="8">
        <v>1</v>
      </c>
      <c r="M211" s="8">
        <v>3</v>
      </c>
      <c r="N211" s="8" t="s">
        <v>167</v>
      </c>
      <c r="O211" s="8" t="s">
        <v>83</v>
      </c>
      <c r="P211" s="8" t="s">
        <v>508</v>
      </c>
      <c r="Q211" s="8"/>
      <c r="R211" s="13" t="s">
        <v>1661</v>
      </c>
      <c r="S211" s="15" t="s">
        <v>19</v>
      </c>
      <c r="T211" s="8"/>
      <c r="U211" s="13" t="s">
        <v>19</v>
      </c>
      <c r="V211" s="13" t="s">
        <v>1661</v>
      </c>
      <c r="W211" s="15" t="s">
        <v>1662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1663</v>
      </c>
      <c r="AD211" t="s">
        <v>6</v>
      </c>
      <c r="AE211" t="s">
        <v>886</v>
      </c>
      <c r="AF211" t="s">
        <v>88</v>
      </c>
      <c r="AG211" t="s">
        <v>75</v>
      </c>
      <c r="AH211" t="s">
        <v>19</v>
      </c>
    </row>
    <row r="212" ht="14.25" customHeight="1" spans="1:34">
      <c r="A212" s="7" t="s">
        <v>1664</v>
      </c>
      <c r="B212" s="7" t="s">
        <v>1665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1651</v>
      </c>
      <c r="H212" s="8" t="s">
        <v>1652</v>
      </c>
      <c r="I212" s="8" t="s">
        <v>79</v>
      </c>
      <c r="J212" s="8" t="s">
        <v>2</v>
      </c>
      <c r="K212" s="8" t="s">
        <v>1666</v>
      </c>
      <c r="L212" s="8">
        <v>1</v>
      </c>
      <c r="M212" s="8">
        <v>3</v>
      </c>
      <c r="N212" s="8" t="s">
        <v>258</v>
      </c>
      <c r="O212" s="8" t="s">
        <v>83</v>
      </c>
      <c r="P212" s="8" t="s">
        <v>508</v>
      </c>
      <c r="Q212" s="8"/>
      <c r="R212" s="13" t="s">
        <v>1654</v>
      </c>
      <c r="S212" s="15" t="s">
        <v>19</v>
      </c>
      <c r="T212" s="8"/>
      <c r="U212" s="13" t="s">
        <v>19</v>
      </c>
      <c r="V212" s="13" t="s">
        <v>1654</v>
      </c>
      <c r="W212" s="15" t="s">
        <v>1655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1656</v>
      </c>
      <c r="AD212" t="s">
        <v>6</v>
      </c>
      <c r="AE212" t="s">
        <v>1657</v>
      </c>
      <c r="AF212" t="s">
        <v>88</v>
      </c>
      <c r="AG212" t="s">
        <v>75</v>
      </c>
      <c r="AH212" t="s">
        <v>19</v>
      </c>
    </row>
    <row r="213" ht="14.25" customHeight="1" spans="1:34">
      <c r="A213" s="7" t="s">
        <v>1667</v>
      </c>
      <c r="B213" s="7" t="s">
        <v>1668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1651</v>
      </c>
      <c r="H213" s="8" t="s">
        <v>1652</v>
      </c>
      <c r="I213" s="8" t="s">
        <v>79</v>
      </c>
      <c r="J213" s="8" t="s">
        <v>2</v>
      </c>
      <c r="K213" s="8" t="s">
        <v>1669</v>
      </c>
      <c r="L213" s="8">
        <v>1</v>
      </c>
      <c r="M213" s="8">
        <v>3</v>
      </c>
      <c r="N213" s="8" t="s">
        <v>258</v>
      </c>
      <c r="O213" s="8" t="s">
        <v>83</v>
      </c>
      <c r="P213" s="8" t="s">
        <v>508</v>
      </c>
      <c r="Q213" s="8"/>
      <c r="R213" s="13" t="s">
        <v>1654</v>
      </c>
      <c r="S213" s="15" t="s">
        <v>19</v>
      </c>
      <c r="T213" s="8"/>
      <c r="U213" s="13" t="s">
        <v>19</v>
      </c>
      <c r="V213" s="13" t="s">
        <v>1654</v>
      </c>
      <c r="W213" s="15" t="s">
        <v>1655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1656</v>
      </c>
      <c r="AD213" t="s">
        <v>6</v>
      </c>
      <c r="AE213" t="s">
        <v>1657</v>
      </c>
      <c r="AF213" t="s">
        <v>88</v>
      </c>
      <c r="AG213" t="s">
        <v>75</v>
      </c>
      <c r="AH213" t="s">
        <v>19</v>
      </c>
    </row>
    <row r="214" ht="14.25" customHeight="1" spans="1:34">
      <c r="A214" s="7" t="s">
        <v>1670</v>
      </c>
      <c r="B214" s="7" t="s">
        <v>1671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881</v>
      </c>
      <c r="H214" s="8" t="s">
        <v>882</v>
      </c>
      <c r="I214" s="8" t="s">
        <v>79</v>
      </c>
      <c r="J214" s="8" t="s">
        <v>2</v>
      </c>
      <c r="K214" s="8" t="s">
        <v>1672</v>
      </c>
      <c r="L214" s="8">
        <v>1</v>
      </c>
      <c r="M214" s="8">
        <v>2</v>
      </c>
      <c r="N214" s="8" t="s">
        <v>248</v>
      </c>
      <c r="O214" s="8" t="s">
        <v>516</v>
      </c>
      <c r="P214" s="8" t="s">
        <v>508</v>
      </c>
      <c r="Q214" s="8"/>
      <c r="R214" s="13" t="s">
        <v>1673</v>
      </c>
      <c r="S214" s="15" t="s">
        <v>19</v>
      </c>
      <c r="T214" s="8"/>
      <c r="U214" s="13" t="s">
        <v>19</v>
      </c>
      <c r="V214" s="13" t="s">
        <v>1673</v>
      </c>
      <c r="W214" s="15" t="s">
        <v>288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1231</v>
      </c>
      <c r="AD214" t="s">
        <v>6</v>
      </c>
      <c r="AE214" t="s">
        <v>1232</v>
      </c>
      <c r="AF214" t="s">
        <v>88</v>
      </c>
      <c r="AG214" t="s">
        <v>75</v>
      </c>
      <c r="AH214" t="s">
        <v>19</v>
      </c>
    </row>
    <row r="215" ht="14.25" customHeight="1" spans="1:34">
      <c r="A215" s="7" t="s">
        <v>1674</v>
      </c>
      <c r="B215" s="7" t="s">
        <v>1675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1676</v>
      </c>
      <c r="H215" s="8" t="s">
        <v>1677</v>
      </c>
      <c r="I215" s="8" t="s">
        <v>79</v>
      </c>
      <c r="J215" s="8" t="s">
        <v>2</v>
      </c>
      <c r="K215" s="8" t="s">
        <v>1678</v>
      </c>
      <c r="L215" s="8">
        <v>1</v>
      </c>
      <c r="M215" s="8">
        <v>1</v>
      </c>
      <c r="N215" s="8" t="s">
        <v>395</v>
      </c>
      <c r="O215" s="8" t="s">
        <v>1042</v>
      </c>
      <c r="P215" s="8" t="s">
        <v>508</v>
      </c>
      <c r="Q215" s="8"/>
      <c r="R215" s="13" t="s">
        <v>1679</v>
      </c>
      <c r="S215" s="15" t="s">
        <v>19</v>
      </c>
      <c r="T215" s="8"/>
      <c r="U215" s="13" t="s">
        <v>19</v>
      </c>
      <c r="V215" s="13" t="s">
        <v>1679</v>
      </c>
      <c r="W215" s="15" t="s">
        <v>1680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168</v>
      </c>
      <c r="AD215" t="s">
        <v>6</v>
      </c>
      <c r="AE215" t="s">
        <v>1313</v>
      </c>
      <c r="AF215" t="s">
        <v>88</v>
      </c>
      <c r="AG215" t="s">
        <v>75</v>
      </c>
      <c r="AH215" t="s">
        <v>19</v>
      </c>
    </row>
    <row r="216" ht="14.25" customHeight="1" spans="1:34">
      <c r="A216" s="7" t="s">
        <v>1681</v>
      </c>
      <c r="B216" s="7" t="s">
        <v>1682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857</v>
      </c>
      <c r="H216" s="8" t="s">
        <v>858</v>
      </c>
      <c r="I216" s="8" t="s">
        <v>79</v>
      </c>
      <c r="J216" s="8" t="s">
        <v>2</v>
      </c>
      <c r="K216" s="8" t="s">
        <v>1683</v>
      </c>
      <c r="L216" s="8">
        <v>1</v>
      </c>
      <c r="M216" s="8">
        <v>2</v>
      </c>
      <c r="N216" s="8" t="s">
        <v>107</v>
      </c>
      <c r="O216" s="8" t="s">
        <v>516</v>
      </c>
      <c r="P216" s="8" t="s">
        <v>508</v>
      </c>
      <c r="Q216" s="8"/>
      <c r="R216" s="13" t="s">
        <v>860</v>
      </c>
      <c r="S216" s="15" t="s">
        <v>19</v>
      </c>
      <c r="T216" s="8"/>
      <c r="U216" s="13" t="s">
        <v>19</v>
      </c>
      <c r="V216" s="13" t="s">
        <v>860</v>
      </c>
      <c r="W216" s="15" t="s">
        <v>861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862</v>
      </c>
      <c r="AD216" t="s">
        <v>6</v>
      </c>
      <c r="AE216" t="s">
        <v>863</v>
      </c>
      <c r="AF216" t="s">
        <v>88</v>
      </c>
      <c r="AG216" t="s">
        <v>75</v>
      </c>
      <c r="AH216" t="s">
        <v>19</v>
      </c>
    </row>
    <row r="217" ht="14.25" customHeight="1" spans="1:34">
      <c r="A217" s="7" t="s">
        <v>1684</v>
      </c>
      <c r="B217" s="7" t="s">
        <v>1685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1686</v>
      </c>
      <c r="H217" s="8" t="s">
        <v>1687</v>
      </c>
      <c r="I217" s="8" t="s">
        <v>79</v>
      </c>
      <c r="J217" s="8" t="s">
        <v>2</v>
      </c>
      <c r="K217" s="8" t="s">
        <v>1688</v>
      </c>
      <c r="L217" s="8">
        <v>1</v>
      </c>
      <c r="M217" s="8">
        <v>2</v>
      </c>
      <c r="N217" s="8" t="s">
        <v>107</v>
      </c>
      <c r="O217" s="8" t="s">
        <v>516</v>
      </c>
      <c r="P217" s="8" t="s">
        <v>508</v>
      </c>
      <c r="Q217" s="8"/>
      <c r="R217" s="13" t="s">
        <v>1689</v>
      </c>
      <c r="S217" s="15" t="s">
        <v>19</v>
      </c>
      <c r="T217" s="8"/>
      <c r="U217" s="13" t="s">
        <v>19</v>
      </c>
      <c r="V217" s="13" t="s">
        <v>1689</v>
      </c>
      <c r="W217" s="15" t="s">
        <v>1690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1691</v>
      </c>
      <c r="AD217" t="s">
        <v>6</v>
      </c>
      <c r="AE217" t="s">
        <v>1692</v>
      </c>
      <c r="AF217" t="s">
        <v>88</v>
      </c>
      <c r="AG217" t="s">
        <v>75</v>
      </c>
      <c r="AH217" t="s">
        <v>19</v>
      </c>
    </row>
    <row r="218" ht="14.25" customHeight="1" spans="1:34">
      <c r="A218" s="7" t="s">
        <v>1693</v>
      </c>
      <c r="B218" s="7" t="s">
        <v>1694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1695</v>
      </c>
      <c r="H218" s="8" t="s">
        <v>1696</v>
      </c>
      <c r="I218" s="8" t="s">
        <v>79</v>
      </c>
      <c r="J218" s="8" t="s">
        <v>2</v>
      </c>
      <c r="K218" s="8" t="s">
        <v>1697</v>
      </c>
      <c r="L218" s="8">
        <v>2</v>
      </c>
      <c r="M218" s="8">
        <v>4</v>
      </c>
      <c r="N218" s="8" t="s">
        <v>107</v>
      </c>
      <c r="O218" s="8" t="s">
        <v>95</v>
      </c>
      <c r="P218" s="8" t="s">
        <v>508</v>
      </c>
      <c r="Q218" s="8"/>
      <c r="R218" s="13" t="s">
        <v>1698</v>
      </c>
      <c r="S218" s="15" t="s">
        <v>19</v>
      </c>
      <c r="T218" s="8"/>
      <c r="U218" s="13" t="s">
        <v>19</v>
      </c>
      <c r="V218" s="13" t="s">
        <v>1698</v>
      </c>
      <c r="W218" s="15" t="s">
        <v>1699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1700</v>
      </c>
      <c r="AD218" t="s">
        <v>6</v>
      </c>
      <c r="AE218" t="s">
        <v>566</v>
      </c>
      <c r="AF218" t="s">
        <v>88</v>
      </c>
      <c r="AG218" t="s">
        <v>75</v>
      </c>
      <c r="AH218" t="s">
        <v>19</v>
      </c>
    </row>
    <row r="219" ht="14.25" customHeight="1" spans="1:34">
      <c r="A219" s="7" t="s">
        <v>1701</v>
      </c>
      <c r="B219" s="7" t="s">
        <v>1702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1686</v>
      </c>
      <c r="H219" s="8" t="s">
        <v>1687</v>
      </c>
      <c r="I219" s="8" t="s">
        <v>79</v>
      </c>
      <c r="J219" s="8" t="s">
        <v>2</v>
      </c>
      <c r="K219" s="8" t="s">
        <v>1703</v>
      </c>
      <c r="L219" s="8">
        <v>1</v>
      </c>
      <c r="M219" s="8">
        <v>2</v>
      </c>
      <c r="N219" s="8" t="s">
        <v>107</v>
      </c>
      <c r="O219" s="8" t="s">
        <v>516</v>
      </c>
      <c r="P219" s="8" t="s">
        <v>508</v>
      </c>
      <c r="Q219" s="8"/>
      <c r="R219" s="13" t="s">
        <v>1689</v>
      </c>
      <c r="S219" s="15" t="s">
        <v>19</v>
      </c>
      <c r="T219" s="8"/>
      <c r="U219" s="13" t="s">
        <v>19</v>
      </c>
      <c r="V219" s="13" t="s">
        <v>1689</v>
      </c>
      <c r="W219" s="15" t="s">
        <v>1690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1691</v>
      </c>
      <c r="AD219" t="s">
        <v>6</v>
      </c>
      <c r="AE219" t="s">
        <v>1692</v>
      </c>
      <c r="AF219" t="s">
        <v>88</v>
      </c>
      <c r="AG219" t="s">
        <v>75</v>
      </c>
      <c r="AH219" t="s">
        <v>19</v>
      </c>
    </row>
    <row r="220" ht="14.25" customHeight="1" spans="1:34">
      <c r="A220" s="7" t="s">
        <v>1704</v>
      </c>
      <c r="B220" s="7" t="s">
        <v>1705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1706</v>
      </c>
      <c r="H220" s="8" t="s">
        <v>1707</v>
      </c>
      <c r="I220" s="8" t="s">
        <v>79</v>
      </c>
      <c r="J220" s="8" t="s">
        <v>2</v>
      </c>
      <c r="K220" s="8" t="s">
        <v>1708</v>
      </c>
      <c r="L220" s="8">
        <v>1</v>
      </c>
      <c r="M220" s="8">
        <v>3</v>
      </c>
      <c r="N220" s="8" t="s">
        <v>95</v>
      </c>
      <c r="O220" s="8" t="s">
        <v>83</v>
      </c>
      <c r="P220" s="8" t="s">
        <v>508</v>
      </c>
      <c r="Q220" s="8"/>
      <c r="R220" s="13" t="s">
        <v>1709</v>
      </c>
      <c r="S220" s="15" t="s">
        <v>19</v>
      </c>
      <c r="T220" s="8"/>
      <c r="U220" s="13" t="s">
        <v>19</v>
      </c>
      <c r="V220" s="13" t="s">
        <v>1709</v>
      </c>
      <c r="W220" s="15" t="s">
        <v>1710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1711</v>
      </c>
      <c r="AD220" t="s">
        <v>6</v>
      </c>
      <c r="AE220" t="s">
        <v>1712</v>
      </c>
      <c r="AF220" t="s">
        <v>88</v>
      </c>
      <c r="AG220" t="s">
        <v>75</v>
      </c>
      <c r="AH220" t="s">
        <v>19</v>
      </c>
    </row>
    <row r="221" ht="14.25" customHeight="1" spans="1:34">
      <c r="A221" s="7" t="s">
        <v>1713</v>
      </c>
      <c r="B221" s="7" t="s">
        <v>1714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1047</v>
      </c>
      <c r="H221" s="8" t="s">
        <v>1048</v>
      </c>
      <c r="I221" s="8" t="s">
        <v>79</v>
      </c>
      <c r="J221" s="8" t="s">
        <v>2</v>
      </c>
      <c r="K221" s="8" t="s">
        <v>1715</v>
      </c>
      <c r="L221" s="8">
        <v>1</v>
      </c>
      <c r="M221" s="8">
        <v>2</v>
      </c>
      <c r="N221" s="8" t="s">
        <v>516</v>
      </c>
      <c r="O221" s="8" t="s">
        <v>516</v>
      </c>
      <c r="P221" s="8" t="s">
        <v>508</v>
      </c>
      <c r="Q221" s="8"/>
      <c r="R221" s="13" t="s">
        <v>1344</v>
      </c>
      <c r="S221" s="15" t="s">
        <v>19</v>
      </c>
      <c r="T221" s="8"/>
      <c r="U221" s="13" t="s">
        <v>19</v>
      </c>
      <c r="V221" s="13" t="s">
        <v>1344</v>
      </c>
      <c r="W221" s="15" t="s">
        <v>1716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876</v>
      </c>
      <c r="AD221" t="s">
        <v>6</v>
      </c>
      <c r="AE221" t="s">
        <v>280</v>
      </c>
      <c r="AF221" t="s">
        <v>88</v>
      </c>
      <c r="AG221" t="s">
        <v>75</v>
      </c>
      <c r="AH221" t="s">
        <v>19</v>
      </c>
    </row>
    <row r="222" ht="14.25" customHeight="1" spans="1:34">
      <c r="A222" s="7" t="s">
        <v>1717</v>
      </c>
      <c r="B222" s="7" t="s">
        <v>1718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1719</v>
      </c>
      <c r="H222" s="8" t="s">
        <v>1720</v>
      </c>
      <c r="I222" s="8" t="s">
        <v>79</v>
      </c>
      <c r="J222" s="8" t="s">
        <v>2</v>
      </c>
      <c r="K222" s="8" t="s">
        <v>1721</v>
      </c>
      <c r="L222" s="8">
        <v>1</v>
      </c>
      <c r="M222" s="8">
        <v>1</v>
      </c>
      <c r="N222" s="8" t="s">
        <v>1042</v>
      </c>
      <c r="O222" s="8" t="s">
        <v>1042</v>
      </c>
      <c r="P222" s="8" t="s">
        <v>508</v>
      </c>
      <c r="Q222" s="8"/>
      <c r="R222" s="13" t="s">
        <v>1722</v>
      </c>
      <c r="S222" s="15" t="s">
        <v>19</v>
      </c>
      <c r="T222" s="8"/>
      <c r="U222" s="13" t="s">
        <v>19</v>
      </c>
      <c r="V222" s="13" t="s">
        <v>1722</v>
      </c>
      <c r="W222" s="15" t="s">
        <v>1723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1724</v>
      </c>
      <c r="AD222" t="s">
        <v>6</v>
      </c>
      <c r="AE222" t="s">
        <v>1725</v>
      </c>
      <c r="AF222" t="s">
        <v>88</v>
      </c>
      <c r="AG222" t="s">
        <v>75</v>
      </c>
      <c r="AH222" t="s">
        <v>19</v>
      </c>
    </row>
    <row r="223" ht="14.25" customHeight="1" spans="1:34">
      <c r="A223" s="7" t="s">
        <v>1726</v>
      </c>
      <c r="B223" s="7" t="s">
        <v>1727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337</v>
      </c>
      <c r="H223" s="8" t="s">
        <v>338</v>
      </c>
      <c r="I223" s="8" t="s">
        <v>79</v>
      </c>
      <c r="J223" s="8" t="s">
        <v>2</v>
      </c>
      <c r="K223" s="8" t="s">
        <v>1728</v>
      </c>
      <c r="L223" s="8">
        <v>1</v>
      </c>
      <c r="M223" s="8">
        <v>1</v>
      </c>
      <c r="N223" s="8" t="s">
        <v>1042</v>
      </c>
      <c r="O223" s="8" t="s">
        <v>1042</v>
      </c>
      <c r="P223" s="8" t="s">
        <v>508</v>
      </c>
      <c r="Q223" s="8"/>
      <c r="R223" s="13" t="s">
        <v>1729</v>
      </c>
      <c r="S223" s="15" t="s">
        <v>19</v>
      </c>
      <c r="T223" s="8"/>
      <c r="U223" s="13" t="s">
        <v>19</v>
      </c>
      <c r="V223" s="13" t="s">
        <v>1729</v>
      </c>
      <c r="W223" s="15" t="s">
        <v>1307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1730</v>
      </c>
      <c r="AD223" t="s">
        <v>6</v>
      </c>
      <c r="AE223" t="s">
        <v>351</v>
      </c>
      <c r="AF223" t="s">
        <v>88</v>
      </c>
      <c r="AG223" t="s">
        <v>75</v>
      </c>
      <c r="AH223" t="s">
        <v>19</v>
      </c>
    </row>
    <row r="224" ht="14.25" customHeight="1" spans="1:34">
      <c r="A224" s="7" t="s">
        <v>1731</v>
      </c>
      <c r="B224" s="7" t="s">
        <v>1732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1399</v>
      </c>
      <c r="H224" s="8" t="s">
        <v>1400</v>
      </c>
      <c r="I224" s="8" t="s">
        <v>79</v>
      </c>
      <c r="J224" s="8" t="s">
        <v>2</v>
      </c>
      <c r="K224" s="8" t="s">
        <v>1401</v>
      </c>
      <c r="L224" s="8">
        <v>1</v>
      </c>
      <c r="M224" s="8">
        <v>1</v>
      </c>
      <c r="N224" s="8" t="s">
        <v>1042</v>
      </c>
      <c r="O224" s="8" t="s">
        <v>1042</v>
      </c>
      <c r="P224" s="8" t="s">
        <v>508</v>
      </c>
      <c r="Q224" s="8"/>
      <c r="R224" s="13" t="s">
        <v>1733</v>
      </c>
      <c r="S224" s="15" t="s">
        <v>19</v>
      </c>
      <c r="T224" s="8"/>
      <c r="U224" s="13" t="s">
        <v>19</v>
      </c>
      <c r="V224" s="13" t="s">
        <v>1733</v>
      </c>
      <c r="W224" s="15" t="s">
        <v>1734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1735</v>
      </c>
      <c r="AD224" t="s">
        <v>6</v>
      </c>
      <c r="AE224" t="s">
        <v>1403</v>
      </c>
      <c r="AF224" t="s">
        <v>88</v>
      </c>
      <c r="AG224" t="s">
        <v>75</v>
      </c>
      <c r="AH224" t="s">
        <v>19</v>
      </c>
    </row>
    <row r="225" ht="14.25" customHeight="1" spans="1:34">
      <c r="A225" s="7" t="s">
        <v>1736</v>
      </c>
      <c r="B225" s="7" t="s">
        <v>1737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1738</v>
      </c>
      <c r="H225" s="8" t="s">
        <v>1739</v>
      </c>
      <c r="I225" s="8" t="s">
        <v>79</v>
      </c>
      <c r="J225" s="8" t="s">
        <v>2</v>
      </c>
      <c r="K225" s="8" t="s">
        <v>1740</v>
      </c>
      <c r="L225" s="8">
        <v>1</v>
      </c>
      <c r="M225" s="8">
        <v>4</v>
      </c>
      <c r="N225" s="8" t="s">
        <v>1042</v>
      </c>
      <c r="O225" s="8" t="s">
        <v>1476</v>
      </c>
      <c r="P225" s="8" t="s">
        <v>1011</v>
      </c>
      <c r="Q225" s="8"/>
      <c r="R225" s="13" t="s">
        <v>1741</v>
      </c>
      <c r="S225" s="15" t="s">
        <v>1741</v>
      </c>
      <c r="T225" s="8" t="s">
        <v>1742</v>
      </c>
      <c r="U225" s="13" t="s">
        <v>19</v>
      </c>
      <c r="V225" s="13" t="s">
        <v>19</v>
      </c>
      <c r="W225" s="15" t="s">
        <v>19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19</v>
      </c>
      <c r="AD225" t="s">
        <v>6</v>
      </c>
      <c r="AE225" t="s">
        <v>1743</v>
      </c>
      <c r="AF225" t="s">
        <v>88</v>
      </c>
      <c r="AG225" t="s">
        <v>75</v>
      </c>
      <c r="AH225" t="s">
        <v>19</v>
      </c>
    </row>
    <row r="226" ht="14.25" customHeight="1" spans="1:34">
      <c r="A226" s="7" t="s">
        <v>1744</v>
      </c>
      <c r="B226" s="7" t="s">
        <v>1745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1746</v>
      </c>
      <c r="H226" s="8" t="s">
        <v>1747</v>
      </c>
      <c r="I226" s="8" t="s">
        <v>79</v>
      </c>
      <c r="J226" s="8" t="s">
        <v>2</v>
      </c>
      <c r="K226" s="8" t="s">
        <v>1748</v>
      </c>
      <c r="L226" s="8">
        <v>1</v>
      </c>
      <c r="M226" s="8">
        <v>2</v>
      </c>
      <c r="N226" s="8" t="s">
        <v>508</v>
      </c>
      <c r="O226" s="8" t="s">
        <v>1485</v>
      </c>
      <c r="P226" s="8" t="s">
        <v>1749</v>
      </c>
      <c r="Q226" s="8"/>
      <c r="R226" s="13" t="s">
        <v>1750</v>
      </c>
      <c r="S226" s="15" t="s">
        <v>1750</v>
      </c>
      <c r="T226" s="8" t="s">
        <v>1751</v>
      </c>
      <c r="U226" s="13" t="s">
        <v>19</v>
      </c>
      <c r="V226" s="13" t="s">
        <v>19</v>
      </c>
      <c r="W226" s="15" t="s">
        <v>19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19</v>
      </c>
      <c r="AD226" t="s">
        <v>6</v>
      </c>
      <c r="AE226" t="s">
        <v>280</v>
      </c>
      <c r="AF226" t="s">
        <v>88</v>
      </c>
      <c r="AG226" t="s">
        <v>75</v>
      </c>
      <c r="AH226" t="s">
        <v>19</v>
      </c>
    </row>
    <row r="227" ht="14.25" customHeight="1" spans="1:34">
      <c r="A227" s="7" t="s">
        <v>1752</v>
      </c>
      <c r="B227" s="7" t="s">
        <v>1753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1746</v>
      </c>
      <c r="H227" s="8" t="s">
        <v>1747</v>
      </c>
      <c r="I227" s="8" t="s">
        <v>79</v>
      </c>
      <c r="J227" s="8" t="s">
        <v>2</v>
      </c>
      <c r="K227" s="8" t="s">
        <v>1754</v>
      </c>
      <c r="L227" s="8">
        <v>3</v>
      </c>
      <c r="M227" s="8">
        <v>2</v>
      </c>
      <c r="N227" s="8" t="s">
        <v>508</v>
      </c>
      <c r="O227" s="8" t="s">
        <v>1485</v>
      </c>
      <c r="P227" s="8" t="s">
        <v>1749</v>
      </c>
      <c r="Q227" s="8"/>
      <c r="R227" s="13" t="s">
        <v>1755</v>
      </c>
      <c r="S227" s="15" t="s">
        <v>1755</v>
      </c>
      <c r="T227" s="8" t="s">
        <v>1756</v>
      </c>
      <c r="U227" s="13" t="s">
        <v>19</v>
      </c>
      <c r="V227" s="13" t="s">
        <v>19</v>
      </c>
      <c r="W227" s="15" t="s">
        <v>19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19</v>
      </c>
      <c r="AD227" t="s">
        <v>6</v>
      </c>
      <c r="AE227" t="s">
        <v>280</v>
      </c>
      <c r="AF227" t="s">
        <v>88</v>
      </c>
      <c r="AG227" t="s">
        <v>75</v>
      </c>
      <c r="AH227" t="s">
        <v>19</v>
      </c>
    </row>
    <row r="228" ht="14.25" customHeight="1" spans="1:34">
      <c r="A228" s="7" t="s">
        <v>1757</v>
      </c>
      <c r="B228" s="7" t="s">
        <v>1758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1746</v>
      </c>
      <c r="H228" s="8" t="s">
        <v>1747</v>
      </c>
      <c r="I228" s="8" t="s">
        <v>79</v>
      </c>
      <c r="J228" s="8" t="s">
        <v>2</v>
      </c>
      <c r="K228" s="8" t="s">
        <v>1759</v>
      </c>
      <c r="L228" s="8">
        <v>3</v>
      </c>
      <c r="M228" s="8">
        <v>2</v>
      </c>
      <c r="N228" s="8" t="s">
        <v>508</v>
      </c>
      <c r="O228" s="8" t="s">
        <v>1485</v>
      </c>
      <c r="P228" s="8" t="s">
        <v>1749</v>
      </c>
      <c r="Q228" s="8"/>
      <c r="R228" s="13" t="s">
        <v>1755</v>
      </c>
      <c r="S228" s="15" t="s">
        <v>1755</v>
      </c>
      <c r="T228" s="8" t="s">
        <v>1760</v>
      </c>
      <c r="U228" s="13" t="s">
        <v>19</v>
      </c>
      <c r="V228" s="13" t="s">
        <v>19</v>
      </c>
      <c r="W228" s="15" t="s">
        <v>19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19</v>
      </c>
      <c r="AD228" t="s">
        <v>6</v>
      </c>
      <c r="AE228" t="s">
        <v>280</v>
      </c>
      <c r="AF228" t="s">
        <v>88</v>
      </c>
      <c r="AG228" t="s">
        <v>75</v>
      </c>
      <c r="AH228" t="s">
        <v>19</v>
      </c>
    </row>
    <row r="229" ht="14.25" customHeight="1" spans="1:34">
      <c r="A229" s="7" t="s">
        <v>1761</v>
      </c>
      <c r="B229" s="7" t="s">
        <v>1762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1763</v>
      </c>
      <c r="H229" s="8" t="s">
        <v>1764</v>
      </c>
      <c r="I229" s="8" t="s">
        <v>79</v>
      </c>
      <c r="J229" s="8" t="s">
        <v>2</v>
      </c>
      <c r="K229" s="8" t="s">
        <v>1765</v>
      </c>
      <c r="L229" s="8">
        <v>1</v>
      </c>
      <c r="M229" s="8">
        <v>2</v>
      </c>
      <c r="N229" s="8" t="s">
        <v>1042</v>
      </c>
      <c r="O229" s="8" t="s">
        <v>534</v>
      </c>
      <c r="P229" s="8" t="s">
        <v>544</v>
      </c>
      <c r="Q229" s="8"/>
      <c r="R229" s="13" t="s">
        <v>1766</v>
      </c>
      <c r="S229" s="15" t="s">
        <v>1766</v>
      </c>
      <c r="T229" s="8" t="s">
        <v>1767</v>
      </c>
      <c r="U229" s="13" t="s">
        <v>19</v>
      </c>
      <c r="V229" s="13" t="s">
        <v>19</v>
      </c>
      <c r="W229" s="15" t="s">
        <v>19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19</v>
      </c>
      <c r="AD229" t="s">
        <v>6</v>
      </c>
      <c r="AE229" t="s">
        <v>1768</v>
      </c>
      <c r="AF229" t="s">
        <v>88</v>
      </c>
      <c r="AG229" t="s">
        <v>75</v>
      </c>
      <c r="AH229" t="s">
        <v>19</v>
      </c>
    </row>
    <row r="230" ht="14.25" customHeight="1" spans="1:34">
      <c r="A230" s="7" t="s">
        <v>1769</v>
      </c>
      <c r="B230" s="7" t="s">
        <v>1770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991</v>
      </c>
      <c r="H230" s="8" t="s">
        <v>992</v>
      </c>
      <c r="I230" s="8" t="s">
        <v>79</v>
      </c>
      <c r="J230" s="8" t="s">
        <v>2</v>
      </c>
      <c r="K230" s="8" t="s">
        <v>993</v>
      </c>
      <c r="L230" s="8">
        <v>1</v>
      </c>
      <c r="M230" s="8">
        <v>1</v>
      </c>
      <c r="N230" s="8" t="s">
        <v>1042</v>
      </c>
      <c r="O230" s="8" t="s">
        <v>1042</v>
      </c>
      <c r="P230" s="8" t="s">
        <v>508</v>
      </c>
      <c r="Q230" s="8"/>
      <c r="R230" s="13" t="s">
        <v>1378</v>
      </c>
      <c r="S230" s="15" t="s">
        <v>19</v>
      </c>
      <c r="T230" s="8"/>
      <c r="U230" s="13" t="s">
        <v>19</v>
      </c>
      <c r="V230" s="13" t="s">
        <v>1378</v>
      </c>
      <c r="W230" s="15" t="s">
        <v>1771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1772</v>
      </c>
      <c r="AD230" t="s">
        <v>6</v>
      </c>
      <c r="AE230" t="s">
        <v>997</v>
      </c>
      <c r="AF230" t="s">
        <v>88</v>
      </c>
      <c r="AG230" t="s">
        <v>75</v>
      </c>
      <c r="AH230" t="s">
        <v>19</v>
      </c>
    </row>
    <row r="231" ht="14.25" customHeight="1" spans="1:34">
      <c r="A231" s="7" t="s">
        <v>1773</v>
      </c>
      <c r="B231" s="7" t="s">
        <v>1774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1775</v>
      </c>
      <c r="H231" s="8" t="s">
        <v>1776</v>
      </c>
      <c r="I231" s="8" t="s">
        <v>79</v>
      </c>
      <c r="J231" s="8" t="s">
        <v>2</v>
      </c>
      <c r="K231" s="8" t="s">
        <v>1777</v>
      </c>
      <c r="L231" s="8">
        <v>1</v>
      </c>
      <c r="M231" s="8">
        <v>3</v>
      </c>
      <c r="N231" s="8" t="s">
        <v>1200</v>
      </c>
      <c r="O231" s="8" t="s">
        <v>1030</v>
      </c>
      <c r="P231" s="8" t="s">
        <v>543</v>
      </c>
      <c r="Q231" s="8"/>
      <c r="R231" s="13" t="s">
        <v>1778</v>
      </c>
      <c r="S231" s="15" t="s">
        <v>1778</v>
      </c>
      <c r="T231" s="8" t="s">
        <v>1779</v>
      </c>
      <c r="U231" s="13" t="s">
        <v>19</v>
      </c>
      <c r="V231" s="13" t="s">
        <v>19</v>
      </c>
      <c r="W231" s="15" t="s">
        <v>19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19</v>
      </c>
      <c r="AD231" t="s">
        <v>6</v>
      </c>
      <c r="AE231" t="s">
        <v>1780</v>
      </c>
      <c r="AF231" t="s">
        <v>88</v>
      </c>
      <c r="AG231" t="s">
        <v>75</v>
      </c>
      <c r="AH231" t="s">
        <v>19</v>
      </c>
    </row>
    <row r="232" ht="14.25" customHeight="1" spans="1:34">
      <c r="A232" s="7" t="s">
        <v>1781</v>
      </c>
      <c r="B232" s="7" t="s">
        <v>1782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1783</v>
      </c>
      <c r="H232" s="8" t="s">
        <v>1784</v>
      </c>
      <c r="I232" s="8" t="s">
        <v>79</v>
      </c>
      <c r="J232" s="8" t="s">
        <v>2</v>
      </c>
      <c r="K232" s="8" t="s">
        <v>1785</v>
      </c>
      <c r="L232" s="8">
        <v>1</v>
      </c>
      <c r="M232" s="8">
        <v>1</v>
      </c>
      <c r="N232" s="8" t="s">
        <v>508</v>
      </c>
      <c r="O232" s="8" t="s">
        <v>1083</v>
      </c>
      <c r="P232" s="8" t="s">
        <v>1084</v>
      </c>
      <c r="Q232" s="8"/>
      <c r="R232" s="13" t="s">
        <v>1786</v>
      </c>
      <c r="S232" s="15" t="s">
        <v>1786</v>
      </c>
      <c r="T232" s="8"/>
      <c r="U232" s="13" t="s">
        <v>19</v>
      </c>
      <c r="V232" s="13" t="s">
        <v>19</v>
      </c>
      <c r="W232" s="15" t="s">
        <v>19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19</v>
      </c>
      <c r="AD232" t="s">
        <v>6</v>
      </c>
      <c r="AE232" t="s">
        <v>262</v>
      </c>
      <c r="AF232" t="s">
        <v>88</v>
      </c>
      <c r="AG232" t="s">
        <v>75</v>
      </c>
      <c r="AH232" t="s">
        <v>19</v>
      </c>
    </row>
    <row r="233" ht="14.25" customHeight="1" spans="1:34">
      <c r="A233" s="7" t="s">
        <v>1787</v>
      </c>
      <c r="B233" s="7" t="s">
        <v>1788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1789</v>
      </c>
      <c r="H233" s="8" t="s">
        <v>1790</v>
      </c>
      <c r="I233" s="8" t="s">
        <v>79</v>
      </c>
      <c r="J233" s="8" t="s">
        <v>2</v>
      </c>
      <c r="K233" s="8" t="s">
        <v>1791</v>
      </c>
      <c r="L233" s="8">
        <v>1</v>
      </c>
      <c r="M233" s="8">
        <v>3</v>
      </c>
      <c r="N233" s="8" t="s">
        <v>1290</v>
      </c>
      <c r="O233" s="8" t="s">
        <v>1792</v>
      </c>
      <c r="P233" s="8" t="s">
        <v>1793</v>
      </c>
      <c r="Q233" s="8"/>
      <c r="R233" s="13" t="s">
        <v>1794</v>
      </c>
      <c r="S233" s="15" t="s">
        <v>1794</v>
      </c>
      <c r="T233" s="8" t="s">
        <v>1795</v>
      </c>
      <c r="U233" s="13" t="s">
        <v>19</v>
      </c>
      <c r="V233" s="13" t="s">
        <v>19</v>
      </c>
      <c r="W233" s="15" t="s">
        <v>19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19</v>
      </c>
      <c r="AD233" t="s">
        <v>6</v>
      </c>
      <c r="AE233" t="s">
        <v>1796</v>
      </c>
      <c r="AF233" t="s">
        <v>88</v>
      </c>
      <c r="AG233" t="s">
        <v>75</v>
      </c>
      <c r="AH233" t="s">
        <v>19</v>
      </c>
    </row>
    <row r="234" ht="14.25" customHeight="1" spans="1:34">
      <c r="A234" s="7" t="s">
        <v>1797</v>
      </c>
      <c r="B234" s="7" t="s">
        <v>1798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1799</v>
      </c>
      <c r="H234" s="8" t="s">
        <v>1800</v>
      </c>
      <c r="I234" s="8" t="s">
        <v>79</v>
      </c>
      <c r="J234" s="8" t="s">
        <v>2</v>
      </c>
      <c r="K234" s="8" t="s">
        <v>1801</v>
      </c>
      <c r="L234" s="8">
        <v>1</v>
      </c>
      <c r="M234" s="8">
        <v>2</v>
      </c>
      <c r="N234" s="8" t="s">
        <v>83</v>
      </c>
      <c r="O234" s="8" t="s">
        <v>1517</v>
      </c>
      <c r="P234" s="8" t="s">
        <v>1084</v>
      </c>
      <c r="Q234" s="8"/>
      <c r="R234" s="13" t="s">
        <v>1802</v>
      </c>
      <c r="S234" s="15" t="s">
        <v>1802</v>
      </c>
      <c r="T234" s="8" t="s">
        <v>1803</v>
      </c>
      <c r="U234" s="13" t="s">
        <v>19</v>
      </c>
      <c r="V234" s="13" t="s">
        <v>19</v>
      </c>
      <c r="W234" s="15" t="s">
        <v>19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19</v>
      </c>
      <c r="AD234" t="s">
        <v>6</v>
      </c>
      <c r="AE234" t="s">
        <v>1804</v>
      </c>
      <c r="AF234" t="s">
        <v>88</v>
      </c>
      <c r="AG234" t="s">
        <v>75</v>
      </c>
      <c r="AH234" t="s">
        <v>19</v>
      </c>
    </row>
    <row r="235" ht="14.25" customHeight="1" spans="1:34">
      <c r="A235" s="7" t="s">
        <v>1805</v>
      </c>
      <c r="B235" s="7" t="s">
        <v>1806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955</v>
      </c>
      <c r="H235" s="8" t="s">
        <v>956</v>
      </c>
      <c r="I235" s="8" t="s">
        <v>79</v>
      </c>
      <c r="J235" s="8" t="s">
        <v>2</v>
      </c>
      <c r="K235" s="8" t="s">
        <v>1807</v>
      </c>
      <c r="L235" s="8">
        <v>1</v>
      </c>
      <c r="M235" s="8">
        <v>2</v>
      </c>
      <c r="N235" s="8" t="s">
        <v>508</v>
      </c>
      <c r="O235" s="8" t="s">
        <v>499</v>
      </c>
      <c r="P235" s="8" t="s">
        <v>601</v>
      </c>
      <c r="Q235" s="8"/>
      <c r="R235" s="13" t="s">
        <v>1808</v>
      </c>
      <c r="S235" s="15" t="s">
        <v>1808</v>
      </c>
      <c r="T235" s="8" t="s">
        <v>1809</v>
      </c>
      <c r="U235" s="13" t="s">
        <v>19</v>
      </c>
      <c r="V235" s="13" t="s">
        <v>19</v>
      </c>
      <c r="W235" s="15" t="s">
        <v>19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19</v>
      </c>
      <c r="AD235" t="s">
        <v>6</v>
      </c>
      <c r="AE235" t="s">
        <v>1810</v>
      </c>
      <c r="AF235" t="s">
        <v>88</v>
      </c>
      <c r="AG235" t="s">
        <v>75</v>
      </c>
      <c r="AH235" t="s">
        <v>19</v>
      </c>
    </row>
    <row r="236" ht="14.25" customHeight="1" spans="1:34">
      <c r="A236" s="7" t="s">
        <v>1811</v>
      </c>
      <c r="B236" s="7" t="s">
        <v>1812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1813</v>
      </c>
      <c r="H236" s="8" t="s">
        <v>1814</v>
      </c>
      <c r="I236" s="8" t="s">
        <v>79</v>
      </c>
      <c r="J236" s="8" t="s">
        <v>2</v>
      </c>
      <c r="K236" s="8" t="s">
        <v>1815</v>
      </c>
      <c r="L236" s="8">
        <v>1</v>
      </c>
      <c r="M236" s="8">
        <v>1</v>
      </c>
      <c r="N236" s="8" t="s">
        <v>508</v>
      </c>
      <c r="O236" s="8" t="s">
        <v>499</v>
      </c>
      <c r="P236" s="8" t="s">
        <v>1475</v>
      </c>
      <c r="Q236" s="8"/>
      <c r="R236" s="13" t="s">
        <v>1816</v>
      </c>
      <c r="S236" s="15" t="s">
        <v>1816</v>
      </c>
      <c r="T236" s="8" t="s">
        <v>1817</v>
      </c>
      <c r="U236" s="13" t="s">
        <v>19</v>
      </c>
      <c r="V236" s="13" t="s">
        <v>19</v>
      </c>
      <c r="W236" s="15" t="s">
        <v>19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19</v>
      </c>
      <c r="AD236" t="s">
        <v>6</v>
      </c>
      <c r="AE236" t="s">
        <v>1818</v>
      </c>
      <c r="AF236" t="s">
        <v>88</v>
      </c>
      <c r="AG236" t="s">
        <v>75</v>
      </c>
      <c r="AH236" t="s">
        <v>19</v>
      </c>
    </row>
    <row r="237" ht="14.25" customHeight="1" spans="1:34">
      <c r="A237" s="7" t="s">
        <v>1819</v>
      </c>
      <c r="B237" s="7" t="s">
        <v>1820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1026</v>
      </c>
      <c r="H237" s="8" t="s">
        <v>1027</v>
      </c>
      <c r="I237" s="8" t="s">
        <v>79</v>
      </c>
      <c r="J237" s="8" t="s">
        <v>2</v>
      </c>
      <c r="K237" s="8" t="s">
        <v>1821</v>
      </c>
      <c r="L237" s="8">
        <v>1</v>
      </c>
      <c r="M237" s="8">
        <v>2</v>
      </c>
      <c r="N237" s="8" t="s">
        <v>508</v>
      </c>
      <c r="O237" s="8" t="s">
        <v>1485</v>
      </c>
      <c r="P237" s="8" t="s">
        <v>1749</v>
      </c>
      <c r="Q237" s="8"/>
      <c r="R237" s="13" t="s">
        <v>1822</v>
      </c>
      <c r="S237" s="15" t="s">
        <v>1822</v>
      </c>
      <c r="T237" s="8" t="s">
        <v>1823</v>
      </c>
      <c r="U237" s="13" t="s">
        <v>19</v>
      </c>
      <c r="V237" s="13" t="s">
        <v>19</v>
      </c>
      <c r="W237" s="15" t="s">
        <v>19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19</v>
      </c>
      <c r="AD237" t="s">
        <v>6</v>
      </c>
      <c r="AE237" t="s">
        <v>262</v>
      </c>
      <c r="AF237" t="s">
        <v>88</v>
      </c>
      <c r="AG237" t="s">
        <v>75</v>
      </c>
      <c r="AH237" t="s">
        <v>19</v>
      </c>
    </row>
    <row r="238" ht="14.25" customHeight="1" spans="1:34">
      <c r="A238" s="7" t="s">
        <v>1824</v>
      </c>
      <c r="B238" s="7" t="s">
        <v>1825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1826</v>
      </c>
      <c r="H238" s="8" t="s">
        <v>1827</v>
      </c>
      <c r="I238" s="8" t="s">
        <v>79</v>
      </c>
      <c r="J238" s="8" t="s">
        <v>2</v>
      </c>
      <c r="K238" s="8" t="s">
        <v>1828</v>
      </c>
      <c r="L238" s="8">
        <v>1</v>
      </c>
      <c r="M238" s="8">
        <v>2</v>
      </c>
      <c r="N238" s="8" t="s">
        <v>1042</v>
      </c>
      <c r="O238" s="8" t="s">
        <v>1517</v>
      </c>
      <c r="P238" s="8" t="s">
        <v>1084</v>
      </c>
      <c r="Q238" s="8"/>
      <c r="R238" s="13" t="s">
        <v>1829</v>
      </c>
      <c r="S238" s="15" t="s">
        <v>1829</v>
      </c>
      <c r="T238" s="8" t="s">
        <v>1830</v>
      </c>
      <c r="U238" s="13" t="s">
        <v>19</v>
      </c>
      <c r="V238" s="13" t="s">
        <v>19</v>
      </c>
      <c r="W238" s="15" t="s">
        <v>19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19</v>
      </c>
      <c r="AD238" t="s">
        <v>6</v>
      </c>
      <c r="AE238" t="s">
        <v>1831</v>
      </c>
      <c r="AF238" t="s">
        <v>88</v>
      </c>
      <c r="AG238" t="s">
        <v>75</v>
      </c>
      <c r="AH238" t="s">
        <v>19</v>
      </c>
    </row>
    <row r="239" ht="14.25" customHeight="1" spans="1:34">
      <c r="A239" s="7" t="s">
        <v>1832</v>
      </c>
      <c r="B239" s="7" t="s">
        <v>1833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1834</v>
      </c>
      <c r="H239" s="8" t="s">
        <v>1835</v>
      </c>
      <c r="I239" s="8" t="s">
        <v>79</v>
      </c>
      <c r="J239" s="8" t="s">
        <v>2</v>
      </c>
      <c r="K239" s="8" t="s">
        <v>1363</v>
      </c>
      <c r="L239" s="8">
        <v>1</v>
      </c>
      <c r="M239" s="8">
        <v>2</v>
      </c>
      <c r="N239" s="8" t="s">
        <v>508</v>
      </c>
      <c r="O239" s="8" t="s">
        <v>1836</v>
      </c>
      <c r="P239" s="8" t="s">
        <v>1011</v>
      </c>
      <c r="Q239" s="8"/>
      <c r="R239" s="13" t="s">
        <v>1595</v>
      </c>
      <c r="S239" s="15" t="s">
        <v>1595</v>
      </c>
      <c r="T239" s="8"/>
      <c r="U239" s="13" t="s">
        <v>19</v>
      </c>
      <c r="V239" s="13" t="s">
        <v>19</v>
      </c>
      <c r="W239" s="15" t="s">
        <v>19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19</v>
      </c>
      <c r="AD239" t="s">
        <v>6</v>
      </c>
      <c r="AE239" t="s">
        <v>1837</v>
      </c>
      <c r="AF239" t="s">
        <v>88</v>
      </c>
      <c r="AG239" t="s">
        <v>75</v>
      </c>
      <c r="AH239" t="s">
        <v>19</v>
      </c>
    </row>
    <row r="240" ht="14.25" customHeight="1" spans="1:34">
      <c r="A240" s="7" t="s">
        <v>1838</v>
      </c>
      <c r="B240" s="7" t="s">
        <v>1839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579</v>
      </c>
      <c r="H240" s="8" t="s">
        <v>580</v>
      </c>
      <c r="I240" s="8" t="s">
        <v>79</v>
      </c>
      <c r="J240" s="8" t="s">
        <v>2</v>
      </c>
      <c r="K240" s="8" t="s">
        <v>1840</v>
      </c>
      <c r="L240" s="8">
        <v>1</v>
      </c>
      <c r="M240" s="8">
        <v>2</v>
      </c>
      <c r="N240" s="8" t="s">
        <v>83</v>
      </c>
      <c r="O240" s="8" t="s">
        <v>582</v>
      </c>
      <c r="P240" s="8" t="s">
        <v>583</v>
      </c>
      <c r="Q240" s="8"/>
      <c r="R240" s="13" t="s">
        <v>584</v>
      </c>
      <c r="S240" s="15" t="s">
        <v>584</v>
      </c>
      <c r="T240" s="8" t="s">
        <v>1841</v>
      </c>
      <c r="U240" s="13" t="s">
        <v>19</v>
      </c>
      <c r="V240" s="13" t="s">
        <v>19</v>
      </c>
      <c r="W240" s="15" t="s">
        <v>19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19</v>
      </c>
      <c r="AD240" t="s">
        <v>6</v>
      </c>
      <c r="AE240" t="s">
        <v>262</v>
      </c>
      <c r="AF240" t="s">
        <v>88</v>
      </c>
      <c r="AG240" t="s">
        <v>75</v>
      </c>
      <c r="AH240" t="s">
        <v>19</v>
      </c>
    </row>
    <row r="241" ht="14.25" customHeight="1" spans="1:34">
      <c r="A241" s="7" t="s">
        <v>1842</v>
      </c>
      <c r="B241" s="7" t="s">
        <v>1843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1844</v>
      </c>
      <c r="H241" s="8" t="s">
        <v>1845</v>
      </c>
      <c r="I241" s="8" t="s">
        <v>79</v>
      </c>
      <c r="J241" s="8" t="s">
        <v>2</v>
      </c>
      <c r="K241" s="8" t="s">
        <v>1846</v>
      </c>
      <c r="L241" s="8">
        <v>1</v>
      </c>
      <c r="M241" s="8">
        <v>2</v>
      </c>
      <c r="N241" s="8" t="s">
        <v>508</v>
      </c>
      <c r="O241" s="8" t="s">
        <v>1475</v>
      </c>
      <c r="P241" s="8" t="s">
        <v>1476</v>
      </c>
      <c r="Q241" s="8"/>
      <c r="R241" s="13" t="s">
        <v>1847</v>
      </c>
      <c r="S241" s="15" t="s">
        <v>1847</v>
      </c>
      <c r="T241" s="8" t="s">
        <v>1848</v>
      </c>
      <c r="U241" s="13" t="s">
        <v>19</v>
      </c>
      <c r="V241" s="13" t="s">
        <v>19</v>
      </c>
      <c r="W241" s="15" t="s">
        <v>19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19</v>
      </c>
      <c r="AD241" t="s">
        <v>6</v>
      </c>
      <c r="AE241" t="s">
        <v>1849</v>
      </c>
      <c r="AF241" t="s">
        <v>88</v>
      </c>
      <c r="AG241" t="s">
        <v>75</v>
      </c>
      <c r="AH241" t="s">
        <v>19</v>
      </c>
    </row>
    <row r="242" ht="14.25" customHeight="1" spans="1:34">
      <c r="A242" s="7" t="s">
        <v>1850</v>
      </c>
      <c r="B242" s="7" t="s">
        <v>1851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1053</v>
      </c>
      <c r="H242" s="8" t="s">
        <v>1054</v>
      </c>
      <c r="I242" s="8" t="s">
        <v>79</v>
      </c>
      <c r="J242" s="8" t="s">
        <v>2</v>
      </c>
      <c r="K242" s="8" t="s">
        <v>1055</v>
      </c>
      <c r="L242" s="8">
        <v>1</v>
      </c>
      <c r="M242" s="8">
        <v>2</v>
      </c>
      <c r="N242" s="8" t="s">
        <v>83</v>
      </c>
      <c r="O242" s="8" t="s">
        <v>516</v>
      </c>
      <c r="P242" s="8" t="s">
        <v>508</v>
      </c>
      <c r="Q242" s="8"/>
      <c r="R242" s="13" t="s">
        <v>1215</v>
      </c>
      <c r="S242" s="15" t="s">
        <v>19</v>
      </c>
      <c r="T242" s="8"/>
      <c r="U242" s="13" t="s">
        <v>19</v>
      </c>
      <c r="V242" s="13" t="s">
        <v>1215</v>
      </c>
      <c r="W242" s="15" t="s">
        <v>1852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1587</v>
      </c>
      <c r="AD242" t="s">
        <v>6</v>
      </c>
      <c r="AE242" t="s">
        <v>280</v>
      </c>
      <c r="AF242" t="s">
        <v>88</v>
      </c>
      <c r="AG242" t="s">
        <v>75</v>
      </c>
      <c r="AH242" t="s">
        <v>19</v>
      </c>
    </row>
    <row r="243" ht="14.25" customHeight="1" spans="1:34">
      <c r="A243" s="7" t="s">
        <v>1853</v>
      </c>
      <c r="B243" s="7" t="s">
        <v>1854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1855</v>
      </c>
      <c r="H243" s="8" t="s">
        <v>1856</v>
      </c>
      <c r="I243" s="8" t="s">
        <v>79</v>
      </c>
      <c r="J243" s="8" t="s">
        <v>2</v>
      </c>
      <c r="K243" s="8" t="s">
        <v>1857</v>
      </c>
      <c r="L243" s="8">
        <v>1</v>
      </c>
      <c r="M243" s="8">
        <v>2</v>
      </c>
      <c r="N243" s="8" t="s">
        <v>508</v>
      </c>
      <c r="O243" s="8" t="s">
        <v>1029</v>
      </c>
      <c r="P243" s="8" t="s">
        <v>1364</v>
      </c>
      <c r="Q243" s="8"/>
      <c r="R243" s="13" t="s">
        <v>1858</v>
      </c>
      <c r="S243" s="15" t="s">
        <v>1858</v>
      </c>
      <c r="T243" s="8"/>
      <c r="U243" s="13" t="s">
        <v>19</v>
      </c>
      <c r="V243" s="13" t="s">
        <v>19</v>
      </c>
      <c r="W243" s="15" t="s">
        <v>19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19</v>
      </c>
      <c r="AD243" t="s">
        <v>6</v>
      </c>
      <c r="AE243" t="s">
        <v>1313</v>
      </c>
      <c r="AF243" t="s">
        <v>88</v>
      </c>
      <c r="AG243" t="s">
        <v>75</v>
      </c>
      <c r="AH243" t="s">
        <v>19</v>
      </c>
    </row>
    <row r="244" ht="14.25" customHeight="1" spans="1:34">
      <c r="A244" s="7" t="s">
        <v>1859</v>
      </c>
      <c r="B244" s="7" t="s">
        <v>1860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1861</v>
      </c>
      <c r="H244" s="8" t="s">
        <v>1862</v>
      </c>
      <c r="I244" s="8" t="s">
        <v>79</v>
      </c>
      <c r="J244" s="8" t="s">
        <v>2</v>
      </c>
      <c r="K244" s="8" t="s">
        <v>1863</v>
      </c>
      <c r="L244" s="8">
        <v>1</v>
      </c>
      <c r="M244" s="8">
        <v>1</v>
      </c>
      <c r="N244" s="8" t="s">
        <v>499</v>
      </c>
      <c r="O244" s="8" t="s">
        <v>1836</v>
      </c>
      <c r="P244" s="8" t="s">
        <v>1029</v>
      </c>
      <c r="Q244" s="8"/>
      <c r="R244" s="13" t="s">
        <v>1864</v>
      </c>
      <c r="S244" s="15" t="s">
        <v>1864</v>
      </c>
      <c r="T244" s="8" t="s">
        <v>1865</v>
      </c>
      <c r="U244" s="13" t="s">
        <v>19</v>
      </c>
      <c r="V244" s="13" t="s">
        <v>19</v>
      </c>
      <c r="W244" s="15" t="s">
        <v>19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19</v>
      </c>
      <c r="AD244" t="s">
        <v>6</v>
      </c>
      <c r="AE244" t="s">
        <v>280</v>
      </c>
      <c r="AF244" t="s">
        <v>88</v>
      </c>
      <c r="AG244" t="s">
        <v>75</v>
      </c>
      <c r="AH244" t="s">
        <v>19</v>
      </c>
    </row>
    <row r="245" ht="14.25" customHeight="1" spans="1:34">
      <c r="A245" s="7" t="s">
        <v>1866</v>
      </c>
      <c r="B245" s="7" t="s">
        <v>1867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1868</v>
      </c>
      <c r="H245" s="8" t="s">
        <v>1869</v>
      </c>
      <c r="I245" s="8" t="s">
        <v>79</v>
      </c>
      <c r="J245" s="8" t="s">
        <v>2</v>
      </c>
      <c r="K245" s="8" t="s">
        <v>1870</v>
      </c>
      <c r="L245" s="8">
        <v>1</v>
      </c>
      <c r="M245" s="8">
        <v>2</v>
      </c>
      <c r="N245" s="8" t="s">
        <v>1871</v>
      </c>
      <c r="O245" s="8" t="s">
        <v>1042</v>
      </c>
      <c r="P245" s="8" t="s">
        <v>499</v>
      </c>
      <c r="Q245" s="8"/>
      <c r="R245" s="13" t="s">
        <v>1872</v>
      </c>
      <c r="S245" s="15" t="s">
        <v>19</v>
      </c>
      <c r="T245" s="8"/>
      <c r="U245" s="13" t="s">
        <v>19</v>
      </c>
      <c r="V245" s="13" t="s">
        <v>1872</v>
      </c>
      <c r="W245" s="15" t="s">
        <v>398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1873</v>
      </c>
      <c r="AD245" t="s">
        <v>6</v>
      </c>
      <c r="AE245" t="s">
        <v>1874</v>
      </c>
      <c r="AF245" t="s">
        <v>88</v>
      </c>
      <c r="AG245" t="s">
        <v>75</v>
      </c>
      <c r="AH245" t="s">
        <v>19</v>
      </c>
    </row>
    <row r="246" ht="14.25" customHeight="1" spans="1:34">
      <c r="A246" s="7" t="s">
        <v>1875</v>
      </c>
      <c r="B246" s="7" t="s">
        <v>1876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1877</v>
      </c>
      <c r="H246" s="8" t="s">
        <v>1878</v>
      </c>
      <c r="I246" s="8" t="s">
        <v>79</v>
      </c>
      <c r="J246" s="8" t="s">
        <v>2</v>
      </c>
      <c r="K246" s="8" t="s">
        <v>1879</v>
      </c>
      <c r="L246" s="8">
        <v>2</v>
      </c>
      <c r="M246" s="8">
        <v>1</v>
      </c>
      <c r="N246" s="8" t="s">
        <v>127</v>
      </c>
      <c r="O246" s="8" t="s">
        <v>508</v>
      </c>
      <c r="P246" s="8" t="s">
        <v>499</v>
      </c>
      <c r="Q246" s="8"/>
      <c r="R246" s="13" t="s">
        <v>1880</v>
      </c>
      <c r="S246" s="15" t="s">
        <v>19</v>
      </c>
      <c r="T246" s="8"/>
      <c r="U246" s="13" t="s">
        <v>19</v>
      </c>
      <c r="V246" s="13" t="s">
        <v>1880</v>
      </c>
      <c r="W246" s="15" t="s">
        <v>1864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108</v>
      </c>
      <c r="AD246" t="s">
        <v>6</v>
      </c>
      <c r="AE246" t="s">
        <v>344</v>
      </c>
      <c r="AF246" t="s">
        <v>88</v>
      </c>
      <c r="AG246" t="s">
        <v>75</v>
      </c>
      <c r="AH246" t="s">
        <v>19</v>
      </c>
    </row>
    <row r="247" ht="14.25" customHeight="1" spans="1:34">
      <c r="A247" s="7" t="s">
        <v>1881</v>
      </c>
      <c r="B247" s="7" t="s">
        <v>1882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1883</v>
      </c>
      <c r="H247" s="8" t="s">
        <v>1884</v>
      </c>
      <c r="I247" s="8" t="s">
        <v>79</v>
      </c>
      <c r="J247" s="8" t="s">
        <v>2</v>
      </c>
      <c r="K247" s="8" t="s">
        <v>1885</v>
      </c>
      <c r="L247" s="8">
        <v>1</v>
      </c>
      <c r="M247" s="8">
        <v>4</v>
      </c>
      <c r="N247" s="8" t="s">
        <v>107</v>
      </c>
      <c r="O247" s="8" t="s">
        <v>83</v>
      </c>
      <c r="P247" s="8" t="s">
        <v>499</v>
      </c>
      <c r="Q247" s="8"/>
      <c r="R247" s="13" t="s">
        <v>1886</v>
      </c>
      <c r="S247" s="15" t="s">
        <v>19</v>
      </c>
      <c r="T247" s="8"/>
      <c r="U247" s="13" t="s">
        <v>19</v>
      </c>
      <c r="V247" s="13" t="s">
        <v>1886</v>
      </c>
      <c r="W247" s="15" t="s">
        <v>1887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1888</v>
      </c>
      <c r="AD247" t="s">
        <v>6</v>
      </c>
      <c r="AE247" t="s">
        <v>1889</v>
      </c>
      <c r="AF247" t="s">
        <v>88</v>
      </c>
      <c r="AG247" t="s">
        <v>75</v>
      </c>
      <c r="AH247" t="s">
        <v>19</v>
      </c>
    </row>
    <row r="248" ht="14.25" customHeight="1" spans="1:34">
      <c r="A248" s="7" t="s">
        <v>1890</v>
      </c>
      <c r="B248" s="7" t="s">
        <v>1891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154</v>
      </c>
      <c r="H248" s="8" t="s">
        <v>155</v>
      </c>
      <c r="I248" s="8" t="s">
        <v>79</v>
      </c>
      <c r="J248" s="8" t="s">
        <v>2</v>
      </c>
      <c r="K248" s="8" t="s">
        <v>1892</v>
      </c>
      <c r="L248" s="8">
        <v>1</v>
      </c>
      <c r="M248" s="8">
        <v>1</v>
      </c>
      <c r="N248" s="8" t="s">
        <v>1893</v>
      </c>
      <c r="O248" s="8" t="s">
        <v>508</v>
      </c>
      <c r="P248" s="8" t="s">
        <v>499</v>
      </c>
      <c r="Q248" s="8"/>
      <c r="R248" s="13" t="s">
        <v>1894</v>
      </c>
      <c r="S248" s="15" t="s">
        <v>19</v>
      </c>
      <c r="T248" s="8"/>
      <c r="U248" s="13" t="s">
        <v>19</v>
      </c>
      <c r="V248" s="13" t="s">
        <v>1894</v>
      </c>
      <c r="W248" s="15" t="s">
        <v>1895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1896</v>
      </c>
      <c r="AD248" t="s">
        <v>6</v>
      </c>
      <c r="AE248" t="s">
        <v>161</v>
      </c>
      <c r="AF248" t="s">
        <v>88</v>
      </c>
      <c r="AG248" t="s">
        <v>75</v>
      </c>
      <c r="AH248" t="s">
        <v>19</v>
      </c>
    </row>
    <row r="249" ht="14.25" customHeight="1" spans="1:34">
      <c r="A249" s="7" t="s">
        <v>1897</v>
      </c>
      <c r="B249" s="7" t="s">
        <v>1898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174</v>
      </c>
      <c r="H249" s="8" t="s">
        <v>175</v>
      </c>
      <c r="I249" s="8" t="s">
        <v>79</v>
      </c>
      <c r="J249" s="8" t="s">
        <v>2</v>
      </c>
      <c r="K249" s="8" t="s">
        <v>1899</v>
      </c>
      <c r="L249" s="8">
        <v>1</v>
      </c>
      <c r="M249" s="8">
        <v>2</v>
      </c>
      <c r="N249" s="8" t="s">
        <v>258</v>
      </c>
      <c r="O249" s="8" t="s">
        <v>1042</v>
      </c>
      <c r="P249" s="8" t="s">
        <v>499</v>
      </c>
      <c r="Q249" s="8"/>
      <c r="R249" s="13" t="s">
        <v>1900</v>
      </c>
      <c r="S249" s="15" t="s">
        <v>19</v>
      </c>
      <c r="T249" s="8"/>
      <c r="U249" s="13" t="s">
        <v>19</v>
      </c>
      <c r="V249" s="13" t="s">
        <v>1900</v>
      </c>
      <c r="W249" s="15" t="s">
        <v>1901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1582</v>
      </c>
      <c r="AD249" t="s">
        <v>6</v>
      </c>
      <c r="AE249" t="s">
        <v>180</v>
      </c>
      <c r="AF249" t="s">
        <v>88</v>
      </c>
      <c r="AG249" t="s">
        <v>75</v>
      </c>
      <c r="AH249" t="s">
        <v>19</v>
      </c>
    </row>
    <row r="250" ht="14.25" customHeight="1" spans="1:34">
      <c r="A250" s="7" t="s">
        <v>1902</v>
      </c>
      <c r="B250" s="7" t="s">
        <v>1903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1570</v>
      </c>
      <c r="H250" s="8" t="s">
        <v>1571</v>
      </c>
      <c r="I250" s="8" t="s">
        <v>79</v>
      </c>
      <c r="J250" s="8" t="s">
        <v>2</v>
      </c>
      <c r="K250" s="8" t="s">
        <v>1904</v>
      </c>
      <c r="L250" s="8">
        <v>1</v>
      </c>
      <c r="M250" s="8">
        <v>4</v>
      </c>
      <c r="N250" s="8" t="s">
        <v>193</v>
      </c>
      <c r="O250" s="8" t="s">
        <v>83</v>
      </c>
      <c r="P250" s="8" t="s">
        <v>499</v>
      </c>
      <c r="Q250" s="8"/>
      <c r="R250" s="13" t="s">
        <v>1905</v>
      </c>
      <c r="S250" s="15" t="s">
        <v>19</v>
      </c>
      <c r="T250" s="8"/>
      <c r="U250" s="13" t="s">
        <v>19</v>
      </c>
      <c r="V250" s="13" t="s">
        <v>1905</v>
      </c>
      <c r="W250" s="15" t="s">
        <v>1906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1907</v>
      </c>
      <c r="AD250" t="s">
        <v>6</v>
      </c>
      <c r="AE250" t="s">
        <v>380</v>
      </c>
      <c r="AF250" t="s">
        <v>88</v>
      </c>
      <c r="AG250" t="s">
        <v>75</v>
      </c>
      <c r="AH250" t="s">
        <v>19</v>
      </c>
    </row>
    <row r="251" ht="14.25" customHeight="1" spans="1:34">
      <c r="A251" s="7" t="s">
        <v>1908</v>
      </c>
      <c r="B251" s="7" t="s">
        <v>1909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174</v>
      </c>
      <c r="H251" s="8" t="s">
        <v>175</v>
      </c>
      <c r="I251" s="8" t="s">
        <v>79</v>
      </c>
      <c r="J251" s="8" t="s">
        <v>2</v>
      </c>
      <c r="K251" s="8" t="s">
        <v>1910</v>
      </c>
      <c r="L251" s="8">
        <v>1</v>
      </c>
      <c r="M251" s="8">
        <v>4</v>
      </c>
      <c r="N251" s="8" t="s">
        <v>258</v>
      </c>
      <c r="O251" s="8" t="s">
        <v>83</v>
      </c>
      <c r="P251" s="8" t="s">
        <v>499</v>
      </c>
      <c r="Q251" s="8"/>
      <c r="R251" s="13" t="s">
        <v>1911</v>
      </c>
      <c r="S251" s="15" t="s">
        <v>19</v>
      </c>
      <c r="T251" s="8"/>
      <c r="U251" s="13" t="s">
        <v>19</v>
      </c>
      <c r="V251" s="13" t="s">
        <v>1911</v>
      </c>
      <c r="W251" s="15" t="s">
        <v>1912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1913</v>
      </c>
      <c r="AD251" t="s">
        <v>6</v>
      </c>
      <c r="AE251" t="s">
        <v>180</v>
      </c>
      <c r="AF251" t="s">
        <v>88</v>
      </c>
      <c r="AG251" t="s">
        <v>75</v>
      </c>
      <c r="AH251" t="s">
        <v>19</v>
      </c>
    </row>
    <row r="252" ht="14.25" customHeight="1" spans="1:34">
      <c r="A252" s="7" t="s">
        <v>1914</v>
      </c>
      <c r="B252" s="7" t="s">
        <v>1915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1916</v>
      </c>
      <c r="H252" s="8" t="s">
        <v>1917</v>
      </c>
      <c r="I252" s="8" t="s">
        <v>79</v>
      </c>
      <c r="J252" s="8" t="s">
        <v>2</v>
      </c>
      <c r="K252" s="8" t="s">
        <v>1918</v>
      </c>
      <c r="L252" s="8">
        <v>1</v>
      </c>
      <c r="M252" s="8">
        <v>2</v>
      </c>
      <c r="N252" s="8" t="s">
        <v>258</v>
      </c>
      <c r="O252" s="8" t="s">
        <v>1042</v>
      </c>
      <c r="P252" s="8" t="s">
        <v>499</v>
      </c>
      <c r="Q252" s="8"/>
      <c r="R252" s="13" t="s">
        <v>1919</v>
      </c>
      <c r="S252" s="15" t="s">
        <v>19</v>
      </c>
      <c r="T252" s="8"/>
      <c r="U252" s="13" t="s">
        <v>19</v>
      </c>
      <c r="V252" s="13" t="s">
        <v>1919</v>
      </c>
      <c r="W252" s="15" t="s">
        <v>1920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1921</v>
      </c>
      <c r="AD252" t="s">
        <v>6</v>
      </c>
      <c r="AE252" t="s">
        <v>1922</v>
      </c>
      <c r="AF252" t="s">
        <v>88</v>
      </c>
      <c r="AG252" t="s">
        <v>75</v>
      </c>
      <c r="AH252" t="s">
        <v>19</v>
      </c>
    </row>
    <row r="253" ht="14.25" customHeight="1" spans="1:34">
      <c r="A253" s="7" t="s">
        <v>1923</v>
      </c>
      <c r="B253" s="7" t="s">
        <v>1924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200</v>
      </c>
      <c r="H253" s="8" t="s">
        <v>201</v>
      </c>
      <c r="I253" s="8" t="s">
        <v>79</v>
      </c>
      <c r="J253" s="8" t="s">
        <v>2</v>
      </c>
      <c r="K253" s="8" t="s">
        <v>1925</v>
      </c>
      <c r="L253" s="8">
        <v>1</v>
      </c>
      <c r="M253" s="8">
        <v>4</v>
      </c>
      <c r="N253" s="8" t="s">
        <v>258</v>
      </c>
      <c r="O253" s="8" t="s">
        <v>83</v>
      </c>
      <c r="P253" s="8" t="s">
        <v>499</v>
      </c>
      <c r="Q253" s="8"/>
      <c r="R253" s="13" t="s">
        <v>1926</v>
      </c>
      <c r="S253" s="15" t="s">
        <v>19</v>
      </c>
      <c r="T253" s="8"/>
      <c r="U253" s="13" t="s">
        <v>19</v>
      </c>
      <c r="V253" s="13" t="s">
        <v>1926</v>
      </c>
      <c r="W253" s="15" t="s">
        <v>1587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1927</v>
      </c>
      <c r="AD253" t="s">
        <v>6</v>
      </c>
      <c r="AE253" t="s">
        <v>206</v>
      </c>
      <c r="AF253" t="s">
        <v>88</v>
      </c>
      <c r="AG253" t="s">
        <v>75</v>
      </c>
      <c r="AH253" t="s">
        <v>19</v>
      </c>
    </row>
    <row r="254" ht="14.25" customHeight="1" spans="1:34">
      <c r="A254" s="7" t="s">
        <v>1928</v>
      </c>
      <c r="B254" s="7" t="s">
        <v>1929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154</v>
      </c>
      <c r="H254" s="8" t="s">
        <v>155</v>
      </c>
      <c r="I254" s="8" t="s">
        <v>79</v>
      </c>
      <c r="J254" s="8" t="s">
        <v>2</v>
      </c>
      <c r="K254" s="8" t="s">
        <v>1930</v>
      </c>
      <c r="L254" s="8">
        <v>1</v>
      </c>
      <c r="M254" s="8">
        <v>2</v>
      </c>
      <c r="N254" s="8" t="s">
        <v>386</v>
      </c>
      <c r="O254" s="8" t="s">
        <v>1042</v>
      </c>
      <c r="P254" s="8" t="s">
        <v>499</v>
      </c>
      <c r="Q254" s="8"/>
      <c r="R254" s="13" t="s">
        <v>1931</v>
      </c>
      <c r="S254" s="15" t="s">
        <v>19</v>
      </c>
      <c r="T254" s="8"/>
      <c r="U254" s="13" t="s">
        <v>19</v>
      </c>
      <c r="V254" s="13" t="s">
        <v>1931</v>
      </c>
      <c r="W254" s="15" t="s">
        <v>1932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1933</v>
      </c>
      <c r="AD254" t="s">
        <v>6</v>
      </c>
      <c r="AE254" t="s">
        <v>161</v>
      </c>
      <c r="AF254" t="s">
        <v>88</v>
      </c>
      <c r="AG254" t="s">
        <v>75</v>
      </c>
      <c r="AH254" t="s">
        <v>19</v>
      </c>
    </row>
    <row r="255" ht="14.25" customHeight="1" spans="1:34">
      <c r="A255" s="7" t="s">
        <v>1934</v>
      </c>
      <c r="B255" s="7" t="s">
        <v>1935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200</v>
      </c>
      <c r="H255" s="8" t="s">
        <v>201</v>
      </c>
      <c r="I255" s="8" t="s">
        <v>79</v>
      </c>
      <c r="J255" s="8" t="s">
        <v>2</v>
      </c>
      <c r="K255" s="8" t="s">
        <v>1936</v>
      </c>
      <c r="L255" s="8">
        <v>1</v>
      </c>
      <c r="M255" s="8">
        <v>2</v>
      </c>
      <c r="N255" s="8" t="s">
        <v>127</v>
      </c>
      <c r="O255" s="8" t="s">
        <v>1042</v>
      </c>
      <c r="P255" s="8" t="s">
        <v>499</v>
      </c>
      <c r="Q255" s="8"/>
      <c r="R255" s="13" t="s">
        <v>1937</v>
      </c>
      <c r="S255" s="15" t="s">
        <v>19</v>
      </c>
      <c r="T255" s="8"/>
      <c r="U255" s="13" t="s">
        <v>19</v>
      </c>
      <c r="V255" s="13" t="s">
        <v>1937</v>
      </c>
      <c r="W255" s="15" t="s">
        <v>1938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1939</v>
      </c>
      <c r="AD255" t="s">
        <v>6</v>
      </c>
      <c r="AE255" t="s">
        <v>206</v>
      </c>
      <c r="AF255" t="s">
        <v>88</v>
      </c>
      <c r="AG255" t="s">
        <v>75</v>
      </c>
      <c r="AH255" t="s">
        <v>19</v>
      </c>
    </row>
    <row r="256" ht="14.25" customHeight="1" spans="1:34">
      <c r="A256" s="7" t="s">
        <v>1940</v>
      </c>
      <c r="B256" s="7" t="s">
        <v>1941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154</v>
      </c>
      <c r="H256" s="8" t="s">
        <v>155</v>
      </c>
      <c r="I256" s="8" t="s">
        <v>79</v>
      </c>
      <c r="J256" s="8" t="s">
        <v>2</v>
      </c>
      <c r="K256" s="8" t="s">
        <v>1942</v>
      </c>
      <c r="L256" s="8">
        <v>1</v>
      </c>
      <c r="M256" s="8">
        <v>2</v>
      </c>
      <c r="N256" s="8" t="s">
        <v>106</v>
      </c>
      <c r="O256" s="8" t="s">
        <v>1042</v>
      </c>
      <c r="P256" s="8" t="s">
        <v>499</v>
      </c>
      <c r="Q256" s="8"/>
      <c r="R256" s="13" t="s">
        <v>1943</v>
      </c>
      <c r="S256" s="15" t="s">
        <v>19</v>
      </c>
      <c r="T256" s="8"/>
      <c r="U256" s="13" t="s">
        <v>19</v>
      </c>
      <c r="V256" s="13" t="s">
        <v>1943</v>
      </c>
      <c r="W256" s="15" t="s">
        <v>1626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1944</v>
      </c>
      <c r="AD256" t="s">
        <v>6</v>
      </c>
      <c r="AE256" t="s">
        <v>161</v>
      </c>
      <c r="AF256" t="s">
        <v>88</v>
      </c>
      <c r="AG256" t="s">
        <v>75</v>
      </c>
      <c r="AH256" t="s">
        <v>19</v>
      </c>
    </row>
    <row r="257" ht="14.25" customHeight="1" spans="1:34">
      <c r="A257" s="7" t="s">
        <v>1945</v>
      </c>
      <c r="B257" s="7" t="s">
        <v>1946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774</v>
      </c>
      <c r="H257" s="8" t="s">
        <v>775</v>
      </c>
      <c r="I257" s="8" t="s">
        <v>79</v>
      </c>
      <c r="J257" s="8" t="s">
        <v>2</v>
      </c>
      <c r="K257" s="8" t="s">
        <v>776</v>
      </c>
      <c r="L257" s="8">
        <v>2</v>
      </c>
      <c r="M257" s="8">
        <v>2</v>
      </c>
      <c r="N257" s="8" t="s">
        <v>107</v>
      </c>
      <c r="O257" s="8" t="s">
        <v>1042</v>
      </c>
      <c r="P257" s="8" t="s">
        <v>499</v>
      </c>
      <c r="Q257" s="8"/>
      <c r="R257" s="13" t="s">
        <v>1947</v>
      </c>
      <c r="S257" s="15" t="s">
        <v>19</v>
      </c>
      <c r="T257" s="8"/>
      <c r="U257" s="13" t="s">
        <v>19</v>
      </c>
      <c r="V257" s="13" t="s">
        <v>1947</v>
      </c>
      <c r="W257" s="15" t="s">
        <v>1948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1949</v>
      </c>
      <c r="AD257" t="s">
        <v>6</v>
      </c>
      <c r="AE257" t="s">
        <v>780</v>
      </c>
      <c r="AF257" t="s">
        <v>88</v>
      </c>
      <c r="AG257" t="s">
        <v>75</v>
      </c>
      <c r="AH257" t="s">
        <v>19</v>
      </c>
    </row>
    <row r="258" ht="14.25" customHeight="1" spans="1:34">
      <c r="A258" s="7" t="s">
        <v>1950</v>
      </c>
      <c r="B258" s="7" t="s">
        <v>1951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292</v>
      </c>
      <c r="H258" s="8" t="s">
        <v>293</v>
      </c>
      <c r="I258" s="8" t="s">
        <v>79</v>
      </c>
      <c r="J258" s="8" t="s">
        <v>2</v>
      </c>
      <c r="K258" s="8" t="s">
        <v>1952</v>
      </c>
      <c r="L258" s="8">
        <v>2</v>
      </c>
      <c r="M258" s="8">
        <v>1</v>
      </c>
      <c r="N258" s="8" t="s">
        <v>83</v>
      </c>
      <c r="O258" s="8" t="s">
        <v>508</v>
      </c>
      <c r="P258" s="8" t="s">
        <v>499</v>
      </c>
      <c r="Q258" s="8"/>
      <c r="R258" s="13" t="s">
        <v>1953</v>
      </c>
      <c r="S258" s="15" t="s">
        <v>19</v>
      </c>
      <c r="T258" s="8"/>
      <c r="U258" s="13" t="s">
        <v>19</v>
      </c>
      <c r="V258" s="13" t="s">
        <v>1953</v>
      </c>
      <c r="W258" s="15" t="s">
        <v>1954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1955</v>
      </c>
      <c r="AD258" t="s">
        <v>6</v>
      </c>
      <c r="AE258" t="s">
        <v>298</v>
      </c>
      <c r="AF258" t="s">
        <v>88</v>
      </c>
      <c r="AG258" t="s">
        <v>75</v>
      </c>
      <c r="AH258" t="s">
        <v>19</v>
      </c>
    </row>
    <row r="259" ht="14.25" customHeight="1" spans="1:34">
      <c r="A259" s="7" t="s">
        <v>1956</v>
      </c>
      <c r="B259" s="7" t="s">
        <v>1957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1958</v>
      </c>
      <c r="H259" s="8" t="s">
        <v>1959</v>
      </c>
      <c r="I259" s="8" t="s">
        <v>79</v>
      </c>
      <c r="J259" s="8" t="s">
        <v>2</v>
      </c>
      <c r="K259" s="8" t="s">
        <v>1960</v>
      </c>
      <c r="L259" s="8">
        <v>1</v>
      </c>
      <c r="M259" s="8">
        <v>2</v>
      </c>
      <c r="N259" s="8" t="s">
        <v>1042</v>
      </c>
      <c r="O259" s="8" t="s">
        <v>1042</v>
      </c>
      <c r="P259" s="8" t="s">
        <v>499</v>
      </c>
      <c r="Q259" s="8"/>
      <c r="R259" s="13" t="s">
        <v>1492</v>
      </c>
      <c r="S259" s="15" t="s">
        <v>19</v>
      </c>
      <c r="T259" s="8"/>
      <c r="U259" s="13" t="s">
        <v>19</v>
      </c>
      <c r="V259" s="13" t="s">
        <v>1492</v>
      </c>
      <c r="W259" s="15" t="s">
        <v>1961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1962</v>
      </c>
      <c r="AD259" t="s">
        <v>6</v>
      </c>
      <c r="AE259" t="s">
        <v>1963</v>
      </c>
      <c r="AF259" t="s">
        <v>88</v>
      </c>
      <c r="AG259" t="s">
        <v>75</v>
      </c>
      <c r="AH259" t="s">
        <v>19</v>
      </c>
    </row>
    <row r="260" ht="14.25" customHeight="1" spans="1:34">
      <c r="A260" s="7" t="s">
        <v>1964</v>
      </c>
      <c r="B260" s="7" t="s">
        <v>1965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1966</v>
      </c>
      <c r="H260" s="8" t="s">
        <v>1967</v>
      </c>
      <c r="I260" s="8" t="s">
        <v>79</v>
      </c>
      <c r="J260" s="8" t="s">
        <v>2</v>
      </c>
      <c r="K260" s="8" t="s">
        <v>1968</v>
      </c>
      <c r="L260" s="8">
        <v>1</v>
      </c>
      <c r="M260" s="8">
        <v>1</v>
      </c>
      <c r="N260" s="8" t="s">
        <v>1042</v>
      </c>
      <c r="O260" s="8" t="s">
        <v>508</v>
      </c>
      <c r="P260" s="8" t="s">
        <v>499</v>
      </c>
      <c r="Q260" s="8"/>
      <c r="R260" s="13" t="s">
        <v>1969</v>
      </c>
      <c r="S260" s="15" t="s">
        <v>19</v>
      </c>
      <c r="T260" s="8"/>
      <c r="U260" s="13" t="s">
        <v>19</v>
      </c>
      <c r="V260" s="13" t="s">
        <v>1969</v>
      </c>
      <c r="W260" s="15" t="s">
        <v>397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1970</v>
      </c>
      <c r="AD260" t="s">
        <v>6</v>
      </c>
      <c r="AE260" t="s">
        <v>1971</v>
      </c>
      <c r="AF260" t="s">
        <v>88</v>
      </c>
      <c r="AG260" t="s">
        <v>75</v>
      </c>
      <c r="AH260" t="s">
        <v>19</v>
      </c>
    </row>
    <row r="261" ht="14.25" customHeight="1" spans="1:34">
      <c r="A261" s="7" t="s">
        <v>1972</v>
      </c>
      <c r="B261" s="7" t="s">
        <v>1973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1974</v>
      </c>
      <c r="H261" s="8" t="s">
        <v>1975</v>
      </c>
      <c r="I261" s="8" t="s">
        <v>79</v>
      </c>
      <c r="J261" s="8" t="s">
        <v>2</v>
      </c>
      <c r="K261" s="8" t="s">
        <v>1976</v>
      </c>
      <c r="L261" s="8">
        <v>1</v>
      </c>
      <c r="M261" s="8">
        <v>1</v>
      </c>
      <c r="N261" s="8" t="s">
        <v>508</v>
      </c>
      <c r="O261" s="8" t="s">
        <v>508</v>
      </c>
      <c r="P261" s="8" t="s">
        <v>499</v>
      </c>
      <c r="Q261" s="8"/>
      <c r="R261" s="13" t="s">
        <v>1977</v>
      </c>
      <c r="S261" s="15" t="s">
        <v>19</v>
      </c>
      <c r="T261" s="8"/>
      <c r="U261" s="13" t="s">
        <v>19</v>
      </c>
      <c r="V261" s="13" t="s">
        <v>1977</v>
      </c>
      <c r="W261" s="15" t="s">
        <v>1978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1979</v>
      </c>
      <c r="AD261" t="s">
        <v>6</v>
      </c>
      <c r="AE261" t="s">
        <v>1980</v>
      </c>
      <c r="AF261" t="s">
        <v>88</v>
      </c>
      <c r="AG261" t="s">
        <v>75</v>
      </c>
      <c r="AH261" t="s">
        <v>19</v>
      </c>
    </row>
    <row r="262" ht="14.25" customHeight="1" spans="1:34">
      <c r="A262" s="7" t="s">
        <v>1981</v>
      </c>
      <c r="B262" s="7" t="s">
        <v>1982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1983</v>
      </c>
      <c r="H262" s="8" t="s">
        <v>1984</v>
      </c>
      <c r="I262" s="8" t="s">
        <v>79</v>
      </c>
      <c r="J262" s="8" t="s">
        <v>2</v>
      </c>
      <c r="K262" s="8" t="s">
        <v>1985</v>
      </c>
      <c r="L262" s="8">
        <v>1</v>
      </c>
      <c r="M262" s="8">
        <v>1</v>
      </c>
      <c r="N262" s="8" t="s">
        <v>508</v>
      </c>
      <c r="O262" s="8" t="s">
        <v>508</v>
      </c>
      <c r="P262" s="8" t="s">
        <v>499</v>
      </c>
      <c r="Q262" s="8"/>
      <c r="R262" s="13" t="s">
        <v>1986</v>
      </c>
      <c r="S262" s="15" t="s">
        <v>19</v>
      </c>
      <c r="T262" s="8"/>
      <c r="U262" s="13" t="s">
        <v>19</v>
      </c>
      <c r="V262" s="13" t="s">
        <v>1986</v>
      </c>
      <c r="W262" s="15" t="s">
        <v>1987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1988</v>
      </c>
      <c r="AD262" t="s">
        <v>6</v>
      </c>
      <c r="AE262" t="s">
        <v>1989</v>
      </c>
      <c r="AF262" t="s">
        <v>88</v>
      </c>
      <c r="AG262" t="s">
        <v>75</v>
      </c>
      <c r="AH262" t="s">
        <v>19</v>
      </c>
    </row>
    <row r="263" ht="14.25" customHeight="1" spans="1:34">
      <c r="A263" s="7" t="s">
        <v>1990</v>
      </c>
      <c r="B263" s="7" t="s">
        <v>1991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857</v>
      </c>
      <c r="H263" s="8" t="s">
        <v>858</v>
      </c>
      <c r="I263" s="8" t="s">
        <v>79</v>
      </c>
      <c r="J263" s="8" t="s">
        <v>2</v>
      </c>
      <c r="K263" s="8" t="s">
        <v>1992</v>
      </c>
      <c r="L263" s="8">
        <v>1</v>
      </c>
      <c r="M263" s="8">
        <v>4</v>
      </c>
      <c r="N263" s="8" t="s">
        <v>248</v>
      </c>
      <c r="O263" s="8" t="s">
        <v>83</v>
      </c>
      <c r="P263" s="8" t="s">
        <v>499</v>
      </c>
      <c r="Q263" s="8"/>
      <c r="R263" s="13" t="s">
        <v>148</v>
      </c>
      <c r="S263" s="15" t="s">
        <v>19</v>
      </c>
      <c r="T263" s="8"/>
      <c r="U263" s="13" t="s">
        <v>19</v>
      </c>
      <c r="V263" s="13" t="s">
        <v>148</v>
      </c>
      <c r="W263" s="15" t="s">
        <v>1993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1994</v>
      </c>
      <c r="AD263" t="s">
        <v>6</v>
      </c>
      <c r="AE263" t="s">
        <v>863</v>
      </c>
      <c r="AF263" t="s">
        <v>88</v>
      </c>
      <c r="AG263" t="s">
        <v>75</v>
      </c>
      <c r="AH263" t="s">
        <v>19</v>
      </c>
    </row>
    <row r="264" ht="14.25" customHeight="1" spans="1:34">
      <c r="A264" s="7" t="s">
        <v>1995</v>
      </c>
      <c r="B264" s="7" t="s">
        <v>1996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392</v>
      </c>
      <c r="H264" s="8" t="s">
        <v>393</v>
      </c>
      <c r="I264" s="8" t="s">
        <v>79</v>
      </c>
      <c r="J264" s="8" t="s">
        <v>2</v>
      </c>
      <c r="K264" s="8" t="s">
        <v>1997</v>
      </c>
      <c r="L264" s="8">
        <v>1</v>
      </c>
      <c r="M264" s="8">
        <v>2</v>
      </c>
      <c r="N264" s="8" t="s">
        <v>117</v>
      </c>
      <c r="O264" s="8" t="s">
        <v>1042</v>
      </c>
      <c r="P264" s="8" t="s">
        <v>499</v>
      </c>
      <c r="Q264" s="8"/>
      <c r="R264" s="13" t="s">
        <v>1998</v>
      </c>
      <c r="S264" s="15" t="s">
        <v>19</v>
      </c>
      <c r="T264" s="8"/>
      <c r="U264" s="13" t="s">
        <v>19</v>
      </c>
      <c r="V264" s="13" t="s">
        <v>1998</v>
      </c>
      <c r="W264" s="15" t="s">
        <v>1641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1142</v>
      </c>
      <c r="AD264" t="s">
        <v>6</v>
      </c>
      <c r="AE264" t="s">
        <v>351</v>
      </c>
      <c r="AF264" t="s">
        <v>88</v>
      </c>
      <c r="AG264" t="s">
        <v>75</v>
      </c>
      <c r="AH264" t="s">
        <v>19</v>
      </c>
    </row>
    <row r="265" ht="14.25" customHeight="1" spans="1:34">
      <c r="A265" s="7" t="s">
        <v>1999</v>
      </c>
      <c r="B265" s="7" t="s">
        <v>2000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1220</v>
      </c>
      <c r="H265" s="8" t="s">
        <v>1221</v>
      </c>
      <c r="I265" s="8" t="s">
        <v>79</v>
      </c>
      <c r="J265" s="8" t="s">
        <v>2</v>
      </c>
      <c r="K265" s="8" t="s">
        <v>2001</v>
      </c>
      <c r="L265" s="8">
        <v>1</v>
      </c>
      <c r="M265" s="8">
        <v>3</v>
      </c>
      <c r="N265" s="8" t="s">
        <v>248</v>
      </c>
      <c r="O265" s="8" t="s">
        <v>516</v>
      </c>
      <c r="P265" s="8" t="s">
        <v>499</v>
      </c>
      <c r="Q265" s="8"/>
      <c r="R265" s="13" t="s">
        <v>2002</v>
      </c>
      <c r="S265" s="15" t="s">
        <v>19</v>
      </c>
      <c r="T265" s="8"/>
      <c r="U265" s="13" t="s">
        <v>19</v>
      </c>
      <c r="V265" s="13" t="s">
        <v>2002</v>
      </c>
      <c r="W265" s="15" t="s">
        <v>1230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2003</v>
      </c>
      <c r="AD265" t="s">
        <v>6</v>
      </c>
      <c r="AE265" t="s">
        <v>262</v>
      </c>
      <c r="AF265" t="s">
        <v>88</v>
      </c>
      <c r="AG265" t="s">
        <v>75</v>
      </c>
      <c r="AH265" t="s">
        <v>19</v>
      </c>
    </row>
    <row r="266" ht="14.25" customHeight="1" spans="1:34">
      <c r="A266" s="7" t="s">
        <v>2004</v>
      </c>
      <c r="B266" s="7" t="s">
        <v>2005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857</v>
      </c>
      <c r="H266" s="8" t="s">
        <v>858</v>
      </c>
      <c r="I266" s="8" t="s">
        <v>79</v>
      </c>
      <c r="J266" s="8" t="s">
        <v>2</v>
      </c>
      <c r="K266" s="8" t="s">
        <v>2006</v>
      </c>
      <c r="L266" s="8">
        <v>1</v>
      </c>
      <c r="M266" s="8">
        <v>5</v>
      </c>
      <c r="N266" s="8" t="s">
        <v>127</v>
      </c>
      <c r="O266" s="8" t="s">
        <v>95</v>
      </c>
      <c r="P266" s="8" t="s">
        <v>499</v>
      </c>
      <c r="Q266" s="8"/>
      <c r="R266" s="13" t="s">
        <v>2007</v>
      </c>
      <c r="S266" s="15" t="s">
        <v>19</v>
      </c>
      <c r="T266" s="8"/>
      <c r="U266" s="13" t="s">
        <v>19</v>
      </c>
      <c r="V266" s="13" t="s">
        <v>2007</v>
      </c>
      <c r="W266" s="15" t="s">
        <v>2008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2009</v>
      </c>
      <c r="AD266" t="s">
        <v>6</v>
      </c>
      <c r="AE266" t="s">
        <v>344</v>
      </c>
      <c r="AF266" t="s">
        <v>88</v>
      </c>
      <c r="AG266" t="s">
        <v>75</v>
      </c>
      <c r="AH266" t="s">
        <v>19</v>
      </c>
    </row>
    <row r="267" ht="14.25" customHeight="1" spans="1:34">
      <c r="A267" s="7" t="s">
        <v>2010</v>
      </c>
      <c r="B267" s="7" t="s">
        <v>2011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1277</v>
      </c>
      <c r="H267" s="8" t="s">
        <v>1278</v>
      </c>
      <c r="I267" s="8" t="s">
        <v>79</v>
      </c>
      <c r="J267" s="8" t="s">
        <v>2</v>
      </c>
      <c r="K267" s="8" t="s">
        <v>2012</v>
      </c>
      <c r="L267" s="8">
        <v>1</v>
      </c>
      <c r="M267" s="8">
        <v>4</v>
      </c>
      <c r="N267" s="8" t="s">
        <v>248</v>
      </c>
      <c r="O267" s="8" t="s">
        <v>83</v>
      </c>
      <c r="P267" s="8" t="s">
        <v>499</v>
      </c>
      <c r="Q267" s="8"/>
      <c r="R267" s="13" t="s">
        <v>2013</v>
      </c>
      <c r="S267" s="15" t="s">
        <v>19</v>
      </c>
      <c r="T267" s="8"/>
      <c r="U267" s="13" t="s">
        <v>19</v>
      </c>
      <c r="V267" s="13" t="s">
        <v>2013</v>
      </c>
      <c r="W267" s="15" t="s">
        <v>2014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2015</v>
      </c>
      <c r="AD267" t="s">
        <v>6</v>
      </c>
      <c r="AE267" t="s">
        <v>1281</v>
      </c>
      <c r="AF267" t="s">
        <v>88</v>
      </c>
      <c r="AG267" t="s">
        <v>75</v>
      </c>
      <c r="AH267" t="s">
        <v>19</v>
      </c>
    </row>
    <row r="268" ht="14.25" customHeight="1" spans="1:34">
      <c r="A268" s="7" t="s">
        <v>2016</v>
      </c>
      <c r="B268" s="7" t="s">
        <v>2017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2018</v>
      </c>
      <c r="H268" s="8" t="s">
        <v>2019</v>
      </c>
      <c r="I268" s="8" t="s">
        <v>79</v>
      </c>
      <c r="J268" s="8" t="s">
        <v>2</v>
      </c>
      <c r="K268" s="8" t="s">
        <v>2020</v>
      </c>
      <c r="L268" s="8">
        <v>1</v>
      </c>
      <c r="M268" s="8">
        <v>4</v>
      </c>
      <c r="N268" s="8" t="s">
        <v>386</v>
      </c>
      <c r="O268" s="8" t="s">
        <v>83</v>
      </c>
      <c r="P268" s="8" t="s">
        <v>499</v>
      </c>
      <c r="Q268" s="8"/>
      <c r="R268" s="13" t="s">
        <v>2021</v>
      </c>
      <c r="S268" s="15" t="s">
        <v>19</v>
      </c>
      <c r="T268" s="8"/>
      <c r="U268" s="13" t="s">
        <v>19</v>
      </c>
      <c r="V268" s="13" t="s">
        <v>2021</v>
      </c>
      <c r="W268" s="15" t="s">
        <v>2022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2023</v>
      </c>
      <c r="AD268" t="s">
        <v>6</v>
      </c>
      <c r="AE268" t="s">
        <v>2024</v>
      </c>
      <c r="AF268" t="s">
        <v>88</v>
      </c>
      <c r="AG268" t="s">
        <v>75</v>
      </c>
      <c r="AH268" t="s">
        <v>19</v>
      </c>
    </row>
    <row r="269" ht="14.25" customHeight="1" spans="1:34">
      <c r="A269" s="7" t="s">
        <v>2025</v>
      </c>
      <c r="B269" s="7" t="s">
        <v>2026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857</v>
      </c>
      <c r="H269" s="8" t="s">
        <v>858</v>
      </c>
      <c r="I269" s="8" t="s">
        <v>79</v>
      </c>
      <c r="J269" s="8" t="s">
        <v>2</v>
      </c>
      <c r="K269" s="8" t="s">
        <v>2027</v>
      </c>
      <c r="L269" s="8">
        <v>1</v>
      </c>
      <c r="M269" s="8">
        <v>5</v>
      </c>
      <c r="N269" s="8" t="s">
        <v>127</v>
      </c>
      <c r="O269" s="8" t="s">
        <v>95</v>
      </c>
      <c r="P269" s="8" t="s">
        <v>499</v>
      </c>
      <c r="Q269" s="8"/>
      <c r="R269" s="13" t="s">
        <v>2007</v>
      </c>
      <c r="S269" s="15" t="s">
        <v>19</v>
      </c>
      <c r="T269" s="8"/>
      <c r="U269" s="13" t="s">
        <v>19</v>
      </c>
      <c r="V269" s="13" t="s">
        <v>2007</v>
      </c>
      <c r="W269" s="15" t="s">
        <v>2008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2009</v>
      </c>
      <c r="AD269" t="s">
        <v>6</v>
      </c>
      <c r="AE269" t="s">
        <v>863</v>
      </c>
      <c r="AF269" t="s">
        <v>88</v>
      </c>
      <c r="AG269" t="s">
        <v>75</v>
      </c>
      <c r="AH269" t="s">
        <v>19</v>
      </c>
    </row>
    <row r="270" ht="14.25" customHeight="1" spans="1:34">
      <c r="A270" s="7" t="s">
        <v>2028</v>
      </c>
      <c r="B270" s="7" t="s">
        <v>2029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935</v>
      </c>
      <c r="H270" s="8" t="s">
        <v>936</v>
      </c>
      <c r="I270" s="8" t="s">
        <v>79</v>
      </c>
      <c r="J270" s="8" t="s">
        <v>2</v>
      </c>
      <c r="K270" s="8" t="s">
        <v>2030</v>
      </c>
      <c r="L270" s="8">
        <v>1</v>
      </c>
      <c r="M270" s="8">
        <v>3</v>
      </c>
      <c r="N270" s="8" t="s">
        <v>82</v>
      </c>
      <c r="O270" s="8" t="s">
        <v>516</v>
      </c>
      <c r="P270" s="8" t="s">
        <v>499</v>
      </c>
      <c r="Q270" s="8"/>
      <c r="R270" s="13" t="s">
        <v>2031</v>
      </c>
      <c r="S270" s="15" t="s">
        <v>19</v>
      </c>
      <c r="T270" s="8"/>
      <c r="U270" s="13" t="s">
        <v>19</v>
      </c>
      <c r="V270" s="13" t="s">
        <v>2031</v>
      </c>
      <c r="W270" s="15" t="s">
        <v>969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2032</v>
      </c>
      <c r="AD270" t="s">
        <v>6</v>
      </c>
      <c r="AE270" t="s">
        <v>2033</v>
      </c>
      <c r="AF270" t="s">
        <v>88</v>
      </c>
      <c r="AG270" t="s">
        <v>75</v>
      </c>
      <c r="AH270" t="s">
        <v>19</v>
      </c>
    </row>
    <row r="271" ht="14.25" customHeight="1" spans="1:34">
      <c r="A271" s="7" t="s">
        <v>2034</v>
      </c>
      <c r="B271" s="7" t="s">
        <v>2035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1334</v>
      </c>
      <c r="H271" s="8" t="s">
        <v>1335</v>
      </c>
      <c r="I271" s="8" t="s">
        <v>79</v>
      </c>
      <c r="J271" s="8" t="s">
        <v>2</v>
      </c>
      <c r="K271" s="8" t="s">
        <v>2036</v>
      </c>
      <c r="L271" s="8">
        <v>3</v>
      </c>
      <c r="M271" s="8">
        <v>3</v>
      </c>
      <c r="N271" s="8" t="s">
        <v>95</v>
      </c>
      <c r="O271" s="8" t="s">
        <v>516</v>
      </c>
      <c r="P271" s="8" t="s">
        <v>499</v>
      </c>
      <c r="Q271" s="8"/>
      <c r="R271" s="13" t="s">
        <v>2037</v>
      </c>
      <c r="S271" s="15" t="s">
        <v>19</v>
      </c>
      <c r="T271" s="8"/>
      <c r="U271" s="13" t="s">
        <v>19</v>
      </c>
      <c r="V271" s="13" t="s">
        <v>2037</v>
      </c>
      <c r="W271" s="15" t="s">
        <v>2038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2039</v>
      </c>
      <c r="AD271" t="s">
        <v>6</v>
      </c>
      <c r="AE271" t="s">
        <v>2040</v>
      </c>
      <c r="AF271" t="s">
        <v>88</v>
      </c>
      <c r="AG271" t="s">
        <v>75</v>
      </c>
      <c r="AH271" t="s">
        <v>19</v>
      </c>
    </row>
    <row r="272" ht="14.25" customHeight="1" spans="1:34">
      <c r="A272" s="7" t="s">
        <v>2041</v>
      </c>
      <c r="B272" s="7" t="s">
        <v>2042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1334</v>
      </c>
      <c r="H272" s="8" t="s">
        <v>1335</v>
      </c>
      <c r="I272" s="8" t="s">
        <v>79</v>
      </c>
      <c r="J272" s="8" t="s">
        <v>2</v>
      </c>
      <c r="K272" s="8" t="s">
        <v>2043</v>
      </c>
      <c r="L272" s="8">
        <v>3</v>
      </c>
      <c r="M272" s="8">
        <v>3</v>
      </c>
      <c r="N272" s="8" t="s">
        <v>95</v>
      </c>
      <c r="O272" s="8" t="s">
        <v>516</v>
      </c>
      <c r="P272" s="8" t="s">
        <v>499</v>
      </c>
      <c r="Q272" s="8"/>
      <c r="R272" s="13" t="s">
        <v>2037</v>
      </c>
      <c r="S272" s="15" t="s">
        <v>19</v>
      </c>
      <c r="T272" s="8"/>
      <c r="U272" s="13" t="s">
        <v>19</v>
      </c>
      <c r="V272" s="13" t="s">
        <v>2037</v>
      </c>
      <c r="W272" s="15" t="s">
        <v>2038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2039</v>
      </c>
      <c r="AD272" t="s">
        <v>6</v>
      </c>
      <c r="AE272" t="s">
        <v>2040</v>
      </c>
      <c r="AF272" t="s">
        <v>88</v>
      </c>
      <c r="AG272" t="s">
        <v>75</v>
      </c>
      <c r="AH272" t="s">
        <v>19</v>
      </c>
    </row>
    <row r="273" ht="14.25" customHeight="1" spans="1:34">
      <c r="A273" s="7" t="s">
        <v>2044</v>
      </c>
      <c r="B273" s="7" t="s">
        <v>2045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2046</v>
      </c>
      <c r="H273" s="8" t="s">
        <v>2047</v>
      </c>
      <c r="I273" s="8" t="s">
        <v>79</v>
      </c>
      <c r="J273" s="8" t="s">
        <v>2</v>
      </c>
      <c r="K273" s="8" t="s">
        <v>2048</v>
      </c>
      <c r="L273" s="8">
        <v>1</v>
      </c>
      <c r="M273" s="8">
        <v>1</v>
      </c>
      <c r="N273" s="8" t="s">
        <v>516</v>
      </c>
      <c r="O273" s="8" t="s">
        <v>508</v>
      </c>
      <c r="P273" s="8" t="s">
        <v>499</v>
      </c>
      <c r="Q273" s="8"/>
      <c r="R273" s="13" t="s">
        <v>2049</v>
      </c>
      <c r="S273" s="15" t="s">
        <v>19</v>
      </c>
      <c r="T273" s="8"/>
      <c r="U273" s="13" t="s">
        <v>19</v>
      </c>
      <c r="V273" s="13" t="s">
        <v>2049</v>
      </c>
      <c r="W273" s="15" t="s">
        <v>2050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2051</v>
      </c>
      <c r="AD273" t="s">
        <v>6</v>
      </c>
      <c r="AE273" t="s">
        <v>344</v>
      </c>
      <c r="AF273" t="s">
        <v>88</v>
      </c>
      <c r="AG273" t="s">
        <v>75</v>
      </c>
      <c r="AH273" t="s">
        <v>19</v>
      </c>
    </row>
    <row r="274" ht="14.25" customHeight="1" spans="1:34">
      <c r="A274" s="7" t="s">
        <v>2052</v>
      </c>
      <c r="B274" s="7" t="s">
        <v>2053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2054</v>
      </c>
      <c r="H274" s="8" t="s">
        <v>2055</v>
      </c>
      <c r="I274" s="8" t="s">
        <v>79</v>
      </c>
      <c r="J274" s="8" t="s">
        <v>2</v>
      </c>
      <c r="K274" s="8" t="s">
        <v>2056</v>
      </c>
      <c r="L274" s="8">
        <v>1</v>
      </c>
      <c r="M274" s="8">
        <v>3</v>
      </c>
      <c r="N274" s="8" t="s">
        <v>83</v>
      </c>
      <c r="O274" s="8" t="s">
        <v>516</v>
      </c>
      <c r="P274" s="8" t="s">
        <v>499</v>
      </c>
      <c r="Q274" s="8"/>
      <c r="R274" s="13" t="s">
        <v>2057</v>
      </c>
      <c r="S274" s="15" t="s">
        <v>19</v>
      </c>
      <c r="T274" s="8"/>
      <c r="U274" s="13" t="s">
        <v>19</v>
      </c>
      <c r="V274" s="13" t="s">
        <v>2057</v>
      </c>
      <c r="W274" s="15" t="s">
        <v>2058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2059</v>
      </c>
      <c r="AD274" t="s">
        <v>6</v>
      </c>
      <c r="AE274" t="s">
        <v>2060</v>
      </c>
      <c r="AF274" t="s">
        <v>88</v>
      </c>
      <c r="AG274" t="s">
        <v>75</v>
      </c>
      <c r="AH274" t="s">
        <v>19</v>
      </c>
    </row>
    <row r="275" ht="14.25" customHeight="1" spans="1:34">
      <c r="A275" s="7" t="s">
        <v>2061</v>
      </c>
      <c r="B275" s="7" t="s">
        <v>2062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2054</v>
      </c>
      <c r="H275" s="8" t="s">
        <v>2055</v>
      </c>
      <c r="I275" s="8" t="s">
        <v>79</v>
      </c>
      <c r="J275" s="8" t="s">
        <v>2</v>
      </c>
      <c r="K275" s="8" t="s">
        <v>2063</v>
      </c>
      <c r="L275" s="8">
        <v>1</v>
      </c>
      <c r="M275" s="8">
        <v>3</v>
      </c>
      <c r="N275" s="8" t="s">
        <v>83</v>
      </c>
      <c r="O275" s="8" t="s">
        <v>516</v>
      </c>
      <c r="P275" s="8" t="s">
        <v>499</v>
      </c>
      <c r="Q275" s="8"/>
      <c r="R275" s="13" t="s">
        <v>2057</v>
      </c>
      <c r="S275" s="15" t="s">
        <v>19</v>
      </c>
      <c r="T275" s="8"/>
      <c r="U275" s="13" t="s">
        <v>19</v>
      </c>
      <c r="V275" s="13" t="s">
        <v>2057</v>
      </c>
      <c r="W275" s="15" t="s">
        <v>2058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2059</v>
      </c>
      <c r="AD275" t="s">
        <v>6</v>
      </c>
      <c r="AE275" t="s">
        <v>2060</v>
      </c>
      <c r="AF275" t="s">
        <v>88</v>
      </c>
      <c r="AG275" t="s">
        <v>75</v>
      </c>
      <c r="AH275" t="s">
        <v>19</v>
      </c>
    </row>
    <row r="276" ht="14.25" customHeight="1" spans="1:34">
      <c r="A276" s="7" t="s">
        <v>2064</v>
      </c>
      <c r="B276" s="7" t="s">
        <v>2065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2066</v>
      </c>
      <c r="H276" s="8" t="s">
        <v>2067</v>
      </c>
      <c r="I276" s="8" t="s">
        <v>79</v>
      </c>
      <c r="J276" s="8" t="s">
        <v>2</v>
      </c>
      <c r="K276" s="8" t="s">
        <v>2068</v>
      </c>
      <c r="L276" s="8">
        <v>1</v>
      </c>
      <c r="M276" s="8">
        <v>2</v>
      </c>
      <c r="N276" s="8" t="s">
        <v>95</v>
      </c>
      <c r="O276" s="8" t="s">
        <v>1042</v>
      </c>
      <c r="P276" s="8" t="s">
        <v>499</v>
      </c>
      <c r="Q276" s="8"/>
      <c r="R276" s="13" t="s">
        <v>2069</v>
      </c>
      <c r="S276" s="15" t="s">
        <v>19</v>
      </c>
      <c r="T276" s="8"/>
      <c r="U276" s="13" t="s">
        <v>19</v>
      </c>
      <c r="V276" s="13" t="s">
        <v>2069</v>
      </c>
      <c r="W276" s="15" t="s">
        <v>2070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2071</v>
      </c>
      <c r="AD276" t="s">
        <v>6</v>
      </c>
      <c r="AE276" t="s">
        <v>2072</v>
      </c>
      <c r="AF276" t="s">
        <v>88</v>
      </c>
      <c r="AG276" t="s">
        <v>75</v>
      </c>
      <c r="AH276" t="s">
        <v>19</v>
      </c>
    </row>
    <row r="277" ht="14.25" customHeight="1" spans="1:34">
      <c r="A277" s="7" t="s">
        <v>2073</v>
      </c>
      <c r="B277" s="7" t="s">
        <v>2074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2075</v>
      </c>
      <c r="H277" s="8" t="s">
        <v>2076</v>
      </c>
      <c r="I277" s="8" t="s">
        <v>79</v>
      </c>
      <c r="J277" s="8" t="s">
        <v>2</v>
      </c>
      <c r="K277" s="8" t="s">
        <v>2077</v>
      </c>
      <c r="L277" s="8">
        <v>1</v>
      </c>
      <c r="M277" s="8">
        <v>1</v>
      </c>
      <c r="N277" s="8" t="s">
        <v>1042</v>
      </c>
      <c r="O277" s="8" t="s">
        <v>508</v>
      </c>
      <c r="P277" s="8" t="s">
        <v>499</v>
      </c>
      <c r="Q277" s="8"/>
      <c r="R277" s="13" t="s">
        <v>482</v>
      </c>
      <c r="S277" s="15" t="s">
        <v>19</v>
      </c>
      <c r="T277" s="8"/>
      <c r="U277" s="13" t="s">
        <v>19</v>
      </c>
      <c r="V277" s="13" t="s">
        <v>482</v>
      </c>
      <c r="W277" s="15" t="s">
        <v>2078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2079</v>
      </c>
      <c r="AD277" t="s">
        <v>6</v>
      </c>
      <c r="AE277" t="s">
        <v>2080</v>
      </c>
      <c r="AF277" t="s">
        <v>88</v>
      </c>
      <c r="AG277" t="s">
        <v>75</v>
      </c>
      <c r="AH277" t="s">
        <v>19</v>
      </c>
    </row>
    <row r="278" ht="14.25" customHeight="1" spans="1:34">
      <c r="A278" s="7" t="s">
        <v>2081</v>
      </c>
      <c r="B278" s="7" t="s">
        <v>2082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1334</v>
      </c>
      <c r="H278" s="8" t="s">
        <v>1335</v>
      </c>
      <c r="I278" s="8" t="s">
        <v>79</v>
      </c>
      <c r="J278" s="8" t="s">
        <v>2</v>
      </c>
      <c r="K278" s="8" t="s">
        <v>2083</v>
      </c>
      <c r="L278" s="8">
        <v>1</v>
      </c>
      <c r="M278" s="8">
        <v>3</v>
      </c>
      <c r="N278" s="8" t="s">
        <v>107</v>
      </c>
      <c r="O278" s="8" t="s">
        <v>516</v>
      </c>
      <c r="P278" s="8" t="s">
        <v>499</v>
      </c>
      <c r="Q278" s="8"/>
      <c r="R278" s="13" t="s">
        <v>2084</v>
      </c>
      <c r="S278" s="15" t="s">
        <v>19</v>
      </c>
      <c r="T278" s="8"/>
      <c r="U278" s="13" t="s">
        <v>19</v>
      </c>
      <c r="V278" s="13" t="s">
        <v>2084</v>
      </c>
      <c r="W278" s="15" t="s">
        <v>1993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2085</v>
      </c>
      <c r="AD278" t="s">
        <v>6</v>
      </c>
      <c r="AE278" t="s">
        <v>2040</v>
      </c>
      <c r="AF278" t="s">
        <v>88</v>
      </c>
      <c r="AG278" t="s">
        <v>75</v>
      </c>
      <c r="AH278" t="s">
        <v>19</v>
      </c>
    </row>
    <row r="279" ht="14.25" customHeight="1" spans="1:34">
      <c r="A279" s="7" t="s">
        <v>2086</v>
      </c>
      <c r="B279" s="7" t="s">
        <v>2087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2088</v>
      </c>
      <c r="H279" s="8" t="s">
        <v>2089</v>
      </c>
      <c r="I279" s="8" t="s">
        <v>79</v>
      </c>
      <c r="J279" s="8" t="s">
        <v>2</v>
      </c>
      <c r="K279" s="8" t="s">
        <v>2090</v>
      </c>
      <c r="L279" s="8">
        <v>1</v>
      </c>
      <c r="M279" s="8">
        <v>1</v>
      </c>
      <c r="N279" s="8" t="s">
        <v>516</v>
      </c>
      <c r="O279" s="8" t="s">
        <v>508</v>
      </c>
      <c r="P279" s="8" t="s">
        <v>499</v>
      </c>
      <c r="Q279" s="8"/>
      <c r="R279" s="13" t="s">
        <v>407</v>
      </c>
      <c r="S279" s="15" t="s">
        <v>19</v>
      </c>
      <c r="T279" s="8"/>
      <c r="U279" s="13" t="s">
        <v>19</v>
      </c>
      <c r="V279" s="13" t="s">
        <v>407</v>
      </c>
      <c r="W279" s="15" t="s">
        <v>2091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2092</v>
      </c>
      <c r="AD279" t="s">
        <v>6</v>
      </c>
      <c r="AE279" t="s">
        <v>280</v>
      </c>
      <c r="AF279" t="s">
        <v>88</v>
      </c>
      <c r="AG279" t="s">
        <v>75</v>
      </c>
      <c r="AH279" t="s">
        <v>19</v>
      </c>
    </row>
    <row r="280" ht="14.25" customHeight="1" spans="1:34">
      <c r="A280" s="7" t="s">
        <v>2093</v>
      </c>
      <c r="B280" s="7" t="s">
        <v>2094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461</v>
      </c>
      <c r="H280" s="8" t="s">
        <v>462</v>
      </c>
      <c r="I280" s="8" t="s">
        <v>79</v>
      </c>
      <c r="J280" s="8" t="s">
        <v>2</v>
      </c>
      <c r="K280" s="8" t="s">
        <v>2095</v>
      </c>
      <c r="L280" s="8">
        <v>1</v>
      </c>
      <c r="M280" s="8">
        <v>1</v>
      </c>
      <c r="N280" s="8" t="s">
        <v>1042</v>
      </c>
      <c r="O280" s="8" t="s">
        <v>508</v>
      </c>
      <c r="P280" s="8" t="s">
        <v>499</v>
      </c>
      <c r="Q280" s="8"/>
      <c r="R280" s="13" t="s">
        <v>2096</v>
      </c>
      <c r="S280" s="15" t="s">
        <v>19</v>
      </c>
      <c r="T280" s="8"/>
      <c r="U280" s="13" t="s">
        <v>19</v>
      </c>
      <c r="V280" s="13" t="s">
        <v>2096</v>
      </c>
      <c r="W280" s="15" t="s">
        <v>2097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2098</v>
      </c>
      <c r="AD280" t="s">
        <v>6</v>
      </c>
      <c r="AE280" t="s">
        <v>952</v>
      </c>
      <c r="AF280" t="s">
        <v>88</v>
      </c>
      <c r="AG280" t="s">
        <v>75</v>
      </c>
      <c r="AH280" t="s">
        <v>2099</v>
      </c>
    </row>
    <row r="281" ht="14.25" customHeight="1" spans="1:34">
      <c r="A281" s="7" t="s">
        <v>2100</v>
      </c>
      <c r="B281" s="7" t="s">
        <v>2101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2102</v>
      </c>
      <c r="H281" s="8" t="s">
        <v>2103</v>
      </c>
      <c r="I281" s="8" t="s">
        <v>79</v>
      </c>
      <c r="J281" s="8" t="s">
        <v>2</v>
      </c>
      <c r="K281" s="8" t="s">
        <v>2104</v>
      </c>
      <c r="L281" s="8">
        <v>1</v>
      </c>
      <c r="M281" s="8">
        <v>1</v>
      </c>
      <c r="N281" s="8" t="s">
        <v>1042</v>
      </c>
      <c r="O281" s="8" t="s">
        <v>508</v>
      </c>
      <c r="P281" s="8" t="s">
        <v>499</v>
      </c>
      <c r="Q281" s="8"/>
      <c r="R281" s="13" t="s">
        <v>2105</v>
      </c>
      <c r="S281" s="15" t="s">
        <v>19</v>
      </c>
      <c r="T281" s="8"/>
      <c r="U281" s="13" t="s">
        <v>19</v>
      </c>
      <c r="V281" s="13" t="s">
        <v>2105</v>
      </c>
      <c r="W281" s="15" t="s">
        <v>2106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2107</v>
      </c>
      <c r="AD281" t="s">
        <v>6</v>
      </c>
      <c r="AE281" t="s">
        <v>661</v>
      </c>
      <c r="AF281" t="s">
        <v>88</v>
      </c>
      <c r="AG281" t="s">
        <v>75</v>
      </c>
      <c r="AH281" t="s">
        <v>19</v>
      </c>
    </row>
    <row r="282" ht="14.25" customHeight="1" spans="1:34">
      <c r="A282" s="7" t="s">
        <v>2108</v>
      </c>
      <c r="B282" s="7" t="s">
        <v>2109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2110</v>
      </c>
      <c r="H282" s="8" t="s">
        <v>2111</v>
      </c>
      <c r="I282" s="8" t="s">
        <v>79</v>
      </c>
      <c r="J282" s="8" t="s">
        <v>2</v>
      </c>
      <c r="K282" s="8" t="s">
        <v>2112</v>
      </c>
      <c r="L282" s="8">
        <v>1</v>
      </c>
      <c r="M282" s="8">
        <v>1</v>
      </c>
      <c r="N282" s="8" t="s">
        <v>516</v>
      </c>
      <c r="O282" s="8" t="s">
        <v>508</v>
      </c>
      <c r="P282" s="8" t="s">
        <v>499</v>
      </c>
      <c r="Q282" s="8"/>
      <c r="R282" s="13" t="s">
        <v>2113</v>
      </c>
      <c r="S282" s="15" t="s">
        <v>19</v>
      </c>
      <c r="T282" s="8"/>
      <c r="U282" s="13" t="s">
        <v>19</v>
      </c>
      <c r="V282" s="13" t="s">
        <v>2113</v>
      </c>
      <c r="W282" s="15" t="s">
        <v>2114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2115</v>
      </c>
      <c r="AD282" t="s">
        <v>6</v>
      </c>
      <c r="AE282" t="s">
        <v>2116</v>
      </c>
      <c r="AF282" t="s">
        <v>88</v>
      </c>
      <c r="AG282" t="s">
        <v>75</v>
      </c>
      <c r="AH282" t="s">
        <v>19</v>
      </c>
    </row>
    <row r="283" ht="14.25" customHeight="1" spans="1:34">
      <c r="A283" s="7" t="s">
        <v>2117</v>
      </c>
      <c r="B283" s="7" t="s">
        <v>2118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2119</v>
      </c>
      <c r="H283" s="8" t="s">
        <v>2120</v>
      </c>
      <c r="I283" s="8" t="s">
        <v>79</v>
      </c>
      <c r="J283" s="8" t="s">
        <v>2</v>
      </c>
      <c r="K283" s="8" t="s">
        <v>2121</v>
      </c>
      <c r="L283" s="8">
        <v>1</v>
      </c>
      <c r="M283" s="8">
        <v>1</v>
      </c>
      <c r="N283" s="8" t="s">
        <v>1042</v>
      </c>
      <c r="O283" s="8" t="s">
        <v>508</v>
      </c>
      <c r="P283" s="8" t="s">
        <v>499</v>
      </c>
      <c r="Q283" s="8"/>
      <c r="R283" s="13" t="s">
        <v>2122</v>
      </c>
      <c r="S283" s="15" t="s">
        <v>19</v>
      </c>
      <c r="T283" s="8"/>
      <c r="U283" s="13" t="s">
        <v>19</v>
      </c>
      <c r="V283" s="13" t="s">
        <v>2122</v>
      </c>
      <c r="W283" s="15" t="s">
        <v>2123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2124</v>
      </c>
      <c r="AD283" t="s">
        <v>6</v>
      </c>
      <c r="AE283" t="s">
        <v>661</v>
      </c>
      <c r="AF283" t="s">
        <v>88</v>
      </c>
      <c r="AG283" t="s">
        <v>75</v>
      </c>
      <c r="AH283" t="s">
        <v>19</v>
      </c>
    </row>
    <row r="284" ht="14.25" customHeight="1" spans="1:34">
      <c r="A284" s="7" t="s">
        <v>2125</v>
      </c>
      <c r="B284" s="7" t="s">
        <v>2126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2127</v>
      </c>
      <c r="H284" s="8" t="s">
        <v>2128</v>
      </c>
      <c r="I284" s="8" t="s">
        <v>79</v>
      </c>
      <c r="J284" s="8" t="s">
        <v>2</v>
      </c>
      <c r="K284" s="8" t="s">
        <v>2129</v>
      </c>
      <c r="L284" s="8">
        <v>1</v>
      </c>
      <c r="M284" s="8">
        <v>1</v>
      </c>
      <c r="N284" s="8" t="s">
        <v>1042</v>
      </c>
      <c r="O284" s="8" t="s">
        <v>508</v>
      </c>
      <c r="P284" s="8" t="s">
        <v>499</v>
      </c>
      <c r="Q284" s="8"/>
      <c r="R284" s="13" t="s">
        <v>2130</v>
      </c>
      <c r="S284" s="15" t="s">
        <v>19</v>
      </c>
      <c r="T284" s="8"/>
      <c r="U284" s="13" t="s">
        <v>19</v>
      </c>
      <c r="V284" s="13" t="s">
        <v>2130</v>
      </c>
      <c r="W284" s="15" t="s">
        <v>2131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2132</v>
      </c>
      <c r="AD284" t="s">
        <v>6</v>
      </c>
      <c r="AE284" t="s">
        <v>2133</v>
      </c>
      <c r="AF284" t="s">
        <v>88</v>
      </c>
      <c r="AG284" t="s">
        <v>75</v>
      </c>
      <c r="AH284" t="s">
        <v>19</v>
      </c>
    </row>
    <row r="285" ht="14.25" customHeight="1" spans="1:34">
      <c r="A285" s="7" t="s">
        <v>2134</v>
      </c>
      <c r="B285" s="7" t="s">
        <v>2135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2136</v>
      </c>
      <c r="H285" s="8" t="s">
        <v>2137</v>
      </c>
      <c r="I285" s="8" t="s">
        <v>79</v>
      </c>
      <c r="J285" s="8" t="s">
        <v>2</v>
      </c>
      <c r="K285" s="8" t="s">
        <v>2138</v>
      </c>
      <c r="L285" s="8">
        <v>1</v>
      </c>
      <c r="M285" s="8">
        <v>1</v>
      </c>
      <c r="N285" s="8" t="s">
        <v>508</v>
      </c>
      <c r="O285" s="8" t="s">
        <v>508</v>
      </c>
      <c r="P285" s="8" t="s">
        <v>499</v>
      </c>
      <c r="Q285" s="8"/>
      <c r="R285" s="13" t="s">
        <v>2139</v>
      </c>
      <c r="S285" s="15" t="s">
        <v>19</v>
      </c>
      <c r="T285" s="8"/>
      <c r="U285" s="13" t="s">
        <v>19</v>
      </c>
      <c r="V285" s="13" t="s">
        <v>2139</v>
      </c>
      <c r="W285" s="15" t="s">
        <v>2140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2141</v>
      </c>
      <c r="AD285" t="s">
        <v>6</v>
      </c>
      <c r="AE285" t="s">
        <v>2142</v>
      </c>
      <c r="AF285" t="s">
        <v>88</v>
      </c>
      <c r="AG285" t="s">
        <v>75</v>
      </c>
      <c r="AH285" t="s">
        <v>19</v>
      </c>
    </row>
    <row r="286" ht="14.25" customHeight="1" spans="1:34">
      <c r="A286" s="7" t="s">
        <v>2143</v>
      </c>
      <c r="B286" s="7" t="s">
        <v>2144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1399</v>
      </c>
      <c r="H286" s="8" t="s">
        <v>1400</v>
      </c>
      <c r="I286" s="8" t="s">
        <v>79</v>
      </c>
      <c r="J286" s="8" t="s">
        <v>2</v>
      </c>
      <c r="K286" s="8" t="s">
        <v>1401</v>
      </c>
      <c r="L286" s="8">
        <v>1</v>
      </c>
      <c r="M286" s="8">
        <v>1</v>
      </c>
      <c r="N286" s="8" t="s">
        <v>1042</v>
      </c>
      <c r="O286" s="8" t="s">
        <v>508</v>
      </c>
      <c r="P286" s="8" t="s">
        <v>499</v>
      </c>
      <c r="Q286" s="8"/>
      <c r="R286" s="13" t="s">
        <v>2145</v>
      </c>
      <c r="S286" s="15" t="s">
        <v>19</v>
      </c>
      <c r="T286" s="8"/>
      <c r="U286" s="13" t="s">
        <v>19</v>
      </c>
      <c r="V286" s="13" t="s">
        <v>2145</v>
      </c>
      <c r="W286" s="15" t="s">
        <v>2146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2147</v>
      </c>
      <c r="AD286" t="s">
        <v>6</v>
      </c>
      <c r="AE286" t="s">
        <v>1528</v>
      </c>
      <c r="AF286" t="s">
        <v>88</v>
      </c>
      <c r="AG286" t="s">
        <v>75</v>
      </c>
      <c r="AH286" t="s">
        <v>19</v>
      </c>
    </row>
    <row r="287" ht="14.25" customHeight="1" spans="1:34">
      <c r="A287" s="7" t="s">
        <v>2148</v>
      </c>
      <c r="B287" s="7" t="s">
        <v>2149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2150</v>
      </c>
      <c r="H287" s="8" t="s">
        <v>2151</v>
      </c>
      <c r="I287" s="8" t="s">
        <v>79</v>
      </c>
      <c r="J287" s="8" t="s">
        <v>2</v>
      </c>
      <c r="K287" s="8" t="s">
        <v>2152</v>
      </c>
      <c r="L287" s="8">
        <v>2</v>
      </c>
      <c r="M287" s="8">
        <v>1</v>
      </c>
      <c r="N287" s="8" t="s">
        <v>508</v>
      </c>
      <c r="O287" s="8" t="s">
        <v>508</v>
      </c>
      <c r="P287" s="8" t="s">
        <v>499</v>
      </c>
      <c r="Q287" s="8"/>
      <c r="R287" s="13" t="s">
        <v>2070</v>
      </c>
      <c r="S287" s="15" t="s">
        <v>19</v>
      </c>
      <c r="T287" s="8"/>
      <c r="U287" s="13" t="s">
        <v>19</v>
      </c>
      <c r="V287" s="13" t="s">
        <v>2070</v>
      </c>
      <c r="W287" s="15" t="s">
        <v>2153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2154</v>
      </c>
      <c r="AD287" t="s">
        <v>6</v>
      </c>
      <c r="AE287" t="s">
        <v>280</v>
      </c>
      <c r="AF287" t="s">
        <v>88</v>
      </c>
      <c r="AG287" t="s">
        <v>75</v>
      </c>
      <c r="AH287" t="s">
        <v>19</v>
      </c>
    </row>
    <row r="288" ht="14.25" customHeight="1" spans="1:34">
      <c r="A288" s="7" t="s">
        <v>2155</v>
      </c>
      <c r="B288" s="7" t="s">
        <v>2156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2157</v>
      </c>
      <c r="H288" s="8" t="s">
        <v>2158</v>
      </c>
      <c r="I288" s="8" t="s">
        <v>79</v>
      </c>
      <c r="J288" s="8" t="s">
        <v>2</v>
      </c>
      <c r="K288" s="8" t="s">
        <v>2159</v>
      </c>
      <c r="L288" s="8">
        <v>1</v>
      </c>
      <c r="M288" s="8">
        <v>1</v>
      </c>
      <c r="N288" s="8" t="s">
        <v>1042</v>
      </c>
      <c r="O288" s="8" t="s">
        <v>508</v>
      </c>
      <c r="P288" s="8" t="s">
        <v>499</v>
      </c>
      <c r="Q288" s="8"/>
      <c r="R288" s="13" t="s">
        <v>2160</v>
      </c>
      <c r="S288" s="15" t="s">
        <v>19</v>
      </c>
      <c r="T288" s="8"/>
      <c r="U288" s="13" t="s">
        <v>19</v>
      </c>
      <c r="V288" s="13" t="s">
        <v>2160</v>
      </c>
      <c r="W288" s="15" t="s">
        <v>2161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2162</v>
      </c>
      <c r="AD288" t="s">
        <v>6</v>
      </c>
      <c r="AE288" t="s">
        <v>2163</v>
      </c>
      <c r="AF288" t="s">
        <v>88</v>
      </c>
      <c r="AG288" t="s">
        <v>75</v>
      </c>
      <c r="AH288" t="s">
        <v>19</v>
      </c>
    </row>
    <row r="289" ht="14.25" customHeight="1" spans="1:34">
      <c r="A289" s="7" t="s">
        <v>2164</v>
      </c>
      <c r="B289" s="7" t="s">
        <v>2165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2166</v>
      </c>
      <c r="H289" s="8" t="s">
        <v>2167</v>
      </c>
      <c r="I289" s="8" t="s">
        <v>79</v>
      </c>
      <c r="J289" s="8" t="s">
        <v>2</v>
      </c>
      <c r="K289" s="8" t="s">
        <v>2168</v>
      </c>
      <c r="L289" s="8">
        <v>3</v>
      </c>
      <c r="M289" s="8">
        <v>2</v>
      </c>
      <c r="N289" s="8" t="s">
        <v>1042</v>
      </c>
      <c r="O289" s="8" t="s">
        <v>1042</v>
      </c>
      <c r="P289" s="8" t="s">
        <v>499</v>
      </c>
      <c r="Q289" s="8"/>
      <c r="R289" s="13" t="s">
        <v>2169</v>
      </c>
      <c r="S289" s="15" t="s">
        <v>19</v>
      </c>
      <c r="T289" s="8"/>
      <c r="U289" s="13" t="s">
        <v>19</v>
      </c>
      <c r="V289" s="13" t="s">
        <v>2169</v>
      </c>
      <c r="W289" s="15" t="s">
        <v>2170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2171</v>
      </c>
      <c r="AD289" t="s">
        <v>6</v>
      </c>
      <c r="AE289" t="s">
        <v>280</v>
      </c>
      <c r="AF289" t="s">
        <v>88</v>
      </c>
      <c r="AG289" t="s">
        <v>75</v>
      </c>
      <c r="AH289" t="s">
        <v>19</v>
      </c>
    </row>
    <row r="290" ht="14.25" customHeight="1" spans="1:34">
      <c r="A290" s="7" t="s">
        <v>2172</v>
      </c>
      <c r="B290" s="7" t="s">
        <v>2173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2174</v>
      </c>
      <c r="H290" s="8" t="s">
        <v>2175</v>
      </c>
      <c r="I290" s="8" t="s">
        <v>79</v>
      </c>
      <c r="J290" s="8" t="s">
        <v>2</v>
      </c>
      <c r="K290" s="8" t="s">
        <v>2176</v>
      </c>
      <c r="L290" s="8">
        <v>1</v>
      </c>
      <c r="M290" s="8">
        <v>3</v>
      </c>
      <c r="N290" s="8" t="s">
        <v>1893</v>
      </c>
      <c r="O290" s="8" t="s">
        <v>1475</v>
      </c>
      <c r="P290" s="8" t="s">
        <v>2177</v>
      </c>
      <c r="Q290" s="8"/>
      <c r="R290" s="13" t="s">
        <v>2178</v>
      </c>
      <c r="S290" s="15" t="s">
        <v>2178</v>
      </c>
      <c r="T290" s="8" t="s">
        <v>2179</v>
      </c>
      <c r="U290" s="13" t="s">
        <v>19</v>
      </c>
      <c r="V290" s="13" t="s">
        <v>19</v>
      </c>
      <c r="W290" s="15" t="s">
        <v>19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19</v>
      </c>
      <c r="AD290" t="s">
        <v>6</v>
      </c>
      <c r="AE290" t="s">
        <v>2180</v>
      </c>
      <c r="AF290" t="s">
        <v>88</v>
      </c>
      <c r="AG290" t="s">
        <v>75</v>
      </c>
      <c r="AH290" t="s">
        <v>19</v>
      </c>
    </row>
    <row r="291" ht="14.25" customHeight="1" spans="1:34">
      <c r="A291" s="7" t="s">
        <v>2181</v>
      </c>
      <c r="B291" s="7" t="s">
        <v>2182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2183</v>
      </c>
      <c r="H291" s="8" t="s">
        <v>2184</v>
      </c>
      <c r="I291" s="8" t="s">
        <v>79</v>
      </c>
      <c r="J291" s="8" t="s">
        <v>2</v>
      </c>
      <c r="K291" s="8" t="s">
        <v>2185</v>
      </c>
      <c r="L291" s="8">
        <v>1</v>
      </c>
      <c r="M291" s="8">
        <v>3</v>
      </c>
      <c r="N291" s="8" t="s">
        <v>1042</v>
      </c>
      <c r="O291" s="8" t="s">
        <v>2186</v>
      </c>
      <c r="P291" s="8" t="s">
        <v>1422</v>
      </c>
      <c r="Q291" s="8"/>
      <c r="R291" s="13" t="s">
        <v>2187</v>
      </c>
      <c r="S291" s="15" t="s">
        <v>2187</v>
      </c>
      <c r="T291" s="8" t="s">
        <v>2188</v>
      </c>
      <c r="U291" s="13" t="s">
        <v>19</v>
      </c>
      <c r="V291" s="13" t="s">
        <v>19</v>
      </c>
      <c r="W291" s="15" t="s">
        <v>19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19</v>
      </c>
      <c r="AD291" t="s">
        <v>6</v>
      </c>
      <c r="AE291" t="s">
        <v>2189</v>
      </c>
      <c r="AF291" t="s">
        <v>88</v>
      </c>
      <c r="AG291" t="s">
        <v>75</v>
      </c>
      <c r="AH291" t="s">
        <v>19</v>
      </c>
    </row>
    <row r="292" ht="14.25" customHeight="1" spans="1:34">
      <c r="A292" s="7" t="s">
        <v>2190</v>
      </c>
      <c r="B292" s="7" t="s">
        <v>2191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1026</v>
      </c>
      <c r="H292" s="8" t="s">
        <v>1027</v>
      </c>
      <c r="I292" s="8" t="s">
        <v>79</v>
      </c>
      <c r="J292" s="8" t="s">
        <v>2</v>
      </c>
      <c r="K292" s="8" t="s">
        <v>2192</v>
      </c>
      <c r="L292" s="8">
        <v>1</v>
      </c>
      <c r="M292" s="8">
        <v>3</v>
      </c>
      <c r="N292" s="8" t="s">
        <v>499</v>
      </c>
      <c r="O292" s="8" t="s">
        <v>2177</v>
      </c>
      <c r="P292" s="8" t="s">
        <v>1011</v>
      </c>
      <c r="Q292" s="8"/>
      <c r="R292" s="13" t="s">
        <v>2193</v>
      </c>
      <c r="S292" s="15" t="s">
        <v>2193</v>
      </c>
      <c r="T292" s="8" t="s">
        <v>2194</v>
      </c>
      <c r="U292" s="13" t="s">
        <v>19</v>
      </c>
      <c r="V292" s="13" t="s">
        <v>19</v>
      </c>
      <c r="W292" s="15" t="s">
        <v>19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19</v>
      </c>
      <c r="AD292" t="s">
        <v>6</v>
      </c>
      <c r="AE292" t="s">
        <v>262</v>
      </c>
      <c r="AF292" t="s">
        <v>88</v>
      </c>
      <c r="AG292" t="s">
        <v>75</v>
      </c>
      <c r="AH292" t="s">
        <v>19</v>
      </c>
    </row>
    <row r="293" ht="14.25" customHeight="1" spans="1:34">
      <c r="A293" s="7" t="s">
        <v>2195</v>
      </c>
      <c r="B293" s="7" t="s">
        <v>2196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2197</v>
      </c>
      <c r="H293" s="8" t="s">
        <v>2198</v>
      </c>
      <c r="I293" s="8" t="s">
        <v>79</v>
      </c>
      <c r="J293" s="8" t="s">
        <v>2</v>
      </c>
      <c r="K293" s="8" t="s">
        <v>2199</v>
      </c>
      <c r="L293" s="8">
        <v>1</v>
      </c>
      <c r="M293" s="8">
        <v>2</v>
      </c>
      <c r="N293" s="8" t="s">
        <v>1042</v>
      </c>
      <c r="O293" s="8" t="s">
        <v>1042</v>
      </c>
      <c r="P293" s="8" t="s">
        <v>499</v>
      </c>
      <c r="Q293" s="8"/>
      <c r="R293" s="13" t="s">
        <v>2200</v>
      </c>
      <c r="S293" s="15" t="s">
        <v>19</v>
      </c>
      <c r="T293" s="8"/>
      <c r="U293" s="13" t="s">
        <v>19</v>
      </c>
      <c r="V293" s="13" t="s">
        <v>2200</v>
      </c>
      <c r="W293" s="15" t="s">
        <v>2201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2202</v>
      </c>
      <c r="AD293" t="s">
        <v>6</v>
      </c>
      <c r="AE293" t="s">
        <v>2203</v>
      </c>
      <c r="AF293" t="s">
        <v>88</v>
      </c>
      <c r="AG293" t="s">
        <v>75</v>
      </c>
      <c r="AH293" t="s">
        <v>19</v>
      </c>
    </row>
    <row r="294" ht="14.25" customHeight="1" spans="1:34">
      <c r="A294" s="7" t="s">
        <v>2204</v>
      </c>
      <c r="B294" s="7" t="s">
        <v>2205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2206</v>
      </c>
      <c r="H294" s="8" t="s">
        <v>2207</v>
      </c>
      <c r="I294" s="8" t="s">
        <v>79</v>
      </c>
      <c r="J294" s="8" t="s">
        <v>2</v>
      </c>
      <c r="K294" s="8" t="s">
        <v>2208</v>
      </c>
      <c r="L294" s="8">
        <v>1</v>
      </c>
      <c r="M294" s="8">
        <v>3</v>
      </c>
      <c r="N294" s="8" t="s">
        <v>499</v>
      </c>
      <c r="O294" s="8" t="s">
        <v>1422</v>
      </c>
      <c r="P294" s="8" t="s">
        <v>1418</v>
      </c>
      <c r="Q294" s="8"/>
      <c r="R294" s="13" t="s">
        <v>2209</v>
      </c>
      <c r="S294" s="15" t="s">
        <v>2209</v>
      </c>
      <c r="T294" s="8" t="s">
        <v>2210</v>
      </c>
      <c r="U294" s="13" t="s">
        <v>19</v>
      </c>
      <c r="V294" s="13" t="s">
        <v>19</v>
      </c>
      <c r="W294" s="15" t="s">
        <v>19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19</v>
      </c>
      <c r="AD294" t="s">
        <v>6</v>
      </c>
      <c r="AE294" t="s">
        <v>2211</v>
      </c>
      <c r="AF294" t="s">
        <v>88</v>
      </c>
      <c r="AG294" t="s">
        <v>75</v>
      </c>
      <c r="AH294" t="s">
        <v>19</v>
      </c>
    </row>
    <row r="295" ht="14.25" customHeight="1" spans="1:34">
      <c r="A295" s="7" t="s">
        <v>2212</v>
      </c>
      <c r="B295" s="7" t="s">
        <v>2213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2214</v>
      </c>
      <c r="H295" s="8" t="s">
        <v>2215</v>
      </c>
      <c r="I295" s="8" t="s">
        <v>79</v>
      </c>
      <c r="J295" s="8" t="s">
        <v>2</v>
      </c>
      <c r="K295" s="8" t="s">
        <v>2216</v>
      </c>
      <c r="L295" s="8">
        <v>2</v>
      </c>
      <c r="M295" s="8">
        <v>1</v>
      </c>
      <c r="N295" s="8" t="s">
        <v>499</v>
      </c>
      <c r="O295" s="8" t="s">
        <v>1393</v>
      </c>
      <c r="P295" s="8" t="s">
        <v>2217</v>
      </c>
      <c r="Q295" s="8"/>
      <c r="R295" s="13" t="s">
        <v>1581</v>
      </c>
      <c r="S295" s="15" t="s">
        <v>1581</v>
      </c>
      <c r="T295" s="8" t="s">
        <v>2218</v>
      </c>
      <c r="U295" s="13" t="s">
        <v>19</v>
      </c>
      <c r="V295" s="13" t="s">
        <v>19</v>
      </c>
      <c r="W295" s="15" t="s">
        <v>19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19</v>
      </c>
      <c r="AD295" t="s">
        <v>6</v>
      </c>
      <c r="AE295" t="s">
        <v>2219</v>
      </c>
      <c r="AF295" t="s">
        <v>88</v>
      </c>
      <c r="AG295" t="s">
        <v>75</v>
      </c>
      <c r="AH295" t="s">
        <v>19</v>
      </c>
    </row>
    <row r="296" ht="14.25" customHeight="1" spans="1:34">
      <c r="A296" s="7" t="s">
        <v>2220</v>
      </c>
      <c r="B296" s="7" t="s">
        <v>2221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2222</v>
      </c>
      <c r="H296" s="8" t="s">
        <v>2223</v>
      </c>
      <c r="I296" s="8" t="s">
        <v>79</v>
      </c>
      <c r="J296" s="8" t="s">
        <v>2</v>
      </c>
      <c r="K296" s="8" t="s">
        <v>2224</v>
      </c>
      <c r="L296" s="8">
        <v>1</v>
      </c>
      <c r="M296" s="8">
        <v>4</v>
      </c>
      <c r="N296" s="8" t="s">
        <v>508</v>
      </c>
      <c r="O296" s="8" t="s">
        <v>1461</v>
      </c>
      <c r="P296" s="8" t="s">
        <v>1074</v>
      </c>
      <c r="Q296" s="8"/>
      <c r="R296" s="13" t="s">
        <v>2225</v>
      </c>
      <c r="S296" s="15" t="s">
        <v>2225</v>
      </c>
      <c r="T296" s="8" t="s">
        <v>2226</v>
      </c>
      <c r="U296" s="13" t="s">
        <v>19</v>
      </c>
      <c r="V296" s="13" t="s">
        <v>19</v>
      </c>
      <c r="W296" s="15" t="s">
        <v>19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19</v>
      </c>
      <c r="AD296" t="s">
        <v>6</v>
      </c>
      <c r="AE296" t="s">
        <v>2227</v>
      </c>
      <c r="AF296" t="s">
        <v>88</v>
      </c>
      <c r="AG296" t="s">
        <v>75</v>
      </c>
      <c r="AH296" t="s">
        <v>19</v>
      </c>
    </row>
    <row r="297" ht="14.25" customHeight="1" spans="1:34">
      <c r="A297" s="7" t="s">
        <v>2228</v>
      </c>
      <c r="B297" s="7" t="s">
        <v>2229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1783</v>
      </c>
      <c r="H297" s="8" t="s">
        <v>1784</v>
      </c>
      <c r="I297" s="8" t="s">
        <v>79</v>
      </c>
      <c r="J297" s="8" t="s">
        <v>2</v>
      </c>
      <c r="K297" s="8" t="s">
        <v>2230</v>
      </c>
      <c r="L297" s="8">
        <v>1</v>
      </c>
      <c r="M297" s="8">
        <v>1</v>
      </c>
      <c r="N297" s="8" t="s">
        <v>499</v>
      </c>
      <c r="O297" s="8" t="s">
        <v>1011</v>
      </c>
      <c r="P297" s="8" t="s">
        <v>1364</v>
      </c>
      <c r="Q297" s="8"/>
      <c r="R297" s="13" t="s">
        <v>2231</v>
      </c>
      <c r="S297" s="15" t="s">
        <v>2231</v>
      </c>
      <c r="T297" s="8" t="s">
        <v>2232</v>
      </c>
      <c r="U297" s="13" t="s">
        <v>19</v>
      </c>
      <c r="V297" s="13" t="s">
        <v>19</v>
      </c>
      <c r="W297" s="15" t="s">
        <v>19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19</v>
      </c>
      <c r="AD297" t="s">
        <v>6</v>
      </c>
      <c r="AE297" t="s">
        <v>2233</v>
      </c>
      <c r="AF297" t="s">
        <v>88</v>
      </c>
      <c r="AG297" t="s">
        <v>75</v>
      </c>
      <c r="AH297" t="s">
        <v>19</v>
      </c>
    </row>
    <row r="298" ht="14.25" customHeight="1" spans="1:34">
      <c r="A298" s="7" t="s">
        <v>2234</v>
      </c>
      <c r="B298" s="7" t="s">
        <v>2235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2236</v>
      </c>
      <c r="H298" s="8" t="s">
        <v>2237</v>
      </c>
      <c r="I298" s="8" t="s">
        <v>79</v>
      </c>
      <c r="J298" s="8" t="s">
        <v>2</v>
      </c>
      <c r="K298" s="8" t="s">
        <v>2238</v>
      </c>
      <c r="L298" s="8">
        <v>1</v>
      </c>
      <c r="M298" s="8">
        <v>1</v>
      </c>
      <c r="N298" s="8" t="s">
        <v>499</v>
      </c>
      <c r="O298" s="8" t="s">
        <v>601</v>
      </c>
      <c r="P298" s="8" t="s">
        <v>1476</v>
      </c>
      <c r="Q298" s="8"/>
      <c r="R298" s="13" t="s">
        <v>2239</v>
      </c>
      <c r="S298" s="15" t="s">
        <v>2239</v>
      </c>
      <c r="T298" s="8" t="s">
        <v>2240</v>
      </c>
      <c r="U298" s="13" t="s">
        <v>19</v>
      </c>
      <c r="V298" s="13" t="s">
        <v>19</v>
      </c>
      <c r="W298" s="15" t="s">
        <v>19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19</v>
      </c>
      <c r="AD298" t="s">
        <v>6</v>
      </c>
      <c r="AE298" t="s">
        <v>2241</v>
      </c>
      <c r="AF298" t="s">
        <v>88</v>
      </c>
      <c r="AG298" t="s">
        <v>75</v>
      </c>
      <c r="AH298" t="s">
        <v>19</v>
      </c>
    </row>
    <row r="299" ht="14.25" customHeight="1" spans="1:34">
      <c r="A299" s="7" t="s">
        <v>2242</v>
      </c>
      <c r="B299" s="7" t="s">
        <v>2243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2244</v>
      </c>
      <c r="H299" s="8" t="s">
        <v>2245</v>
      </c>
      <c r="I299" s="8" t="s">
        <v>79</v>
      </c>
      <c r="J299" s="8" t="s">
        <v>2</v>
      </c>
      <c r="K299" s="8" t="s">
        <v>2246</v>
      </c>
      <c r="L299" s="8">
        <v>1</v>
      </c>
      <c r="M299" s="8">
        <v>1</v>
      </c>
      <c r="N299" s="8" t="s">
        <v>508</v>
      </c>
      <c r="O299" s="8" t="s">
        <v>508</v>
      </c>
      <c r="P299" s="8" t="s">
        <v>499</v>
      </c>
      <c r="Q299" s="8"/>
      <c r="R299" s="13" t="s">
        <v>2247</v>
      </c>
      <c r="S299" s="15" t="s">
        <v>2247</v>
      </c>
      <c r="T299" s="8" t="s">
        <v>2248</v>
      </c>
      <c r="U299" s="13" t="s">
        <v>19</v>
      </c>
      <c r="V299" s="13" t="s">
        <v>19</v>
      </c>
      <c r="W299" s="15" t="s">
        <v>19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19</v>
      </c>
      <c r="AD299" t="s">
        <v>6</v>
      </c>
      <c r="AE299" t="s">
        <v>2249</v>
      </c>
      <c r="AF299" t="s">
        <v>88</v>
      </c>
      <c r="AG299" t="s">
        <v>75</v>
      </c>
      <c r="AH299" t="s">
        <v>19</v>
      </c>
    </row>
    <row r="300" ht="14.25" customHeight="1" spans="1:34">
      <c r="A300" s="7" t="s">
        <v>2250</v>
      </c>
      <c r="B300" s="7" t="s">
        <v>2251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2252</v>
      </c>
      <c r="H300" s="8" t="s">
        <v>2253</v>
      </c>
      <c r="I300" s="8" t="s">
        <v>79</v>
      </c>
      <c r="J300" s="8" t="s">
        <v>2</v>
      </c>
      <c r="K300" s="8" t="s">
        <v>2254</v>
      </c>
      <c r="L300" s="8">
        <v>1</v>
      </c>
      <c r="M300" s="8">
        <v>1</v>
      </c>
      <c r="N300" s="8" t="s">
        <v>499</v>
      </c>
      <c r="O300" s="8" t="s">
        <v>1417</v>
      </c>
      <c r="P300" s="8" t="s">
        <v>1418</v>
      </c>
      <c r="Q300" s="8"/>
      <c r="R300" s="13" t="s">
        <v>823</v>
      </c>
      <c r="S300" s="15" t="s">
        <v>823</v>
      </c>
      <c r="T300" s="8" t="s">
        <v>2255</v>
      </c>
      <c r="U300" s="13" t="s">
        <v>19</v>
      </c>
      <c r="V300" s="13" t="s">
        <v>19</v>
      </c>
      <c r="W300" s="15" t="s">
        <v>19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19</v>
      </c>
      <c r="AD300" t="s">
        <v>6</v>
      </c>
      <c r="AE300" t="s">
        <v>351</v>
      </c>
      <c r="AF300" t="s">
        <v>88</v>
      </c>
      <c r="AG300" t="s">
        <v>75</v>
      </c>
      <c r="AH300" t="s">
        <v>19</v>
      </c>
    </row>
    <row r="301" ht="14.25" customHeight="1" spans="1:34">
      <c r="A301" s="7" t="s">
        <v>2256</v>
      </c>
      <c r="B301" s="7" t="s">
        <v>2257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2258</v>
      </c>
      <c r="H301" s="8" t="s">
        <v>2259</v>
      </c>
      <c r="I301" s="8" t="s">
        <v>79</v>
      </c>
      <c r="J301" s="8" t="s">
        <v>2</v>
      </c>
      <c r="K301" s="8" t="s">
        <v>2260</v>
      </c>
      <c r="L301" s="8">
        <v>1</v>
      </c>
      <c r="M301" s="8">
        <v>4</v>
      </c>
      <c r="N301" s="8" t="s">
        <v>508</v>
      </c>
      <c r="O301" s="8" t="s">
        <v>2261</v>
      </c>
      <c r="P301" s="8" t="s">
        <v>1021</v>
      </c>
      <c r="Q301" s="8"/>
      <c r="R301" s="13" t="s">
        <v>2262</v>
      </c>
      <c r="S301" s="15" t="s">
        <v>2262</v>
      </c>
      <c r="T301" s="8" t="s">
        <v>2263</v>
      </c>
      <c r="U301" s="13" t="s">
        <v>19</v>
      </c>
      <c r="V301" s="13" t="s">
        <v>19</v>
      </c>
      <c r="W301" s="15" t="s">
        <v>19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19</v>
      </c>
      <c r="AD301" t="s">
        <v>6</v>
      </c>
      <c r="AE301" t="s">
        <v>2264</v>
      </c>
      <c r="AF301" t="s">
        <v>88</v>
      </c>
      <c r="AG301" t="s">
        <v>75</v>
      </c>
      <c r="AH301" t="s">
        <v>19</v>
      </c>
    </row>
    <row r="302" ht="14.25" customHeight="1" spans="1:34">
      <c r="A302" s="7" t="s">
        <v>2265</v>
      </c>
      <c r="B302" s="7" t="s">
        <v>2266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2267</v>
      </c>
      <c r="H302" s="8" t="s">
        <v>2268</v>
      </c>
      <c r="I302" s="8" t="s">
        <v>79</v>
      </c>
      <c r="J302" s="8" t="s">
        <v>2</v>
      </c>
      <c r="K302" s="8" t="s">
        <v>2269</v>
      </c>
      <c r="L302" s="8">
        <v>1</v>
      </c>
      <c r="M302" s="8">
        <v>1</v>
      </c>
      <c r="N302" s="8" t="s">
        <v>212</v>
      </c>
      <c r="O302" s="8" t="s">
        <v>1485</v>
      </c>
      <c r="P302" s="8" t="s">
        <v>2186</v>
      </c>
      <c r="Q302" s="8"/>
      <c r="R302" s="13" t="s">
        <v>659</v>
      </c>
      <c r="S302" s="15" t="s">
        <v>659</v>
      </c>
      <c r="T302" s="8" t="s">
        <v>2270</v>
      </c>
      <c r="U302" s="13" t="s">
        <v>19</v>
      </c>
      <c r="V302" s="13" t="s">
        <v>19</v>
      </c>
      <c r="W302" s="15" t="s">
        <v>19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19</v>
      </c>
      <c r="AD302" t="s">
        <v>6</v>
      </c>
      <c r="AE302" t="s">
        <v>2271</v>
      </c>
      <c r="AF302" t="s">
        <v>88</v>
      </c>
      <c r="AG302" t="s">
        <v>75</v>
      </c>
      <c r="AH302" t="s">
        <v>19</v>
      </c>
    </row>
    <row r="303" ht="14.25" customHeight="1" spans="1:34">
      <c r="A303" s="7" t="s">
        <v>2272</v>
      </c>
      <c r="B303" s="7" t="s">
        <v>2273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200</v>
      </c>
      <c r="H303" s="8" t="s">
        <v>201</v>
      </c>
      <c r="I303" s="8" t="s">
        <v>79</v>
      </c>
      <c r="J303" s="8" t="s">
        <v>2</v>
      </c>
      <c r="K303" s="8" t="s">
        <v>2274</v>
      </c>
      <c r="L303" s="8">
        <v>1</v>
      </c>
      <c r="M303" s="8">
        <v>2</v>
      </c>
      <c r="N303" s="8" t="s">
        <v>2275</v>
      </c>
      <c r="O303" s="8" t="s">
        <v>499</v>
      </c>
      <c r="P303" s="8" t="s">
        <v>601</v>
      </c>
      <c r="Q303" s="8"/>
      <c r="R303" s="13" t="s">
        <v>194</v>
      </c>
      <c r="S303" s="15" t="s">
        <v>194</v>
      </c>
      <c r="T303" s="8" t="s">
        <v>2276</v>
      </c>
      <c r="U303" s="13" t="s">
        <v>19</v>
      </c>
      <c r="V303" s="13" t="s">
        <v>19</v>
      </c>
      <c r="W303" s="15" t="s">
        <v>19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19</v>
      </c>
      <c r="AD303" t="s">
        <v>6</v>
      </c>
      <c r="AE303" t="s">
        <v>206</v>
      </c>
      <c r="AF303" t="s">
        <v>88</v>
      </c>
      <c r="AG303" t="s">
        <v>75</v>
      </c>
      <c r="AH303" t="s">
        <v>19</v>
      </c>
    </row>
    <row r="304" ht="14.25" customHeight="1" spans="1:34">
      <c r="A304" s="7" t="s">
        <v>2277</v>
      </c>
      <c r="B304" s="7" t="s">
        <v>2278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897</v>
      </c>
      <c r="H304" s="8" t="s">
        <v>898</v>
      </c>
      <c r="I304" s="8" t="s">
        <v>79</v>
      </c>
      <c r="J304" s="8" t="s">
        <v>2</v>
      </c>
      <c r="K304" s="8" t="s">
        <v>2279</v>
      </c>
      <c r="L304" s="8">
        <v>1</v>
      </c>
      <c r="M304" s="8">
        <v>5</v>
      </c>
      <c r="N304" s="8" t="s">
        <v>499</v>
      </c>
      <c r="O304" s="8" t="s">
        <v>1020</v>
      </c>
      <c r="P304" s="8" t="s">
        <v>1451</v>
      </c>
      <c r="Q304" s="8"/>
      <c r="R304" s="13" t="s">
        <v>2280</v>
      </c>
      <c r="S304" s="15" t="s">
        <v>2280</v>
      </c>
      <c r="T304" s="8" t="s">
        <v>2281</v>
      </c>
      <c r="U304" s="13" t="s">
        <v>19</v>
      </c>
      <c r="V304" s="13" t="s">
        <v>19</v>
      </c>
      <c r="W304" s="15" t="s">
        <v>19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19</v>
      </c>
      <c r="AD304" t="s">
        <v>6</v>
      </c>
      <c r="AE304" t="s">
        <v>2282</v>
      </c>
      <c r="AF304" t="s">
        <v>88</v>
      </c>
      <c r="AG304" t="s">
        <v>75</v>
      </c>
      <c r="AH304" t="s">
        <v>19</v>
      </c>
    </row>
    <row r="305" ht="14.25" customHeight="1" spans="1:34">
      <c r="A305" s="7" t="s">
        <v>2283</v>
      </c>
      <c r="B305" s="7" t="s">
        <v>2284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200</v>
      </c>
      <c r="H305" s="8" t="s">
        <v>201</v>
      </c>
      <c r="I305" s="8" t="s">
        <v>79</v>
      </c>
      <c r="J305" s="8" t="s">
        <v>2</v>
      </c>
      <c r="K305" s="8" t="s">
        <v>2285</v>
      </c>
      <c r="L305" s="8">
        <v>1</v>
      </c>
      <c r="M305" s="8">
        <v>2</v>
      </c>
      <c r="N305" s="8" t="s">
        <v>508</v>
      </c>
      <c r="O305" s="8" t="s">
        <v>2286</v>
      </c>
      <c r="P305" s="8" t="s">
        <v>2287</v>
      </c>
      <c r="Q305" s="8"/>
      <c r="R305" s="13" t="s">
        <v>2288</v>
      </c>
      <c r="S305" s="15" t="s">
        <v>2288</v>
      </c>
      <c r="T305" s="8" t="s">
        <v>2289</v>
      </c>
      <c r="U305" s="13" t="s">
        <v>19</v>
      </c>
      <c r="V305" s="13" t="s">
        <v>19</v>
      </c>
      <c r="W305" s="15" t="s">
        <v>19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19</v>
      </c>
      <c r="AD305" t="s">
        <v>6</v>
      </c>
      <c r="AE305" t="s">
        <v>206</v>
      </c>
      <c r="AF305" t="s">
        <v>88</v>
      </c>
      <c r="AG305" t="s">
        <v>75</v>
      </c>
      <c r="AH305" t="s">
        <v>19</v>
      </c>
    </row>
    <row r="306" ht="14.25" customHeight="1" spans="1:34">
      <c r="A306" s="7" t="s">
        <v>2290</v>
      </c>
      <c r="B306" s="7" t="s">
        <v>2291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897</v>
      </c>
      <c r="H306" s="8" t="s">
        <v>898</v>
      </c>
      <c r="I306" s="8" t="s">
        <v>79</v>
      </c>
      <c r="J306" s="8" t="s">
        <v>2</v>
      </c>
      <c r="K306" s="8" t="s">
        <v>2292</v>
      </c>
      <c r="L306" s="8">
        <v>1</v>
      </c>
      <c r="M306" s="8">
        <v>1</v>
      </c>
      <c r="N306" s="8" t="s">
        <v>499</v>
      </c>
      <c r="O306" s="8" t="s">
        <v>499</v>
      </c>
      <c r="P306" s="8" t="s">
        <v>1475</v>
      </c>
      <c r="Q306" s="8"/>
      <c r="R306" s="13" t="s">
        <v>2293</v>
      </c>
      <c r="S306" s="15" t="s">
        <v>2293</v>
      </c>
      <c r="T306" s="8" t="s">
        <v>2294</v>
      </c>
      <c r="U306" s="13" t="s">
        <v>19</v>
      </c>
      <c r="V306" s="13" t="s">
        <v>19</v>
      </c>
      <c r="W306" s="15" t="s">
        <v>19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19</v>
      </c>
      <c r="AD306" t="s">
        <v>6</v>
      </c>
      <c r="AE306" t="s">
        <v>252</v>
      </c>
      <c r="AF306" t="s">
        <v>88</v>
      </c>
      <c r="AG306" t="s">
        <v>75</v>
      </c>
      <c r="AH306" t="s">
        <v>19</v>
      </c>
    </row>
    <row r="307" ht="14.25" customHeight="1" spans="1:34">
      <c r="A307" s="7" t="s">
        <v>2295</v>
      </c>
      <c r="B307" s="7" t="s">
        <v>2296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897</v>
      </c>
      <c r="H307" s="8" t="s">
        <v>898</v>
      </c>
      <c r="I307" s="8" t="s">
        <v>79</v>
      </c>
      <c r="J307" s="8" t="s">
        <v>2</v>
      </c>
      <c r="K307" s="8" t="s">
        <v>2297</v>
      </c>
      <c r="L307" s="8">
        <v>1</v>
      </c>
      <c r="M307" s="8">
        <v>1</v>
      </c>
      <c r="N307" s="8" t="s">
        <v>499</v>
      </c>
      <c r="O307" s="8" t="s">
        <v>499</v>
      </c>
      <c r="P307" s="8" t="s">
        <v>1475</v>
      </c>
      <c r="Q307" s="8"/>
      <c r="R307" s="13" t="s">
        <v>2293</v>
      </c>
      <c r="S307" s="15" t="s">
        <v>2293</v>
      </c>
      <c r="T307" s="8" t="s">
        <v>2298</v>
      </c>
      <c r="U307" s="13" t="s">
        <v>19</v>
      </c>
      <c r="V307" s="13" t="s">
        <v>19</v>
      </c>
      <c r="W307" s="15" t="s">
        <v>19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19</v>
      </c>
      <c r="AD307" t="s">
        <v>6</v>
      </c>
      <c r="AE307" t="s">
        <v>252</v>
      </c>
      <c r="AF307" t="s">
        <v>88</v>
      </c>
      <c r="AG307" t="s">
        <v>75</v>
      </c>
      <c r="AH307" t="s">
        <v>19</v>
      </c>
    </row>
    <row r="308" ht="14.25" customHeight="1" spans="1:34">
      <c r="A308" s="7" t="s">
        <v>2299</v>
      </c>
      <c r="B308" s="7" t="s">
        <v>2300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2301</v>
      </c>
      <c r="H308" s="8" t="s">
        <v>2302</v>
      </c>
      <c r="I308" s="8" t="s">
        <v>79</v>
      </c>
      <c r="J308" s="8" t="s">
        <v>2</v>
      </c>
      <c r="K308" s="8" t="s">
        <v>2303</v>
      </c>
      <c r="L308" s="8">
        <v>1</v>
      </c>
      <c r="M308" s="8">
        <v>1</v>
      </c>
      <c r="N308" s="8" t="s">
        <v>499</v>
      </c>
      <c r="O308" s="8" t="s">
        <v>2304</v>
      </c>
      <c r="P308" s="8" t="s">
        <v>2305</v>
      </c>
      <c r="Q308" s="8"/>
      <c r="R308" s="13" t="s">
        <v>2306</v>
      </c>
      <c r="S308" s="15" t="s">
        <v>2306</v>
      </c>
      <c r="T308" s="8" t="s">
        <v>2307</v>
      </c>
      <c r="U308" s="13" t="s">
        <v>19</v>
      </c>
      <c r="V308" s="13" t="s">
        <v>19</v>
      </c>
      <c r="W308" s="15" t="s">
        <v>19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19</v>
      </c>
      <c r="AD308" t="s">
        <v>6</v>
      </c>
      <c r="AE308" t="s">
        <v>2308</v>
      </c>
      <c r="AF308" t="s">
        <v>88</v>
      </c>
      <c r="AG308" t="s">
        <v>75</v>
      </c>
      <c r="AH308" t="s">
        <v>19</v>
      </c>
    </row>
    <row r="309" ht="14.25" customHeight="1" spans="1:34">
      <c r="A309" s="7" t="s">
        <v>2309</v>
      </c>
      <c r="B309" s="7" t="s">
        <v>2310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2311</v>
      </c>
      <c r="H309" s="8" t="s">
        <v>2312</v>
      </c>
      <c r="I309" s="8" t="s">
        <v>79</v>
      </c>
      <c r="J309" s="8" t="s">
        <v>2</v>
      </c>
      <c r="K309" s="8" t="s">
        <v>2313</v>
      </c>
      <c r="L309" s="8">
        <v>1</v>
      </c>
      <c r="M309" s="8">
        <v>1</v>
      </c>
      <c r="N309" s="8" t="s">
        <v>2314</v>
      </c>
      <c r="O309" s="8" t="s">
        <v>499</v>
      </c>
      <c r="P309" s="8" t="s">
        <v>1475</v>
      </c>
      <c r="Q309" s="8"/>
      <c r="R309" s="13" t="s">
        <v>1518</v>
      </c>
      <c r="S309" s="15" t="s">
        <v>19</v>
      </c>
      <c r="T309" s="8"/>
      <c r="U309" s="13" t="s">
        <v>19</v>
      </c>
      <c r="V309" s="13" t="s">
        <v>1518</v>
      </c>
      <c r="W309" s="15" t="s">
        <v>2315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2316</v>
      </c>
      <c r="AD309" t="s">
        <v>6</v>
      </c>
      <c r="AE309" t="s">
        <v>2317</v>
      </c>
      <c r="AF309" t="s">
        <v>88</v>
      </c>
      <c r="AG309" t="s">
        <v>75</v>
      </c>
      <c r="AH309" t="s">
        <v>19</v>
      </c>
    </row>
    <row r="310" ht="14.25" customHeight="1" spans="1:34">
      <c r="A310" s="7" t="s">
        <v>2318</v>
      </c>
      <c r="B310" s="7" t="s">
        <v>2319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2267</v>
      </c>
      <c r="H310" s="8" t="s">
        <v>2268</v>
      </c>
      <c r="I310" s="8" t="s">
        <v>79</v>
      </c>
      <c r="J310" s="8" t="s">
        <v>2</v>
      </c>
      <c r="K310" s="8" t="s">
        <v>2320</v>
      </c>
      <c r="L310" s="8">
        <v>1</v>
      </c>
      <c r="M310" s="8">
        <v>3</v>
      </c>
      <c r="N310" s="8" t="s">
        <v>117</v>
      </c>
      <c r="O310" s="8" t="s">
        <v>1042</v>
      </c>
      <c r="P310" s="8" t="s">
        <v>1475</v>
      </c>
      <c r="Q310" s="8"/>
      <c r="R310" s="13" t="s">
        <v>2321</v>
      </c>
      <c r="S310" s="15" t="s">
        <v>19</v>
      </c>
      <c r="T310" s="8"/>
      <c r="U310" s="13" t="s">
        <v>19</v>
      </c>
      <c r="V310" s="13" t="s">
        <v>2321</v>
      </c>
      <c r="W310" s="15" t="s">
        <v>2322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2323</v>
      </c>
      <c r="AD310" t="s">
        <v>6</v>
      </c>
      <c r="AE310" t="s">
        <v>2324</v>
      </c>
      <c r="AF310" t="s">
        <v>88</v>
      </c>
      <c r="AG310" t="s">
        <v>75</v>
      </c>
      <c r="AH310" t="s">
        <v>19</v>
      </c>
    </row>
    <row r="311" ht="14.25" customHeight="1" spans="1:34">
      <c r="A311" s="7" t="s">
        <v>2325</v>
      </c>
      <c r="B311" s="7" t="s">
        <v>2326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2311</v>
      </c>
      <c r="H311" s="8" t="s">
        <v>2312</v>
      </c>
      <c r="I311" s="8" t="s">
        <v>79</v>
      </c>
      <c r="J311" s="8" t="s">
        <v>2</v>
      </c>
      <c r="K311" s="8" t="s">
        <v>2327</v>
      </c>
      <c r="L311" s="8">
        <v>1</v>
      </c>
      <c r="M311" s="8">
        <v>1</v>
      </c>
      <c r="N311" s="8" t="s">
        <v>117</v>
      </c>
      <c r="O311" s="8" t="s">
        <v>499</v>
      </c>
      <c r="P311" s="8" t="s">
        <v>1475</v>
      </c>
      <c r="Q311" s="8"/>
      <c r="R311" s="13" t="s">
        <v>914</v>
      </c>
      <c r="S311" s="15" t="s">
        <v>19</v>
      </c>
      <c r="T311" s="8"/>
      <c r="U311" s="13" t="s">
        <v>19</v>
      </c>
      <c r="V311" s="13" t="s">
        <v>914</v>
      </c>
      <c r="W311" s="15" t="s">
        <v>2328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2329</v>
      </c>
      <c r="AD311" t="s">
        <v>6</v>
      </c>
      <c r="AE311" t="s">
        <v>2330</v>
      </c>
      <c r="AF311" t="s">
        <v>88</v>
      </c>
      <c r="AG311" t="s">
        <v>75</v>
      </c>
      <c r="AH311" t="s">
        <v>19</v>
      </c>
    </row>
    <row r="312" ht="14.25" customHeight="1" spans="1:34">
      <c r="A312" s="7" t="s">
        <v>2331</v>
      </c>
      <c r="B312" s="7" t="s">
        <v>2332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1448</v>
      </c>
      <c r="H312" s="8" t="s">
        <v>1449</v>
      </c>
      <c r="I312" s="8" t="s">
        <v>79</v>
      </c>
      <c r="J312" s="8" t="s">
        <v>2</v>
      </c>
      <c r="K312" s="8" t="s">
        <v>2333</v>
      </c>
      <c r="L312" s="8">
        <v>1</v>
      </c>
      <c r="M312" s="8">
        <v>1</v>
      </c>
      <c r="N312" s="8" t="s">
        <v>248</v>
      </c>
      <c r="O312" s="8" t="s">
        <v>499</v>
      </c>
      <c r="P312" s="8" t="s">
        <v>1475</v>
      </c>
      <c r="Q312" s="8"/>
      <c r="R312" s="13" t="s">
        <v>2334</v>
      </c>
      <c r="S312" s="15" t="s">
        <v>19</v>
      </c>
      <c r="T312" s="8"/>
      <c r="U312" s="13" t="s">
        <v>19</v>
      </c>
      <c r="V312" s="13" t="s">
        <v>2334</v>
      </c>
      <c r="W312" s="15" t="s">
        <v>2335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2336</v>
      </c>
      <c r="AD312" t="s">
        <v>6</v>
      </c>
      <c r="AE312" t="s">
        <v>1455</v>
      </c>
      <c r="AF312" t="s">
        <v>88</v>
      </c>
      <c r="AG312" t="s">
        <v>75</v>
      </c>
      <c r="AH312" t="s">
        <v>19</v>
      </c>
    </row>
    <row r="313" ht="14.25" customHeight="1" spans="1:34">
      <c r="A313" s="7" t="s">
        <v>2337</v>
      </c>
      <c r="B313" s="7" t="s">
        <v>2338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174</v>
      </c>
      <c r="H313" s="8" t="s">
        <v>175</v>
      </c>
      <c r="I313" s="8" t="s">
        <v>79</v>
      </c>
      <c r="J313" s="8" t="s">
        <v>2</v>
      </c>
      <c r="K313" s="8" t="s">
        <v>2339</v>
      </c>
      <c r="L313" s="8">
        <v>1</v>
      </c>
      <c r="M313" s="8">
        <v>3</v>
      </c>
      <c r="N313" s="8" t="s">
        <v>751</v>
      </c>
      <c r="O313" s="8" t="s">
        <v>1042</v>
      </c>
      <c r="P313" s="8" t="s">
        <v>1475</v>
      </c>
      <c r="Q313" s="8"/>
      <c r="R313" s="13" t="s">
        <v>2340</v>
      </c>
      <c r="S313" s="15" t="s">
        <v>19</v>
      </c>
      <c r="T313" s="8"/>
      <c r="U313" s="13" t="s">
        <v>19</v>
      </c>
      <c r="V313" s="13" t="s">
        <v>2340</v>
      </c>
      <c r="W313" s="15" t="s">
        <v>2341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2342</v>
      </c>
      <c r="AD313" t="s">
        <v>6</v>
      </c>
      <c r="AE313" t="s">
        <v>180</v>
      </c>
      <c r="AF313" t="s">
        <v>88</v>
      </c>
      <c r="AG313" t="s">
        <v>75</v>
      </c>
      <c r="AH313" t="s">
        <v>19</v>
      </c>
    </row>
    <row r="314" ht="14.25" customHeight="1" spans="1:34">
      <c r="A314" s="7" t="s">
        <v>2343</v>
      </c>
      <c r="B314" s="7" t="s">
        <v>2344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2345</v>
      </c>
      <c r="H314" s="8" t="s">
        <v>2346</v>
      </c>
      <c r="I314" s="8" t="s">
        <v>79</v>
      </c>
      <c r="J314" s="8" t="s">
        <v>2</v>
      </c>
      <c r="K314" s="8" t="s">
        <v>2347</v>
      </c>
      <c r="L314" s="8">
        <v>1</v>
      </c>
      <c r="M314" s="8">
        <v>3</v>
      </c>
      <c r="N314" s="8" t="s">
        <v>751</v>
      </c>
      <c r="O314" s="8" t="s">
        <v>1042</v>
      </c>
      <c r="P314" s="8" t="s">
        <v>1475</v>
      </c>
      <c r="Q314" s="8"/>
      <c r="R314" s="13" t="s">
        <v>2348</v>
      </c>
      <c r="S314" s="15" t="s">
        <v>19</v>
      </c>
      <c r="T314" s="8"/>
      <c r="U314" s="13" t="s">
        <v>19</v>
      </c>
      <c r="V314" s="13" t="s">
        <v>2348</v>
      </c>
      <c r="W314" s="15" t="s">
        <v>2349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2350</v>
      </c>
      <c r="AD314" t="s">
        <v>6</v>
      </c>
      <c r="AE314" t="s">
        <v>2351</v>
      </c>
      <c r="AF314" t="s">
        <v>88</v>
      </c>
      <c r="AG314" t="s">
        <v>75</v>
      </c>
      <c r="AH314" t="s">
        <v>19</v>
      </c>
    </row>
    <row r="315" ht="14.25" customHeight="1" spans="1:34">
      <c r="A315" s="7" t="s">
        <v>2352</v>
      </c>
      <c r="B315" s="7" t="s">
        <v>2353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1545</v>
      </c>
      <c r="H315" s="8" t="s">
        <v>1546</v>
      </c>
      <c r="I315" s="8" t="s">
        <v>79</v>
      </c>
      <c r="J315" s="8" t="s">
        <v>2</v>
      </c>
      <c r="K315" s="8" t="s">
        <v>2354</v>
      </c>
      <c r="L315" s="8">
        <v>1</v>
      </c>
      <c r="M315" s="8">
        <v>1</v>
      </c>
      <c r="N315" s="8" t="s">
        <v>258</v>
      </c>
      <c r="O315" s="8" t="s">
        <v>499</v>
      </c>
      <c r="P315" s="8" t="s">
        <v>1475</v>
      </c>
      <c r="Q315" s="8"/>
      <c r="R315" s="13" t="s">
        <v>2355</v>
      </c>
      <c r="S315" s="15" t="s">
        <v>19</v>
      </c>
      <c r="T315" s="8"/>
      <c r="U315" s="13" t="s">
        <v>19</v>
      </c>
      <c r="V315" s="13" t="s">
        <v>2355</v>
      </c>
      <c r="W315" s="15" t="s">
        <v>2356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2357</v>
      </c>
      <c r="AD315" t="s">
        <v>6</v>
      </c>
      <c r="AE315" t="s">
        <v>161</v>
      </c>
      <c r="AF315" t="s">
        <v>88</v>
      </c>
      <c r="AG315" t="s">
        <v>75</v>
      </c>
      <c r="AH315" t="s">
        <v>19</v>
      </c>
    </row>
    <row r="316" ht="14.25" customHeight="1" spans="1:34">
      <c r="A316" s="7" t="s">
        <v>2358</v>
      </c>
      <c r="B316" s="7" t="s">
        <v>2359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2360</v>
      </c>
      <c r="H316" s="8" t="s">
        <v>2361</v>
      </c>
      <c r="I316" s="8" t="s">
        <v>79</v>
      </c>
      <c r="J316" s="8" t="s">
        <v>2</v>
      </c>
      <c r="K316" s="8" t="s">
        <v>2362</v>
      </c>
      <c r="L316" s="8">
        <v>1</v>
      </c>
      <c r="M316" s="8">
        <v>1</v>
      </c>
      <c r="N316" s="8" t="s">
        <v>82</v>
      </c>
      <c r="O316" s="8" t="s">
        <v>499</v>
      </c>
      <c r="P316" s="8" t="s">
        <v>1475</v>
      </c>
      <c r="Q316" s="8"/>
      <c r="R316" s="13" t="s">
        <v>2363</v>
      </c>
      <c r="S316" s="15" t="s">
        <v>19</v>
      </c>
      <c r="T316" s="8"/>
      <c r="U316" s="13" t="s">
        <v>19</v>
      </c>
      <c r="V316" s="13" t="s">
        <v>2363</v>
      </c>
      <c r="W316" s="15" t="s">
        <v>2364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288</v>
      </c>
      <c r="AD316" t="s">
        <v>6</v>
      </c>
      <c r="AE316" t="s">
        <v>2365</v>
      </c>
      <c r="AF316" t="s">
        <v>88</v>
      </c>
      <c r="AG316" t="s">
        <v>75</v>
      </c>
      <c r="AH316" t="s">
        <v>19</v>
      </c>
    </row>
    <row r="317" ht="14.25" customHeight="1" spans="1:34">
      <c r="A317" s="7" t="s">
        <v>2366</v>
      </c>
      <c r="B317" s="7" t="s">
        <v>2367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1545</v>
      </c>
      <c r="H317" s="8" t="s">
        <v>1546</v>
      </c>
      <c r="I317" s="8" t="s">
        <v>79</v>
      </c>
      <c r="J317" s="8" t="s">
        <v>2</v>
      </c>
      <c r="K317" s="8" t="s">
        <v>2368</v>
      </c>
      <c r="L317" s="8">
        <v>1</v>
      </c>
      <c r="M317" s="8">
        <v>1</v>
      </c>
      <c r="N317" s="8" t="s">
        <v>395</v>
      </c>
      <c r="O317" s="8" t="s">
        <v>499</v>
      </c>
      <c r="P317" s="8" t="s">
        <v>1475</v>
      </c>
      <c r="Q317" s="8"/>
      <c r="R317" s="13" t="s">
        <v>2369</v>
      </c>
      <c r="S317" s="15" t="s">
        <v>19</v>
      </c>
      <c r="T317" s="8"/>
      <c r="U317" s="13" t="s">
        <v>19</v>
      </c>
      <c r="V317" s="13" t="s">
        <v>2369</v>
      </c>
      <c r="W317" s="15" t="s">
        <v>2370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2371</v>
      </c>
      <c r="AD317" t="s">
        <v>6</v>
      </c>
      <c r="AE317" t="s">
        <v>161</v>
      </c>
      <c r="AF317" t="s">
        <v>88</v>
      </c>
      <c r="AG317" t="s">
        <v>75</v>
      </c>
      <c r="AH317" t="s">
        <v>19</v>
      </c>
    </row>
    <row r="318" ht="14.25" customHeight="1" spans="1:34">
      <c r="A318" s="7" t="s">
        <v>2372</v>
      </c>
      <c r="B318" s="7" t="s">
        <v>2373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2360</v>
      </c>
      <c r="H318" s="8" t="s">
        <v>2361</v>
      </c>
      <c r="I318" s="8" t="s">
        <v>79</v>
      </c>
      <c r="J318" s="8" t="s">
        <v>2</v>
      </c>
      <c r="K318" s="8" t="s">
        <v>2374</v>
      </c>
      <c r="L318" s="8">
        <v>1</v>
      </c>
      <c r="M318" s="8">
        <v>1</v>
      </c>
      <c r="N318" s="8" t="s">
        <v>82</v>
      </c>
      <c r="O318" s="8" t="s">
        <v>499</v>
      </c>
      <c r="P318" s="8" t="s">
        <v>1475</v>
      </c>
      <c r="Q318" s="8"/>
      <c r="R318" s="13" t="s">
        <v>2363</v>
      </c>
      <c r="S318" s="15" t="s">
        <v>19</v>
      </c>
      <c r="T318" s="8"/>
      <c r="U318" s="13" t="s">
        <v>19</v>
      </c>
      <c r="V318" s="13" t="s">
        <v>2363</v>
      </c>
      <c r="W318" s="15" t="s">
        <v>2364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288</v>
      </c>
      <c r="AD318" t="s">
        <v>6</v>
      </c>
      <c r="AE318" t="s">
        <v>2365</v>
      </c>
      <c r="AF318" t="s">
        <v>88</v>
      </c>
      <c r="AG318" t="s">
        <v>75</v>
      </c>
      <c r="AH318" t="s">
        <v>19</v>
      </c>
    </row>
    <row r="319" ht="14.25" customHeight="1" spans="1:34">
      <c r="A319" s="7" t="s">
        <v>2375</v>
      </c>
      <c r="B319" s="7" t="s">
        <v>2376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2267</v>
      </c>
      <c r="H319" s="8" t="s">
        <v>2268</v>
      </c>
      <c r="I319" s="8" t="s">
        <v>79</v>
      </c>
      <c r="J319" s="8" t="s">
        <v>2</v>
      </c>
      <c r="K319" s="8" t="s">
        <v>2377</v>
      </c>
      <c r="L319" s="8">
        <v>1</v>
      </c>
      <c r="M319" s="8">
        <v>2</v>
      </c>
      <c r="N319" s="8" t="s">
        <v>127</v>
      </c>
      <c r="O319" s="8" t="s">
        <v>508</v>
      </c>
      <c r="P319" s="8" t="s">
        <v>1475</v>
      </c>
      <c r="Q319" s="8"/>
      <c r="R319" s="13" t="s">
        <v>2378</v>
      </c>
      <c r="S319" s="15" t="s">
        <v>19</v>
      </c>
      <c r="T319" s="8"/>
      <c r="U319" s="13" t="s">
        <v>19</v>
      </c>
      <c r="V319" s="13" t="s">
        <v>2378</v>
      </c>
      <c r="W319" s="15" t="s">
        <v>2379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2380</v>
      </c>
      <c r="AD319" t="s">
        <v>6</v>
      </c>
      <c r="AE319" t="s">
        <v>2381</v>
      </c>
      <c r="AF319" t="s">
        <v>88</v>
      </c>
      <c r="AG319" t="s">
        <v>75</v>
      </c>
      <c r="AH319" t="s">
        <v>19</v>
      </c>
    </row>
    <row r="320" ht="14.25" customHeight="1" spans="1:34">
      <c r="A320" s="7" t="s">
        <v>2382</v>
      </c>
      <c r="B320" s="7" t="s">
        <v>2383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1545</v>
      </c>
      <c r="H320" s="8" t="s">
        <v>1546</v>
      </c>
      <c r="I320" s="8" t="s">
        <v>79</v>
      </c>
      <c r="J320" s="8" t="s">
        <v>2</v>
      </c>
      <c r="K320" s="8" t="s">
        <v>2384</v>
      </c>
      <c r="L320" s="8">
        <v>1</v>
      </c>
      <c r="M320" s="8">
        <v>1</v>
      </c>
      <c r="N320" s="8" t="s">
        <v>107</v>
      </c>
      <c r="O320" s="8" t="s">
        <v>499</v>
      </c>
      <c r="P320" s="8" t="s">
        <v>1475</v>
      </c>
      <c r="Q320" s="8"/>
      <c r="R320" s="13" t="s">
        <v>2385</v>
      </c>
      <c r="S320" s="15" t="s">
        <v>19</v>
      </c>
      <c r="T320" s="8"/>
      <c r="U320" s="13" t="s">
        <v>19</v>
      </c>
      <c r="V320" s="13" t="s">
        <v>2385</v>
      </c>
      <c r="W320" s="15" t="s">
        <v>2386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2387</v>
      </c>
      <c r="AD320" t="s">
        <v>6</v>
      </c>
      <c r="AE320" t="s">
        <v>161</v>
      </c>
      <c r="AF320" t="s">
        <v>88</v>
      </c>
      <c r="AG320" t="s">
        <v>75</v>
      </c>
      <c r="AH320" t="s">
        <v>19</v>
      </c>
    </row>
    <row r="321" ht="14.25" customHeight="1" spans="1:34">
      <c r="A321" s="7" t="s">
        <v>2388</v>
      </c>
      <c r="B321" s="7" t="s">
        <v>2389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2390</v>
      </c>
      <c r="H321" s="8" t="s">
        <v>2391</v>
      </c>
      <c r="I321" s="8" t="s">
        <v>79</v>
      </c>
      <c r="J321" s="8" t="s">
        <v>2</v>
      </c>
      <c r="K321" s="8" t="s">
        <v>2392</v>
      </c>
      <c r="L321" s="8">
        <v>1</v>
      </c>
      <c r="M321" s="8">
        <v>1</v>
      </c>
      <c r="N321" s="8" t="s">
        <v>107</v>
      </c>
      <c r="O321" s="8" t="s">
        <v>499</v>
      </c>
      <c r="P321" s="8" t="s">
        <v>1475</v>
      </c>
      <c r="Q321" s="8"/>
      <c r="R321" s="13" t="s">
        <v>2393</v>
      </c>
      <c r="S321" s="15" t="s">
        <v>19</v>
      </c>
      <c r="T321" s="8"/>
      <c r="U321" s="13" t="s">
        <v>19</v>
      </c>
      <c r="V321" s="13" t="s">
        <v>2393</v>
      </c>
      <c r="W321" s="15" t="s">
        <v>2394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2395</v>
      </c>
      <c r="AD321" t="s">
        <v>6</v>
      </c>
      <c r="AE321" t="s">
        <v>661</v>
      </c>
      <c r="AF321" t="s">
        <v>88</v>
      </c>
      <c r="AG321" t="s">
        <v>75</v>
      </c>
      <c r="AH321" t="s">
        <v>19</v>
      </c>
    </row>
    <row r="322" ht="14.25" customHeight="1" spans="1:34">
      <c r="A322" s="7" t="s">
        <v>2396</v>
      </c>
      <c r="B322" s="7" t="s">
        <v>2397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1609</v>
      </c>
      <c r="H322" s="8" t="s">
        <v>1610</v>
      </c>
      <c r="I322" s="8" t="s">
        <v>79</v>
      </c>
      <c r="J322" s="8" t="s">
        <v>2</v>
      </c>
      <c r="K322" s="8" t="s">
        <v>2398</v>
      </c>
      <c r="L322" s="8">
        <v>1</v>
      </c>
      <c r="M322" s="8">
        <v>1</v>
      </c>
      <c r="N322" s="8" t="s">
        <v>95</v>
      </c>
      <c r="O322" s="8" t="s">
        <v>499</v>
      </c>
      <c r="P322" s="8" t="s">
        <v>1475</v>
      </c>
      <c r="Q322" s="8"/>
      <c r="R322" s="13" t="s">
        <v>1816</v>
      </c>
      <c r="S322" s="15" t="s">
        <v>19</v>
      </c>
      <c r="T322" s="8"/>
      <c r="U322" s="13" t="s">
        <v>19</v>
      </c>
      <c r="V322" s="13" t="s">
        <v>1816</v>
      </c>
      <c r="W322" s="15" t="s">
        <v>2399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2400</v>
      </c>
      <c r="AD322" t="s">
        <v>6</v>
      </c>
      <c r="AE322" t="s">
        <v>280</v>
      </c>
      <c r="AF322" t="s">
        <v>88</v>
      </c>
      <c r="AG322" t="s">
        <v>75</v>
      </c>
      <c r="AH322" t="s">
        <v>19</v>
      </c>
    </row>
    <row r="323" ht="14.25" customHeight="1" spans="1:34">
      <c r="A323" s="7" t="s">
        <v>2401</v>
      </c>
      <c r="B323" s="7" t="s">
        <v>2402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2403</v>
      </c>
      <c r="H323" s="8" t="s">
        <v>2404</v>
      </c>
      <c r="I323" s="8" t="s">
        <v>79</v>
      </c>
      <c r="J323" s="8" t="s">
        <v>2</v>
      </c>
      <c r="K323" s="8" t="s">
        <v>2405</v>
      </c>
      <c r="L323" s="8">
        <v>2</v>
      </c>
      <c r="M323" s="8">
        <v>1</v>
      </c>
      <c r="N323" s="8" t="s">
        <v>95</v>
      </c>
      <c r="O323" s="8" t="s">
        <v>499</v>
      </c>
      <c r="P323" s="8" t="s">
        <v>1475</v>
      </c>
      <c r="Q323" s="8"/>
      <c r="R323" s="13" t="s">
        <v>2406</v>
      </c>
      <c r="S323" s="15" t="s">
        <v>19</v>
      </c>
      <c r="T323" s="8"/>
      <c r="U323" s="13" t="s">
        <v>19</v>
      </c>
      <c r="V323" s="13" t="s">
        <v>2406</v>
      </c>
      <c r="W323" s="15" t="s">
        <v>2407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2408</v>
      </c>
      <c r="AD323" t="s">
        <v>6</v>
      </c>
      <c r="AE323" t="s">
        <v>2409</v>
      </c>
      <c r="AF323" t="s">
        <v>88</v>
      </c>
      <c r="AG323" t="s">
        <v>75</v>
      </c>
      <c r="AH323" t="s">
        <v>19</v>
      </c>
    </row>
    <row r="324" ht="14.25" customHeight="1" spans="1:34">
      <c r="A324" s="7" t="s">
        <v>2410</v>
      </c>
      <c r="B324" s="7" t="s">
        <v>2411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1545</v>
      </c>
      <c r="H324" s="8" t="s">
        <v>1546</v>
      </c>
      <c r="I324" s="8" t="s">
        <v>79</v>
      </c>
      <c r="J324" s="8" t="s">
        <v>2</v>
      </c>
      <c r="K324" s="8" t="s">
        <v>2412</v>
      </c>
      <c r="L324" s="8">
        <v>1</v>
      </c>
      <c r="M324" s="8">
        <v>1</v>
      </c>
      <c r="N324" s="8" t="s">
        <v>95</v>
      </c>
      <c r="O324" s="8" t="s">
        <v>499</v>
      </c>
      <c r="P324" s="8" t="s">
        <v>1475</v>
      </c>
      <c r="Q324" s="8"/>
      <c r="R324" s="13" t="s">
        <v>2413</v>
      </c>
      <c r="S324" s="15" t="s">
        <v>19</v>
      </c>
      <c r="T324" s="8"/>
      <c r="U324" s="13" t="s">
        <v>19</v>
      </c>
      <c r="V324" s="13" t="s">
        <v>2413</v>
      </c>
      <c r="W324" s="15" t="s">
        <v>2414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2415</v>
      </c>
      <c r="AD324" t="s">
        <v>6</v>
      </c>
      <c r="AE324" t="s">
        <v>161</v>
      </c>
      <c r="AF324" t="s">
        <v>88</v>
      </c>
      <c r="AG324" t="s">
        <v>75</v>
      </c>
      <c r="AH324" t="s">
        <v>19</v>
      </c>
    </row>
    <row r="325" ht="14.25" customHeight="1" spans="1:34">
      <c r="A325" s="7" t="s">
        <v>2416</v>
      </c>
      <c r="B325" s="7" t="s">
        <v>2417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301</v>
      </c>
      <c r="H325" s="8" t="s">
        <v>302</v>
      </c>
      <c r="I325" s="8" t="s">
        <v>79</v>
      </c>
      <c r="J325" s="8" t="s">
        <v>2</v>
      </c>
      <c r="K325" s="8" t="s">
        <v>2418</v>
      </c>
      <c r="L325" s="8">
        <v>1</v>
      </c>
      <c r="M325" s="8">
        <v>3</v>
      </c>
      <c r="N325" s="8" t="s">
        <v>516</v>
      </c>
      <c r="O325" s="8" t="s">
        <v>1042</v>
      </c>
      <c r="P325" s="8" t="s">
        <v>1475</v>
      </c>
      <c r="Q325" s="8"/>
      <c r="R325" s="13" t="s">
        <v>2419</v>
      </c>
      <c r="S325" s="15" t="s">
        <v>19</v>
      </c>
      <c r="T325" s="8"/>
      <c r="U325" s="13" t="s">
        <v>19</v>
      </c>
      <c r="V325" s="13" t="s">
        <v>2419</v>
      </c>
      <c r="W325" s="15" t="s">
        <v>1535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2420</v>
      </c>
      <c r="AD325" t="s">
        <v>6</v>
      </c>
      <c r="AE325" t="s">
        <v>2421</v>
      </c>
      <c r="AF325" t="s">
        <v>88</v>
      </c>
      <c r="AG325" t="s">
        <v>75</v>
      </c>
      <c r="AH325" t="s">
        <v>19</v>
      </c>
    </row>
    <row r="326" ht="14.25" customHeight="1" spans="1:34">
      <c r="A326" s="7" t="s">
        <v>2422</v>
      </c>
      <c r="B326" s="7" t="s">
        <v>2423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695</v>
      </c>
      <c r="H326" s="8" t="s">
        <v>696</v>
      </c>
      <c r="I326" s="8" t="s">
        <v>79</v>
      </c>
      <c r="J326" s="8" t="s">
        <v>2</v>
      </c>
      <c r="K326" s="8" t="s">
        <v>2424</v>
      </c>
      <c r="L326" s="8">
        <v>2</v>
      </c>
      <c r="M326" s="8">
        <v>1</v>
      </c>
      <c r="N326" s="8" t="s">
        <v>95</v>
      </c>
      <c r="O326" s="8" t="s">
        <v>499</v>
      </c>
      <c r="P326" s="8" t="s">
        <v>1475</v>
      </c>
      <c r="Q326" s="8"/>
      <c r="R326" s="13" t="s">
        <v>2425</v>
      </c>
      <c r="S326" s="15" t="s">
        <v>19</v>
      </c>
      <c r="T326" s="8"/>
      <c r="U326" s="13" t="s">
        <v>19</v>
      </c>
      <c r="V326" s="13" t="s">
        <v>2425</v>
      </c>
      <c r="W326" s="15" t="s">
        <v>195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1208</v>
      </c>
      <c r="AD326" t="s">
        <v>6</v>
      </c>
      <c r="AE326" t="s">
        <v>701</v>
      </c>
      <c r="AF326" t="s">
        <v>88</v>
      </c>
      <c r="AG326" t="s">
        <v>75</v>
      </c>
      <c r="AH326" t="s">
        <v>19</v>
      </c>
    </row>
    <row r="327" ht="14.25" customHeight="1" spans="1:34">
      <c r="A327" s="7" t="s">
        <v>2426</v>
      </c>
      <c r="B327" s="7" t="s">
        <v>2427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301</v>
      </c>
      <c r="H327" s="8" t="s">
        <v>302</v>
      </c>
      <c r="I327" s="8" t="s">
        <v>79</v>
      </c>
      <c r="J327" s="8" t="s">
        <v>2</v>
      </c>
      <c r="K327" s="8" t="s">
        <v>303</v>
      </c>
      <c r="L327" s="8">
        <v>1</v>
      </c>
      <c r="M327" s="8">
        <v>1</v>
      </c>
      <c r="N327" s="8" t="s">
        <v>1042</v>
      </c>
      <c r="O327" s="8" t="s">
        <v>499</v>
      </c>
      <c r="P327" s="8" t="s">
        <v>1475</v>
      </c>
      <c r="Q327" s="8"/>
      <c r="R327" s="13" t="s">
        <v>2428</v>
      </c>
      <c r="S327" s="15" t="s">
        <v>19</v>
      </c>
      <c r="T327" s="8"/>
      <c r="U327" s="13" t="s">
        <v>19</v>
      </c>
      <c r="V327" s="13" t="s">
        <v>2428</v>
      </c>
      <c r="W327" s="15" t="s">
        <v>305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2429</v>
      </c>
      <c r="AD327" t="s">
        <v>6</v>
      </c>
      <c r="AE327" t="s">
        <v>307</v>
      </c>
      <c r="AF327" t="s">
        <v>88</v>
      </c>
      <c r="AG327" t="s">
        <v>75</v>
      </c>
      <c r="AH327" t="s">
        <v>19</v>
      </c>
    </row>
    <row r="328" ht="14.25" customHeight="1" spans="1:34">
      <c r="A328" s="7" t="s">
        <v>2430</v>
      </c>
      <c r="B328" s="7" t="s">
        <v>2431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2432</v>
      </c>
      <c r="H328" s="8" t="s">
        <v>2433</v>
      </c>
      <c r="I328" s="8" t="s">
        <v>79</v>
      </c>
      <c r="J328" s="8" t="s">
        <v>2</v>
      </c>
      <c r="K328" s="8" t="s">
        <v>2434</v>
      </c>
      <c r="L328" s="8">
        <v>2</v>
      </c>
      <c r="M328" s="8">
        <v>3</v>
      </c>
      <c r="N328" s="8" t="s">
        <v>106</v>
      </c>
      <c r="O328" s="8" t="s">
        <v>1042</v>
      </c>
      <c r="P328" s="8" t="s">
        <v>1475</v>
      </c>
      <c r="Q328" s="8"/>
      <c r="R328" s="13" t="s">
        <v>1272</v>
      </c>
      <c r="S328" s="15" t="s">
        <v>19</v>
      </c>
      <c r="T328" s="8"/>
      <c r="U328" s="13" t="s">
        <v>19</v>
      </c>
      <c r="V328" s="13" t="s">
        <v>1272</v>
      </c>
      <c r="W328" s="15" t="s">
        <v>2435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2436</v>
      </c>
      <c r="AD328" t="s">
        <v>6</v>
      </c>
      <c r="AE328" t="s">
        <v>2437</v>
      </c>
      <c r="AF328" t="s">
        <v>88</v>
      </c>
      <c r="AG328" t="s">
        <v>75</v>
      </c>
      <c r="AH328" t="s">
        <v>19</v>
      </c>
    </row>
    <row r="329" ht="14.25" customHeight="1" spans="1:34">
      <c r="A329" s="7" t="s">
        <v>2438</v>
      </c>
      <c r="B329" s="7" t="s">
        <v>2439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1861</v>
      </c>
      <c r="H329" s="8" t="s">
        <v>1862</v>
      </c>
      <c r="I329" s="8" t="s">
        <v>79</v>
      </c>
      <c r="J329" s="8" t="s">
        <v>2</v>
      </c>
      <c r="K329" s="8" t="s">
        <v>2440</v>
      </c>
      <c r="L329" s="8">
        <v>2</v>
      </c>
      <c r="M329" s="8">
        <v>1</v>
      </c>
      <c r="N329" s="8" t="s">
        <v>258</v>
      </c>
      <c r="O329" s="8" t="s">
        <v>499</v>
      </c>
      <c r="P329" s="8" t="s">
        <v>1475</v>
      </c>
      <c r="Q329" s="8"/>
      <c r="R329" s="13" t="s">
        <v>2441</v>
      </c>
      <c r="S329" s="15" t="s">
        <v>19</v>
      </c>
      <c r="T329" s="8"/>
      <c r="U329" s="13" t="s">
        <v>19</v>
      </c>
      <c r="V329" s="13" t="s">
        <v>2441</v>
      </c>
      <c r="W329" s="15" t="s">
        <v>1852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2442</v>
      </c>
      <c r="AD329" t="s">
        <v>6</v>
      </c>
      <c r="AE329" t="s">
        <v>280</v>
      </c>
      <c r="AF329" t="s">
        <v>88</v>
      </c>
      <c r="AG329" t="s">
        <v>75</v>
      </c>
      <c r="AH329" t="s">
        <v>19</v>
      </c>
    </row>
    <row r="330" ht="14.25" customHeight="1" spans="1:34">
      <c r="A330" s="7" t="s">
        <v>2443</v>
      </c>
      <c r="B330" s="7" t="s">
        <v>2444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1974</v>
      </c>
      <c r="H330" s="8" t="s">
        <v>1975</v>
      </c>
      <c r="I330" s="8" t="s">
        <v>79</v>
      </c>
      <c r="J330" s="8" t="s">
        <v>2</v>
      </c>
      <c r="K330" s="8" t="s">
        <v>1976</v>
      </c>
      <c r="L330" s="8">
        <v>1</v>
      </c>
      <c r="M330" s="8">
        <v>1</v>
      </c>
      <c r="N330" s="8" t="s">
        <v>508</v>
      </c>
      <c r="O330" s="8" t="s">
        <v>499</v>
      </c>
      <c r="P330" s="8" t="s">
        <v>1475</v>
      </c>
      <c r="Q330" s="8"/>
      <c r="R330" s="13" t="s">
        <v>2445</v>
      </c>
      <c r="S330" s="15" t="s">
        <v>19</v>
      </c>
      <c r="T330" s="8"/>
      <c r="U330" s="13" t="s">
        <v>19</v>
      </c>
      <c r="V330" s="13" t="s">
        <v>2445</v>
      </c>
      <c r="W330" s="15" t="s">
        <v>2446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1970</v>
      </c>
      <c r="AD330" t="s">
        <v>6</v>
      </c>
      <c r="AE330" t="s">
        <v>1980</v>
      </c>
      <c r="AF330" t="s">
        <v>88</v>
      </c>
      <c r="AG330" t="s">
        <v>75</v>
      </c>
      <c r="AH330" t="s">
        <v>19</v>
      </c>
    </row>
    <row r="331" ht="14.25" customHeight="1" spans="1:34">
      <c r="A331" s="7" t="s">
        <v>2447</v>
      </c>
      <c r="B331" s="7" t="s">
        <v>2448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2449</v>
      </c>
      <c r="H331" s="8" t="s">
        <v>2450</v>
      </c>
      <c r="I331" s="8" t="s">
        <v>79</v>
      </c>
      <c r="J331" s="8" t="s">
        <v>2</v>
      </c>
      <c r="K331" s="8" t="s">
        <v>2451</v>
      </c>
      <c r="L331" s="8">
        <v>1</v>
      </c>
      <c r="M331" s="8">
        <v>1</v>
      </c>
      <c r="N331" s="8" t="s">
        <v>499</v>
      </c>
      <c r="O331" s="8" t="s">
        <v>499</v>
      </c>
      <c r="P331" s="8" t="s">
        <v>1475</v>
      </c>
      <c r="Q331" s="8"/>
      <c r="R331" s="13" t="s">
        <v>473</v>
      </c>
      <c r="S331" s="15" t="s">
        <v>19</v>
      </c>
      <c r="T331" s="8"/>
      <c r="U331" s="13" t="s">
        <v>19</v>
      </c>
      <c r="V331" s="13" t="s">
        <v>473</v>
      </c>
      <c r="W331" s="15" t="s">
        <v>2452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2453</v>
      </c>
      <c r="AD331" t="s">
        <v>6</v>
      </c>
      <c r="AE331" t="s">
        <v>2454</v>
      </c>
      <c r="AF331" t="s">
        <v>88</v>
      </c>
      <c r="AG331" t="s">
        <v>75</v>
      </c>
      <c r="AH331" t="s">
        <v>19</v>
      </c>
    </row>
    <row r="332" ht="14.25" customHeight="1" spans="1:34">
      <c r="A332" s="7" t="s">
        <v>2455</v>
      </c>
      <c r="B332" s="7" t="s">
        <v>2456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557</v>
      </c>
      <c r="H332" s="8" t="s">
        <v>558</v>
      </c>
      <c r="I332" s="8" t="s">
        <v>79</v>
      </c>
      <c r="J332" s="8" t="s">
        <v>2</v>
      </c>
      <c r="K332" s="8" t="s">
        <v>2457</v>
      </c>
      <c r="L332" s="8">
        <v>1</v>
      </c>
      <c r="M332" s="8">
        <v>1</v>
      </c>
      <c r="N332" s="8" t="s">
        <v>127</v>
      </c>
      <c r="O332" s="8" t="s">
        <v>499</v>
      </c>
      <c r="P332" s="8" t="s">
        <v>1475</v>
      </c>
      <c r="Q332" s="8"/>
      <c r="R332" s="13" t="s">
        <v>2458</v>
      </c>
      <c r="S332" s="15" t="s">
        <v>19</v>
      </c>
      <c r="T332" s="8"/>
      <c r="U332" s="13" t="s">
        <v>19</v>
      </c>
      <c r="V332" s="13" t="s">
        <v>2458</v>
      </c>
      <c r="W332" s="15" t="s">
        <v>2459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2460</v>
      </c>
      <c r="AD332" t="s">
        <v>6</v>
      </c>
      <c r="AE332" t="s">
        <v>252</v>
      </c>
      <c r="AF332" t="s">
        <v>88</v>
      </c>
      <c r="AG332" t="s">
        <v>75</v>
      </c>
      <c r="AH332" t="s">
        <v>19</v>
      </c>
    </row>
    <row r="333" ht="14.25" customHeight="1" spans="1:34">
      <c r="A333" s="7" t="s">
        <v>2461</v>
      </c>
      <c r="B333" s="7" t="s">
        <v>2462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2463</v>
      </c>
      <c r="H333" s="8" t="s">
        <v>2464</v>
      </c>
      <c r="I333" s="8" t="s">
        <v>79</v>
      </c>
      <c r="J333" s="8" t="s">
        <v>2</v>
      </c>
      <c r="K333" s="8" t="s">
        <v>2465</v>
      </c>
      <c r="L333" s="8">
        <v>1</v>
      </c>
      <c r="M333" s="8">
        <v>1</v>
      </c>
      <c r="N333" s="8" t="s">
        <v>499</v>
      </c>
      <c r="O333" s="8" t="s">
        <v>499</v>
      </c>
      <c r="P333" s="8" t="s">
        <v>1475</v>
      </c>
      <c r="Q333" s="8"/>
      <c r="R333" s="13" t="s">
        <v>2466</v>
      </c>
      <c r="S333" s="15" t="s">
        <v>19</v>
      </c>
      <c r="T333" s="8"/>
      <c r="U333" s="13" t="s">
        <v>19</v>
      </c>
      <c r="V333" s="13" t="s">
        <v>2466</v>
      </c>
      <c r="W333" s="15" t="s">
        <v>2467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2468</v>
      </c>
      <c r="AD333" t="s">
        <v>6</v>
      </c>
      <c r="AE333" t="s">
        <v>161</v>
      </c>
      <c r="AF333" t="s">
        <v>88</v>
      </c>
      <c r="AG333" t="s">
        <v>75</v>
      </c>
      <c r="AH333" t="s">
        <v>332</v>
      </c>
    </row>
    <row r="334" ht="14.25" customHeight="1" spans="1:34">
      <c r="A334" s="7" t="s">
        <v>2469</v>
      </c>
      <c r="B334" s="7" t="s">
        <v>2470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2471</v>
      </c>
      <c r="H334" s="8" t="s">
        <v>2472</v>
      </c>
      <c r="I334" s="8" t="s">
        <v>79</v>
      </c>
      <c r="J334" s="8" t="s">
        <v>2</v>
      </c>
      <c r="K334" s="8" t="s">
        <v>2473</v>
      </c>
      <c r="L334" s="8">
        <v>1</v>
      </c>
      <c r="M334" s="8">
        <v>1</v>
      </c>
      <c r="N334" s="8" t="s">
        <v>499</v>
      </c>
      <c r="O334" s="8" t="s">
        <v>499</v>
      </c>
      <c r="P334" s="8" t="s">
        <v>1475</v>
      </c>
      <c r="Q334" s="8"/>
      <c r="R334" s="13" t="s">
        <v>2474</v>
      </c>
      <c r="S334" s="15" t="s">
        <v>19</v>
      </c>
      <c r="T334" s="8"/>
      <c r="U334" s="13" t="s">
        <v>19</v>
      </c>
      <c r="V334" s="13" t="s">
        <v>2474</v>
      </c>
      <c r="W334" s="15" t="s">
        <v>2475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2476</v>
      </c>
      <c r="AD334" t="s">
        <v>6</v>
      </c>
      <c r="AE334" t="s">
        <v>2477</v>
      </c>
      <c r="AF334" t="s">
        <v>88</v>
      </c>
      <c r="AG334" t="s">
        <v>75</v>
      </c>
      <c r="AH334" t="s">
        <v>19</v>
      </c>
    </row>
    <row r="335" ht="14.25" customHeight="1" spans="1:34">
      <c r="A335" s="7" t="s">
        <v>2478</v>
      </c>
      <c r="B335" s="7" t="s">
        <v>2479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2480</v>
      </c>
      <c r="H335" s="8" t="s">
        <v>2481</v>
      </c>
      <c r="I335" s="8" t="s">
        <v>79</v>
      </c>
      <c r="J335" s="8" t="s">
        <v>2</v>
      </c>
      <c r="K335" s="8" t="s">
        <v>2482</v>
      </c>
      <c r="L335" s="8">
        <v>1</v>
      </c>
      <c r="M335" s="8">
        <v>1</v>
      </c>
      <c r="N335" s="8" t="s">
        <v>499</v>
      </c>
      <c r="O335" s="8" t="s">
        <v>499</v>
      </c>
      <c r="P335" s="8" t="s">
        <v>1475</v>
      </c>
      <c r="Q335" s="8"/>
      <c r="R335" s="13" t="s">
        <v>2483</v>
      </c>
      <c r="S335" s="15" t="s">
        <v>19</v>
      </c>
      <c r="T335" s="8"/>
      <c r="U335" s="13" t="s">
        <v>19</v>
      </c>
      <c r="V335" s="13" t="s">
        <v>2483</v>
      </c>
      <c r="W335" s="15" t="s">
        <v>2484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2485</v>
      </c>
      <c r="AD335" t="s">
        <v>6</v>
      </c>
      <c r="AE335" t="s">
        <v>2486</v>
      </c>
      <c r="AF335" t="s">
        <v>88</v>
      </c>
      <c r="AG335" t="s">
        <v>75</v>
      </c>
      <c r="AH335" t="s">
        <v>19</v>
      </c>
    </row>
    <row r="336" ht="14.25" customHeight="1" spans="1:34">
      <c r="A336" s="7" t="s">
        <v>2487</v>
      </c>
      <c r="B336" s="7" t="s">
        <v>2488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2489</v>
      </c>
      <c r="H336" s="8" t="s">
        <v>2490</v>
      </c>
      <c r="I336" s="8" t="s">
        <v>79</v>
      </c>
      <c r="J336" s="8" t="s">
        <v>2</v>
      </c>
      <c r="K336" s="8" t="s">
        <v>2491</v>
      </c>
      <c r="L336" s="8">
        <v>1</v>
      </c>
      <c r="M336" s="8">
        <v>1</v>
      </c>
      <c r="N336" s="8" t="s">
        <v>499</v>
      </c>
      <c r="O336" s="8" t="s">
        <v>499</v>
      </c>
      <c r="P336" s="8" t="s">
        <v>1475</v>
      </c>
      <c r="Q336" s="8"/>
      <c r="R336" s="13" t="s">
        <v>2492</v>
      </c>
      <c r="S336" s="15" t="s">
        <v>19</v>
      </c>
      <c r="T336" s="8"/>
      <c r="U336" s="13" t="s">
        <v>19</v>
      </c>
      <c r="V336" s="13" t="s">
        <v>2492</v>
      </c>
      <c r="W336" s="15" t="s">
        <v>2493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2494</v>
      </c>
      <c r="AD336" t="s">
        <v>6</v>
      </c>
      <c r="AE336" t="s">
        <v>280</v>
      </c>
      <c r="AF336" t="s">
        <v>88</v>
      </c>
      <c r="AG336" t="s">
        <v>75</v>
      </c>
      <c r="AH336" t="s">
        <v>19</v>
      </c>
    </row>
    <row r="337" ht="14.25" customHeight="1" spans="1:34">
      <c r="A337" s="7" t="s">
        <v>2495</v>
      </c>
      <c r="B337" s="7" t="s">
        <v>2496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2497</v>
      </c>
      <c r="H337" s="8" t="s">
        <v>2498</v>
      </c>
      <c r="I337" s="8" t="s">
        <v>79</v>
      </c>
      <c r="J337" s="8" t="s">
        <v>2</v>
      </c>
      <c r="K337" s="8" t="s">
        <v>2499</v>
      </c>
      <c r="L337" s="8">
        <v>1</v>
      </c>
      <c r="M337" s="8">
        <v>2</v>
      </c>
      <c r="N337" s="8" t="s">
        <v>608</v>
      </c>
      <c r="O337" s="8" t="s">
        <v>508</v>
      </c>
      <c r="P337" s="8" t="s">
        <v>1475</v>
      </c>
      <c r="Q337" s="8"/>
      <c r="R337" s="13" t="s">
        <v>2500</v>
      </c>
      <c r="S337" s="15" t="s">
        <v>19</v>
      </c>
      <c r="T337" s="8"/>
      <c r="U337" s="13" t="s">
        <v>19</v>
      </c>
      <c r="V337" s="13" t="s">
        <v>2500</v>
      </c>
      <c r="W337" s="15" t="s">
        <v>2501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2502</v>
      </c>
      <c r="AD337" t="s">
        <v>6</v>
      </c>
      <c r="AE337" t="s">
        <v>566</v>
      </c>
      <c r="AF337" t="s">
        <v>88</v>
      </c>
      <c r="AG337" t="s">
        <v>75</v>
      </c>
      <c r="AH337" t="s">
        <v>19</v>
      </c>
    </row>
    <row r="338" ht="14.25" customHeight="1" spans="1:34">
      <c r="A338" s="7" t="s">
        <v>2503</v>
      </c>
      <c r="B338" s="7" t="s">
        <v>2504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857</v>
      </c>
      <c r="H338" s="8" t="s">
        <v>858</v>
      </c>
      <c r="I338" s="8" t="s">
        <v>79</v>
      </c>
      <c r="J338" s="8" t="s">
        <v>2</v>
      </c>
      <c r="K338" s="8" t="s">
        <v>2505</v>
      </c>
      <c r="L338" s="8">
        <v>1</v>
      </c>
      <c r="M338" s="8">
        <v>4</v>
      </c>
      <c r="N338" s="8" t="s">
        <v>386</v>
      </c>
      <c r="O338" s="8" t="s">
        <v>516</v>
      </c>
      <c r="P338" s="8" t="s">
        <v>1475</v>
      </c>
      <c r="Q338" s="8"/>
      <c r="R338" s="13" t="s">
        <v>2506</v>
      </c>
      <c r="S338" s="15" t="s">
        <v>19</v>
      </c>
      <c r="T338" s="8"/>
      <c r="U338" s="13" t="s">
        <v>19</v>
      </c>
      <c r="V338" s="13" t="s">
        <v>2506</v>
      </c>
      <c r="W338" s="15" t="s">
        <v>2507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2508</v>
      </c>
      <c r="AD338" t="s">
        <v>6</v>
      </c>
      <c r="AE338" t="s">
        <v>863</v>
      </c>
      <c r="AF338" t="s">
        <v>88</v>
      </c>
      <c r="AG338" t="s">
        <v>75</v>
      </c>
      <c r="AH338" t="s">
        <v>19</v>
      </c>
    </row>
    <row r="339" ht="14.25" customHeight="1" spans="1:34">
      <c r="A339" s="7" t="s">
        <v>2509</v>
      </c>
      <c r="B339" s="7" t="s">
        <v>2510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857</v>
      </c>
      <c r="H339" s="8" t="s">
        <v>858</v>
      </c>
      <c r="I339" s="8" t="s">
        <v>79</v>
      </c>
      <c r="J339" s="8" t="s">
        <v>2</v>
      </c>
      <c r="K339" s="8" t="s">
        <v>859</v>
      </c>
      <c r="L339" s="8">
        <v>1</v>
      </c>
      <c r="M339" s="8">
        <v>4</v>
      </c>
      <c r="N339" s="8" t="s">
        <v>82</v>
      </c>
      <c r="O339" s="8" t="s">
        <v>516</v>
      </c>
      <c r="P339" s="8" t="s">
        <v>1475</v>
      </c>
      <c r="Q339" s="8"/>
      <c r="R339" s="13" t="s">
        <v>2506</v>
      </c>
      <c r="S339" s="15" t="s">
        <v>19</v>
      </c>
      <c r="T339" s="8"/>
      <c r="U339" s="13" t="s">
        <v>19</v>
      </c>
      <c r="V339" s="13" t="s">
        <v>2506</v>
      </c>
      <c r="W339" s="15" t="s">
        <v>2507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2508</v>
      </c>
      <c r="AD339" t="s">
        <v>6</v>
      </c>
      <c r="AE339" t="s">
        <v>863</v>
      </c>
      <c r="AF339" t="s">
        <v>88</v>
      </c>
      <c r="AG339" t="s">
        <v>75</v>
      </c>
      <c r="AH339" t="s">
        <v>19</v>
      </c>
    </row>
    <row r="340" ht="14.25" customHeight="1" spans="1:34">
      <c r="A340" s="7" t="s">
        <v>2511</v>
      </c>
      <c r="B340" s="7" t="s">
        <v>2512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881</v>
      </c>
      <c r="H340" s="8" t="s">
        <v>882</v>
      </c>
      <c r="I340" s="8" t="s">
        <v>79</v>
      </c>
      <c r="J340" s="8" t="s">
        <v>2</v>
      </c>
      <c r="K340" s="8" t="s">
        <v>2513</v>
      </c>
      <c r="L340" s="8">
        <v>1</v>
      </c>
      <c r="M340" s="8">
        <v>1</v>
      </c>
      <c r="N340" s="8" t="s">
        <v>117</v>
      </c>
      <c r="O340" s="8" t="s">
        <v>499</v>
      </c>
      <c r="P340" s="8" t="s">
        <v>1475</v>
      </c>
      <c r="Q340" s="8"/>
      <c r="R340" s="13" t="s">
        <v>2514</v>
      </c>
      <c r="S340" s="15" t="s">
        <v>19</v>
      </c>
      <c r="T340" s="8"/>
      <c r="U340" s="13" t="s">
        <v>19</v>
      </c>
      <c r="V340" s="13" t="s">
        <v>2514</v>
      </c>
      <c r="W340" s="15" t="s">
        <v>2515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2516</v>
      </c>
      <c r="AD340" t="s">
        <v>6</v>
      </c>
      <c r="AE340" t="s">
        <v>1274</v>
      </c>
      <c r="AF340" t="s">
        <v>88</v>
      </c>
      <c r="AG340" t="s">
        <v>75</v>
      </c>
      <c r="AH340" t="s">
        <v>19</v>
      </c>
    </row>
    <row r="341" ht="14.25" customHeight="1" spans="1:34">
      <c r="A341" s="7" t="s">
        <v>2517</v>
      </c>
      <c r="B341" s="7" t="s">
        <v>2518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461</v>
      </c>
      <c r="H341" s="8" t="s">
        <v>462</v>
      </c>
      <c r="I341" s="8" t="s">
        <v>79</v>
      </c>
      <c r="J341" s="8" t="s">
        <v>2</v>
      </c>
      <c r="K341" s="8" t="s">
        <v>2519</v>
      </c>
      <c r="L341" s="8">
        <v>1</v>
      </c>
      <c r="M341" s="8">
        <v>3</v>
      </c>
      <c r="N341" s="8" t="s">
        <v>107</v>
      </c>
      <c r="O341" s="8" t="s">
        <v>1042</v>
      </c>
      <c r="P341" s="8" t="s">
        <v>1475</v>
      </c>
      <c r="Q341" s="8"/>
      <c r="R341" s="13" t="s">
        <v>2520</v>
      </c>
      <c r="S341" s="15" t="s">
        <v>19</v>
      </c>
      <c r="T341" s="8"/>
      <c r="U341" s="13" t="s">
        <v>19</v>
      </c>
      <c r="V341" s="13" t="s">
        <v>2520</v>
      </c>
      <c r="W341" s="15" t="s">
        <v>2521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2522</v>
      </c>
      <c r="AD341" t="s">
        <v>6</v>
      </c>
      <c r="AE341" t="s">
        <v>952</v>
      </c>
      <c r="AF341" t="s">
        <v>88</v>
      </c>
      <c r="AG341" t="s">
        <v>75</v>
      </c>
      <c r="AH341" t="s">
        <v>19</v>
      </c>
    </row>
    <row r="342" ht="14.25" customHeight="1" spans="1:34">
      <c r="A342" s="7" t="s">
        <v>2523</v>
      </c>
      <c r="B342" s="7" t="s">
        <v>2524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955</v>
      </c>
      <c r="H342" s="8" t="s">
        <v>956</v>
      </c>
      <c r="I342" s="8" t="s">
        <v>79</v>
      </c>
      <c r="J342" s="8" t="s">
        <v>2</v>
      </c>
      <c r="K342" s="8" t="s">
        <v>2525</v>
      </c>
      <c r="L342" s="8">
        <v>1</v>
      </c>
      <c r="M342" s="8">
        <v>2</v>
      </c>
      <c r="N342" s="8" t="s">
        <v>508</v>
      </c>
      <c r="O342" s="8" t="s">
        <v>508</v>
      </c>
      <c r="P342" s="8" t="s">
        <v>1475</v>
      </c>
      <c r="Q342" s="8"/>
      <c r="R342" s="13" t="s">
        <v>2526</v>
      </c>
      <c r="S342" s="15" t="s">
        <v>19</v>
      </c>
      <c r="T342" s="8"/>
      <c r="U342" s="13" t="s">
        <v>19</v>
      </c>
      <c r="V342" s="13" t="s">
        <v>2526</v>
      </c>
      <c r="W342" s="15" t="s">
        <v>2527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2528</v>
      </c>
      <c r="AD342" t="s">
        <v>6</v>
      </c>
      <c r="AE342" t="s">
        <v>2529</v>
      </c>
      <c r="AF342" t="s">
        <v>88</v>
      </c>
      <c r="AG342" t="s">
        <v>75</v>
      </c>
      <c r="AH342" t="s">
        <v>19</v>
      </c>
    </row>
    <row r="343" ht="14.25" customHeight="1" spans="1:34">
      <c r="A343" s="7" t="s">
        <v>2530</v>
      </c>
      <c r="B343" s="7" t="s">
        <v>2531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1277</v>
      </c>
      <c r="H343" s="8" t="s">
        <v>1278</v>
      </c>
      <c r="I343" s="8" t="s">
        <v>79</v>
      </c>
      <c r="J343" s="8" t="s">
        <v>2</v>
      </c>
      <c r="K343" s="8" t="s">
        <v>2532</v>
      </c>
      <c r="L343" s="8">
        <v>1</v>
      </c>
      <c r="M343" s="8">
        <v>1</v>
      </c>
      <c r="N343" s="8" t="s">
        <v>499</v>
      </c>
      <c r="O343" s="8" t="s">
        <v>499</v>
      </c>
      <c r="P343" s="8" t="s">
        <v>1475</v>
      </c>
      <c r="Q343" s="8"/>
      <c r="R343" s="13" t="s">
        <v>2533</v>
      </c>
      <c r="S343" s="15" t="s">
        <v>19</v>
      </c>
      <c r="T343" s="8"/>
      <c r="U343" s="13" t="s">
        <v>19</v>
      </c>
      <c r="V343" s="13" t="s">
        <v>2533</v>
      </c>
      <c r="W343" s="15" t="s">
        <v>2534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2535</v>
      </c>
      <c r="AD343" t="s">
        <v>6</v>
      </c>
      <c r="AE343" t="s">
        <v>1281</v>
      </c>
      <c r="AF343" t="s">
        <v>88</v>
      </c>
      <c r="AG343" t="s">
        <v>75</v>
      </c>
      <c r="AH343" t="s">
        <v>19</v>
      </c>
    </row>
    <row r="344" ht="14.25" customHeight="1" spans="1:34">
      <c r="A344" s="7" t="s">
        <v>2536</v>
      </c>
      <c r="B344" s="7" t="s">
        <v>2537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2538</v>
      </c>
      <c r="H344" s="8" t="s">
        <v>2539</v>
      </c>
      <c r="I344" s="8" t="s">
        <v>79</v>
      </c>
      <c r="J344" s="8" t="s">
        <v>2</v>
      </c>
      <c r="K344" s="8" t="s">
        <v>2540</v>
      </c>
      <c r="L344" s="8">
        <v>1</v>
      </c>
      <c r="M344" s="8">
        <v>1</v>
      </c>
      <c r="N344" s="8" t="s">
        <v>499</v>
      </c>
      <c r="O344" s="8" t="s">
        <v>499</v>
      </c>
      <c r="P344" s="8" t="s">
        <v>1475</v>
      </c>
      <c r="Q344" s="8"/>
      <c r="R344" s="13" t="s">
        <v>1402</v>
      </c>
      <c r="S344" s="15" t="s">
        <v>19</v>
      </c>
      <c r="T344" s="8"/>
      <c r="U344" s="13" t="s">
        <v>19</v>
      </c>
      <c r="V344" s="13" t="s">
        <v>1402</v>
      </c>
      <c r="W344" s="15" t="s">
        <v>2541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2542</v>
      </c>
      <c r="AD344" t="s">
        <v>6</v>
      </c>
      <c r="AE344" t="s">
        <v>554</v>
      </c>
      <c r="AF344" t="s">
        <v>88</v>
      </c>
      <c r="AG344" t="s">
        <v>75</v>
      </c>
      <c r="AH344" t="s">
        <v>19</v>
      </c>
    </row>
    <row r="345" ht="14.25" customHeight="1" spans="1:34">
      <c r="A345" s="7" t="s">
        <v>2543</v>
      </c>
      <c r="B345" s="7" t="s">
        <v>2544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2545</v>
      </c>
      <c r="H345" s="8" t="s">
        <v>2546</v>
      </c>
      <c r="I345" s="8" t="s">
        <v>79</v>
      </c>
      <c r="J345" s="8" t="s">
        <v>2</v>
      </c>
      <c r="K345" s="8" t="s">
        <v>2547</v>
      </c>
      <c r="L345" s="8">
        <v>1</v>
      </c>
      <c r="M345" s="8">
        <v>1</v>
      </c>
      <c r="N345" s="8" t="s">
        <v>499</v>
      </c>
      <c r="O345" s="8" t="s">
        <v>499</v>
      </c>
      <c r="P345" s="8" t="s">
        <v>1475</v>
      </c>
      <c r="Q345" s="8"/>
      <c r="R345" s="13" t="s">
        <v>2049</v>
      </c>
      <c r="S345" s="15" t="s">
        <v>19</v>
      </c>
      <c r="T345" s="8"/>
      <c r="U345" s="13" t="s">
        <v>19</v>
      </c>
      <c r="V345" s="13" t="s">
        <v>2049</v>
      </c>
      <c r="W345" s="15" t="s">
        <v>2548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261</v>
      </c>
      <c r="AD345" t="s">
        <v>6</v>
      </c>
      <c r="AE345" t="s">
        <v>2549</v>
      </c>
      <c r="AF345" t="s">
        <v>88</v>
      </c>
      <c r="AG345" t="s">
        <v>75</v>
      </c>
      <c r="AH345" t="s">
        <v>19</v>
      </c>
    </row>
    <row r="346" ht="14.25" customHeight="1" spans="1:34">
      <c r="A346" s="7" t="s">
        <v>2550</v>
      </c>
      <c r="B346" s="7" t="s">
        <v>2551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2552</v>
      </c>
      <c r="H346" s="8" t="s">
        <v>2553</v>
      </c>
      <c r="I346" s="8" t="s">
        <v>79</v>
      </c>
      <c r="J346" s="8" t="s">
        <v>2</v>
      </c>
      <c r="K346" s="8" t="s">
        <v>2554</v>
      </c>
      <c r="L346" s="8">
        <v>1</v>
      </c>
      <c r="M346" s="8">
        <v>3</v>
      </c>
      <c r="N346" s="8" t="s">
        <v>83</v>
      </c>
      <c r="O346" s="8" t="s">
        <v>1042</v>
      </c>
      <c r="P346" s="8" t="s">
        <v>1475</v>
      </c>
      <c r="Q346" s="8"/>
      <c r="R346" s="13" t="s">
        <v>2555</v>
      </c>
      <c r="S346" s="15" t="s">
        <v>19</v>
      </c>
      <c r="T346" s="8"/>
      <c r="U346" s="13" t="s">
        <v>19</v>
      </c>
      <c r="V346" s="13" t="s">
        <v>2555</v>
      </c>
      <c r="W346" s="15" t="s">
        <v>2556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2557</v>
      </c>
      <c r="AD346" t="s">
        <v>6</v>
      </c>
      <c r="AE346" t="s">
        <v>623</v>
      </c>
      <c r="AF346" t="s">
        <v>88</v>
      </c>
      <c r="AG346" t="s">
        <v>75</v>
      </c>
      <c r="AH346" t="s">
        <v>19</v>
      </c>
    </row>
    <row r="347" ht="14.25" customHeight="1" spans="1:34">
      <c r="A347" s="7" t="s">
        <v>2558</v>
      </c>
      <c r="B347" s="7" t="s">
        <v>2559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836</v>
      </c>
      <c r="H347" s="8" t="s">
        <v>837</v>
      </c>
      <c r="I347" s="8" t="s">
        <v>79</v>
      </c>
      <c r="J347" s="8" t="s">
        <v>2</v>
      </c>
      <c r="K347" s="8" t="s">
        <v>2560</v>
      </c>
      <c r="L347" s="8">
        <v>1</v>
      </c>
      <c r="M347" s="8">
        <v>2</v>
      </c>
      <c r="N347" s="8" t="s">
        <v>1475</v>
      </c>
      <c r="O347" s="8" t="s">
        <v>1475</v>
      </c>
      <c r="P347" s="8" t="s">
        <v>1476</v>
      </c>
      <c r="Q347" s="8"/>
      <c r="R347" s="13" t="s">
        <v>2561</v>
      </c>
      <c r="S347" s="15" t="s">
        <v>2561</v>
      </c>
      <c r="T347" s="8"/>
      <c r="U347" s="13" t="s">
        <v>19</v>
      </c>
      <c r="V347" s="13" t="s">
        <v>19</v>
      </c>
      <c r="W347" s="15" t="s">
        <v>19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19</v>
      </c>
      <c r="AD347" t="s">
        <v>6</v>
      </c>
      <c r="AE347" t="s">
        <v>846</v>
      </c>
      <c r="AF347" t="s">
        <v>88</v>
      </c>
      <c r="AG347" t="s">
        <v>75</v>
      </c>
      <c r="AH347" t="s">
        <v>19</v>
      </c>
    </row>
    <row r="348" ht="14.25" customHeight="1" spans="1:34">
      <c r="A348" s="7" t="s">
        <v>2562</v>
      </c>
      <c r="B348" s="7" t="s">
        <v>2563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2564</v>
      </c>
      <c r="H348" s="8" t="s">
        <v>2565</v>
      </c>
      <c r="I348" s="8" t="s">
        <v>79</v>
      </c>
      <c r="J348" s="8" t="s">
        <v>2</v>
      </c>
      <c r="K348" s="8" t="s">
        <v>2566</v>
      </c>
      <c r="L348" s="8">
        <v>1</v>
      </c>
      <c r="M348" s="8">
        <v>2</v>
      </c>
      <c r="N348" s="8" t="s">
        <v>516</v>
      </c>
      <c r="O348" s="8" t="s">
        <v>2567</v>
      </c>
      <c r="P348" s="8" t="s">
        <v>2568</v>
      </c>
      <c r="Q348" s="8"/>
      <c r="R348" s="13" t="s">
        <v>1673</v>
      </c>
      <c r="S348" s="15" t="s">
        <v>1673</v>
      </c>
      <c r="T348" s="8" t="s">
        <v>2569</v>
      </c>
      <c r="U348" s="13" t="s">
        <v>19</v>
      </c>
      <c r="V348" s="13" t="s">
        <v>19</v>
      </c>
      <c r="W348" s="15" t="s">
        <v>19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19</v>
      </c>
      <c r="AD348" t="s">
        <v>6</v>
      </c>
      <c r="AE348" t="s">
        <v>2570</v>
      </c>
      <c r="AF348" t="s">
        <v>88</v>
      </c>
      <c r="AG348" t="s">
        <v>75</v>
      </c>
      <c r="AH348" t="s">
        <v>19</v>
      </c>
    </row>
    <row r="349" ht="14.25" customHeight="1" spans="1:34">
      <c r="A349" s="7" t="s">
        <v>2571</v>
      </c>
      <c r="B349" s="7" t="s">
        <v>2572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2573</v>
      </c>
      <c r="H349" s="8" t="s">
        <v>2574</v>
      </c>
      <c r="I349" s="8" t="s">
        <v>79</v>
      </c>
      <c r="J349" s="8" t="s">
        <v>2</v>
      </c>
      <c r="K349" s="8" t="s">
        <v>2575</v>
      </c>
      <c r="L349" s="8">
        <v>1</v>
      </c>
      <c r="M349" s="8">
        <v>2</v>
      </c>
      <c r="N349" s="8" t="s">
        <v>499</v>
      </c>
      <c r="O349" s="8" t="s">
        <v>601</v>
      </c>
      <c r="P349" s="8" t="s">
        <v>2177</v>
      </c>
      <c r="Q349" s="8"/>
      <c r="R349" s="13" t="s">
        <v>2576</v>
      </c>
      <c r="S349" s="15" t="s">
        <v>2576</v>
      </c>
      <c r="T349" s="8" t="s">
        <v>2577</v>
      </c>
      <c r="U349" s="13" t="s">
        <v>19</v>
      </c>
      <c r="V349" s="13" t="s">
        <v>19</v>
      </c>
      <c r="W349" s="15" t="s">
        <v>19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19</v>
      </c>
      <c r="AD349" t="s">
        <v>6</v>
      </c>
      <c r="AE349" t="s">
        <v>262</v>
      </c>
      <c r="AF349" t="s">
        <v>88</v>
      </c>
      <c r="AG349" t="s">
        <v>75</v>
      </c>
      <c r="AH349" t="s">
        <v>19</v>
      </c>
    </row>
    <row r="350" ht="14.25" customHeight="1" spans="1:34">
      <c r="A350" s="7" t="s">
        <v>2578</v>
      </c>
      <c r="B350" s="7" t="s">
        <v>2579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2580</v>
      </c>
      <c r="H350" s="8" t="s">
        <v>2581</v>
      </c>
      <c r="I350" s="8" t="s">
        <v>79</v>
      </c>
      <c r="J350" s="8" t="s">
        <v>2</v>
      </c>
      <c r="K350" s="8" t="s">
        <v>2582</v>
      </c>
      <c r="L350" s="8">
        <v>1</v>
      </c>
      <c r="M350" s="8">
        <v>1</v>
      </c>
      <c r="N350" s="8" t="s">
        <v>212</v>
      </c>
      <c r="O350" s="8" t="s">
        <v>499</v>
      </c>
      <c r="P350" s="8" t="s">
        <v>1475</v>
      </c>
      <c r="Q350" s="8"/>
      <c r="R350" s="13" t="s">
        <v>1246</v>
      </c>
      <c r="S350" s="15" t="s">
        <v>19</v>
      </c>
      <c r="T350" s="8"/>
      <c r="U350" s="13" t="s">
        <v>19</v>
      </c>
      <c r="V350" s="13" t="s">
        <v>1246</v>
      </c>
      <c r="W350" s="15" t="s">
        <v>2583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2584</v>
      </c>
      <c r="AD350" t="s">
        <v>6</v>
      </c>
      <c r="AE350" t="s">
        <v>2585</v>
      </c>
      <c r="AF350" t="s">
        <v>88</v>
      </c>
      <c r="AG350" t="s">
        <v>75</v>
      </c>
      <c r="AH350" t="s">
        <v>19</v>
      </c>
    </row>
    <row r="351" ht="14.25" customHeight="1" spans="1:34">
      <c r="A351" s="7" t="s">
        <v>2586</v>
      </c>
      <c r="B351" s="7" t="s">
        <v>2587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1877</v>
      </c>
      <c r="H351" s="8" t="s">
        <v>1878</v>
      </c>
      <c r="I351" s="8" t="s">
        <v>79</v>
      </c>
      <c r="J351" s="8" t="s">
        <v>2</v>
      </c>
      <c r="K351" s="8" t="s">
        <v>2588</v>
      </c>
      <c r="L351" s="8">
        <v>1</v>
      </c>
      <c r="M351" s="8">
        <v>1</v>
      </c>
      <c r="N351" s="8" t="s">
        <v>193</v>
      </c>
      <c r="O351" s="8" t="s">
        <v>543</v>
      </c>
      <c r="P351" s="8" t="s">
        <v>544</v>
      </c>
      <c r="Q351" s="8"/>
      <c r="R351" s="13" t="s">
        <v>2589</v>
      </c>
      <c r="S351" s="15" t="s">
        <v>2590</v>
      </c>
      <c r="T351" s="8" t="s">
        <v>2591</v>
      </c>
      <c r="U351" s="13" t="s">
        <v>19</v>
      </c>
      <c r="V351" s="13" t="s">
        <v>2592</v>
      </c>
      <c r="W351" s="15" t="s">
        <v>2593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2594</v>
      </c>
      <c r="AD351" t="s">
        <v>6</v>
      </c>
      <c r="AE351" t="s">
        <v>2595</v>
      </c>
      <c r="AF351" t="s">
        <v>88</v>
      </c>
      <c r="AG351" t="s">
        <v>75</v>
      </c>
      <c r="AH351" t="s">
        <v>19</v>
      </c>
    </row>
    <row r="352" ht="14.25" customHeight="1" spans="1:34">
      <c r="A352" s="7" t="s">
        <v>2596</v>
      </c>
      <c r="B352" s="7" t="s">
        <v>2597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2598</v>
      </c>
      <c r="H352" s="8" t="s">
        <v>2599</v>
      </c>
      <c r="I352" s="8" t="s">
        <v>79</v>
      </c>
      <c r="J352" s="8" t="s">
        <v>2</v>
      </c>
      <c r="K352" s="8" t="s">
        <v>2600</v>
      </c>
      <c r="L352" s="8">
        <v>1</v>
      </c>
      <c r="M352" s="8">
        <v>2</v>
      </c>
      <c r="N352" s="8" t="s">
        <v>1475</v>
      </c>
      <c r="O352" s="8" t="s">
        <v>2601</v>
      </c>
      <c r="P352" s="8" t="s">
        <v>1484</v>
      </c>
      <c r="Q352" s="8"/>
      <c r="R352" s="13" t="s">
        <v>2602</v>
      </c>
      <c r="S352" s="15" t="s">
        <v>2602</v>
      </c>
      <c r="T352" s="8"/>
      <c r="U352" s="13" t="s">
        <v>19</v>
      </c>
      <c r="V352" s="13" t="s">
        <v>19</v>
      </c>
      <c r="W352" s="15" t="s">
        <v>19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19</v>
      </c>
      <c r="AD352" t="s">
        <v>6</v>
      </c>
      <c r="AE352" t="s">
        <v>2603</v>
      </c>
      <c r="AF352" t="s">
        <v>88</v>
      </c>
      <c r="AG352" t="s">
        <v>75</v>
      </c>
      <c r="AH352" t="s">
        <v>19</v>
      </c>
    </row>
    <row r="353" ht="14.25" customHeight="1" spans="1:34">
      <c r="A353" s="7" t="s">
        <v>2604</v>
      </c>
      <c r="B353" s="7" t="s">
        <v>2605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2606</v>
      </c>
      <c r="H353" s="8" t="s">
        <v>2607</v>
      </c>
      <c r="I353" s="8" t="s">
        <v>79</v>
      </c>
      <c r="J353" s="8" t="s">
        <v>2</v>
      </c>
      <c r="K353" s="8" t="s">
        <v>2608</v>
      </c>
      <c r="L353" s="8">
        <v>1</v>
      </c>
      <c r="M353" s="8">
        <v>1</v>
      </c>
      <c r="N353" s="8" t="s">
        <v>1475</v>
      </c>
      <c r="O353" s="8" t="s">
        <v>1475</v>
      </c>
      <c r="P353" s="8" t="s">
        <v>601</v>
      </c>
      <c r="Q353" s="8"/>
      <c r="R353" s="13" t="s">
        <v>2609</v>
      </c>
      <c r="S353" s="15" t="s">
        <v>2609</v>
      </c>
      <c r="T353" s="8" t="s">
        <v>2610</v>
      </c>
      <c r="U353" s="13" t="s">
        <v>19</v>
      </c>
      <c r="V353" s="13" t="s">
        <v>19</v>
      </c>
      <c r="W353" s="15" t="s">
        <v>19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19</v>
      </c>
      <c r="AD353" t="s">
        <v>6</v>
      </c>
      <c r="AE353" t="s">
        <v>2611</v>
      </c>
      <c r="AF353" t="s">
        <v>88</v>
      </c>
      <c r="AG353" t="s">
        <v>75</v>
      </c>
      <c r="AH353" t="s">
        <v>19</v>
      </c>
    </row>
    <row r="354" ht="14.25" customHeight="1" spans="1:34">
      <c r="A354" s="7" t="s">
        <v>2612</v>
      </c>
      <c r="B354" s="7" t="s">
        <v>2613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1877</v>
      </c>
      <c r="H354" s="8" t="s">
        <v>1878</v>
      </c>
      <c r="I354" s="8" t="s">
        <v>79</v>
      </c>
      <c r="J354" s="8" t="s">
        <v>2</v>
      </c>
      <c r="K354" s="8" t="s">
        <v>2588</v>
      </c>
      <c r="L354" s="8">
        <v>1</v>
      </c>
      <c r="M354" s="8">
        <v>1</v>
      </c>
      <c r="N354" s="8" t="s">
        <v>193</v>
      </c>
      <c r="O354" s="8" t="s">
        <v>534</v>
      </c>
      <c r="P354" s="8" t="s">
        <v>543</v>
      </c>
      <c r="Q354" s="8"/>
      <c r="R354" s="13" t="s">
        <v>2614</v>
      </c>
      <c r="S354" s="15" t="s">
        <v>2615</v>
      </c>
      <c r="T354" s="8" t="s">
        <v>2616</v>
      </c>
      <c r="U354" s="13" t="s">
        <v>19</v>
      </c>
      <c r="V354" s="13" t="s">
        <v>2617</v>
      </c>
      <c r="W354" s="15" t="s">
        <v>2618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2619</v>
      </c>
      <c r="AD354" t="s">
        <v>6</v>
      </c>
      <c r="AE354" t="s">
        <v>2595</v>
      </c>
      <c r="AF354" t="s">
        <v>88</v>
      </c>
      <c r="AG354" t="s">
        <v>75</v>
      </c>
      <c r="AH354" t="s">
        <v>19</v>
      </c>
    </row>
    <row r="355" ht="14.25" customHeight="1" spans="1:34">
      <c r="A355" s="7" t="s">
        <v>2620</v>
      </c>
      <c r="B355" s="7" t="s">
        <v>2621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2622</v>
      </c>
      <c r="H355" s="8" t="s">
        <v>2623</v>
      </c>
      <c r="I355" s="8" t="s">
        <v>79</v>
      </c>
      <c r="J355" s="8" t="s">
        <v>2</v>
      </c>
      <c r="K355" s="8" t="s">
        <v>2624</v>
      </c>
      <c r="L355" s="8">
        <v>1</v>
      </c>
      <c r="M355" s="8">
        <v>3</v>
      </c>
      <c r="N355" s="8" t="s">
        <v>1475</v>
      </c>
      <c r="O355" s="8" t="s">
        <v>583</v>
      </c>
      <c r="P355" s="8" t="s">
        <v>1461</v>
      </c>
      <c r="Q355" s="8"/>
      <c r="R355" s="13" t="s">
        <v>2625</v>
      </c>
      <c r="S355" s="15" t="s">
        <v>2625</v>
      </c>
      <c r="T355" s="8" t="s">
        <v>2626</v>
      </c>
      <c r="U355" s="13" t="s">
        <v>19</v>
      </c>
      <c r="V355" s="13" t="s">
        <v>19</v>
      </c>
      <c r="W355" s="15" t="s">
        <v>19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19</v>
      </c>
      <c r="AD355" t="s">
        <v>6</v>
      </c>
      <c r="AE355" t="s">
        <v>2627</v>
      </c>
      <c r="AF355" t="s">
        <v>88</v>
      </c>
      <c r="AG355" t="s">
        <v>75</v>
      </c>
      <c r="AH355" t="s">
        <v>19</v>
      </c>
    </row>
    <row r="356" ht="14.25" customHeight="1" spans="1:34">
      <c r="A356" s="7" t="s">
        <v>2628</v>
      </c>
      <c r="B356" s="7" t="s">
        <v>2629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1775</v>
      </c>
      <c r="H356" s="8" t="s">
        <v>1776</v>
      </c>
      <c r="I356" s="8" t="s">
        <v>79</v>
      </c>
      <c r="J356" s="8" t="s">
        <v>2</v>
      </c>
      <c r="K356" s="8" t="s">
        <v>1777</v>
      </c>
      <c r="L356" s="8">
        <v>1</v>
      </c>
      <c r="M356" s="8">
        <v>1</v>
      </c>
      <c r="N356" s="8" t="s">
        <v>1200</v>
      </c>
      <c r="O356" s="8" t="s">
        <v>1011</v>
      </c>
      <c r="P356" s="8" t="s">
        <v>1364</v>
      </c>
      <c r="Q356" s="8"/>
      <c r="R356" s="13" t="s">
        <v>2630</v>
      </c>
      <c r="S356" s="15" t="s">
        <v>2630</v>
      </c>
      <c r="T356" s="8" t="s">
        <v>2631</v>
      </c>
      <c r="U356" s="13" t="s">
        <v>19</v>
      </c>
      <c r="V356" s="13" t="s">
        <v>19</v>
      </c>
      <c r="W356" s="15" t="s">
        <v>19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19</v>
      </c>
      <c r="AD356" t="s">
        <v>6</v>
      </c>
      <c r="AE356" t="s">
        <v>1780</v>
      </c>
      <c r="AF356" t="s">
        <v>88</v>
      </c>
      <c r="AG356" t="s">
        <v>75</v>
      </c>
      <c r="AH356" t="s">
        <v>19</v>
      </c>
    </row>
    <row r="357" ht="14.25" customHeight="1" spans="1:34">
      <c r="A357" s="7" t="s">
        <v>2632</v>
      </c>
      <c r="B357" s="7" t="s">
        <v>2633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2634</v>
      </c>
      <c r="H357" s="8" t="s">
        <v>2635</v>
      </c>
      <c r="I357" s="8" t="s">
        <v>79</v>
      </c>
      <c r="J357" s="8" t="s">
        <v>2</v>
      </c>
      <c r="K357" s="8" t="s">
        <v>2636</v>
      </c>
      <c r="L357" s="8">
        <v>1</v>
      </c>
      <c r="M357" s="8">
        <v>1</v>
      </c>
      <c r="N357" s="8" t="s">
        <v>681</v>
      </c>
      <c r="O357" s="8" t="s">
        <v>499</v>
      </c>
      <c r="P357" s="8" t="s">
        <v>1475</v>
      </c>
      <c r="Q357" s="8"/>
      <c r="R357" s="13" t="s">
        <v>2637</v>
      </c>
      <c r="S357" s="15" t="s">
        <v>19</v>
      </c>
      <c r="T357" s="8"/>
      <c r="U357" s="13" t="s">
        <v>19</v>
      </c>
      <c r="V357" s="13" t="s">
        <v>2637</v>
      </c>
      <c r="W357" s="15" t="s">
        <v>2638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2639</v>
      </c>
      <c r="AD357" t="s">
        <v>6</v>
      </c>
      <c r="AE357" t="s">
        <v>2640</v>
      </c>
      <c r="AF357" t="s">
        <v>88</v>
      </c>
      <c r="AG357" t="s">
        <v>75</v>
      </c>
      <c r="AH357" t="s">
        <v>19</v>
      </c>
    </row>
    <row r="358" ht="14.25" customHeight="1" spans="1:34">
      <c r="A358" s="7" t="s">
        <v>2641</v>
      </c>
      <c r="B358" s="7" t="s">
        <v>2642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2643</v>
      </c>
      <c r="H358" s="8" t="s">
        <v>2644</v>
      </c>
      <c r="I358" s="8" t="s">
        <v>79</v>
      </c>
      <c r="J358" s="8" t="s">
        <v>2</v>
      </c>
      <c r="K358" s="8" t="s">
        <v>2645</v>
      </c>
      <c r="L358" s="8">
        <v>1</v>
      </c>
      <c r="M358" s="8">
        <v>1</v>
      </c>
      <c r="N358" s="8" t="s">
        <v>499</v>
      </c>
      <c r="O358" s="8" t="s">
        <v>499</v>
      </c>
      <c r="P358" s="8" t="s">
        <v>1475</v>
      </c>
      <c r="Q358" s="8"/>
      <c r="R358" s="13" t="s">
        <v>2646</v>
      </c>
      <c r="S358" s="15" t="s">
        <v>19</v>
      </c>
      <c r="T358" s="8"/>
      <c r="U358" s="13" t="s">
        <v>19</v>
      </c>
      <c r="V358" s="13" t="s">
        <v>2646</v>
      </c>
      <c r="W358" s="15" t="s">
        <v>2647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2648</v>
      </c>
      <c r="AD358" t="s">
        <v>6</v>
      </c>
      <c r="AE358" t="s">
        <v>380</v>
      </c>
      <c r="AF358" t="s">
        <v>88</v>
      </c>
      <c r="AG358" t="s">
        <v>75</v>
      </c>
      <c r="AH358" t="s">
        <v>19</v>
      </c>
    </row>
    <row r="359" ht="14.25" customHeight="1" spans="1:34">
      <c r="A359" s="7" t="s">
        <v>2649</v>
      </c>
      <c r="B359" s="7" t="s">
        <v>2650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2651</v>
      </c>
      <c r="H359" s="8" t="s">
        <v>2652</v>
      </c>
      <c r="I359" s="8" t="s">
        <v>79</v>
      </c>
      <c r="J359" s="8" t="s">
        <v>2</v>
      </c>
      <c r="K359" s="8" t="s">
        <v>2653</v>
      </c>
      <c r="L359" s="8">
        <v>1</v>
      </c>
      <c r="M359" s="8">
        <v>1</v>
      </c>
      <c r="N359" s="8" t="s">
        <v>1475</v>
      </c>
      <c r="O359" s="8" t="s">
        <v>1475</v>
      </c>
      <c r="P359" s="8" t="s">
        <v>601</v>
      </c>
      <c r="Q359" s="8"/>
      <c r="R359" s="13" t="s">
        <v>2654</v>
      </c>
      <c r="S359" s="15" t="s">
        <v>2654</v>
      </c>
      <c r="T359" s="8" t="s">
        <v>2655</v>
      </c>
      <c r="U359" s="13" t="s">
        <v>19</v>
      </c>
      <c r="V359" s="13" t="s">
        <v>19</v>
      </c>
      <c r="W359" s="15" t="s">
        <v>19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19</v>
      </c>
      <c r="AD359" t="s">
        <v>6</v>
      </c>
      <c r="AE359" t="s">
        <v>2656</v>
      </c>
      <c r="AF359" t="s">
        <v>88</v>
      </c>
      <c r="AG359" t="s">
        <v>75</v>
      </c>
      <c r="AH359" t="s">
        <v>19</v>
      </c>
    </row>
    <row r="360" ht="14.25" customHeight="1" spans="1:34">
      <c r="A360" s="7" t="s">
        <v>2657</v>
      </c>
      <c r="B360" s="7" t="s">
        <v>2658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2651</v>
      </c>
      <c r="H360" s="8" t="s">
        <v>2652</v>
      </c>
      <c r="I360" s="8" t="s">
        <v>79</v>
      </c>
      <c r="J360" s="8" t="s">
        <v>2</v>
      </c>
      <c r="K360" s="8" t="s">
        <v>2659</v>
      </c>
      <c r="L360" s="8">
        <v>2</v>
      </c>
      <c r="M360" s="8">
        <v>1</v>
      </c>
      <c r="N360" s="8" t="s">
        <v>1475</v>
      </c>
      <c r="O360" s="8" t="s">
        <v>1475</v>
      </c>
      <c r="P360" s="8" t="s">
        <v>601</v>
      </c>
      <c r="Q360" s="8"/>
      <c r="R360" s="13" t="s">
        <v>2660</v>
      </c>
      <c r="S360" s="15" t="s">
        <v>2660</v>
      </c>
      <c r="T360" s="8" t="s">
        <v>2661</v>
      </c>
      <c r="U360" s="13" t="s">
        <v>19</v>
      </c>
      <c r="V360" s="13" t="s">
        <v>19</v>
      </c>
      <c r="W360" s="15" t="s">
        <v>19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19</v>
      </c>
      <c r="AD360" t="s">
        <v>6</v>
      </c>
      <c r="AE360" t="s">
        <v>2662</v>
      </c>
      <c r="AF360" t="s">
        <v>88</v>
      </c>
      <c r="AG360" t="s">
        <v>75</v>
      </c>
      <c r="AH360" t="s">
        <v>19</v>
      </c>
    </row>
    <row r="361" ht="14.25" customHeight="1" spans="1:34">
      <c r="A361" s="7" t="s">
        <v>2663</v>
      </c>
      <c r="B361" s="7" t="s">
        <v>2664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2665</v>
      </c>
      <c r="H361" s="8" t="s">
        <v>2666</v>
      </c>
      <c r="I361" s="8" t="s">
        <v>79</v>
      </c>
      <c r="J361" s="8" t="s">
        <v>2</v>
      </c>
      <c r="K361" s="8" t="s">
        <v>2667</v>
      </c>
      <c r="L361" s="8">
        <v>1</v>
      </c>
      <c r="M361" s="8">
        <v>2</v>
      </c>
      <c r="N361" s="8" t="s">
        <v>499</v>
      </c>
      <c r="O361" s="8" t="s">
        <v>499</v>
      </c>
      <c r="P361" s="8" t="s">
        <v>601</v>
      </c>
      <c r="Q361" s="8"/>
      <c r="R361" s="13" t="s">
        <v>2668</v>
      </c>
      <c r="S361" s="15" t="s">
        <v>19</v>
      </c>
      <c r="T361" s="8"/>
      <c r="U361" s="13" t="s">
        <v>19</v>
      </c>
      <c r="V361" s="13" t="s">
        <v>2668</v>
      </c>
      <c r="W361" s="15" t="s">
        <v>2669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2670</v>
      </c>
      <c r="AD361" t="s">
        <v>6</v>
      </c>
      <c r="AE361" t="s">
        <v>2671</v>
      </c>
      <c r="AF361" t="s">
        <v>88</v>
      </c>
      <c r="AG361" t="s">
        <v>75</v>
      </c>
      <c r="AH361" t="s">
        <v>19</v>
      </c>
    </row>
    <row r="362" ht="14.25" customHeight="1" spans="1:34">
      <c r="A362" s="7" t="s">
        <v>2672</v>
      </c>
      <c r="B362" s="7" t="s">
        <v>2673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2674</v>
      </c>
      <c r="H362" s="8" t="s">
        <v>2675</v>
      </c>
      <c r="I362" s="8" t="s">
        <v>79</v>
      </c>
      <c r="J362" s="8" t="s">
        <v>2</v>
      </c>
      <c r="K362" s="8" t="s">
        <v>2676</v>
      </c>
      <c r="L362" s="8">
        <v>1</v>
      </c>
      <c r="M362" s="8">
        <v>1</v>
      </c>
      <c r="N362" s="8" t="s">
        <v>167</v>
      </c>
      <c r="O362" s="8" t="s">
        <v>1475</v>
      </c>
      <c r="P362" s="8" t="s">
        <v>601</v>
      </c>
      <c r="Q362" s="8"/>
      <c r="R362" s="13" t="s">
        <v>2677</v>
      </c>
      <c r="S362" s="15" t="s">
        <v>19</v>
      </c>
      <c r="T362" s="8"/>
      <c r="U362" s="13" t="s">
        <v>19</v>
      </c>
      <c r="V362" s="13" t="s">
        <v>2677</v>
      </c>
      <c r="W362" s="15" t="s">
        <v>2678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2679</v>
      </c>
      <c r="AD362" t="s">
        <v>6</v>
      </c>
      <c r="AE362" t="s">
        <v>2680</v>
      </c>
      <c r="AF362" t="s">
        <v>88</v>
      </c>
      <c r="AG362" t="s">
        <v>75</v>
      </c>
      <c r="AH362" t="s">
        <v>19</v>
      </c>
    </row>
    <row r="363" ht="14.25" customHeight="1" spans="1:34">
      <c r="A363" s="7" t="s">
        <v>2681</v>
      </c>
      <c r="B363" s="7" t="s">
        <v>2682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2683</v>
      </c>
      <c r="H363" s="8" t="s">
        <v>2684</v>
      </c>
      <c r="I363" s="8" t="s">
        <v>79</v>
      </c>
      <c r="J363" s="8" t="s">
        <v>2</v>
      </c>
      <c r="K363" s="8" t="s">
        <v>2685</v>
      </c>
      <c r="L363" s="8">
        <v>1</v>
      </c>
      <c r="M363" s="8">
        <v>2</v>
      </c>
      <c r="N363" s="8" t="s">
        <v>386</v>
      </c>
      <c r="O363" s="8" t="s">
        <v>499</v>
      </c>
      <c r="P363" s="8" t="s">
        <v>601</v>
      </c>
      <c r="Q363" s="8"/>
      <c r="R363" s="13" t="s">
        <v>2686</v>
      </c>
      <c r="S363" s="15" t="s">
        <v>19</v>
      </c>
      <c r="T363" s="8"/>
      <c r="U363" s="13" t="s">
        <v>19</v>
      </c>
      <c r="V363" s="13" t="s">
        <v>2686</v>
      </c>
      <c r="W363" s="15" t="s">
        <v>676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2687</v>
      </c>
      <c r="AD363" t="s">
        <v>6</v>
      </c>
      <c r="AE363" t="s">
        <v>467</v>
      </c>
      <c r="AF363" t="s">
        <v>88</v>
      </c>
      <c r="AG363" t="s">
        <v>75</v>
      </c>
      <c r="AH363" t="s">
        <v>19</v>
      </c>
    </row>
    <row r="364" ht="14.25" customHeight="1" spans="1:34">
      <c r="A364" s="7" t="s">
        <v>2688</v>
      </c>
      <c r="B364" s="7" t="s">
        <v>2689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2690</v>
      </c>
      <c r="H364" s="8" t="s">
        <v>2691</v>
      </c>
      <c r="I364" s="8" t="s">
        <v>79</v>
      </c>
      <c r="J364" s="8" t="s">
        <v>2</v>
      </c>
      <c r="K364" s="8" t="s">
        <v>2692</v>
      </c>
      <c r="L364" s="8">
        <v>1</v>
      </c>
      <c r="M364" s="8">
        <v>1</v>
      </c>
      <c r="N364" s="8" t="s">
        <v>83</v>
      </c>
      <c r="O364" s="8" t="s">
        <v>1475</v>
      </c>
      <c r="P364" s="8" t="s">
        <v>601</v>
      </c>
      <c r="Q364" s="8"/>
      <c r="R364" s="13" t="s">
        <v>2693</v>
      </c>
      <c r="S364" s="15" t="s">
        <v>19</v>
      </c>
      <c r="T364" s="8"/>
      <c r="U364" s="13" t="s">
        <v>19</v>
      </c>
      <c r="V364" s="13" t="s">
        <v>2693</v>
      </c>
      <c r="W364" s="15" t="s">
        <v>2694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2695</v>
      </c>
      <c r="AD364" t="s">
        <v>6</v>
      </c>
      <c r="AE364" t="s">
        <v>2696</v>
      </c>
      <c r="AF364" t="s">
        <v>88</v>
      </c>
      <c r="AG364" t="s">
        <v>75</v>
      </c>
      <c r="AH364" t="s">
        <v>19</v>
      </c>
    </row>
    <row r="365" ht="14.25" customHeight="1" spans="1:34">
      <c r="A365" s="7" t="s">
        <v>2697</v>
      </c>
      <c r="B365" s="7" t="s">
        <v>2698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2699</v>
      </c>
      <c r="H365" s="8" t="s">
        <v>2700</v>
      </c>
      <c r="I365" s="8" t="s">
        <v>79</v>
      </c>
      <c r="J365" s="8" t="s">
        <v>2</v>
      </c>
      <c r="K365" s="8" t="s">
        <v>2701</v>
      </c>
      <c r="L365" s="8">
        <v>1</v>
      </c>
      <c r="M365" s="8">
        <v>1</v>
      </c>
      <c r="N365" s="8" t="s">
        <v>1475</v>
      </c>
      <c r="O365" s="8" t="s">
        <v>1475</v>
      </c>
      <c r="P365" s="8" t="s">
        <v>601</v>
      </c>
      <c r="Q365" s="8"/>
      <c r="R365" s="13" t="s">
        <v>482</v>
      </c>
      <c r="S365" s="15" t="s">
        <v>19</v>
      </c>
      <c r="T365" s="8"/>
      <c r="U365" s="13" t="s">
        <v>19</v>
      </c>
      <c r="V365" s="13" t="s">
        <v>482</v>
      </c>
      <c r="W365" s="15" t="s">
        <v>2702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2703</v>
      </c>
      <c r="AD365" t="s">
        <v>6</v>
      </c>
      <c r="AE365" t="s">
        <v>2704</v>
      </c>
      <c r="AF365" t="s">
        <v>88</v>
      </c>
      <c r="AG365" t="s">
        <v>75</v>
      </c>
      <c r="AH365" t="s">
        <v>19</v>
      </c>
    </row>
    <row r="366" ht="14.25" customHeight="1" spans="1:34">
      <c r="A366" s="7" t="s">
        <v>2705</v>
      </c>
      <c r="B366" s="7" t="s">
        <v>2706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2707</v>
      </c>
      <c r="H366" s="8" t="s">
        <v>2708</v>
      </c>
      <c r="I366" s="8" t="s">
        <v>79</v>
      </c>
      <c r="J366" s="8" t="s">
        <v>2</v>
      </c>
      <c r="K366" s="8" t="s">
        <v>2709</v>
      </c>
      <c r="L366" s="8">
        <v>1</v>
      </c>
      <c r="M366" s="8">
        <v>1</v>
      </c>
      <c r="N366" s="8" t="s">
        <v>212</v>
      </c>
      <c r="O366" s="8" t="s">
        <v>1475</v>
      </c>
      <c r="P366" s="8" t="s">
        <v>601</v>
      </c>
      <c r="Q366" s="8"/>
      <c r="R366" s="13" t="s">
        <v>2710</v>
      </c>
      <c r="S366" s="15" t="s">
        <v>19</v>
      </c>
      <c r="T366" s="8"/>
      <c r="U366" s="13" t="s">
        <v>19</v>
      </c>
      <c r="V366" s="13" t="s">
        <v>2710</v>
      </c>
      <c r="W366" s="15" t="s">
        <v>2711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2712</v>
      </c>
      <c r="AD366" t="s">
        <v>6</v>
      </c>
      <c r="AE366" t="s">
        <v>344</v>
      </c>
      <c r="AF366" t="s">
        <v>88</v>
      </c>
      <c r="AG366" t="s">
        <v>75</v>
      </c>
      <c r="AH366" t="s">
        <v>19</v>
      </c>
    </row>
    <row r="367" ht="14.25" customHeight="1" spans="1:34">
      <c r="A367" s="7" t="s">
        <v>2713</v>
      </c>
      <c r="B367" s="7" t="s">
        <v>2714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2715</v>
      </c>
      <c r="H367" s="8" t="s">
        <v>2716</v>
      </c>
      <c r="I367" s="8" t="s">
        <v>79</v>
      </c>
      <c r="J367" s="8" t="s">
        <v>2</v>
      </c>
      <c r="K367" s="8" t="s">
        <v>2717</v>
      </c>
      <c r="L367" s="8">
        <v>1</v>
      </c>
      <c r="M367" s="8">
        <v>2</v>
      </c>
      <c r="N367" s="8" t="s">
        <v>2718</v>
      </c>
      <c r="O367" s="8" t="s">
        <v>499</v>
      </c>
      <c r="P367" s="8" t="s">
        <v>601</v>
      </c>
      <c r="Q367" s="8"/>
      <c r="R367" s="13" t="s">
        <v>2719</v>
      </c>
      <c r="S367" s="15" t="s">
        <v>19</v>
      </c>
      <c r="T367" s="8"/>
      <c r="U367" s="13" t="s">
        <v>19</v>
      </c>
      <c r="V367" s="13" t="s">
        <v>2719</v>
      </c>
      <c r="W367" s="15" t="s">
        <v>2720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2721</v>
      </c>
      <c r="AD367" t="s">
        <v>6</v>
      </c>
      <c r="AE367" t="s">
        <v>262</v>
      </c>
      <c r="AF367" t="s">
        <v>88</v>
      </c>
      <c r="AG367" t="s">
        <v>75</v>
      </c>
      <c r="AH367" t="s">
        <v>19</v>
      </c>
    </row>
    <row r="368" ht="14.25" customHeight="1" spans="1:34">
      <c r="A368" s="7" t="s">
        <v>2722</v>
      </c>
      <c r="B368" s="7" t="s">
        <v>2723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635</v>
      </c>
      <c r="H368" s="8" t="s">
        <v>636</v>
      </c>
      <c r="I368" s="8" t="s">
        <v>79</v>
      </c>
      <c r="J368" s="8" t="s">
        <v>2</v>
      </c>
      <c r="K368" s="8" t="s">
        <v>2724</v>
      </c>
      <c r="L368" s="8">
        <v>1</v>
      </c>
      <c r="M368" s="8">
        <v>1</v>
      </c>
      <c r="N368" s="8" t="s">
        <v>147</v>
      </c>
      <c r="O368" s="8" t="s">
        <v>1475</v>
      </c>
      <c r="P368" s="8" t="s">
        <v>601</v>
      </c>
      <c r="Q368" s="8"/>
      <c r="R368" s="13" t="s">
        <v>2725</v>
      </c>
      <c r="S368" s="15" t="s">
        <v>19</v>
      </c>
      <c r="T368" s="8"/>
      <c r="U368" s="13" t="s">
        <v>19</v>
      </c>
      <c r="V368" s="13" t="s">
        <v>2725</v>
      </c>
      <c r="W368" s="15" t="s">
        <v>2534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2508</v>
      </c>
      <c r="AD368" t="s">
        <v>6</v>
      </c>
      <c r="AE368" t="s">
        <v>642</v>
      </c>
      <c r="AF368" t="s">
        <v>88</v>
      </c>
      <c r="AG368" t="s">
        <v>75</v>
      </c>
      <c r="AH368" t="s">
        <v>19</v>
      </c>
    </row>
    <row r="369" ht="14.25" customHeight="1" spans="1:34">
      <c r="A369" s="7" t="s">
        <v>2726</v>
      </c>
      <c r="B369" s="7" t="s">
        <v>2727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2174</v>
      </c>
      <c r="H369" s="8" t="s">
        <v>2175</v>
      </c>
      <c r="I369" s="8" t="s">
        <v>79</v>
      </c>
      <c r="J369" s="8" t="s">
        <v>2</v>
      </c>
      <c r="K369" s="8" t="s">
        <v>2728</v>
      </c>
      <c r="L369" s="8">
        <v>1</v>
      </c>
      <c r="M369" s="8">
        <v>1</v>
      </c>
      <c r="N369" s="8" t="s">
        <v>223</v>
      </c>
      <c r="O369" s="8" t="s">
        <v>1475</v>
      </c>
      <c r="P369" s="8" t="s">
        <v>601</v>
      </c>
      <c r="Q369" s="8"/>
      <c r="R369" s="13" t="s">
        <v>2729</v>
      </c>
      <c r="S369" s="15" t="s">
        <v>19</v>
      </c>
      <c r="T369" s="8"/>
      <c r="U369" s="13" t="s">
        <v>19</v>
      </c>
      <c r="V369" s="13" t="s">
        <v>2729</v>
      </c>
      <c r="W369" s="15" t="s">
        <v>2730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2731</v>
      </c>
      <c r="AD369" t="s">
        <v>6</v>
      </c>
      <c r="AE369" t="s">
        <v>2180</v>
      </c>
      <c r="AF369" t="s">
        <v>88</v>
      </c>
      <c r="AG369" t="s">
        <v>75</v>
      </c>
      <c r="AH369" t="s">
        <v>19</v>
      </c>
    </row>
    <row r="370" ht="14.25" customHeight="1" spans="1:34">
      <c r="A370" s="7" t="s">
        <v>2732</v>
      </c>
      <c r="B370" s="7" t="s">
        <v>2733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154</v>
      </c>
      <c r="H370" s="8" t="s">
        <v>155</v>
      </c>
      <c r="I370" s="8" t="s">
        <v>79</v>
      </c>
      <c r="J370" s="8" t="s">
        <v>2</v>
      </c>
      <c r="K370" s="8" t="s">
        <v>2734</v>
      </c>
      <c r="L370" s="8">
        <v>1</v>
      </c>
      <c r="M370" s="8">
        <v>1</v>
      </c>
      <c r="N370" s="8" t="s">
        <v>608</v>
      </c>
      <c r="O370" s="8" t="s">
        <v>1475</v>
      </c>
      <c r="P370" s="8" t="s">
        <v>601</v>
      </c>
      <c r="Q370" s="8"/>
      <c r="R370" s="13" t="s">
        <v>2735</v>
      </c>
      <c r="S370" s="15" t="s">
        <v>19</v>
      </c>
      <c r="T370" s="8"/>
      <c r="U370" s="13" t="s">
        <v>19</v>
      </c>
      <c r="V370" s="13" t="s">
        <v>2735</v>
      </c>
      <c r="W370" s="15" t="s">
        <v>2736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2737</v>
      </c>
      <c r="AD370" t="s">
        <v>6</v>
      </c>
      <c r="AE370" t="s">
        <v>161</v>
      </c>
      <c r="AF370" t="s">
        <v>88</v>
      </c>
      <c r="AG370" t="s">
        <v>75</v>
      </c>
      <c r="AH370" t="s">
        <v>19</v>
      </c>
    </row>
    <row r="371" ht="14.25" customHeight="1" spans="1:34">
      <c r="A371" s="7" t="s">
        <v>2738</v>
      </c>
      <c r="B371" s="7" t="s">
        <v>2739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183</v>
      </c>
      <c r="H371" s="8" t="s">
        <v>184</v>
      </c>
      <c r="I371" s="8" t="s">
        <v>79</v>
      </c>
      <c r="J371" s="8" t="s">
        <v>2</v>
      </c>
      <c r="K371" s="8" t="s">
        <v>2740</v>
      </c>
      <c r="L371" s="8">
        <v>1</v>
      </c>
      <c r="M371" s="8">
        <v>3</v>
      </c>
      <c r="N371" s="8" t="s">
        <v>106</v>
      </c>
      <c r="O371" s="8" t="s">
        <v>508</v>
      </c>
      <c r="P371" s="8" t="s">
        <v>601</v>
      </c>
      <c r="Q371" s="8"/>
      <c r="R371" s="13" t="s">
        <v>2741</v>
      </c>
      <c r="S371" s="15" t="s">
        <v>19</v>
      </c>
      <c r="T371" s="8"/>
      <c r="U371" s="13" t="s">
        <v>19</v>
      </c>
      <c r="V371" s="13" t="s">
        <v>2741</v>
      </c>
      <c r="W371" s="15" t="s">
        <v>2742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2743</v>
      </c>
      <c r="AD371" t="s">
        <v>6</v>
      </c>
      <c r="AE371" t="s">
        <v>280</v>
      </c>
      <c r="AF371" t="s">
        <v>88</v>
      </c>
      <c r="AG371" t="s">
        <v>75</v>
      </c>
      <c r="AH371" t="s">
        <v>19</v>
      </c>
    </row>
    <row r="372" ht="14.25" customHeight="1" spans="1:34">
      <c r="A372" s="7" t="s">
        <v>2744</v>
      </c>
      <c r="B372" s="7" t="s">
        <v>2745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154</v>
      </c>
      <c r="H372" s="8" t="s">
        <v>155</v>
      </c>
      <c r="I372" s="8" t="s">
        <v>79</v>
      </c>
      <c r="J372" s="8" t="s">
        <v>2</v>
      </c>
      <c r="K372" s="8" t="s">
        <v>2746</v>
      </c>
      <c r="L372" s="8">
        <v>1</v>
      </c>
      <c r="M372" s="8">
        <v>1</v>
      </c>
      <c r="N372" s="8" t="s">
        <v>212</v>
      </c>
      <c r="O372" s="8" t="s">
        <v>1475</v>
      </c>
      <c r="P372" s="8" t="s">
        <v>601</v>
      </c>
      <c r="Q372" s="8"/>
      <c r="R372" s="13" t="s">
        <v>2747</v>
      </c>
      <c r="S372" s="15" t="s">
        <v>19</v>
      </c>
      <c r="T372" s="8"/>
      <c r="U372" s="13" t="s">
        <v>19</v>
      </c>
      <c r="V372" s="13" t="s">
        <v>2747</v>
      </c>
      <c r="W372" s="15" t="s">
        <v>2748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2749</v>
      </c>
      <c r="AD372" t="s">
        <v>6</v>
      </c>
      <c r="AE372" t="s">
        <v>161</v>
      </c>
      <c r="AF372" t="s">
        <v>88</v>
      </c>
      <c r="AG372" t="s">
        <v>75</v>
      </c>
      <c r="AH372" t="s">
        <v>19</v>
      </c>
    </row>
    <row r="373" ht="14.25" customHeight="1" spans="1:34">
      <c r="A373" s="7" t="s">
        <v>2750</v>
      </c>
      <c r="B373" s="7" t="s">
        <v>2751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183</v>
      </c>
      <c r="H373" s="8" t="s">
        <v>184</v>
      </c>
      <c r="I373" s="8" t="s">
        <v>79</v>
      </c>
      <c r="J373" s="8" t="s">
        <v>2</v>
      </c>
      <c r="K373" s="8" t="s">
        <v>2752</v>
      </c>
      <c r="L373" s="8">
        <v>1</v>
      </c>
      <c r="M373" s="8">
        <v>2</v>
      </c>
      <c r="N373" s="8" t="s">
        <v>751</v>
      </c>
      <c r="O373" s="8" t="s">
        <v>499</v>
      </c>
      <c r="P373" s="8" t="s">
        <v>601</v>
      </c>
      <c r="Q373" s="8"/>
      <c r="R373" s="13" t="s">
        <v>2753</v>
      </c>
      <c r="S373" s="15" t="s">
        <v>19</v>
      </c>
      <c r="T373" s="8"/>
      <c r="U373" s="13" t="s">
        <v>19</v>
      </c>
      <c r="V373" s="13" t="s">
        <v>2753</v>
      </c>
      <c r="W373" s="15" t="s">
        <v>2533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2754</v>
      </c>
      <c r="AD373" t="s">
        <v>6</v>
      </c>
      <c r="AE373" t="s">
        <v>280</v>
      </c>
      <c r="AF373" t="s">
        <v>88</v>
      </c>
      <c r="AG373" t="s">
        <v>75</v>
      </c>
      <c r="AH373" t="s">
        <v>19</v>
      </c>
    </row>
    <row r="374" ht="14.25" customHeight="1" spans="1:34">
      <c r="A374" s="7" t="s">
        <v>2755</v>
      </c>
      <c r="B374" s="7" t="s">
        <v>2756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183</v>
      </c>
      <c r="H374" s="8" t="s">
        <v>184</v>
      </c>
      <c r="I374" s="8" t="s">
        <v>79</v>
      </c>
      <c r="J374" s="8" t="s">
        <v>2</v>
      </c>
      <c r="K374" s="8" t="s">
        <v>2757</v>
      </c>
      <c r="L374" s="8">
        <v>1</v>
      </c>
      <c r="M374" s="8">
        <v>2</v>
      </c>
      <c r="N374" s="8" t="s">
        <v>751</v>
      </c>
      <c r="O374" s="8" t="s">
        <v>499</v>
      </c>
      <c r="P374" s="8" t="s">
        <v>601</v>
      </c>
      <c r="Q374" s="8"/>
      <c r="R374" s="13" t="s">
        <v>2753</v>
      </c>
      <c r="S374" s="15" t="s">
        <v>19</v>
      </c>
      <c r="T374" s="8"/>
      <c r="U374" s="13" t="s">
        <v>19</v>
      </c>
      <c r="V374" s="13" t="s">
        <v>2753</v>
      </c>
      <c r="W374" s="15" t="s">
        <v>2533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2754</v>
      </c>
      <c r="AD374" t="s">
        <v>6</v>
      </c>
      <c r="AE374" t="s">
        <v>280</v>
      </c>
      <c r="AF374" t="s">
        <v>88</v>
      </c>
      <c r="AG374" t="s">
        <v>75</v>
      </c>
      <c r="AH374" t="s">
        <v>19</v>
      </c>
    </row>
    <row r="375" ht="14.25" customHeight="1" spans="1:34">
      <c r="A375" s="7" t="s">
        <v>2758</v>
      </c>
      <c r="B375" s="7" t="s">
        <v>2759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183</v>
      </c>
      <c r="H375" s="8" t="s">
        <v>184</v>
      </c>
      <c r="I375" s="8" t="s">
        <v>79</v>
      </c>
      <c r="J375" s="8" t="s">
        <v>2</v>
      </c>
      <c r="K375" s="8" t="s">
        <v>2760</v>
      </c>
      <c r="L375" s="8">
        <v>1</v>
      </c>
      <c r="M375" s="8">
        <v>2</v>
      </c>
      <c r="N375" s="8" t="s">
        <v>386</v>
      </c>
      <c r="O375" s="8" t="s">
        <v>499</v>
      </c>
      <c r="P375" s="8" t="s">
        <v>601</v>
      </c>
      <c r="Q375" s="8"/>
      <c r="R375" s="13" t="s">
        <v>2761</v>
      </c>
      <c r="S375" s="15" t="s">
        <v>19</v>
      </c>
      <c r="T375" s="8"/>
      <c r="U375" s="13" t="s">
        <v>19</v>
      </c>
      <c r="V375" s="13" t="s">
        <v>2761</v>
      </c>
      <c r="W375" s="15" t="s">
        <v>2762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2763</v>
      </c>
      <c r="AD375" t="s">
        <v>6</v>
      </c>
      <c r="AE375" t="s">
        <v>2764</v>
      </c>
      <c r="AF375" t="s">
        <v>88</v>
      </c>
      <c r="AG375" t="s">
        <v>75</v>
      </c>
      <c r="AH375" t="s">
        <v>19</v>
      </c>
    </row>
    <row r="376" ht="14.25" customHeight="1" spans="1:34">
      <c r="A376" s="7" t="s">
        <v>2765</v>
      </c>
      <c r="B376" s="7" t="s">
        <v>2766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183</v>
      </c>
      <c r="H376" s="8" t="s">
        <v>184</v>
      </c>
      <c r="I376" s="8" t="s">
        <v>79</v>
      </c>
      <c r="J376" s="8" t="s">
        <v>2</v>
      </c>
      <c r="K376" s="8" t="s">
        <v>2767</v>
      </c>
      <c r="L376" s="8">
        <v>1</v>
      </c>
      <c r="M376" s="8">
        <v>3</v>
      </c>
      <c r="N376" s="8" t="s">
        <v>248</v>
      </c>
      <c r="O376" s="8" t="s">
        <v>508</v>
      </c>
      <c r="P376" s="8" t="s">
        <v>601</v>
      </c>
      <c r="Q376" s="8"/>
      <c r="R376" s="13" t="s">
        <v>2768</v>
      </c>
      <c r="S376" s="15" t="s">
        <v>19</v>
      </c>
      <c r="T376" s="8"/>
      <c r="U376" s="13" t="s">
        <v>19</v>
      </c>
      <c r="V376" s="13" t="s">
        <v>2768</v>
      </c>
      <c r="W376" s="15" t="s">
        <v>2769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2770</v>
      </c>
      <c r="AD376" t="s">
        <v>6</v>
      </c>
      <c r="AE376" t="s">
        <v>280</v>
      </c>
      <c r="AF376" t="s">
        <v>88</v>
      </c>
      <c r="AG376" t="s">
        <v>75</v>
      </c>
      <c r="AH376" t="s">
        <v>19</v>
      </c>
    </row>
    <row r="377" ht="14.25" customHeight="1" spans="1:34">
      <c r="A377" s="7" t="s">
        <v>2771</v>
      </c>
      <c r="B377" s="7" t="s">
        <v>2772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183</v>
      </c>
      <c r="H377" s="8" t="s">
        <v>184</v>
      </c>
      <c r="I377" s="8" t="s">
        <v>79</v>
      </c>
      <c r="J377" s="8" t="s">
        <v>2</v>
      </c>
      <c r="K377" s="8" t="s">
        <v>2773</v>
      </c>
      <c r="L377" s="8">
        <v>1</v>
      </c>
      <c r="M377" s="8">
        <v>2</v>
      </c>
      <c r="N377" s="8" t="s">
        <v>248</v>
      </c>
      <c r="O377" s="8" t="s">
        <v>499</v>
      </c>
      <c r="P377" s="8" t="s">
        <v>601</v>
      </c>
      <c r="Q377" s="8"/>
      <c r="R377" s="13" t="s">
        <v>2774</v>
      </c>
      <c r="S377" s="15" t="s">
        <v>19</v>
      </c>
      <c r="T377" s="8"/>
      <c r="U377" s="13" t="s">
        <v>19</v>
      </c>
      <c r="V377" s="13" t="s">
        <v>2774</v>
      </c>
      <c r="W377" s="15" t="s">
        <v>2775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2754</v>
      </c>
      <c r="AD377" t="s">
        <v>6</v>
      </c>
      <c r="AE377" t="s">
        <v>280</v>
      </c>
      <c r="AF377" t="s">
        <v>88</v>
      </c>
      <c r="AG377" t="s">
        <v>75</v>
      </c>
      <c r="AH377" t="s">
        <v>19</v>
      </c>
    </row>
    <row r="378" ht="14.25" customHeight="1" spans="1:34">
      <c r="A378" s="7" t="s">
        <v>2776</v>
      </c>
      <c r="B378" s="7" t="s">
        <v>2777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174</v>
      </c>
      <c r="H378" s="8" t="s">
        <v>175</v>
      </c>
      <c r="I378" s="8" t="s">
        <v>79</v>
      </c>
      <c r="J378" s="8" t="s">
        <v>2</v>
      </c>
      <c r="K378" s="8" t="s">
        <v>2778</v>
      </c>
      <c r="L378" s="8">
        <v>1</v>
      </c>
      <c r="M378" s="8">
        <v>2</v>
      </c>
      <c r="N378" s="8" t="s">
        <v>82</v>
      </c>
      <c r="O378" s="8" t="s">
        <v>499</v>
      </c>
      <c r="P378" s="8" t="s">
        <v>601</v>
      </c>
      <c r="Q378" s="8"/>
      <c r="R378" s="13" t="s">
        <v>2779</v>
      </c>
      <c r="S378" s="15" t="s">
        <v>19</v>
      </c>
      <c r="T378" s="8"/>
      <c r="U378" s="13" t="s">
        <v>19</v>
      </c>
      <c r="V378" s="13" t="s">
        <v>2779</v>
      </c>
      <c r="W378" s="15" t="s">
        <v>2780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2781</v>
      </c>
      <c r="AD378" t="s">
        <v>6</v>
      </c>
      <c r="AE378" t="s">
        <v>197</v>
      </c>
      <c r="AF378" t="s">
        <v>88</v>
      </c>
      <c r="AG378" t="s">
        <v>75</v>
      </c>
      <c r="AH378" t="s">
        <v>19</v>
      </c>
    </row>
    <row r="379" ht="14.25" customHeight="1" spans="1:34">
      <c r="A379" s="7" t="s">
        <v>2782</v>
      </c>
      <c r="B379" s="7" t="s">
        <v>2783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200</v>
      </c>
      <c r="H379" s="8" t="s">
        <v>201</v>
      </c>
      <c r="I379" s="8" t="s">
        <v>79</v>
      </c>
      <c r="J379" s="8" t="s">
        <v>2</v>
      </c>
      <c r="K379" s="8" t="s">
        <v>2784</v>
      </c>
      <c r="L379" s="8">
        <v>1</v>
      </c>
      <c r="M379" s="8">
        <v>2</v>
      </c>
      <c r="N379" s="8" t="s">
        <v>248</v>
      </c>
      <c r="O379" s="8" t="s">
        <v>499</v>
      </c>
      <c r="P379" s="8" t="s">
        <v>601</v>
      </c>
      <c r="Q379" s="8"/>
      <c r="R379" s="13" t="s">
        <v>2785</v>
      </c>
      <c r="S379" s="15" t="s">
        <v>19</v>
      </c>
      <c r="T379" s="8"/>
      <c r="U379" s="13" t="s">
        <v>19</v>
      </c>
      <c r="V379" s="13" t="s">
        <v>2785</v>
      </c>
      <c r="W379" s="15" t="s">
        <v>389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2786</v>
      </c>
      <c r="AD379" t="s">
        <v>6</v>
      </c>
      <c r="AE379" t="s">
        <v>252</v>
      </c>
      <c r="AF379" t="s">
        <v>88</v>
      </c>
      <c r="AG379" t="s">
        <v>75</v>
      </c>
      <c r="AH379" t="s">
        <v>19</v>
      </c>
    </row>
    <row r="380" ht="14.25" customHeight="1" spans="1:34">
      <c r="A380" s="7" t="s">
        <v>2787</v>
      </c>
      <c r="B380" s="7" t="s">
        <v>2788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154</v>
      </c>
      <c r="H380" s="8" t="s">
        <v>155</v>
      </c>
      <c r="I380" s="8" t="s">
        <v>79</v>
      </c>
      <c r="J380" s="8" t="s">
        <v>2</v>
      </c>
      <c r="K380" s="8" t="s">
        <v>2789</v>
      </c>
      <c r="L380" s="8">
        <v>1</v>
      </c>
      <c r="M380" s="8">
        <v>2</v>
      </c>
      <c r="N380" s="8" t="s">
        <v>82</v>
      </c>
      <c r="O380" s="8" t="s">
        <v>499</v>
      </c>
      <c r="P380" s="8" t="s">
        <v>601</v>
      </c>
      <c r="Q380" s="8"/>
      <c r="R380" s="13" t="s">
        <v>2790</v>
      </c>
      <c r="S380" s="15" t="s">
        <v>19</v>
      </c>
      <c r="T380" s="8"/>
      <c r="U380" s="13" t="s">
        <v>19</v>
      </c>
      <c r="V380" s="13" t="s">
        <v>2790</v>
      </c>
      <c r="W380" s="15" t="s">
        <v>2791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2792</v>
      </c>
      <c r="AD380" t="s">
        <v>6</v>
      </c>
      <c r="AE380" t="s">
        <v>161</v>
      </c>
      <c r="AF380" t="s">
        <v>88</v>
      </c>
      <c r="AG380" t="s">
        <v>75</v>
      </c>
      <c r="AH380" t="s">
        <v>19</v>
      </c>
    </row>
    <row r="381" ht="14.25" customHeight="1" spans="1:34">
      <c r="A381" s="7" t="s">
        <v>2793</v>
      </c>
      <c r="B381" s="7" t="s">
        <v>2794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200</v>
      </c>
      <c r="H381" s="8" t="s">
        <v>201</v>
      </c>
      <c r="I381" s="8" t="s">
        <v>79</v>
      </c>
      <c r="J381" s="8" t="s">
        <v>2</v>
      </c>
      <c r="K381" s="8" t="s">
        <v>2795</v>
      </c>
      <c r="L381" s="8">
        <v>1</v>
      </c>
      <c r="M381" s="8">
        <v>2</v>
      </c>
      <c r="N381" s="8" t="s">
        <v>127</v>
      </c>
      <c r="O381" s="8" t="s">
        <v>499</v>
      </c>
      <c r="P381" s="8" t="s">
        <v>601</v>
      </c>
      <c r="Q381" s="8"/>
      <c r="R381" s="13" t="s">
        <v>2796</v>
      </c>
      <c r="S381" s="15" t="s">
        <v>19</v>
      </c>
      <c r="T381" s="8"/>
      <c r="U381" s="13" t="s">
        <v>19</v>
      </c>
      <c r="V381" s="13" t="s">
        <v>2796</v>
      </c>
      <c r="W381" s="15" t="s">
        <v>2797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2786</v>
      </c>
      <c r="AD381" t="s">
        <v>6</v>
      </c>
      <c r="AE381" t="s">
        <v>252</v>
      </c>
      <c r="AF381" t="s">
        <v>88</v>
      </c>
      <c r="AG381" t="s">
        <v>75</v>
      </c>
      <c r="AH381" t="s">
        <v>19</v>
      </c>
    </row>
    <row r="382" ht="14.25" customHeight="1" spans="1:34">
      <c r="A382" s="7" t="s">
        <v>2798</v>
      </c>
      <c r="B382" s="7" t="s">
        <v>2799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292</v>
      </c>
      <c r="H382" s="8" t="s">
        <v>293</v>
      </c>
      <c r="I382" s="8" t="s">
        <v>79</v>
      </c>
      <c r="J382" s="8" t="s">
        <v>2</v>
      </c>
      <c r="K382" s="8" t="s">
        <v>2800</v>
      </c>
      <c r="L382" s="8">
        <v>1</v>
      </c>
      <c r="M382" s="8">
        <v>1</v>
      </c>
      <c r="N382" s="8" t="s">
        <v>83</v>
      </c>
      <c r="O382" s="8" t="s">
        <v>1475</v>
      </c>
      <c r="P382" s="8" t="s">
        <v>601</v>
      </c>
      <c r="Q382" s="8"/>
      <c r="R382" s="13" t="s">
        <v>2801</v>
      </c>
      <c r="S382" s="15" t="s">
        <v>19</v>
      </c>
      <c r="T382" s="8"/>
      <c r="U382" s="13" t="s">
        <v>19</v>
      </c>
      <c r="V382" s="13" t="s">
        <v>2801</v>
      </c>
      <c r="W382" s="15" t="s">
        <v>2802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2803</v>
      </c>
      <c r="AD382" t="s">
        <v>6</v>
      </c>
      <c r="AE382" t="s">
        <v>298</v>
      </c>
      <c r="AF382" t="s">
        <v>88</v>
      </c>
      <c r="AG382" t="s">
        <v>75</v>
      </c>
      <c r="AH382" t="s">
        <v>19</v>
      </c>
    </row>
    <row r="383" ht="14.25" customHeight="1" spans="1:34">
      <c r="A383" s="7" t="s">
        <v>2804</v>
      </c>
      <c r="B383" s="7" t="s">
        <v>2805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154</v>
      </c>
      <c r="H383" s="8" t="s">
        <v>155</v>
      </c>
      <c r="I383" s="8" t="s">
        <v>79</v>
      </c>
      <c r="J383" s="8" t="s">
        <v>2</v>
      </c>
      <c r="K383" s="8" t="s">
        <v>2806</v>
      </c>
      <c r="L383" s="8">
        <v>1</v>
      </c>
      <c r="M383" s="8">
        <v>2</v>
      </c>
      <c r="N383" s="8" t="s">
        <v>1239</v>
      </c>
      <c r="O383" s="8" t="s">
        <v>499</v>
      </c>
      <c r="P383" s="8" t="s">
        <v>601</v>
      </c>
      <c r="Q383" s="8"/>
      <c r="R383" s="13" t="s">
        <v>2807</v>
      </c>
      <c r="S383" s="15" t="s">
        <v>19</v>
      </c>
      <c r="T383" s="8"/>
      <c r="U383" s="13" t="s">
        <v>19</v>
      </c>
      <c r="V383" s="13" t="s">
        <v>2807</v>
      </c>
      <c r="W383" s="15" t="s">
        <v>2808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2809</v>
      </c>
      <c r="AD383" t="s">
        <v>6</v>
      </c>
      <c r="AE383" t="s">
        <v>161</v>
      </c>
      <c r="AF383" t="s">
        <v>88</v>
      </c>
      <c r="AG383" t="s">
        <v>75</v>
      </c>
      <c r="AH383" t="s">
        <v>19</v>
      </c>
    </row>
    <row r="384" ht="14.25" customHeight="1" spans="1:34">
      <c r="A384" s="7" t="s">
        <v>2810</v>
      </c>
      <c r="B384" s="7" t="s">
        <v>2811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2812</v>
      </c>
      <c r="H384" s="8" t="s">
        <v>2813</v>
      </c>
      <c r="I384" s="8" t="s">
        <v>79</v>
      </c>
      <c r="J384" s="8" t="s">
        <v>2</v>
      </c>
      <c r="K384" s="8" t="s">
        <v>2814</v>
      </c>
      <c r="L384" s="8">
        <v>1</v>
      </c>
      <c r="M384" s="8">
        <v>2</v>
      </c>
      <c r="N384" s="8" t="s">
        <v>1042</v>
      </c>
      <c r="O384" s="8" t="s">
        <v>499</v>
      </c>
      <c r="P384" s="8" t="s">
        <v>601</v>
      </c>
      <c r="Q384" s="8"/>
      <c r="R384" s="13" t="s">
        <v>2815</v>
      </c>
      <c r="S384" s="15" t="s">
        <v>19</v>
      </c>
      <c r="T384" s="8"/>
      <c r="U384" s="13" t="s">
        <v>19</v>
      </c>
      <c r="V384" s="13" t="s">
        <v>2815</v>
      </c>
      <c r="W384" s="15" t="s">
        <v>2816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2817</v>
      </c>
      <c r="AD384" t="s">
        <v>6</v>
      </c>
      <c r="AE384" t="s">
        <v>2818</v>
      </c>
      <c r="AF384" t="s">
        <v>88</v>
      </c>
      <c r="AG384" t="s">
        <v>75</v>
      </c>
      <c r="AH384" t="s">
        <v>19</v>
      </c>
    </row>
    <row r="385" ht="14.25" customHeight="1" spans="1:34">
      <c r="A385" s="7" t="s">
        <v>2819</v>
      </c>
      <c r="B385" s="7" t="s">
        <v>2820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557</v>
      </c>
      <c r="H385" s="8" t="s">
        <v>558</v>
      </c>
      <c r="I385" s="8" t="s">
        <v>79</v>
      </c>
      <c r="J385" s="8" t="s">
        <v>2</v>
      </c>
      <c r="K385" s="8" t="s">
        <v>2821</v>
      </c>
      <c r="L385" s="8">
        <v>1</v>
      </c>
      <c r="M385" s="8">
        <v>1</v>
      </c>
      <c r="N385" s="8" t="s">
        <v>508</v>
      </c>
      <c r="O385" s="8" t="s">
        <v>1475</v>
      </c>
      <c r="P385" s="8" t="s">
        <v>601</v>
      </c>
      <c r="Q385" s="8"/>
      <c r="R385" s="13" t="s">
        <v>2822</v>
      </c>
      <c r="S385" s="15" t="s">
        <v>19</v>
      </c>
      <c r="T385" s="8"/>
      <c r="U385" s="13" t="s">
        <v>19</v>
      </c>
      <c r="V385" s="13" t="s">
        <v>2822</v>
      </c>
      <c r="W385" s="15" t="s">
        <v>2364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2823</v>
      </c>
      <c r="AD385" t="s">
        <v>6</v>
      </c>
      <c r="AE385" t="s">
        <v>566</v>
      </c>
      <c r="AF385" t="s">
        <v>88</v>
      </c>
      <c r="AG385" t="s">
        <v>75</v>
      </c>
      <c r="AH385" t="s">
        <v>19</v>
      </c>
    </row>
    <row r="386" ht="14.25" customHeight="1" spans="1:34">
      <c r="A386" s="7" t="s">
        <v>2824</v>
      </c>
      <c r="B386" s="7" t="s">
        <v>2825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183</v>
      </c>
      <c r="H386" s="8" t="s">
        <v>184</v>
      </c>
      <c r="I386" s="8" t="s">
        <v>79</v>
      </c>
      <c r="J386" s="8" t="s">
        <v>2</v>
      </c>
      <c r="K386" s="8" t="s">
        <v>2826</v>
      </c>
      <c r="L386" s="8">
        <v>1</v>
      </c>
      <c r="M386" s="8">
        <v>2</v>
      </c>
      <c r="N386" s="8" t="s">
        <v>117</v>
      </c>
      <c r="O386" s="8" t="s">
        <v>499</v>
      </c>
      <c r="P386" s="8" t="s">
        <v>601</v>
      </c>
      <c r="Q386" s="8"/>
      <c r="R386" s="13" t="s">
        <v>2827</v>
      </c>
      <c r="S386" s="15" t="s">
        <v>19</v>
      </c>
      <c r="T386" s="8"/>
      <c r="U386" s="13" t="s">
        <v>19</v>
      </c>
      <c r="V386" s="13" t="s">
        <v>2827</v>
      </c>
      <c r="W386" s="15" t="s">
        <v>2808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2754</v>
      </c>
      <c r="AD386" t="s">
        <v>6</v>
      </c>
      <c r="AE386" t="s">
        <v>280</v>
      </c>
      <c r="AF386" t="s">
        <v>88</v>
      </c>
      <c r="AG386" t="s">
        <v>75</v>
      </c>
      <c r="AH386" t="s">
        <v>19</v>
      </c>
    </row>
    <row r="387" ht="14.25" customHeight="1" spans="1:34">
      <c r="A387" s="7" t="s">
        <v>2828</v>
      </c>
      <c r="B387" s="7" t="s">
        <v>2829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2830</v>
      </c>
      <c r="H387" s="8" t="s">
        <v>2831</v>
      </c>
      <c r="I387" s="8" t="s">
        <v>79</v>
      </c>
      <c r="J387" s="8" t="s">
        <v>2</v>
      </c>
      <c r="K387" s="8" t="s">
        <v>2832</v>
      </c>
      <c r="L387" s="8">
        <v>1</v>
      </c>
      <c r="M387" s="8">
        <v>1</v>
      </c>
      <c r="N387" s="8" t="s">
        <v>499</v>
      </c>
      <c r="O387" s="8" t="s">
        <v>1475</v>
      </c>
      <c r="P387" s="8" t="s">
        <v>601</v>
      </c>
      <c r="Q387" s="8"/>
      <c r="R387" s="13" t="s">
        <v>2833</v>
      </c>
      <c r="S387" s="15" t="s">
        <v>19</v>
      </c>
      <c r="T387" s="8"/>
      <c r="U387" s="13" t="s">
        <v>19</v>
      </c>
      <c r="V387" s="13" t="s">
        <v>2833</v>
      </c>
      <c r="W387" s="15" t="s">
        <v>2834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2835</v>
      </c>
      <c r="AD387" t="s">
        <v>6</v>
      </c>
      <c r="AE387" t="s">
        <v>2836</v>
      </c>
      <c r="AF387" t="s">
        <v>88</v>
      </c>
      <c r="AG387" t="s">
        <v>75</v>
      </c>
      <c r="AH387" t="s">
        <v>19</v>
      </c>
    </row>
    <row r="388" ht="14.25" customHeight="1" spans="1:34">
      <c r="A388" s="7" t="s">
        <v>2837</v>
      </c>
      <c r="B388" s="7" t="s">
        <v>2838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2839</v>
      </c>
      <c r="H388" s="8" t="s">
        <v>2840</v>
      </c>
      <c r="I388" s="8" t="s">
        <v>79</v>
      </c>
      <c r="J388" s="8" t="s">
        <v>2</v>
      </c>
      <c r="K388" s="8" t="s">
        <v>2841</v>
      </c>
      <c r="L388" s="8">
        <v>1</v>
      </c>
      <c r="M388" s="8">
        <v>1</v>
      </c>
      <c r="N388" s="8" t="s">
        <v>499</v>
      </c>
      <c r="O388" s="8" t="s">
        <v>1475</v>
      </c>
      <c r="P388" s="8" t="s">
        <v>601</v>
      </c>
      <c r="Q388" s="8"/>
      <c r="R388" s="13" t="s">
        <v>2842</v>
      </c>
      <c r="S388" s="15" t="s">
        <v>19</v>
      </c>
      <c r="T388" s="8"/>
      <c r="U388" s="13" t="s">
        <v>19</v>
      </c>
      <c r="V388" s="13" t="s">
        <v>2842</v>
      </c>
      <c r="W388" s="15" t="s">
        <v>2843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2844</v>
      </c>
      <c r="AD388" t="s">
        <v>6</v>
      </c>
      <c r="AE388" t="s">
        <v>2845</v>
      </c>
      <c r="AF388" t="s">
        <v>88</v>
      </c>
      <c r="AG388" t="s">
        <v>75</v>
      </c>
      <c r="AH388" t="s">
        <v>19</v>
      </c>
    </row>
    <row r="389" ht="14.25" customHeight="1" spans="1:34">
      <c r="A389" s="7" t="s">
        <v>2846</v>
      </c>
      <c r="B389" s="7" t="s">
        <v>2847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2848</v>
      </c>
      <c r="H389" s="8" t="s">
        <v>2849</v>
      </c>
      <c r="I389" s="8" t="s">
        <v>79</v>
      </c>
      <c r="J389" s="8" t="s">
        <v>2</v>
      </c>
      <c r="K389" s="8" t="s">
        <v>2850</v>
      </c>
      <c r="L389" s="8">
        <v>1</v>
      </c>
      <c r="M389" s="8">
        <v>2</v>
      </c>
      <c r="N389" s="8" t="s">
        <v>258</v>
      </c>
      <c r="O389" s="8" t="s">
        <v>499</v>
      </c>
      <c r="P389" s="8" t="s">
        <v>601</v>
      </c>
      <c r="Q389" s="8"/>
      <c r="R389" s="13" t="s">
        <v>414</v>
      </c>
      <c r="S389" s="15" t="s">
        <v>19</v>
      </c>
      <c r="T389" s="8"/>
      <c r="U389" s="13" t="s">
        <v>19</v>
      </c>
      <c r="V389" s="13" t="s">
        <v>414</v>
      </c>
      <c r="W389" s="15" t="s">
        <v>2851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2852</v>
      </c>
      <c r="AD389" t="s">
        <v>6</v>
      </c>
      <c r="AE389" t="s">
        <v>2853</v>
      </c>
      <c r="AF389" t="s">
        <v>88</v>
      </c>
      <c r="AG389" t="s">
        <v>75</v>
      </c>
      <c r="AH389" t="s">
        <v>19</v>
      </c>
    </row>
    <row r="390" ht="14.25" customHeight="1" spans="1:34">
      <c r="A390" s="7" t="s">
        <v>2854</v>
      </c>
      <c r="B390" s="7" t="s">
        <v>2855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2651</v>
      </c>
      <c r="H390" s="8" t="s">
        <v>2652</v>
      </c>
      <c r="I390" s="8" t="s">
        <v>79</v>
      </c>
      <c r="J390" s="8" t="s">
        <v>2</v>
      </c>
      <c r="K390" s="8" t="s">
        <v>2856</v>
      </c>
      <c r="L390" s="8">
        <v>2</v>
      </c>
      <c r="M390" s="8">
        <v>1</v>
      </c>
      <c r="N390" s="8" t="s">
        <v>1475</v>
      </c>
      <c r="O390" s="8" t="s">
        <v>1475</v>
      </c>
      <c r="P390" s="8" t="s">
        <v>601</v>
      </c>
      <c r="Q390" s="8"/>
      <c r="R390" s="13" t="s">
        <v>2660</v>
      </c>
      <c r="S390" s="15" t="s">
        <v>19</v>
      </c>
      <c r="T390" s="8"/>
      <c r="U390" s="13" t="s">
        <v>19</v>
      </c>
      <c r="V390" s="13" t="s">
        <v>2660</v>
      </c>
      <c r="W390" s="15" t="s">
        <v>2857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2858</v>
      </c>
      <c r="AD390" t="s">
        <v>6</v>
      </c>
      <c r="AE390" t="s">
        <v>2662</v>
      </c>
      <c r="AF390" t="s">
        <v>88</v>
      </c>
      <c r="AG390" t="s">
        <v>75</v>
      </c>
      <c r="AH390" t="s">
        <v>19</v>
      </c>
    </row>
    <row r="391" ht="14.25" customHeight="1" spans="1:34">
      <c r="A391" s="7" t="s">
        <v>2859</v>
      </c>
      <c r="B391" s="7" t="s">
        <v>2860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2861</v>
      </c>
      <c r="H391" s="8" t="s">
        <v>2862</v>
      </c>
      <c r="I391" s="8" t="s">
        <v>79</v>
      </c>
      <c r="J391" s="8" t="s">
        <v>2</v>
      </c>
      <c r="K391" s="8" t="s">
        <v>2863</v>
      </c>
      <c r="L391" s="8">
        <v>1</v>
      </c>
      <c r="M391" s="8">
        <v>1</v>
      </c>
      <c r="N391" s="8" t="s">
        <v>608</v>
      </c>
      <c r="O391" s="8" t="s">
        <v>1475</v>
      </c>
      <c r="P391" s="8" t="s">
        <v>601</v>
      </c>
      <c r="Q391" s="8"/>
      <c r="R391" s="13" t="s">
        <v>1183</v>
      </c>
      <c r="S391" s="15" t="s">
        <v>19</v>
      </c>
      <c r="T391" s="8"/>
      <c r="U391" s="13" t="s">
        <v>19</v>
      </c>
      <c r="V391" s="13" t="s">
        <v>1183</v>
      </c>
      <c r="W391" s="15" t="s">
        <v>2864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2865</v>
      </c>
      <c r="AD391" t="s">
        <v>6</v>
      </c>
      <c r="AE391" t="s">
        <v>2866</v>
      </c>
      <c r="AF391" t="s">
        <v>88</v>
      </c>
      <c r="AG391" t="s">
        <v>75</v>
      </c>
      <c r="AH391" t="s">
        <v>19</v>
      </c>
    </row>
    <row r="392" ht="14.25" customHeight="1" spans="1:34">
      <c r="A392" s="7" t="s">
        <v>2867</v>
      </c>
      <c r="B392" s="7" t="s">
        <v>2868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836</v>
      </c>
      <c r="H392" s="8" t="s">
        <v>837</v>
      </c>
      <c r="I392" s="8" t="s">
        <v>79</v>
      </c>
      <c r="J392" s="8" t="s">
        <v>2</v>
      </c>
      <c r="K392" s="8" t="s">
        <v>2869</v>
      </c>
      <c r="L392" s="8">
        <v>1</v>
      </c>
      <c r="M392" s="8">
        <v>2</v>
      </c>
      <c r="N392" s="8" t="s">
        <v>591</v>
      </c>
      <c r="O392" s="8" t="s">
        <v>499</v>
      </c>
      <c r="P392" s="8" t="s">
        <v>601</v>
      </c>
      <c r="Q392" s="8"/>
      <c r="R392" s="13" t="s">
        <v>2870</v>
      </c>
      <c r="S392" s="15" t="s">
        <v>19</v>
      </c>
      <c r="T392" s="8"/>
      <c r="U392" s="13" t="s">
        <v>19</v>
      </c>
      <c r="V392" s="13" t="s">
        <v>2870</v>
      </c>
      <c r="W392" s="15" t="s">
        <v>2871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2872</v>
      </c>
      <c r="AD392" t="s">
        <v>6</v>
      </c>
      <c r="AE392" t="s">
        <v>2873</v>
      </c>
      <c r="AF392" t="s">
        <v>88</v>
      </c>
      <c r="AG392" t="s">
        <v>75</v>
      </c>
      <c r="AH392" t="s">
        <v>19</v>
      </c>
    </row>
    <row r="393" ht="14.25" customHeight="1" spans="1:34">
      <c r="A393" s="7" t="s">
        <v>2874</v>
      </c>
      <c r="B393" s="7" t="s">
        <v>2875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2876</v>
      </c>
      <c r="H393" s="8" t="s">
        <v>2877</v>
      </c>
      <c r="I393" s="8" t="s">
        <v>79</v>
      </c>
      <c r="J393" s="8" t="s">
        <v>2</v>
      </c>
      <c r="K393" s="8" t="s">
        <v>2878</v>
      </c>
      <c r="L393" s="8">
        <v>2</v>
      </c>
      <c r="M393" s="8">
        <v>2</v>
      </c>
      <c r="N393" s="8" t="s">
        <v>248</v>
      </c>
      <c r="O393" s="8" t="s">
        <v>499</v>
      </c>
      <c r="P393" s="8" t="s">
        <v>601</v>
      </c>
      <c r="Q393" s="8"/>
      <c r="R393" s="13" t="s">
        <v>2879</v>
      </c>
      <c r="S393" s="15" t="s">
        <v>19</v>
      </c>
      <c r="T393" s="8"/>
      <c r="U393" s="13" t="s">
        <v>19</v>
      </c>
      <c r="V393" s="13" t="s">
        <v>2879</v>
      </c>
      <c r="W393" s="15" t="s">
        <v>2880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1943</v>
      </c>
      <c r="AD393" t="s">
        <v>6</v>
      </c>
      <c r="AE393" t="s">
        <v>566</v>
      </c>
      <c r="AF393" t="s">
        <v>88</v>
      </c>
      <c r="AG393" t="s">
        <v>75</v>
      </c>
      <c r="AH393" t="s">
        <v>19</v>
      </c>
    </row>
    <row r="394" ht="14.25" customHeight="1" spans="1:34">
      <c r="A394" s="7" t="s">
        <v>2881</v>
      </c>
      <c r="B394" s="7" t="s">
        <v>2882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881</v>
      </c>
      <c r="H394" s="8" t="s">
        <v>882</v>
      </c>
      <c r="I394" s="8" t="s">
        <v>79</v>
      </c>
      <c r="J394" s="8" t="s">
        <v>2</v>
      </c>
      <c r="K394" s="8" t="s">
        <v>2883</v>
      </c>
      <c r="L394" s="8">
        <v>1</v>
      </c>
      <c r="M394" s="8">
        <v>1</v>
      </c>
      <c r="N394" s="8" t="s">
        <v>2884</v>
      </c>
      <c r="O394" s="8" t="s">
        <v>1475</v>
      </c>
      <c r="P394" s="8" t="s">
        <v>601</v>
      </c>
      <c r="Q394" s="8"/>
      <c r="R394" s="13" t="s">
        <v>2885</v>
      </c>
      <c r="S394" s="15" t="s">
        <v>19</v>
      </c>
      <c r="T394" s="8"/>
      <c r="U394" s="13" t="s">
        <v>19</v>
      </c>
      <c r="V394" s="13" t="s">
        <v>2885</v>
      </c>
      <c r="W394" s="15" t="s">
        <v>2886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2887</v>
      </c>
      <c r="AD394" t="s">
        <v>6</v>
      </c>
      <c r="AE394" t="s">
        <v>1232</v>
      </c>
      <c r="AF394" t="s">
        <v>88</v>
      </c>
      <c r="AG394" t="s">
        <v>75</v>
      </c>
      <c r="AH394" t="s">
        <v>19</v>
      </c>
    </row>
    <row r="395" ht="14.25" customHeight="1" spans="1:34">
      <c r="A395" s="7" t="s">
        <v>2888</v>
      </c>
      <c r="B395" s="7" t="s">
        <v>2889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2890</v>
      </c>
      <c r="H395" s="8" t="s">
        <v>2891</v>
      </c>
      <c r="I395" s="8" t="s">
        <v>79</v>
      </c>
      <c r="J395" s="8" t="s">
        <v>2</v>
      </c>
      <c r="K395" s="8" t="s">
        <v>2892</v>
      </c>
      <c r="L395" s="8">
        <v>2</v>
      </c>
      <c r="M395" s="8">
        <v>3</v>
      </c>
      <c r="N395" s="8" t="s">
        <v>127</v>
      </c>
      <c r="O395" s="8" t="s">
        <v>508</v>
      </c>
      <c r="P395" s="8" t="s">
        <v>601</v>
      </c>
      <c r="Q395" s="8"/>
      <c r="R395" s="13" t="s">
        <v>2893</v>
      </c>
      <c r="S395" s="15" t="s">
        <v>19</v>
      </c>
      <c r="T395" s="8"/>
      <c r="U395" s="13" t="s">
        <v>19</v>
      </c>
      <c r="V395" s="13" t="s">
        <v>2893</v>
      </c>
      <c r="W395" s="15" t="s">
        <v>396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2894</v>
      </c>
      <c r="AD395" t="s">
        <v>6</v>
      </c>
      <c r="AE395" t="s">
        <v>161</v>
      </c>
      <c r="AF395" t="s">
        <v>88</v>
      </c>
      <c r="AG395" t="s">
        <v>75</v>
      </c>
      <c r="AH395" t="s">
        <v>19</v>
      </c>
    </row>
    <row r="396" ht="14.25" customHeight="1" spans="1:34">
      <c r="A396" s="7" t="s">
        <v>2895</v>
      </c>
      <c r="B396" s="7" t="s">
        <v>2896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955</v>
      </c>
      <c r="H396" s="8" t="s">
        <v>956</v>
      </c>
      <c r="I396" s="8" t="s">
        <v>79</v>
      </c>
      <c r="J396" s="8" t="s">
        <v>2</v>
      </c>
      <c r="K396" s="8" t="s">
        <v>2897</v>
      </c>
      <c r="L396" s="8">
        <v>1</v>
      </c>
      <c r="M396" s="8">
        <v>3</v>
      </c>
      <c r="N396" s="8" t="s">
        <v>508</v>
      </c>
      <c r="O396" s="8" t="s">
        <v>508</v>
      </c>
      <c r="P396" s="8" t="s">
        <v>601</v>
      </c>
      <c r="Q396" s="8"/>
      <c r="R396" s="13" t="s">
        <v>2898</v>
      </c>
      <c r="S396" s="15" t="s">
        <v>19</v>
      </c>
      <c r="T396" s="8"/>
      <c r="U396" s="13" t="s">
        <v>19</v>
      </c>
      <c r="V396" s="13" t="s">
        <v>2898</v>
      </c>
      <c r="W396" s="15" t="s">
        <v>1323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2899</v>
      </c>
      <c r="AD396" t="s">
        <v>6</v>
      </c>
      <c r="AE396" t="s">
        <v>2900</v>
      </c>
      <c r="AF396" t="s">
        <v>88</v>
      </c>
      <c r="AG396" t="s">
        <v>75</v>
      </c>
      <c r="AH396" t="s">
        <v>19</v>
      </c>
    </row>
    <row r="397" ht="14.25" customHeight="1" spans="1:34">
      <c r="A397" s="7" t="s">
        <v>2901</v>
      </c>
      <c r="B397" s="7" t="s">
        <v>2902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2545</v>
      </c>
      <c r="H397" s="8" t="s">
        <v>2546</v>
      </c>
      <c r="I397" s="8" t="s">
        <v>79</v>
      </c>
      <c r="J397" s="8" t="s">
        <v>2</v>
      </c>
      <c r="K397" s="8" t="s">
        <v>2903</v>
      </c>
      <c r="L397" s="8">
        <v>1</v>
      </c>
      <c r="M397" s="8">
        <v>2</v>
      </c>
      <c r="N397" s="8" t="s">
        <v>508</v>
      </c>
      <c r="O397" s="8" t="s">
        <v>499</v>
      </c>
      <c r="P397" s="8" t="s">
        <v>601</v>
      </c>
      <c r="Q397" s="8"/>
      <c r="R397" s="13" t="s">
        <v>2904</v>
      </c>
      <c r="S397" s="15" t="s">
        <v>19</v>
      </c>
      <c r="T397" s="8"/>
      <c r="U397" s="13" t="s">
        <v>19</v>
      </c>
      <c r="V397" s="13" t="s">
        <v>2904</v>
      </c>
      <c r="W397" s="15" t="s">
        <v>2905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2906</v>
      </c>
      <c r="AD397" t="s">
        <v>6</v>
      </c>
      <c r="AE397" t="s">
        <v>2549</v>
      </c>
      <c r="AF397" t="s">
        <v>88</v>
      </c>
      <c r="AG397" t="s">
        <v>75</v>
      </c>
      <c r="AH397" t="s">
        <v>19</v>
      </c>
    </row>
    <row r="398" ht="14.25" customHeight="1" spans="1:34">
      <c r="A398" s="7" t="s">
        <v>2907</v>
      </c>
      <c r="B398" s="7" t="s">
        <v>2908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1370</v>
      </c>
      <c r="H398" s="8" t="s">
        <v>1371</v>
      </c>
      <c r="I398" s="8" t="s">
        <v>79</v>
      </c>
      <c r="J398" s="8" t="s">
        <v>2</v>
      </c>
      <c r="K398" s="8" t="s">
        <v>2909</v>
      </c>
      <c r="L398" s="8">
        <v>1</v>
      </c>
      <c r="M398" s="8">
        <v>4</v>
      </c>
      <c r="N398" s="8" t="s">
        <v>1042</v>
      </c>
      <c r="O398" s="8" t="s">
        <v>1042</v>
      </c>
      <c r="P398" s="8" t="s">
        <v>601</v>
      </c>
      <c r="Q398" s="8"/>
      <c r="R398" s="13" t="s">
        <v>1944</v>
      </c>
      <c r="S398" s="15" t="s">
        <v>19</v>
      </c>
      <c r="T398" s="8"/>
      <c r="U398" s="13" t="s">
        <v>19</v>
      </c>
      <c r="V398" s="13" t="s">
        <v>1944</v>
      </c>
      <c r="W398" s="15" t="s">
        <v>2910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2911</v>
      </c>
      <c r="AD398" t="s">
        <v>6</v>
      </c>
      <c r="AE398" t="s">
        <v>2912</v>
      </c>
      <c r="AF398" t="s">
        <v>88</v>
      </c>
      <c r="AG398" t="s">
        <v>75</v>
      </c>
      <c r="AH398" t="s">
        <v>19</v>
      </c>
    </row>
    <row r="399" ht="14.25" customHeight="1" spans="1:34">
      <c r="A399" s="7" t="s">
        <v>2913</v>
      </c>
      <c r="B399" s="7" t="s">
        <v>2914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2915</v>
      </c>
      <c r="H399" s="8" t="s">
        <v>2916</v>
      </c>
      <c r="I399" s="8" t="s">
        <v>79</v>
      </c>
      <c r="J399" s="8" t="s">
        <v>2</v>
      </c>
      <c r="K399" s="8" t="s">
        <v>2917</v>
      </c>
      <c r="L399" s="8">
        <v>1</v>
      </c>
      <c r="M399" s="8">
        <v>2</v>
      </c>
      <c r="N399" s="8" t="s">
        <v>508</v>
      </c>
      <c r="O399" s="8" t="s">
        <v>499</v>
      </c>
      <c r="P399" s="8" t="s">
        <v>601</v>
      </c>
      <c r="Q399" s="8"/>
      <c r="R399" s="13" t="s">
        <v>2904</v>
      </c>
      <c r="S399" s="15" t="s">
        <v>19</v>
      </c>
      <c r="T399" s="8"/>
      <c r="U399" s="13" t="s">
        <v>19</v>
      </c>
      <c r="V399" s="13" t="s">
        <v>2904</v>
      </c>
      <c r="W399" s="15" t="s">
        <v>2918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2919</v>
      </c>
      <c r="AD399" t="s">
        <v>6</v>
      </c>
      <c r="AE399" t="s">
        <v>2920</v>
      </c>
      <c r="AF399" t="s">
        <v>88</v>
      </c>
      <c r="AG399" t="s">
        <v>75</v>
      </c>
      <c r="AH399" t="s">
        <v>19</v>
      </c>
    </row>
    <row r="400" ht="14.25" customHeight="1" spans="1:34">
      <c r="A400" s="7" t="s">
        <v>2921</v>
      </c>
      <c r="B400" s="7" t="s">
        <v>2922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2923</v>
      </c>
      <c r="H400" s="8" t="s">
        <v>2924</v>
      </c>
      <c r="I400" s="8" t="s">
        <v>79</v>
      </c>
      <c r="J400" s="8" t="s">
        <v>2</v>
      </c>
      <c r="K400" s="8" t="s">
        <v>2925</v>
      </c>
      <c r="L400" s="8">
        <v>1</v>
      </c>
      <c r="M400" s="8">
        <v>1</v>
      </c>
      <c r="N400" s="8" t="s">
        <v>508</v>
      </c>
      <c r="O400" s="8" t="s">
        <v>1475</v>
      </c>
      <c r="P400" s="8" t="s">
        <v>601</v>
      </c>
      <c r="Q400" s="8"/>
      <c r="R400" s="13" t="s">
        <v>2926</v>
      </c>
      <c r="S400" s="15" t="s">
        <v>19</v>
      </c>
      <c r="T400" s="8"/>
      <c r="U400" s="13" t="s">
        <v>19</v>
      </c>
      <c r="V400" s="13" t="s">
        <v>2926</v>
      </c>
      <c r="W400" s="15" t="s">
        <v>2927</v>
      </c>
      <c r="X400" s="15" t="s">
        <v>19</v>
      </c>
      <c r="Y400" s="13" t="s">
        <v>19</v>
      </c>
      <c r="Z400" s="15" t="s">
        <v>19</v>
      </c>
      <c r="AA400" s="16" t="s">
        <v>19</v>
      </c>
      <c r="AB400" t="s">
        <v>19</v>
      </c>
      <c r="AC400" t="s">
        <v>2928</v>
      </c>
      <c r="AD400" t="s">
        <v>6</v>
      </c>
      <c r="AE400" t="s">
        <v>351</v>
      </c>
      <c r="AF400" t="s">
        <v>88</v>
      </c>
      <c r="AG400" t="s">
        <v>75</v>
      </c>
      <c r="AH400" t="s">
        <v>19</v>
      </c>
    </row>
    <row r="401" ht="14.25" customHeight="1" spans="1:34">
      <c r="A401" s="7" t="s">
        <v>2929</v>
      </c>
      <c r="B401" s="7" t="s">
        <v>2930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2110</v>
      </c>
      <c r="H401" s="8" t="s">
        <v>2111</v>
      </c>
      <c r="I401" s="8" t="s">
        <v>79</v>
      </c>
      <c r="J401" s="8" t="s">
        <v>2</v>
      </c>
      <c r="K401" s="8" t="s">
        <v>2931</v>
      </c>
      <c r="L401" s="8">
        <v>1</v>
      </c>
      <c r="M401" s="8">
        <v>1</v>
      </c>
      <c r="N401" s="8" t="s">
        <v>499</v>
      </c>
      <c r="O401" s="8" t="s">
        <v>1475</v>
      </c>
      <c r="P401" s="8" t="s">
        <v>601</v>
      </c>
      <c r="Q401" s="8"/>
      <c r="R401" s="13" t="s">
        <v>2003</v>
      </c>
      <c r="S401" s="15" t="s">
        <v>19</v>
      </c>
      <c r="T401" s="8"/>
      <c r="U401" s="13" t="s">
        <v>19</v>
      </c>
      <c r="V401" s="13" t="s">
        <v>2003</v>
      </c>
      <c r="W401" s="15" t="s">
        <v>2932</v>
      </c>
      <c r="X401" s="15" t="s">
        <v>19</v>
      </c>
      <c r="Y401" s="13" t="s">
        <v>19</v>
      </c>
      <c r="Z401" s="15" t="s">
        <v>19</v>
      </c>
      <c r="AA401" s="16" t="s">
        <v>19</v>
      </c>
      <c r="AB401" t="s">
        <v>19</v>
      </c>
      <c r="AC401" t="s">
        <v>2933</v>
      </c>
      <c r="AD401" t="s">
        <v>6</v>
      </c>
      <c r="AE401" t="s">
        <v>2116</v>
      </c>
      <c r="AF401" t="s">
        <v>88</v>
      </c>
      <c r="AG401" t="s">
        <v>75</v>
      </c>
      <c r="AH401" t="s">
        <v>19</v>
      </c>
    </row>
    <row r="402" ht="14.25" customHeight="1" spans="1:34">
      <c r="A402" s="7" t="s">
        <v>2934</v>
      </c>
      <c r="B402" s="7" t="s">
        <v>2935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2936</v>
      </c>
      <c r="H402" s="8" t="s">
        <v>2937</v>
      </c>
      <c r="I402" s="8" t="s">
        <v>79</v>
      </c>
      <c r="J402" s="8" t="s">
        <v>2</v>
      </c>
      <c r="K402" s="8" t="s">
        <v>2938</v>
      </c>
      <c r="L402" s="8">
        <v>1</v>
      </c>
      <c r="M402" s="8">
        <v>1</v>
      </c>
      <c r="N402" s="8" t="s">
        <v>1475</v>
      </c>
      <c r="O402" s="8" t="s">
        <v>1475</v>
      </c>
      <c r="P402" s="8" t="s">
        <v>601</v>
      </c>
      <c r="Q402" s="8"/>
      <c r="R402" s="13" t="s">
        <v>2939</v>
      </c>
      <c r="S402" s="15" t="s">
        <v>19</v>
      </c>
      <c r="T402" s="8"/>
      <c r="U402" s="13" t="s">
        <v>19</v>
      </c>
      <c r="V402" s="13" t="s">
        <v>2939</v>
      </c>
      <c r="W402" s="15" t="s">
        <v>2940</v>
      </c>
      <c r="X402" s="15" t="s">
        <v>19</v>
      </c>
      <c r="Y402" s="13" t="s">
        <v>19</v>
      </c>
      <c r="Z402" s="15" t="s">
        <v>19</v>
      </c>
      <c r="AA402" s="16" t="s">
        <v>19</v>
      </c>
      <c r="AB402" t="s">
        <v>19</v>
      </c>
      <c r="AC402" t="s">
        <v>2941</v>
      </c>
      <c r="AD402" t="s">
        <v>6</v>
      </c>
      <c r="AE402" t="s">
        <v>2942</v>
      </c>
      <c r="AF402" t="s">
        <v>88</v>
      </c>
      <c r="AG402" t="s">
        <v>75</v>
      </c>
      <c r="AH402" t="s">
        <v>19</v>
      </c>
    </row>
    <row r="403" ht="14.25" customHeight="1" spans="1:34">
      <c r="A403" s="7" t="s">
        <v>2943</v>
      </c>
      <c r="B403" s="7" t="s">
        <v>2944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2936</v>
      </c>
      <c r="H403" s="8" t="s">
        <v>2937</v>
      </c>
      <c r="I403" s="8" t="s">
        <v>79</v>
      </c>
      <c r="J403" s="8" t="s">
        <v>2</v>
      </c>
      <c r="K403" s="8" t="s">
        <v>2945</v>
      </c>
      <c r="L403" s="8">
        <v>1</v>
      </c>
      <c r="M403" s="8">
        <v>1</v>
      </c>
      <c r="N403" s="8" t="s">
        <v>1475</v>
      </c>
      <c r="O403" s="8" t="s">
        <v>1475</v>
      </c>
      <c r="P403" s="8" t="s">
        <v>601</v>
      </c>
      <c r="Q403" s="8"/>
      <c r="R403" s="13" t="s">
        <v>2939</v>
      </c>
      <c r="S403" s="15" t="s">
        <v>19</v>
      </c>
      <c r="T403" s="8"/>
      <c r="U403" s="13" t="s">
        <v>19</v>
      </c>
      <c r="V403" s="13" t="s">
        <v>2939</v>
      </c>
      <c r="W403" s="15" t="s">
        <v>2946</v>
      </c>
      <c r="X403" s="15" t="s">
        <v>19</v>
      </c>
      <c r="Y403" s="13" t="s">
        <v>19</v>
      </c>
      <c r="Z403" s="15" t="s">
        <v>19</v>
      </c>
      <c r="AA403" s="16" t="s">
        <v>19</v>
      </c>
      <c r="AB403" t="s">
        <v>19</v>
      </c>
      <c r="AC403" t="s">
        <v>2947</v>
      </c>
      <c r="AD403" t="s">
        <v>6</v>
      </c>
      <c r="AE403" t="s">
        <v>2948</v>
      </c>
      <c r="AF403" t="s">
        <v>88</v>
      </c>
      <c r="AG403" t="s">
        <v>75</v>
      </c>
      <c r="AH403" t="s">
        <v>19</v>
      </c>
    </row>
    <row r="404" ht="14.25" customHeight="1" spans="1:34">
      <c r="A404" s="7" t="s">
        <v>2949</v>
      </c>
      <c r="B404" s="7" t="s">
        <v>2950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2951</v>
      </c>
      <c r="H404" s="8" t="s">
        <v>2952</v>
      </c>
      <c r="I404" s="8" t="s">
        <v>79</v>
      </c>
      <c r="J404" s="8" t="s">
        <v>2</v>
      </c>
      <c r="K404" s="8" t="s">
        <v>2953</v>
      </c>
      <c r="L404" s="8">
        <v>1</v>
      </c>
      <c r="M404" s="8">
        <v>1</v>
      </c>
      <c r="N404" s="8" t="s">
        <v>1475</v>
      </c>
      <c r="O404" s="8" t="s">
        <v>1475</v>
      </c>
      <c r="P404" s="8" t="s">
        <v>601</v>
      </c>
      <c r="Q404" s="8"/>
      <c r="R404" s="13" t="s">
        <v>2954</v>
      </c>
      <c r="S404" s="15" t="s">
        <v>19</v>
      </c>
      <c r="T404" s="8"/>
      <c r="U404" s="13" t="s">
        <v>19</v>
      </c>
      <c r="V404" s="13" t="s">
        <v>2954</v>
      </c>
      <c r="W404" s="15" t="s">
        <v>2955</v>
      </c>
      <c r="X404" s="15" t="s">
        <v>19</v>
      </c>
      <c r="Y404" s="13" t="s">
        <v>19</v>
      </c>
      <c r="Z404" s="15" t="s">
        <v>19</v>
      </c>
      <c r="AA404" s="16" t="s">
        <v>19</v>
      </c>
      <c r="AB404" t="s">
        <v>19</v>
      </c>
      <c r="AC404" t="s">
        <v>2956</v>
      </c>
      <c r="AD404" t="s">
        <v>6</v>
      </c>
      <c r="AE404" t="s">
        <v>2957</v>
      </c>
      <c r="AF404" t="s">
        <v>88</v>
      </c>
      <c r="AG404" t="s">
        <v>75</v>
      </c>
      <c r="AH404" t="s">
        <v>2958</v>
      </c>
    </row>
    <row r="405" ht="14.25" customHeight="1" spans="1:34">
      <c r="A405" s="7" t="s">
        <v>2959</v>
      </c>
      <c r="B405" s="7" t="s">
        <v>2960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2961</v>
      </c>
      <c r="H405" s="8" t="s">
        <v>2962</v>
      </c>
      <c r="I405" s="8" t="s">
        <v>79</v>
      </c>
      <c r="J405" s="8" t="s">
        <v>2</v>
      </c>
      <c r="K405" s="8" t="s">
        <v>2963</v>
      </c>
      <c r="L405" s="8">
        <v>1</v>
      </c>
      <c r="M405" s="8">
        <v>1</v>
      </c>
      <c r="N405" s="8" t="s">
        <v>248</v>
      </c>
      <c r="O405" s="8" t="s">
        <v>1475</v>
      </c>
      <c r="P405" s="8" t="s">
        <v>601</v>
      </c>
      <c r="Q405" s="8"/>
      <c r="R405" s="13" t="s">
        <v>2964</v>
      </c>
      <c r="S405" s="15" t="s">
        <v>19</v>
      </c>
      <c r="T405" s="8"/>
      <c r="U405" s="13" t="s">
        <v>19</v>
      </c>
      <c r="V405" s="13" t="s">
        <v>2964</v>
      </c>
      <c r="W405" s="15" t="s">
        <v>2965</v>
      </c>
      <c r="X405" s="15" t="s">
        <v>19</v>
      </c>
      <c r="Y405" s="13" t="s">
        <v>19</v>
      </c>
      <c r="Z405" s="15" t="s">
        <v>19</v>
      </c>
      <c r="AA405" s="16" t="s">
        <v>19</v>
      </c>
      <c r="AB405" t="s">
        <v>19</v>
      </c>
      <c r="AC405" t="s">
        <v>2966</v>
      </c>
      <c r="AD405" t="s">
        <v>6</v>
      </c>
      <c r="AE405" t="s">
        <v>351</v>
      </c>
      <c r="AF405" t="s">
        <v>88</v>
      </c>
      <c r="AG405" t="s">
        <v>75</v>
      </c>
      <c r="AH405" t="s">
        <v>19</v>
      </c>
    </row>
    <row r="406" ht="14.25" customHeight="1" spans="1:34">
      <c r="A406" s="7" t="s">
        <v>2967</v>
      </c>
      <c r="B406" s="7" t="s">
        <v>2968</v>
      </c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2969</v>
      </c>
      <c r="H406" s="8" t="s">
        <v>2970</v>
      </c>
      <c r="I406" s="8" t="s">
        <v>79</v>
      </c>
      <c r="J406" s="8" t="s">
        <v>2</v>
      </c>
      <c r="K406" s="8" t="s">
        <v>2971</v>
      </c>
      <c r="L406" s="8">
        <v>1</v>
      </c>
      <c r="M406" s="8">
        <v>4</v>
      </c>
      <c r="N406" s="8" t="s">
        <v>1475</v>
      </c>
      <c r="O406" s="8" t="s">
        <v>543</v>
      </c>
      <c r="P406" s="8" t="s">
        <v>1083</v>
      </c>
      <c r="Q406" s="8"/>
      <c r="R406" s="13" t="s">
        <v>2972</v>
      </c>
      <c r="S406" s="15" t="s">
        <v>2972</v>
      </c>
      <c r="T406" s="8" t="s">
        <v>2973</v>
      </c>
      <c r="U406" s="13" t="s">
        <v>19</v>
      </c>
      <c r="V406" s="13" t="s">
        <v>19</v>
      </c>
      <c r="W406" s="15" t="s">
        <v>19</v>
      </c>
      <c r="X406" s="15" t="s">
        <v>19</v>
      </c>
      <c r="Y406" s="13" t="s">
        <v>19</v>
      </c>
      <c r="Z406" s="15" t="s">
        <v>19</v>
      </c>
      <c r="AA406" s="16" t="s">
        <v>19</v>
      </c>
      <c r="AB406" t="s">
        <v>19</v>
      </c>
      <c r="AC406" t="s">
        <v>19</v>
      </c>
      <c r="AD406" t="s">
        <v>6</v>
      </c>
      <c r="AE406" t="s">
        <v>2974</v>
      </c>
      <c r="AF406" t="s">
        <v>88</v>
      </c>
      <c r="AG406" t="s">
        <v>75</v>
      </c>
      <c r="AH406" t="s">
        <v>19</v>
      </c>
    </row>
    <row r="407" ht="14.25" customHeight="1" spans="1:34">
      <c r="A407" s="7" t="s">
        <v>2975</v>
      </c>
      <c r="B407" s="7" t="s">
        <v>2976</v>
      </c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2977</v>
      </c>
      <c r="H407" s="8" t="s">
        <v>2978</v>
      </c>
      <c r="I407" s="8" t="s">
        <v>79</v>
      </c>
      <c r="J407" s="8" t="s">
        <v>2</v>
      </c>
      <c r="K407" s="8" t="s">
        <v>2979</v>
      </c>
      <c r="L407" s="8">
        <v>1</v>
      </c>
      <c r="M407" s="8">
        <v>3</v>
      </c>
      <c r="N407" s="8" t="s">
        <v>1475</v>
      </c>
      <c r="O407" s="8" t="s">
        <v>2177</v>
      </c>
      <c r="P407" s="8" t="s">
        <v>1011</v>
      </c>
      <c r="Q407" s="8"/>
      <c r="R407" s="13" t="s">
        <v>2980</v>
      </c>
      <c r="S407" s="15" t="s">
        <v>2980</v>
      </c>
      <c r="T407" s="8" t="s">
        <v>2981</v>
      </c>
      <c r="U407" s="13" t="s">
        <v>19</v>
      </c>
      <c r="V407" s="13" t="s">
        <v>19</v>
      </c>
      <c r="W407" s="15" t="s">
        <v>19</v>
      </c>
      <c r="X407" s="15" t="s">
        <v>19</v>
      </c>
      <c r="Y407" s="13" t="s">
        <v>19</v>
      </c>
      <c r="Z407" s="15" t="s">
        <v>19</v>
      </c>
      <c r="AA407" s="16" t="s">
        <v>19</v>
      </c>
      <c r="AB407" t="s">
        <v>19</v>
      </c>
      <c r="AC407" t="s">
        <v>19</v>
      </c>
      <c r="AD407" t="s">
        <v>6</v>
      </c>
      <c r="AE407" t="s">
        <v>2982</v>
      </c>
      <c r="AF407" t="s">
        <v>88</v>
      </c>
      <c r="AG407" t="s">
        <v>75</v>
      </c>
      <c r="AH407" t="s">
        <v>19</v>
      </c>
    </row>
    <row r="408" ht="14.25" customHeight="1" spans="1:34">
      <c r="A408" s="7" t="s">
        <v>2983</v>
      </c>
      <c r="B408" s="7" t="s">
        <v>2984</v>
      </c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2985</v>
      </c>
      <c r="H408" s="8" t="s">
        <v>2986</v>
      </c>
      <c r="I408" s="8" t="s">
        <v>79</v>
      </c>
      <c r="J408" s="8" t="s">
        <v>2</v>
      </c>
      <c r="K408" s="8" t="s">
        <v>2987</v>
      </c>
      <c r="L408" s="8">
        <v>1</v>
      </c>
      <c r="M408" s="8">
        <v>2</v>
      </c>
      <c r="N408" s="8" t="s">
        <v>601</v>
      </c>
      <c r="O408" s="8" t="s">
        <v>601</v>
      </c>
      <c r="P408" s="8" t="s">
        <v>2177</v>
      </c>
      <c r="Q408" s="8"/>
      <c r="R408" s="13" t="s">
        <v>2988</v>
      </c>
      <c r="S408" s="15" t="s">
        <v>2988</v>
      </c>
      <c r="T408" s="8" t="s">
        <v>2989</v>
      </c>
      <c r="U408" s="13" t="s">
        <v>19</v>
      </c>
      <c r="V408" s="13" t="s">
        <v>19</v>
      </c>
      <c r="W408" s="15" t="s">
        <v>19</v>
      </c>
      <c r="X408" s="15" t="s">
        <v>19</v>
      </c>
      <c r="Y408" s="13" t="s">
        <v>19</v>
      </c>
      <c r="Z408" s="15" t="s">
        <v>19</v>
      </c>
      <c r="AA408" s="16" t="s">
        <v>19</v>
      </c>
      <c r="AB408" t="s">
        <v>19</v>
      </c>
      <c r="AC408" t="s">
        <v>19</v>
      </c>
      <c r="AD408" t="s">
        <v>6</v>
      </c>
      <c r="AE408" t="s">
        <v>903</v>
      </c>
      <c r="AF408" t="s">
        <v>88</v>
      </c>
      <c r="AG408" t="s">
        <v>75</v>
      </c>
      <c r="AH408" t="s">
        <v>19</v>
      </c>
    </row>
    <row r="409" ht="14.25" customHeight="1" spans="1:34">
      <c r="A409" s="7" t="s">
        <v>2990</v>
      </c>
      <c r="B409" s="7" t="s">
        <v>2991</v>
      </c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1631</v>
      </c>
      <c r="H409" s="8" t="s">
        <v>1632</v>
      </c>
      <c r="I409" s="8" t="s">
        <v>79</v>
      </c>
      <c r="J409" s="8" t="s">
        <v>2</v>
      </c>
      <c r="K409" s="8" t="s">
        <v>2992</v>
      </c>
      <c r="L409" s="8">
        <v>1</v>
      </c>
      <c r="M409" s="8">
        <v>1</v>
      </c>
      <c r="N409" s="8" t="s">
        <v>601</v>
      </c>
      <c r="O409" s="8" t="s">
        <v>1011</v>
      </c>
      <c r="P409" s="8" t="s">
        <v>1364</v>
      </c>
      <c r="Q409" s="8"/>
      <c r="R409" s="13" t="s">
        <v>2993</v>
      </c>
      <c r="S409" s="15" t="s">
        <v>2993</v>
      </c>
      <c r="T409" s="8" t="s">
        <v>2994</v>
      </c>
      <c r="U409" s="13" t="s">
        <v>19</v>
      </c>
      <c r="V409" s="13" t="s">
        <v>19</v>
      </c>
      <c r="W409" s="15" t="s">
        <v>19</v>
      </c>
      <c r="X409" s="15" t="s">
        <v>19</v>
      </c>
      <c r="Y409" s="13" t="s">
        <v>19</v>
      </c>
      <c r="Z409" s="15" t="s">
        <v>19</v>
      </c>
      <c r="AA409" s="16" t="s">
        <v>19</v>
      </c>
      <c r="AB409" t="s">
        <v>19</v>
      </c>
      <c r="AC409" t="s">
        <v>19</v>
      </c>
      <c r="AD409" t="s">
        <v>6</v>
      </c>
      <c r="AE409" t="s">
        <v>2995</v>
      </c>
      <c r="AF409" t="s">
        <v>88</v>
      </c>
      <c r="AG409" t="s">
        <v>75</v>
      </c>
      <c r="AH409" t="s">
        <v>19</v>
      </c>
    </row>
    <row r="410" ht="14.25" customHeight="1" spans="1:34">
      <c r="A410" s="7" t="s">
        <v>2996</v>
      </c>
      <c r="B410" s="7" t="s">
        <v>2997</v>
      </c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2985</v>
      </c>
      <c r="H410" s="8" t="s">
        <v>2986</v>
      </c>
      <c r="I410" s="8" t="s">
        <v>79</v>
      </c>
      <c r="J410" s="8" t="s">
        <v>2</v>
      </c>
      <c r="K410" s="8" t="s">
        <v>2987</v>
      </c>
      <c r="L410" s="8">
        <v>1</v>
      </c>
      <c r="M410" s="8">
        <v>2</v>
      </c>
      <c r="N410" s="8" t="s">
        <v>601</v>
      </c>
      <c r="O410" s="8" t="s">
        <v>601</v>
      </c>
      <c r="P410" s="8" t="s">
        <v>2177</v>
      </c>
      <c r="Q410" s="8"/>
      <c r="R410" s="13" t="s">
        <v>2998</v>
      </c>
      <c r="S410" s="15" t="s">
        <v>2998</v>
      </c>
      <c r="T410" s="8" t="s">
        <v>2999</v>
      </c>
      <c r="U410" s="13" t="s">
        <v>19</v>
      </c>
      <c r="V410" s="13" t="s">
        <v>19</v>
      </c>
      <c r="W410" s="15" t="s">
        <v>19</v>
      </c>
      <c r="X410" s="15" t="s">
        <v>19</v>
      </c>
      <c r="Y410" s="13" t="s">
        <v>19</v>
      </c>
      <c r="Z410" s="15" t="s">
        <v>19</v>
      </c>
      <c r="AA410" s="16" t="s">
        <v>19</v>
      </c>
      <c r="AB410" t="s">
        <v>19</v>
      </c>
      <c r="AC410" t="s">
        <v>19</v>
      </c>
      <c r="AD410" t="s">
        <v>6</v>
      </c>
      <c r="AE410" t="s">
        <v>903</v>
      </c>
      <c r="AF410" t="s">
        <v>88</v>
      </c>
      <c r="AG410" t="s">
        <v>75</v>
      </c>
      <c r="AH410" t="s">
        <v>19</v>
      </c>
    </row>
    <row r="411" ht="14.25" customHeight="1" spans="1:34">
      <c r="A411" s="7" t="s">
        <v>3000</v>
      </c>
      <c r="B411" s="7" t="s">
        <v>3001</v>
      </c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3002</v>
      </c>
      <c r="H411" s="8" t="s">
        <v>3003</v>
      </c>
      <c r="I411" s="8" t="s">
        <v>79</v>
      </c>
      <c r="J411" s="8" t="s">
        <v>2</v>
      </c>
      <c r="K411" s="8" t="s">
        <v>3004</v>
      </c>
      <c r="L411" s="8">
        <v>1</v>
      </c>
      <c r="M411" s="8">
        <v>1</v>
      </c>
      <c r="N411" s="8" t="s">
        <v>3005</v>
      </c>
      <c r="O411" s="8" t="s">
        <v>1461</v>
      </c>
      <c r="P411" s="8" t="s">
        <v>1409</v>
      </c>
      <c r="Q411" s="8"/>
      <c r="R411" s="13" t="s">
        <v>3006</v>
      </c>
      <c r="S411" s="15" t="s">
        <v>3006</v>
      </c>
      <c r="T411" s="8" t="s">
        <v>3007</v>
      </c>
      <c r="U411" s="13" t="s">
        <v>19</v>
      </c>
      <c r="V411" s="13" t="s">
        <v>19</v>
      </c>
      <c r="W411" s="15" t="s">
        <v>19</v>
      </c>
      <c r="X411" s="15" t="s">
        <v>19</v>
      </c>
      <c r="Y411" s="13" t="s">
        <v>19</v>
      </c>
      <c r="Z411" s="15" t="s">
        <v>19</v>
      </c>
      <c r="AA411" s="16" t="s">
        <v>19</v>
      </c>
      <c r="AB411" t="s">
        <v>19</v>
      </c>
      <c r="AC411" t="s">
        <v>19</v>
      </c>
      <c r="AD411" t="s">
        <v>6</v>
      </c>
      <c r="AE411" t="s">
        <v>3008</v>
      </c>
      <c r="AF411" t="s">
        <v>88</v>
      </c>
      <c r="AG411" t="s">
        <v>75</v>
      </c>
      <c r="AH411" t="s">
        <v>19</v>
      </c>
    </row>
    <row r="412" ht="14.25" customHeight="1" spans="1:34">
      <c r="A412" s="7" t="s">
        <v>3009</v>
      </c>
      <c r="B412" s="7" t="s">
        <v>3010</v>
      </c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3011</v>
      </c>
      <c r="H412" s="8" t="s">
        <v>3012</v>
      </c>
      <c r="I412" s="8" t="s">
        <v>79</v>
      </c>
      <c r="J412" s="8" t="s">
        <v>2</v>
      </c>
      <c r="K412" s="8" t="s">
        <v>3013</v>
      </c>
      <c r="L412" s="8">
        <v>1</v>
      </c>
      <c r="M412" s="8">
        <v>1</v>
      </c>
      <c r="N412" s="8" t="s">
        <v>1475</v>
      </c>
      <c r="O412" s="8" t="s">
        <v>534</v>
      </c>
      <c r="P412" s="8" t="s">
        <v>543</v>
      </c>
      <c r="Q412" s="8"/>
      <c r="R412" s="13" t="s">
        <v>3014</v>
      </c>
      <c r="S412" s="15" t="s">
        <v>3014</v>
      </c>
      <c r="T412" s="8" t="s">
        <v>3015</v>
      </c>
      <c r="U412" s="13" t="s">
        <v>19</v>
      </c>
      <c r="V412" s="13" t="s">
        <v>19</v>
      </c>
      <c r="W412" s="15" t="s">
        <v>19</v>
      </c>
      <c r="X412" s="15" t="s">
        <v>19</v>
      </c>
      <c r="Y412" s="13" t="s">
        <v>19</v>
      </c>
      <c r="Z412" s="15" t="s">
        <v>19</v>
      </c>
      <c r="AA412" s="16" t="s">
        <v>19</v>
      </c>
      <c r="AB412" t="s">
        <v>19</v>
      </c>
      <c r="AC412" t="s">
        <v>19</v>
      </c>
      <c r="AD412" t="s">
        <v>6</v>
      </c>
      <c r="AE412" t="s">
        <v>3016</v>
      </c>
      <c r="AF412" t="s">
        <v>88</v>
      </c>
      <c r="AG412" t="s">
        <v>75</v>
      </c>
      <c r="AH412" t="s">
        <v>19</v>
      </c>
    </row>
    <row r="413" ht="14.25" customHeight="1" spans="1:34">
      <c r="A413" s="7" t="s">
        <v>3017</v>
      </c>
      <c r="B413" s="7" t="s">
        <v>3018</v>
      </c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3019</v>
      </c>
      <c r="H413" s="8" t="s">
        <v>3020</v>
      </c>
      <c r="I413" s="8" t="s">
        <v>79</v>
      </c>
      <c r="J413" s="8" t="s">
        <v>2</v>
      </c>
      <c r="K413" s="8" t="s">
        <v>3021</v>
      </c>
      <c r="L413" s="8">
        <v>1</v>
      </c>
      <c r="M413" s="8">
        <v>5</v>
      </c>
      <c r="N413" s="8" t="s">
        <v>95</v>
      </c>
      <c r="O413" s="8" t="s">
        <v>544</v>
      </c>
      <c r="P413" s="8" t="s">
        <v>1393</v>
      </c>
      <c r="Q413" s="8"/>
      <c r="R413" s="13" t="s">
        <v>3022</v>
      </c>
      <c r="S413" s="15" t="s">
        <v>3022</v>
      </c>
      <c r="T413" s="8" t="s">
        <v>3023</v>
      </c>
      <c r="U413" s="13" t="s">
        <v>19</v>
      </c>
      <c r="V413" s="13" t="s">
        <v>19</v>
      </c>
      <c r="W413" s="15" t="s">
        <v>19</v>
      </c>
      <c r="X413" s="15" t="s">
        <v>19</v>
      </c>
      <c r="Y413" s="13" t="s">
        <v>19</v>
      </c>
      <c r="Z413" s="15" t="s">
        <v>19</v>
      </c>
      <c r="AA413" s="16" t="s">
        <v>19</v>
      </c>
      <c r="AB413" t="s">
        <v>19</v>
      </c>
      <c r="AC413" t="s">
        <v>19</v>
      </c>
      <c r="AD413" t="s">
        <v>6</v>
      </c>
      <c r="AE413" t="s">
        <v>3024</v>
      </c>
      <c r="AF413" t="s">
        <v>88</v>
      </c>
      <c r="AG413" t="s">
        <v>75</v>
      </c>
      <c r="AH413" t="s">
        <v>19</v>
      </c>
    </row>
    <row r="414" ht="14.25" customHeight="1" spans="1:34">
      <c r="A414" s="7" t="s">
        <v>3025</v>
      </c>
      <c r="B414" s="7" t="s">
        <v>3026</v>
      </c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3027</v>
      </c>
      <c r="H414" s="8" t="s">
        <v>3028</v>
      </c>
      <c r="I414" s="8" t="s">
        <v>79</v>
      </c>
      <c r="J414" s="8" t="s">
        <v>2</v>
      </c>
      <c r="K414" s="8" t="s">
        <v>3029</v>
      </c>
      <c r="L414" s="8">
        <v>1</v>
      </c>
      <c r="M414" s="8">
        <v>2</v>
      </c>
      <c r="N414" s="8" t="s">
        <v>601</v>
      </c>
      <c r="O414" s="8" t="s">
        <v>1011</v>
      </c>
      <c r="P414" s="8" t="s">
        <v>1030</v>
      </c>
      <c r="Q414" s="8"/>
      <c r="R414" s="13" t="s">
        <v>3030</v>
      </c>
      <c r="S414" s="15" t="s">
        <v>3030</v>
      </c>
      <c r="T414" s="8" t="s">
        <v>3031</v>
      </c>
      <c r="U414" s="13" t="s">
        <v>19</v>
      </c>
      <c r="V414" s="13" t="s">
        <v>19</v>
      </c>
      <c r="W414" s="15" t="s">
        <v>19</v>
      </c>
      <c r="X414" s="15" t="s">
        <v>19</v>
      </c>
      <c r="Y414" s="13" t="s">
        <v>19</v>
      </c>
      <c r="Z414" s="15" t="s">
        <v>19</v>
      </c>
      <c r="AA414" s="16" t="s">
        <v>19</v>
      </c>
      <c r="AB414" t="s">
        <v>19</v>
      </c>
      <c r="AC414" t="s">
        <v>19</v>
      </c>
      <c r="AD414" t="s">
        <v>6</v>
      </c>
      <c r="AE414" t="s">
        <v>3032</v>
      </c>
      <c r="AF414" t="s">
        <v>88</v>
      </c>
      <c r="AG414" t="s">
        <v>75</v>
      </c>
      <c r="AH414" t="s">
        <v>19</v>
      </c>
    </row>
    <row r="415" ht="14.25" customHeight="1" spans="1:34">
      <c r="A415" s="7" t="s">
        <v>3033</v>
      </c>
      <c r="B415" s="7" t="s">
        <v>3034</v>
      </c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2977</v>
      </c>
      <c r="H415" s="8" t="s">
        <v>2978</v>
      </c>
      <c r="I415" s="8" t="s">
        <v>79</v>
      </c>
      <c r="J415" s="8" t="s">
        <v>2</v>
      </c>
      <c r="K415" s="8" t="s">
        <v>2979</v>
      </c>
      <c r="L415" s="8">
        <v>1</v>
      </c>
      <c r="M415" s="8">
        <v>3</v>
      </c>
      <c r="N415" s="8" t="s">
        <v>601</v>
      </c>
      <c r="O415" s="8" t="s">
        <v>2177</v>
      </c>
      <c r="P415" s="8" t="s">
        <v>1011</v>
      </c>
      <c r="Q415" s="8"/>
      <c r="R415" s="13" t="s">
        <v>2980</v>
      </c>
      <c r="S415" s="15" t="s">
        <v>2980</v>
      </c>
      <c r="T415" s="8" t="s">
        <v>3035</v>
      </c>
      <c r="U415" s="13" t="s">
        <v>19</v>
      </c>
      <c r="V415" s="13" t="s">
        <v>19</v>
      </c>
      <c r="W415" s="15" t="s">
        <v>19</v>
      </c>
      <c r="X415" s="15" t="s">
        <v>19</v>
      </c>
      <c r="Y415" s="13" t="s">
        <v>19</v>
      </c>
      <c r="Z415" s="15" t="s">
        <v>19</v>
      </c>
      <c r="AA415" s="16" t="s">
        <v>19</v>
      </c>
      <c r="AB415" t="s">
        <v>19</v>
      </c>
      <c r="AC415" t="s">
        <v>19</v>
      </c>
      <c r="AD415" t="s">
        <v>6</v>
      </c>
      <c r="AE415" t="s">
        <v>3036</v>
      </c>
      <c r="AF415" t="s">
        <v>88</v>
      </c>
      <c r="AG415" t="s">
        <v>75</v>
      </c>
      <c r="AH415" t="s">
        <v>19</v>
      </c>
    </row>
    <row r="416" ht="14.25" customHeight="1" spans="1:34">
      <c r="A416" s="7" t="s">
        <v>3037</v>
      </c>
      <c r="B416" s="7" t="s">
        <v>3038</v>
      </c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3039</v>
      </c>
      <c r="H416" s="8" t="s">
        <v>3040</v>
      </c>
      <c r="I416" s="8" t="s">
        <v>79</v>
      </c>
      <c r="J416" s="8" t="s">
        <v>2</v>
      </c>
      <c r="K416" s="8" t="s">
        <v>3041</v>
      </c>
      <c r="L416" s="8">
        <v>1</v>
      </c>
      <c r="M416" s="8">
        <v>5</v>
      </c>
      <c r="N416" s="8" t="s">
        <v>601</v>
      </c>
      <c r="O416" s="8" t="s">
        <v>2261</v>
      </c>
      <c r="P416" s="8" t="s">
        <v>3042</v>
      </c>
      <c r="Q416" s="8"/>
      <c r="R416" s="13" t="s">
        <v>3043</v>
      </c>
      <c r="S416" s="15" t="s">
        <v>3043</v>
      </c>
      <c r="T416" s="8" t="s">
        <v>3044</v>
      </c>
      <c r="U416" s="13" t="s">
        <v>19</v>
      </c>
      <c r="V416" s="13" t="s">
        <v>19</v>
      </c>
      <c r="W416" s="15" t="s">
        <v>19</v>
      </c>
      <c r="X416" s="15" t="s">
        <v>19</v>
      </c>
      <c r="Y416" s="13" t="s">
        <v>19</v>
      </c>
      <c r="Z416" s="15" t="s">
        <v>19</v>
      </c>
      <c r="AA416" s="16" t="s">
        <v>19</v>
      </c>
      <c r="AB416" t="s">
        <v>19</v>
      </c>
      <c r="AC416" t="s">
        <v>19</v>
      </c>
      <c r="AD416" t="s">
        <v>6</v>
      </c>
      <c r="AE416" t="s">
        <v>3045</v>
      </c>
      <c r="AF416" t="s">
        <v>88</v>
      </c>
      <c r="AG416" t="s">
        <v>75</v>
      </c>
      <c r="AH416" t="s">
        <v>19</v>
      </c>
    </row>
    <row r="417" ht="14.25" customHeight="1" spans="1:34">
      <c r="A417" s="7" t="s">
        <v>3046</v>
      </c>
      <c r="B417" s="7" t="s">
        <v>3047</v>
      </c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3048</v>
      </c>
      <c r="H417" s="8" t="s">
        <v>3049</v>
      </c>
      <c r="I417" s="8" t="s">
        <v>79</v>
      </c>
      <c r="J417" s="8" t="s">
        <v>2</v>
      </c>
      <c r="K417" s="8" t="s">
        <v>3050</v>
      </c>
      <c r="L417" s="8">
        <v>1</v>
      </c>
      <c r="M417" s="8">
        <v>3</v>
      </c>
      <c r="N417" s="8" t="s">
        <v>601</v>
      </c>
      <c r="O417" s="8" t="s">
        <v>1364</v>
      </c>
      <c r="P417" s="8" t="s">
        <v>534</v>
      </c>
      <c r="Q417" s="8"/>
      <c r="R417" s="13" t="s">
        <v>3051</v>
      </c>
      <c r="S417" s="15" t="s">
        <v>3051</v>
      </c>
      <c r="T417" s="8" t="s">
        <v>3052</v>
      </c>
      <c r="U417" s="13" t="s">
        <v>19</v>
      </c>
      <c r="V417" s="13" t="s">
        <v>19</v>
      </c>
      <c r="W417" s="15" t="s">
        <v>19</v>
      </c>
      <c r="X417" s="15" t="s">
        <v>19</v>
      </c>
      <c r="Y417" s="13" t="s">
        <v>19</v>
      </c>
      <c r="Z417" s="15" t="s">
        <v>19</v>
      </c>
      <c r="AA417" s="16" t="s">
        <v>19</v>
      </c>
      <c r="AB417" t="s">
        <v>19</v>
      </c>
      <c r="AC417" t="s">
        <v>19</v>
      </c>
      <c r="AD417" t="s">
        <v>6</v>
      </c>
      <c r="AE417" t="s">
        <v>3053</v>
      </c>
      <c r="AF417" t="s">
        <v>88</v>
      </c>
      <c r="AG417" t="s">
        <v>75</v>
      </c>
      <c r="AH417" t="s">
        <v>19</v>
      </c>
    </row>
    <row r="418" ht="14.25" customHeight="1" spans="1:34">
      <c r="A418" s="7" t="s">
        <v>3054</v>
      </c>
      <c r="B418" s="7" t="s">
        <v>3055</v>
      </c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3056</v>
      </c>
      <c r="H418" s="8" t="s">
        <v>3057</v>
      </c>
      <c r="I418" s="8" t="s">
        <v>79</v>
      </c>
      <c r="J418" s="8" t="s">
        <v>2</v>
      </c>
      <c r="K418" s="8" t="s">
        <v>3058</v>
      </c>
      <c r="L418" s="8">
        <v>1</v>
      </c>
      <c r="M418" s="8">
        <v>3</v>
      </c>
      <c r="N418" s="8" t="s">
        <v>601</v>
      </c>
      <c r="O418" s="8" t="s">
        <v>544</v>
      </c>
      <c r="P418" s="8" t="s">
        <v>1083</v>
      </c>
      <c r="Q418" s="8"/>
      <c r="R418" s="13" t="s">
        <v>1031</v>
      </c>
      <c r="S418" s="15" t="s">
        <v>1031</v>
      </c>
      <c r="T418" s="8" t="s">
        <v>3059</v>
      </c>
      <c r="U418" s="13" t="s">
        <v>19</v>
      </c>
      <c r="V418" s="13" t="s">
        <v>19</v>
      </c>
      <c r="W418" s="15" t="s">
        <v>19</v>
      </c>
      <c r="X418" s="15" t="s">
        <v>19</v>
      </c>
      <c r="Y418" s="13" t="s">
        <v>19</v>
      </c>
      <c r="Z418" s="15" t="s">
        <v>19</v>
      </c>
      <c r="AA418" s="16" t="s">
        <v>19</v>
      </c>
      <c r="AB418" t="s">
        <v>19</v>
      </c>
      <c r="AC418" t="s">
        <v>19</v>
      </c>
      <c r="AD418" t="s">
        <v>6</v>
      </c>
      <c r="AE418" t="s">
        <v>3060</v>
      </c>
      <c r="AF418" t="s">
        <v>88</v>
      </c>
      <c r="AG418" t="s">
        <v>75</v>
      </c>
      <c r="AH418" t="s">
        <v>19</v>
      </c>
    </row>
    <row r="419" ht="14.25" customHeight="1" spans="1:34">
      <c r="A419" s="7" t="s">
        <v>3061</v>
      </c>
      <c r="B419" s="7" t="s">
        <v>3062</v>
      </c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3063</v>
      </c>
      <c r="H419" s="8" t="s">
        <v>3064</v>
      </c>
      <c r="I419" s="8" t="s">
        <v>79</v>
      </c>
      <c r="J419" s="8" t="s">
        <v>2</v>
      </c>
      <c r="K419" s="8" t="s">
        <v>3065</v>
      </c>
      <c r="L419" s="8">
        <v>1</v>
      </c>
      <c r="M419" s="8">
        <v>3</v>
      </c>
      <c r="N419" s="8" t="s">
        <v>601</v>
      </c>
      <c r="O419" s="8" t="s">
        <v>1029</v>
      </c>
      <c r="P419" s="8" t="s">
        <v>1030</v>
      </c>
      <c r="Q419" s="8"/>
      <c r="R419" s="13" t="s">
        <v>3066</v>
      </c>
      <c r="S419" s="15" t="s">
        <v>3066</v>
      </c>
      <c r="T419" s="8" t="s">
        <v>3067</v>
      </c>
      <c r="U419" s="13" t="s">
        <v>19</v>
      </c>
      <c r="V419" s="13" t="s">
        <v>19</v>
      </c>
      <c r="W419" s="15" t="s">
        <v>19</v>
      </c>
      <c r="X419" s="15" t="s">
        <v>19</v>
      </c>
      <c r="Y419" s="13" t="s">
        <v>19</v>
      </c>
      <c r="Z419" s="15" t="s">
        <v>19</v>
      </c>
      <c r="AA419" s="16" t="s">
        <v>19</v>
      </c>
      <c r="AB419" t="s">
        <v>19</v>
      </c>
      <c r="AC419" t="s">
        <v>19</v>
      </c>
      <c r="AD419" t="s">
        <v>6</v>
      </c>
      <c r="AE419" t="s">
        <v>3068</v>
      </c>
      <c r="AF419" t="s">
        <v>88</v>
      </c>
      <c r="AG419" t="s">
        <v>75</v>
      </c>
      <c r="AH419" t="s">
        <v>19</v>
      </c>
    </row>
    <row r="420" customHeight="1" spans="1:32">
      <c r="A420" s="12" t="s">
        <v>3069</v>
      </c>
      <c r="B420" s="12"/>
      <c r="C420" s="12" t="s">
        <v>3070</v>
      </c>
      <c r="D420" s="12"/>
      <c r="E420" s="12"/>
      <c r="F420" s="12"/>
      <c r="G420" s="12" t="s">
        <v>3070</v>
      </c>
      <c r="H420" s="12" t="s">
        <v>3070</v>
      </c>
      <c r="I420" s="12" t="s">
        <v>3070</v>
      </c>
      <c r="J420" s="12" t="s">
        <v>3070</v>
      </c>
      <c r="K420" s="12" t="s">
        <v>3070</v>
      </c>
      <c r="L420" s="12" t="s">
        <v>3070</v>
      </c>
      <c r="M420" s="12" t="s">
        <v>3070</v>
      </c>
      <c r="N420" s="12" t="s">
        <v>3070</v>
      </c>
      <c r="O420" s="12" t="s">
        <v>3070</v>
      </c>
      <c r="P420" s="12" t="s">
        <v>3070</v>
      </c>
      <c r="Q420" s="12"/>
      <c r="R420" s="14" t="s">
        <v>20</v>
      </c>
      <c r="S420" s="14" t="s">
        <v>21</v>
      </c>
      <c r="T420" s="12" t="s">
        <v>3070</v>
      </c>
      <c r="U420" s="14"/>
      <c r="V420" s="14" t="s">
        <v>3071</v>
      </c>
      <c r="W420" s="14" t="s">
        <v>22</v>
      </c>
      <c r="X420" s="14"/>
      <c r="Y420" s="14"/>
      <c r="Z420" s="14"/>
      <c r="AA420" s="12"/>
      <c r="AB420" s="14"/>
      <c r="AC420" s="12"/>
      <c r="AD420" s="12" t="s">
        <v>3070</v>
      </c>
      <c r="AE420" s="12"/>
      <c r="AF420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3072</v>
      </c>
      <c r="B1" s="4" t="s">
        <v>3073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3074</v>
      </c>
      <c r="H1" s="4" t="s">
        <v>3075</v>
      </c>
      <c r="I1" s="4" t="s">
        <v>13</v>
      </c>
      <c r="J1" s="4" t="s">
        <v>17</v>
      </c>
      <c r="K1" s="4" t="s">
        <v>18</v>
      </c>
      <c r="L1" s="4" t="s">
        <v>3076</v>
      </c>
      <c r="M1" s="4" t="s">
        <v>3077</v>
      </c>
      <c r="N1" s="4" t="s">
        <v>3078</v>
      </c>
    </row>
    <row r="2" ht="14.25" customHeight="1" spans="1:256">
      <c r="A2" s="7" t="s">
        <v>3079</v>
      </c>
      <c r="B2" s="8" t="s">
        <v>3080</v>
      </c>
      <c r="C2" s="8" t="s">
        <v>3081</v>
      </c>
      <c r="D2" s="8" t="s">
        <v>2</v>
      </c>
      <c r="E2" s="8" t="s">
        <v>76</v>
      </c>
      <c r="F2" s="8" t="s">
        <v>75</v>
      </c>
      <c r="G2" s="8" t="s">
        <v>82</v>
      </c>
      <c r="H2" s="8" t="s">
        <v>3082</v>
      </c>
      <c r="I2" s="13" t="s">
        <v>770</v>
      </c>
      <c r="J2" s="13" t="s">
        <v>19</v>
      </c>
      <c r="K2" s="13" t="s">
        <v>770</v>
      </c>
      <c r="L2" s="8" t="s">
        <v>3083</v>
      </c>
      <c r="M2" s="8" t="s">
        <v>3084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3085</v>
      </c>
      <c r="B3" s="8" t="s">
        <v>3086</v>
      </c>
      <c r="C3" s="8" t="s">
        <v>3081</v>
      </c>
      <c r="D3" s="8" t="s">
        <v>2</v>
      </c>
      <c r="E3" s="8" t="s">
        <v>76</v>
      </c>
      <c r="F3" s="8" t="s">
        <v>75</v>
      </c>
      <c r="G3" s="8" t="s">
        <v>82</v>
      </c>
      <c r="H3" s="8" t="s">
        <v>3082</v>
      </c>
      <c r="I3" s="13" t="s">
        <v>3087</v>
      </c>
      <c r="J3" s="13" t="s">
        <v>19</v>
      </c>
      <c r="K3" s="13" t="s">
        <v>3087</v>
      </c>
      <c r="L3" s="8" t="s">
        <v>3083</v>
      </c>
      <c r="M3" s="8" t="s">
        <v>3088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3089</v>
      </c>
      <c r="B4" s="8" t="s">
        <v>3090</v>
      </c>
      <c r="C4" s="8" t="s">
        <v>3081</v>
      </c>
      <c r="D4" s="8" t="s">
        <v>2</v>
      </c>
      <c r="E4" s="8" t="s">
        <v>76</v>
      </c>
      <c r="F4" s="8" t="s">
        <v>75</v>
      </c>
      <c r="G4" s="8" t="s">
        <v>1042</v>
      </c>
      <c r="H4" s="8" t="s">
        <v>3082</v>
      </c>
      <c r="I4" s="13" t="s">
        <v>3091</v>
      </c>
      <c r="J4" s="13" t="s">
        <v>19</v>
      </c>
      <c r="K4" s="13" t="s">
        <v>3091</v>
      </c>
      <c r="L4" s="8" t="s">
        <v>3083</v>
      </c>
      <c r="M4" s="8" t="s">
        <v>3092</v>
      </c>
      <c r="N4" s="8" t="s">
        <v>3093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3094</v>
      </c>
      <c r="B5" s="8" t="s">
        <v>1797</v>
      </c>
      <c r="C5" s="8" t="s">
        <v>3081</v>
      </c>
      <c r="D5" s="8" t="s">
        <v>2</v>
      </c>
      <c r="E5" s="8" t="s">
        <v>76</v>
      </c>
      <c r="F5" s="8" t="s">
        <v>75</v>
      </c>
      <c r="G5" s="8" t="s">
        <v>508</v>
      </c>
      <c r="H5" s="8" t="s">
        <v>3082</v>
      </c>
      <c r="I5" s="13" t="s">
        <v>3095</v>
      </c>
      <c r="J5" s="13" t="s">
        <v>19</v>
      </c>
      <c r="K5" s="13" t="s">
        <v>3095</v>
      </c>
      <c r="L5" s="8" t="s">
        <v>3083</v>
      </c>
      <c r="M5" s="8" t="s">
        <v>3092</v>
      </c>
      <c r="N5" s="8" t="s">
        <v>3096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3097</v>
      </c>
      <c r="B6" s="8" t="s">
        <v>1129</v>
      </c>
      <c r="C6" s="8" t="s">
        <v>3081</v>
      </c>
      <c r="D6" s="8" t="s">
        <v>2</v>
      </c>
      <c r="E6" s="8" t="s">
        <v>76</v>
      </c>
      <c r="F6" s="8" t="s">
        <v>75</v>
      </c>
      <c r="G6" s="8" t="s">
        <v>508</v>
      </c>
      <c r="H6" s="8" t="s">
        <v>3082</v>
      </c>
      <c r="I6" s="13" t="s">
        <v>3098</v>
      </c>
      <c r="J6" s="13" t="s">
        <v>19</v>
      </c>
      <c r="K6" s="13" t="s">
        <v>3098</v>
      </c>
      <c r="L6" s="8" t="s">
        <v>3083</v>
      </c>
      <c r="M6" s="8" t="s">
        <v>3092</v>
      </c>
      <c r="N6" s="8" t="s">
        <v>3099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3100</v>
      </c>
      <c r="B7" s="8" t="s">
        <v>3101</v>
      </c>
      <c r="C7" s="8" t="s">
        <v>3081</v>
      </c>
      <c r="D7" s="8" t="s">
        <v>2</v>
      </c>
      <c r="E7" s="8" t="s">
        <v>76</v>
      </c>
      <c r="F7" s="8" t="s">
        <v>75</v>
      </c>
      <c r="G7" s="8" t="s">
        <v>499</v>
      </c>
      <c r="H7" s="8" t="s">
        <v>3082</v>
      </c>
      <c r="I7" s="13" t="s">
        <v>3102</v>
      </c>
      <c r="J7" s="13" t="s">
        <v>19</v>
      </c>
      <c r="K7" s="13" t="s">
        <v>3102</v>
      </c>
      <c r="L7" s="8" t="s">
        <v>3083</v>
      </c>
      <c r="M7" s="8" t="s">
        <v>3092</v>
      </c>
      <c r="N7" s="8" t="s">
        <v>3103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3104</v>
      </c>
      <c r="B8" s="8" t="s">
        <v>2155</v>
      </c>
      <c r="C8" s="8" t="s">
        <v>3081</v>
      </c>
      <c r="D8" s="8" t="s">
        <v>2</v>
      </c>
      <c r="E8" s="8" t="s">
        <v>76</v>
      </c>
      <c r="F8" s="8" t="s">
        <v>75</v>
      </c>
      <c r="G8" s="8" t="s">
        <v>499</v>
      </c>
      <c r="H8" s="8" t="s">
        <v>3082</v>
      </c>
      <c r="I8" s="13" t="s">
        <v>3105</v>
      </c>
      <c r="J8" s="13" t="s">
        <v>19</v>
      </c>
      <c r="K8" s="13" t="s">
        <v>3105</v>
      </c>
      <c r="L8" s="8" t="s">
        <v>3083</v>
      </c>
      <c r="M8" s="8" t="s">
        <v>3092</v>
      </c>
      <c r="N8" s="8" t="s">
        <v>3106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customHeight="1" spans="1:14">
      <c r="A9" s="12" t="s">
        <v>3069</v>
      </c>
      <c r="B9" s="12" t="s">
        <v>3070</v>
      </c>
      <c r="C9" s="12" t="s">
        <v>3070</v>
      </c>
      <c r="D9" s="12" t="s">
        <v>3070</v>
      </c>
      <c r="E9" s="12"/>
      <c r="F9" s="12"/>
      <c r="G9" s="12" t="s">
        <v>3070</v>
      </c>
      <c r="H9" s="12" t="s">
        <v>3070</v>
      </c>
      <c r="I9" s="14" t="s">
        <v>23</v>
      </c>
      <c r="J9" s="14"/>
      <c r="K9" s="14"/>
      <c r="L9" s="12"/>
      <c r="M9" s="12" t="s">
        <v>3070</v>
      </c>
      <c r="N9" t="s">
        <v>3070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3107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435"/>
  <sheetViews>
    <sheetView tabSelected="1" workbookViewId="0">
      <selection activeCell="A432" sqref="A432:C4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10" max="10" width="21.285714285714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3108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5232.4</v>
      </c>
      <c r="E2" t="str">
        <f>VLOOKUP(A2,HOP!A:L,12,0)</f>
        <v>5232.40</v>
      </c>
      <c r="F2" t="str">
        <f>VLOOKUP(A2,HOP!A:C,3,0)</f>
        <v>4126477</v>
      </c>
      <c r="G2">
        <f>D2-E2</f>
        <v>0</v>
      </c>
      <c r="H2" t="str">
        <f>$H$1&amp;F2</f>
        <v>，4126477</v>
      </c>
      <c r="I2" t="str">
        <f>VLOOKUP(A2,HOP!A:U,21,0)</f>
        <v>直连</v>
      </c>
    </row>
    <row r="3" ht="14.25" hidden="1" customHeight="1" spans="1:9">
      <c r="A3" s="7" t="s">
        <v>89</v>
      </c>
      <c r="B3" s="8" t="s">
        <v>95</v>
      </c>
      <c r="C3" s="8" t="s">
        <v>83</v>
      </c>
      <c r="D3" s="3">
        <v>296.05</v>
      </c>
      <c r="E3" t="str">
        <f>VLOOKUP(A3,HOP!A:L,12,0)</f>
        <v>296.05</v>
      </c>
      <c r="F3" t="str">
        <f>VLOOKUP(A3,HOP!A:C,3,0)</f>
        <v>4215576</v>
      </c>
      <c r="G3">
        <f t="shared" ref="G3:G66" si="0">D3-E3</f>
        <v>0</v>
      </c>
      <c r="H3" t="str">
        <f t="shared" ref="H3:H66" si="1">$H$1&amp;F3</f>
        <v>，4215576</v>
      </c>
      <c r="I3" t="str">
        <f>VLOOKUP(A3,HOP!A:U,21,0)</f>
        <v>直连</v>
      </c>
    </row>
    <row r="4" ht="14.25" hidden="1" customHeight="1" spans="1:9">
      <c r="A4" s="7" t="s">
        <v>101</v>
      </c>
      <c r="B4" s="8" t="s">
        <v>107</v>
      </c>
      <c r="C4" s="8" t="s">
        <v>83</v>
      </c>
      <c r="D4" s="3">
        <v>1786.15</v>
      </c>
      <c r="E4" t="str">
        <f>VLOOKUP(A4,HOP!A:L,12,0)</f>
        <v>1786.16</v>
      </c>
      <c r="F4" t="str">
        <f>VLOOKUP(A4,HOP!A:C,3,0)</f>
        <v>4319649</v>
      </c>
      <c r="G4">
        <f t="shared" si="0"/>
        <v>-0.00999999999999091</v>
      </c>
      <c r="H4" t="str">
        <f t="shared" si="1"/>
        <v>，4319649</v>
      </c>
      <c r="I4" t="str">
        <f>VLOOKUP(A4,HOP!A:U,21,0)</f>
        <v>直连</v>
      </c>
    </row>
    <row r="5" ht="14.25" hidden="1" customHeight="1" spans="1:9">
      <c r="A5" s="7" t="s">
        <v>112</v>
      </c>
      <c r="B5" s="8" t="s">
        <v>82</v>
      </c>
      <c r="C5" s="8" t="s">
        <v>83</v>
      </c>
      <c r="D5" s="3">
        <v>2797</v>
      </c>
      <c r="E5" t="str">
        <f>VLOOKUP(A5,HOP!A:L,12,0)</f>
        <v>2797.00</v>
      </c>
      <c r="F5" t="str">
        <f>VLOOKUP(A5,HOP!A:C,3,0)</f>
        <v>4358415</v>
      </c>
      <c r="G5">
        <f t="shared" si="0"/>
        <v>0</v>
      </c>
      <c r="H5" t="str">
        <f t="shared" si="1"/>
        <v>，4358415</v>
      </c>
      <c r="I5" t="str">
        <f>VLOOKUP(A5,HOP!A:U,21,0)</f>
        <v>直采</v>
      </c>
    </row>
    <row r="6" ht="14.25" hidden="1" customHeight="1" spans="1:9">
      <c r="A6" s="7" t="s">
        <v>122</v>
      </c>
      <c r="B6" s="8" t="s">
        <v>107</v>
      </c>
      <c r="C6" s="8" t="s">
        <v>83</v>
      </c>
      <c r="D6" s="3">
        <v>4478</v>
      </c>
      <c r="E6" t="str">
        <f>VLOOKUP(A6,HOP!A:L,12,0)</f>
        <v>4478.00</v>
      </c>
      <c r="F6" t="str">
        <f>VLOOKUP(A6,HOP!A:C,3,0)</f>
        <v>4399576</v>
      </c>
      <c r="G6">
        <f t="shared" si="0"/>
        <v>0</v>
      </c>
      <c r="H6" t="str">
        <f t="shared" si="1"/>
        <v>，4399576</v>
      </c>
      <c r="I6" t="str">
        <f>VLOOKUP(A6,HOP!A:U,21,0)</f>
        <v>直采</v>
      </c>
    </row>
    <row r="7" ht="14.25" hidden="1" customHeight="1" spans="1:9">
      <c r="A7" s="7" t="s">
        <v>132</v>
      </c>
      <c r="B7" s="8" t="s">
        <v>95</v>
      </c>
      <c r="C7" s="8" t="s">
        <v>83</v>
      </c>
      <c r="D7" s="3">
        <v>990.06</v>
      </c>
      <c r="E7" t="str">
        <f>VLOOKUP(A7,HOP!A:L,12,0)</f>
        <v>990.06</v>
      </c>
      <c r="F7" t="str">
        <f>VLOOKUP(A7,HOP!A:C,3,0)</f>
        <v>4364998</v>
      </c>
      <c r="G7">
        <f t="shared" si="0"/>
        <v>0</v>
      </c>
      <c r="H7" t="str">
        <f t="shared" si="1"/>
        <v>，4364998</v>
      </c>
      <c r="I7" t="str">
        <f>VLOOKUP(A7,HOP!A:U,21,0)</f>
        <v>直连</v>
      </c>
    </row>
    <row r="8" ht="14.25" hidden="1" customHeight="1" spans="1:9">
      <c r="A8" s="7" t="s">
        <v>142</v>
      </c>
      <c r="B8" s="8" t="s">
        <v>107</v>
      </c>
      <c r="C8" s="8" t="s">
        <v>83</v>
      </c>
      <c r="D8" s="3">
        <v>1437</v>
      </c>
      <c r="E8" t="str">
        <f>VLOOKUP(A8,HOP!A:L,12,0)</f>
        <v>1437.00</v>
      </c>
      <c r="F8" t="str">
        <f>VLOOKUP(A8,HOP!A:C,3,0)</f>
        <v>4265593</v>
      </c>
      <c r="G8">
        <f t="shared" si="0"/>
        <v>0</v>
      </c>
      <c r="H8" t="str">
        <f t="shared" si="1"/>
        <v>，4265593</v>
      </c>
      <c r="I8" t="str">
        <f>VLOOKUP(A8,HOP!A:U,21,0)</f>
        <v>直连</v>
      </c>
    </row>
    <row r="9" ht="14.25" hidden="1" customHeight="1" spans="1:9">
      <c r="A9" s="7" t="s">
        <v>152</v>
      </c>
      <c r="B9" s="8" t="s">
        <v>95</v>
      </c>
      <c r="C9" s="8" t="s">
        <v>83</v>
      </c>
      <c r="D9" s="3">
        <v>1768</v>
      </c>
      <c r="E9" t="str">
        <f>VLOOKUP(A9,HOP!A:L,12,0)</f>
        <v>1768.00</v>
      </c>
      <c r="F9" t="str">
        <f>VLOOKUP(A9,HOP!A:C,3,0)</f>
        <v>4241519</v>
      </c>
      <c r="G9">
        <f t="shared" si="0"/>
        <v>0</v>
      </c>
      <c r="H9" t="str">
        <f t="shared" si="1"/>
        <v>，4241519</v>
      </c>
      <c r="I9" t="str">
        <f>VLOOKUP(A9,HOP!A:U,21,0)</f>
        <v>直连</v>
      </c>
    </row>
    <row r="10" ht="14.25" hidden="1" customHeight="1" spans="1:9">
      <c r="A10" s="7" t="s">
        <v>162</v>
      </c>
      <c r="B10" s="8" t="s">
        <v>95</v>
      </c>
      <c r="C10" s="8" t="s">
        <v>83</v>
      </c>
      <c r="D10" s="3">
        <v>281.92</v>
      </c>
      <c r="E10" t="str">
        <f>VLOOKUP(A10,HOP!A:L,12,0)</f>
        <v>281.92</v>
      </c>
      <c r="F10" t="str">
        <f>VLOOKUP(A10,HOP!A:C,3,0)</f>
        <v>4293982</v>
      </c>
      <c r="G10">
        <f t="shared" si="0"/>
        <v>0</v>
      </c>
      <c r="H10" t="str">
        <f t="shared" si="1"/>
        <v>，4293982</v>
      </c>
      <c r="I10" t="str">
        <f>VLOOKUP(A10,HOP!A:U,21,0)</f>
        <v>直连</v>
      </c>
    </row>
    <row r="11" ht="14.25" hidden="1" customHeight="1" spans="1:9">
      <c r="A11" s="7" t="s">
        <v>172</v>
      </c>
      <c r="B11" s="8" t="s">
        <v>107</v>
      </c>
      <c r="C11" s="8" t="s">
        <v>83</v>
      </c>
      <c r="D11" s="3">
        <v>2430</v>
      </c>
      <c r="E11" t="str">
        <f>VLOOKUP(A11,HOP!A:L,12,0)</f>
        <v>2430.00</v>
      </c>
      <c r="F11" t="str">
        <f>VLOOKUP(A11,HOP!A:C,3,0)</f>
        <v>4313547</v>
      </c>
      <c r="G11">
        <f t="shared" si="0"/>
        <v>0</v>
      </c>
      <c r="H11" t="str">
        <f t="shared" si="1"/>
        <v>，4313547</v>
      </c>
      <c r="I11" t="str">
        <f>VLOOKUP(A11,HOP!A:U,21,0)</f>
        <v>直连</v>
      </c>
    </row>
    <row r="12" ht="14.25" hidden="1" customHeight="1" spans="1:9">
      <c r="A12" s="7" t="s">
        <v>181</v>
      </c>
      <c r="B12" s="8" t="s">
        <v>107</v>
      </c>
      <c r="C12" s="8" t="s">
        <v>83</v>
      </c>
      <c r="D12" s="3">
        <v>2639</v>
      </c>
      <c r="E12" t="str">
        <f>VLOOKUP(A12,HOP!A:L,12,0)</f>
        <v>2639.00</v>
      </c>
      <c r="F12" t="str">
        <f>VLOOKUP(A12,HOP!A:C,3,0)</f>
        <v>4362567</v>
      </c>
      <c r="G12">
        <f t="shared" si="0"/>
        <v>0</v>
      </c>
      <c r="H12" t="str">
        <f t="shared" si="1"/>
        <v>，4362567</v>
      </c>
      <c r="I12" t="str">
        <f>VLOOKUP(A12,HOP!A:U,21,0)</f>
        <v>直连</v>
      </c>
    </row>
    <row r="13" ht="14.25" hidden="1" customHeight="1" spans="1:9">
      <c r="A13" s="7" t="s">
        <v>190</v>
      </c>
      <c r="B13" s="8" t="s">
        <v>107</v>
      </c>
      <c r="C13" s="8" t="s">
        <v>83</v>
      </c>
      <c r="D13" s="3">
        <v>2142</v>
      </c>
      <c r="E13" t="str">
        <f>VLOOKUP(A13,HOP!A:L,12,0)</f>
        <v>2142.00</v>
      </c>
      <c r="F13" t="str">
        <f>VLOOKUP(A13,HOP!A:C,3,0)</f>
        <v>4354510</v>
      </c>
      <c r="G13">
        <f t="shared" si="0"/>
        <v>0</v>
      </c>
      <c r="H13" t="str">
        <f t="shared" si="1"/>
        <v>，4354510</v>
      </c>
      <c r="I13" t="str">
        <f>VLOOKUP(A13,HOP!A:U,21,0)</f>
        <v>直连</v>
      </c>
    </row>
    <row r="14" ht="14.25" hidden="1" customHeight="1" spans="1:9">
      <c r="A14" s="7" t="s">
        <v>198</v>
      </c>
      <c r="B14" s="8" t="s">
        <v>107</v>
      </c>
      <c r="C14" s="8" t="s">
        <v>83</v>
      </c>
      <c r="D14" s="3">
        <v>1951</v>
      </c>
      <c r="E14" t="str">
        <f>VLOOKUP(A14,HOP!A:L,12,0)</f>
        <v>1951.00</v>
      </c>
      <c r="F14" t="str">
        <f>VLOOKUP(A14,HOP!A:C,3,0)</f>
        <v>4362074</v>
      </c>
      <c r="G14">
        <f t="shared" si="0"/>
        <v>0</v>
      </c>
      <c r="H14" t="str">
        <f t="shared" si="1"/>
        <v>，4362074</v>
      </c>
      <c r="I14" t="str">
        <f>VLOOKUP(A14,HOP!A:U,21,0)</f>
        <v>直连</v>
      </c>
    </row>
    <row r="15" ht="14.25" hidden="1" customHeight="1" spans="1:9">
      <c r="A15" s="7" t="s">
        <v>207</v>
      </c>
      <c r="B15" s="8" t="s">
        <v>107</v>
      </c>
      <c r="C15" s="8" t="s">
        <v>83</v>
      </c>
      <c r="D15" s="3">
        <v>3170</v>
      </c>
      <c r="E15" t="str">
        <f>VLOOKUP(A15,HOP!A:L,12,0)</f>
        <v>3170.00</v>
      </c>
      <c r="F15" t="str">
        <f>VLOOKUP(A15,HOP!A:C,3,0)</f>
        <v>4335957</v>
      </c>
      <c r="G15">
        <f t="shared" si="0"/>
        <v>0</v>
      </c>
      <c r="H15" t="str">
        <f t="shared" si="1"/>
        <v>，4335957</v>
      </c>
      <c r="I15" t="str">
        <f>VLOOKUP(A15,HOP!A:U,21,0)</f>
        <v>直采</v>
      </c>
    </row>
    <row r="16" ht="14.25" hidden="1" customHeight="1" spans="1:9">
      <c r="A16" s="7" t="s">
        <v>217</v>
      </c>
      <c r="B16" s="8" t="s">
        <v>107</v>
      </c>
      <c r="C16" s="8" t="s">
        <v>83</v>
      </c>
      <c r="D16" s="3">
        <v>3170</v>
      </c>
      <c r="E16" t="str">
        <f>VLOOKUP(A16,HOP!A:L,12,0)</f>
        <v>3170.00</v>
      </c>
      <c r="F16" t="str">
        <f>VLOOKUP(A16,HOP!A:C,3,0)</f>
        <v>4335947</v>
      </c>
      <c r="G16">
        <f t="shared" si="0"/>
        <v>0</v>
      </c>
      <c r="H16" t="str">
        <f t="shared" si="1"/>
        <v>，4335947</v>
      </c>
      <c r="I16" t="str">
        <f>VLOOKUP(A16,HOP!A:U,21,0)</f>
        <v>直采</v>
      </c>
    </row>
    <row r="17" ht="14.25" hidden="1" customHeight="1" spans="1:9">
      <c r="A17" s="7" t="s">
        <v>220</v>
      </c>
      <c r="B17" s="8" t="s">
        <v>107</v>
      </c>
      <c r="C17" s="8" t="s">
        <v>83</v>
      </c>
      <c r="D17" s="3">
        <v>3505</v>
      </c>
      <c r="E17" t="str">
        <f>VLOOKUP(A17,HOP!A:L,12,0)</f>
        <v>3505.00</v>
      </c>
      <c r="F17" t="str">
        <f>VLOOKUP(A17,HOP!A:C,3,0)</f>
        <v>4238163</v>
      </c>
      <c r="G17">
        <f t="shared" si="0"/>
        <v>0</v>
      </c>
      <c r="H17" t="str">
        <f t="shared" si="1"/>
        <v>，4238163</v>
      </c>
      <c r="I17" t="str">
        <f>VLOOKUP(A17,HOP!A:U,21,0)</f>
        <v>直连</v>
      </c>
    </row>
    <row r="18" ht="14.25" hidden="1" customHeight="1" spans="1:9">
      <c r="A18" s="7" t="s">
        <v>227</v>
      </c>
      <c r="B18" s="8" t="s">
        <v>127</v>
      </c>
      <c r="C18" s="8" t="s">
        <v>83</v>
      </c>
      <c r="D18" s="3">
        <v>850.11</v>
      </c>
      <c r="E18" t="str">
        <f>VLOOKUP(A18,HOP!A:L,12,0)</f>
        <v>850.11</v>
      </c>
      <c r="F18" t="str">
        <f>VLOOKUP(A18,HOP!A:C,3,0)</f>
        <v>4365031</v>
      </c>
      <c r="G18">
        <f t="shared" si="0"/>
        <v>0</v>
      </c>
      <c r="H18" t="str">
        <f t="shared" si="1"/>
        <v>，4365031</v>
      </c>
      <c r="I18" t="str">
        <f>VLOOKUP(A18,HOP!A:U,21,0)</f>
        <v>直连</v>
      </c>
    </row>
    <row r="19" ht="14.25" hidden="1" customHeight="1" spans="1:9">
      <c r="A19" s="7" t="s">
        <v>236</v>
      </c>
      <c r="B19" s="8" t="s">
        <v>82</v>
      </c>
      <c r="C19" s="8" t="s">
        <v>83</v>
      </c>
      <c r="D19" s="3">
        <v>3042.36</v>
      </c>
      <c r="E19" t="str">
        <f>VLOOKUP(A19,HOP!A:L,12,0)</f>
        <v>3042.36</v>
      </c>
      <c r="F19" t="str">
        <f>VLOOKUP(A19,HOP!A:C,3,0)</f>
        <v>4357387</v>
      </c>
      <c r="G19">
        <f t="shared" si="0"/>
        <v>0</v>
      </c>
      <c r="H19" t="str">
        <f t="shared" si="1"/>
        <v>，4357387</v>
      </c>
      <c r="I19" t="str">
        <f>VLOOKUP(A19,HOP!A:U,21,0)</f>
        <v>直连</v>
      </c>
    </row>
    <row r="20" ht="14.25" hidden="1" customHeight="1" spans="1:9">
      <c r="A20" s="7" t="s">
        <v>245</v>
      </c>
      <c r="B20" s="8" t="s">
        <v>107</v>
      </c>
      <c r="C20" s="8" t="s">
        <v>83</v>
      </c>
      <c r="D20" s="3">
        <v>2171</v>
      </c>
      <c r="E20" t="str">
        <f>VLOOKUP(A20,HOP!A:L,12,0)</f>
        <v>2171.00</v>
      </c>
      <c r="F20" t="str">
        <f>VLOOKUP(A20,HOP!A:C,3,0)</f>
        <v>4374417</v>
      </c>
      <c r="G20">
        <f t="shared" si="0"/>
        <v>0</v>
      </c>
      <c r="H20" t="str">
        <f t="shared" si="1"/>
        <v>，4374417</v>
      </c>
      <c r="I20" t="str">
        <f>VLOOKUP(A20,HOP!A:U,21,0)</f>
        <v>直连</v>
      </c>
    </row>
    <row r="21" ht="14.25" hidden="1" customHeight="1" spans="1:9">
      <c r="A21" s="7" t="s">
        <v>253</v>
      </c>
      <c r="B21" s="8" t="s">
        <v>95</v>
      </c>
      <c r="C21" s="8" t="s">
        <v>83</v>
      </c>
      <c r="D21" s="3">
        <v>482</v>
      </c>
      <c r="E21" t="str">
        <f>VLOOKUP(A21,HOP!A:L,12,0)</f>
        <v>482.00</v>
      </c>
      <c r="F21" t="str">
        <f>VLOOKUP(A21,HOP!A:C,3,0)</f>
        <v>4389397</v>
      </c>
      <c r="G21">
        <f t="shared" si="0"/>
        <v>0</v>
      </c>
      <c r="H21" t="str">
        <f t="shared" si="1"/>
        <v>，4389397</v>
      </c>
      <c r="I21" t="str">
        <f>VLOOKUP(A21,HOP!A:U,21,0)</f>
        <v>直采</v>
      </c>
    </row>
    <row r="22" ht="14.25" hidden="1" customHeight="1" spans="1:9">
      <c r="A22" s="7" t="s">
        <v>263</v>
      </c>
      <c r="B22" s="8" t="s">
        <v>127</v>
      </c>
      <c r="C22" s="8" t="s">
        <v>83</v>
      </c>
      <c r="D22" s="3">
        <v>1095</v>
      </c>
      <c r="E22" t="str">
        <f>VLOOKUP(A22,HOP!A:L,12,0)</f>
        <v>1095.00</v>
      </c>
      <c r="F22" t="str">
        <f>VLOOKUP(A22,HOP!A:C,3,0)</f>
        <v>4389086</v>
      </c>
      <c r="G22">
        <f t="shared" si="0"/>
        <v>0</v>
      </c>
      <c r="H22" t="str">
        <f t="shared" si="1"/>
        <v>，4389086</v>
      </c>
      <c r="I22" t="str">
        <f>VLOOKUP(A22,HOP!A:U,21,0)</f>
        <v>直采</v>
      </c>
    </row>
    <row r="23" ht="14.25" hidden="1" customHeight="1" spans="1:9">
      <c r="A23" s="7" t="s">
        <v>272</v>
      </c>
      <c r="B23" s="8" t="s">
        <v>127</v>
      </c>
      <c r="C23" s="8" t="s">
        <v>83</v>
      </c>
      <c r="D23" s="3">
        <v>1095</v>
      </c>
      <c r="E23" t="str">
        <f>VLOOKUP(A23,HOP!A:L,12,0)</f>
        <v>1095.00</v>
      </c>
      <c r="F23" t="str">
        <f>VLOOKUP(A23,HOP!A:C,3,0)</f>
        <v>4389119</v>
      </c>
      <c r="G23">
        <f t="shared" si="0"/>
        <v>0</v>
      </c>
      <c r="H23" t="str">
        <f t="shared" si="1"/>
        <v>，4389119</v>
      </c>
      <c r="I23" t="str">
        <f>VLOOKUP(A23,HOP!A:U,21,0)</f>
        <v>直采</v>
      </c>
    </row>
    <row r="24" ht="14.25" hidden="1" customHeight="1" spans="1:9">
      <c r="A24" s="7" t="s">
        <v>275</v>
      </c>
      <c r="B24" s="8" t="s">
        <v>127</v>
      </c>
      <c r="C24" s="8" t="s">
        <v>83</v>
      </c>
      <c r="D24" s="3">
        <v>3428</v>
      </c>
      <c r="E24" t="str">
        <f>VLOOKUP(A24,HOP!A:L,12,0)</f>
        <v>3428.00</v>
      </c>
      <c r="F24" t="str">
        <f>VLOOKUP(A24,HOP!A:C,3,0)</f>
        <v>4360106</v>
      </c>
      <c r="G24">
        <f t="shared" si="0"/>
        <v>0</v>
      </c>
      <c r="H24" t="str">
        <f t="shared" si="1"/>
        <v>，4360106</v>
      </c>
      <c r="I24" t="str">
        <f>VLOOKUP(A24,HOP!A:U,21,0)</f>
        <v>直连</v>
      </c>
    </row>
    <row r="25" ht="14.25" hidden="1" customHeight="1" spans="1:9">
      <c r="A25" s="7" t="s">
        <v>281</v>
      </c>
      <c r="B25" s="8" t="s">
        <v>95</v>
      </c>
      <c r="C25" s="8" t="s">
        <v>83</v>
      </c>
      <c r="D25" s="3">
        <v>226</v>
      </c>
      <c r="E25" t="str">
        <f>VLOOKUP(A25,HOP!A:L,12,0)</f>
        <v>226.00</v>
      </c>
      <c r="F25" t="str">
        <f>VLOOKUP(A25,HOP!A:C,3,0)</f>
        <v>4405079</v>
      </c>
      <c r="G25">
        <f t="shared" si="0"/>
        <v>0</v>
      </c>
      <c r="H25" t="str">
        <f t="shared" si="1"/>
        <v>，4405079</v>
      </c>
      <c r="I25" t="str">
        <f>VLOOKUP(A25,HOP!A:U,21,0)</f>
        <v>直采</v>
      </c>
    </row>
    <row r="26" ht="14.25" hidden="1" customHeight="1" spans="1:9">
      <c r="A26" s="7" t="s">
        <v>290</v>
      </c>
      <c r="B26" s="8" t="s">
        <v>95</v>
      </c>
      <c r="C26" s="8" t="s">
        <v>83</v>
      </c>
      <c r="D26" s="3">
        <v>628.19</v>
      </c>
      <c r="E26" t="str">
        <f>VLOOKUP(A26,HOP!A:L,12,0)</f>
        <v>628.19</v>
      </c>
      <c r="F26" t="str">
        <f>VLOOKUP(A26,HOP!A:C,3,0)</f>
        <v>4402153</v>
      </c>
      <c r="G26">
        <f t="shared" si="0"/>
        <v>0</v>
      </c>
      <c r="H26" t="str">
        <f t="shared" si="1"/>
        <v>，4402153</v>
      </c>
      <c r="I26" t="str">
        <f>VLOOKUP(A26,HOP!A:U,21,0)</f>
        <v>直连</v>
      </c>
    </row>
    <row r="27" ht="14.25" hidden="1" customHeight="1" spans="1:9">
      <c r="A27" s="7" t="s">
        <v>299</v>
      </c>
      <c r="B27" s="8" t="s">
        <v>95</v>
      </c>
      <c r="C27" s="8" t="s">
        <v>83</v>
      </c>
      <c r="D27" s="3">
        <v>172</v>
      </c>
      <c r="E27" t="str">
        <f>VLOOKUP(A27,HOP!A:L,12,0)</f>
        <v>172.00</v>
      </c>
      <c r="F27" t="str">
        <f>VLOOKUP(A27,HOP!A:C,3,0)</f>
        <v>4410068</v>
      </c>
      <c r="G27">
        <f t="shared" si="0"/>
        <v>0</v>
      </c>
      <c r="H27" t="str">
        <f t="shared" si="1"/>
        <v>，4410068</v>
      </c>
      <c r="I27" t="str">
        <f>VLOOKUP(A27,HOP!A:U,21,0)</f>
        <v>直采</v>
      </c>
    </row>
    <row r="28" ht="14.25" hidden="1" customHeight="1" spans="1:9">
      <c r="A28" s="7" t="s">
        <v>308</v>
      </c>
      <c r="B28" s="8" t="s">
        <v>127</v>
      </c>
      <c r="C28" s="8" t="s">
        <v>83</v>
      </c>
      <c r="D28" s="3">
        <v>2892</v>
      </c>
      <c r="E28" t="str">
        <f>VLOOKUP(A28,HOP!A:L,12,0)</f>
        <v>2892.00</v>
      </c>
      <c r="F28" t="str">
        <f>VLOOKUP(A28,HOP!A:C,3,0)</f>
        <v>4404392</v>
      </c>
      <c r="G28">
        <f t="shared" si="0"/>
        <v>0</v>
      </c>
      <c r="H28" t="str">
        <f t="shared" si="1"/>
        <v>，4404392</v>
      </c>
      <c r="I28" t="str">
        <f>VLOOKUP(A28,HOP!A:U,21,0)</f>
        <v>直连</v>
      </c>
    </row>
    <row r="29" ht="14.25" hidden="1" customHeight="1" spans="1:9">
      <c r="A29" s="7" t="s">
        <v>317</v>
      </c>
      <c r="B29" s="8" t="s">
        <v>95</v>
      </c>
      <c r="C29" s="8" t="s">
        <v>83</v>
      </c>
      <c r="D29" s="3">
        <v>1679.06</v>
      </c>
      <c r="E29" t="str">
        <f>VLOOKUP(A29,HOP!A:L,12,0)</f>
        <v>1679.06</v>
      </c>
      <c r="F29" t="str">
        <f>VLOOKUP(A29,HOP!A:C,3,0)</f>
        <v>4410862</v>
      </c>
      <c r="G29">
        <f t="shared" si="0"/>
        <v>0</v>
      </c>
      <c r="H29" t="str">
        <f t="shared" si="1"/>
        <v>，4410862</v>
      </c>
      <c r="I29" t="str">
        <f>VLOOKUP(A29,HOP!A:U,21,0)</f>
        <v>直连</v>
      </c>
    </row>
    <row r="30" ht="14.25" hidden="1" customHeight="1" spans="1:9">
      <c r="A30" s="7" t="s">
        <v>326</v>
      </c>
      <c r="B30" s="8" t="s">
        <v>95</v>
      </c>
      <c r="C30" s="8" t="s">
        <v>83</v>
      </c>
      <c r="D30" s="3">
        <v>286</v>
      </c>
      <c r="E30" t="str">
        <f>VLOOKUP(A30,HOP!A:L,12,0)</f>
        <v>286.00</v>
      </c>
      <c r="F30" t="str">
        <f>VLOOKUP(A30,HOP!A:C,3,0)</f>
        <v>4355859</v>
      </c>
      <c r="G30">
        <f t="shared" si="0"/>
        <v>0</v>
      </c>
      <c r="H30" t="str">
        <f t="shared" si="1"/>
        <v>，4355859</v>
      </c>
      <c r="I30" t="str">
        <f>VLOOKUP(A30,HOP!A:U,21,0)</f>
        <v>直采</v>
      </c>
    </row>
    <row r="31" ht="14.25" hidden="1" customHeight="1" spans="1:9">
      <c r="A31" s="7" t="s">
        <v>335</v>
      </c>
      <c r="B31" s="8" t="s">
        <v>127</v>
      </c>
      <c r="C31" s="8" t="s">
        <v>83</v>
      </c>
      <c r="D31" s="3">
        <v>960</v>
      </c>
      <c r="E31" t="str">
        <f>VLOOKUP(A31,HOP!A:L,12,0)</f>
        <v>960.00</v>
      </c>
      <c r="F31" t="str">
        <f>VLOOKUP(A31,HOP!A:C,3,0)</f>
        <v>4072320</v>
      </c>
      <c r="G31">
        <f t="shared" si="0"/>
        <v>0</v>
      </c>
      <c r="H31" t="str">
        <f t="shared" si="1"/>
        <v>，4072320</v>
      </c>
      <c r="I31" t="str">
        <f>VLOOKUP(A31,HOP!A:U,21,0)</f>
        <v>直采</v>
      </c>
    </row>
    <row r="32" ht="14.25" hidden="1" customHeight="1" spans="1:9">
      <c r="A32" s="7" t="s">
        <v>345</v>
      </c>
      <c r="B32" s="8" t="s">
        <v>127</v>
      </c>
      <c r="C32" s="8" t="s">
        <v>83</v>
      </c>
      <c r="D32" s="3">
        <v>975</v>
      </c>
      <c r="E32" t="str">
        <f>VLOOKUP(A32,HOP!A:L,12,0)</f>
        <v>975.00</v>
      </c>
      <c r="F32" t="str">
        <f>VLOOKUP(A32,HOP!A:C,3,0)</f>
        <v>4214281</v>
      </c>
      <c r="G32">
        <f t="shared" si="0"/>
        <v>0</v>
      </c>
      <c r="H32" t="str">
        <f t="shared" si="1"/>
        <v>，4214281</v>
      </c>
      <c r="I32" t="str">
        <f>VLOOKUP(A32,HOP!A:U,21,0)</f>
        <v>直采</v>
      </c>
    </row>
    <row r="33" ht="14.25" hidden="1" customHeight="1" spans="1:9">
      <c r="A33" s="7" t="s">
        <v>352</v>
      </c>
      <c r="B33" s="8" t="s">
        <v>107</v>
      </c>
      <c r="C33" s="8" t="s">
        <v>83</v>
      </c>
      <c r="D33" s="3">
        <v>2312</v>
      </c>
      <c r="E33" t="str">
        <f>VLOOKUP(A33,HOP!A:L,12,0)</f>
        <v>2312.00</v>
      </c>
      <c r="F33" t="str">
        <f>VLOOKUP(A33,HOP!A:C,3,0)</f>
        <v>4299779</v>
      </c>
      <c r="G33">
        <f t="shared" si="0"/>
        <v>0</v>
      </c>
      <c r="H33" t="str">
        <f t="shared" si="1"/>
        <v>，4299779</v>
      </c>
      <c r="I33" t="str">
        <f>VLOOKUP(A33,HOP!A:U,21,0)</f>
        <v>直采</v>
      </c>
    </row>
    <row r="34" ht="14.25" hidden="1" customHeight="1" spans="1:9">
      <c r="A34" s="7" t="s">
        <v>361</v>
      </c>
      <c r="B34" s="8" t="s">
        <v>95</v>
      </c>
      <c r="C34" s="8" t="s">
        <v>83</v>
      </c>
      <c r="D34" s="3">
        <v>220</v>
      </c>
      <c r="E34" t="str">
        <f>VLOOKUP(A34,HOP!A:L,12,0)</f>
        <v>220.00</v>
      </c>
      <c r="F34" t="str">
        <f>VLOOKUP(A34,HOP!A:C,3,0)</f>
        <v>4121467</v>
      </c>
      <c r="G34">
        <f t="shared" si="0"/>
        <v>0</v>
      </c>
      <c r="H34" t="str">
        <f t="shared" si="1"/>
        <v>，4121467</v>
      </c>
      <c r="I34" t="str">
        <f>VLOOKUP(A34,HOP!A:U,21,0)</f>
        <v>直采</v>
      </c>
    </row>
    <row r="35" ht="14.25" hidden="1" customHeight="1" spans="1:9">
      <c r="A35" s="7" t="s">
        <v>371</v>
      </c>
      <c r="B35" s="8" t="s">
        <v>258</v>
      </c>
      <c r="C35" s="8" t="s">
        <v>83</v>
      </c>
      <c r="D35" s="3">
        <v>2092.34</v>
      </c>
      <c r="E35" t="str">
        <f>VLOOKUP(A35,HOP!A:L,12,0)</f>
        <v>2092.35</v>
      </c>
      <c r="F35" t="str">
        <f>VLOOKUP(A35,HOP!A:C,3,0)</f>
        <v>4320287</v>
      </c>
      <c r="G35">
        <f t="shared" si="0"/>
        <v>-0.00999999999976353</v>
      </c>
      <c r="H35" t="str">
        <f t="shared" si="1"/>
        <v>，4320287</v>
      </c>
      <c r="I35" t="str">
        <f>VLOOKUP(A35,HOP!A:U,21,0)</f>
        <v>直连</v>
      </c>
    </row>
    <row r="36" ht="14.25" hidden="1" customHeight="1" spans="1:9">
      <c r="A36" s="7" t="s">
        <v>381</v>
      </c>
      <c r="B36" s="8" t="s">
        <v>107</v>
      </c>
      <c r="C36" s="8" t="s">
        <v>83</v>
      </c>
      <c r="D36" s="3">
        <v>562</v>
      </c>
      <c r="E36" t="str">
        <f>VLOOKUP(A36,HOP!A:L,12,0)</f>
        <v>562.00</v>
      </c>
      <c r="F36" t="str">
        <f>VLOOKUP(A36,HOP!A:C,3,0)</f>
        <v>4382489</v>
      </c>
      <c r="G36">
        <f t="shared" si="0"/>
        <v>0</v>
      </c>
      <c r="H36" t="str">
        <f t="shared" si="1"/>
        <v>，4382489</v>
      </c>
      <c r="I36" t="str">
        <f>VLOOKUP(A36,HOP!A:U,21,0)</f>
        <v>直采</v>
      </c>
    </row>
    <row r="37" ht="14.25" hidden="1" customHeight="1" spans="1:9">
      <c r="A37" s="7" t="s">
        <v>390</v>
      </c>
      <c r="B37" s="8" t="s">
        <v>107</v>
      </c>
      <c r="C37" s="8" t="s">
        <v>83</v>
      </c>
      <c r="D37" s="3">
        <v>544</v>
      </c>
      <c r="E37" t="str">
        <f>VLOOKUP(A37,HOP!A:L,12,0)</f>
        <v>544.00</v>
      </c>
      <c r="F37" t="str">
        <f>VLOOKUP(A37,HOP!A:C,3,0)</f>
        <v>4346698</v>
      </c>
      <c r="G37">
        <f t="shared" si="0"/>
        <v>0</v>
      </c>
      <c r="H37" t="str">
        <f t="shared" si="1"/>
        <v>，4346698</v>
      </c>
      <c r="I37" t="str">
        <f>VLOOKUP(A37,HOP!A:U,21,0)</f>
        <v>直采</v>
      </c>
    </row>
    <row r="38" ht="14.25" hidden="1" customHeight="1" spans="1:9">
      <c r="A38" s="7" t="s">
        <v>400</v>
      </c>
      <c r="B38" s="8" t="s">
        <v>107</v>
      </c>
      <c r="C38" s="8" t="s">
        <v>83</v>
      </c>
      <c r="D38" s="3">
        <v>820</v>
      </c>
      <c r="E38" t="str">
        <f>VLOOKUP(A38,HOP!A:L,12,0)</f>
        <v>820.00</v>
      </c>
      <c r="F38" t="str">
        <f>VLOOKUP(A38,HOP!A:C,3,0)</f>
        <v>4373633</v>
      </c>
      <c r="G38">
        <f t="shared" si="0"/>
        <v>0</v>
      </c>
      <c r="H38" t="str">
        <f t="shared" si="1"/>
        <v>，4373633</v>
      </c>
      <c r="I38" t="str">
        <f>VLOOKUP(A38,HOP!A:U,21,0)</f>
        <v>直采</v>
      </c>
    </row>
    <row r="39" ht="14.25" hidden="1" customHeight="1" spans="1:9">
      <c r="A39" s="7" t="s">
        <v>409</v>
      </c>
      <c r="B39" s="8" t="s">
        <v>107</v>
      </c>
      <c r="C39" s="8" t="s">
        <v>83</v>
      </c>
      <c r="D39" s="3">
        <v>1798</v>
      </c>
      <c r="E39" t="str">
        <f>VLOOKUP(A39,HOP!A:L,12,0)</f>
        <v>1798.00</v>
      </c>
      <c r="F39" t="str">
        <f>VLOOKUP(A39,HOP!A:C,3,0)</f>
        <v>4393735</v>
      </c>
      <c r="G39">
        <f t="shared" si="0"/>
        <v>0</v>
      </c>
      <c r="H39" t="str">
        <f t="shared" si="1"/>
        <v>，4393735</v>
      </c>
      <c r="I39" t="str">
        <f>VLOOKUP(A39,HOP!A:U,21,0)</f>
        <v>直采</v>
      </c>
    </row>
    <row r="40" ht="14.25" hidden="1" customHeight="1" spans="1:9">
      <c r="A40" s="7" t="s">
        <v>418</v>
      </c>
      <c r="B40" s="8" t="s">
        <v>107</v>
      </c>
      <c r="C40" s="8" t="s">
        <v>83</v>
      </c>
      <c r="D40" s="3">
        <v>2190</v>
      </c>
      <c r="E40" t="str">
        <f>VLOOKUP(A40,HOP!A:L,12,0)</f>
        <v>2190.00</v>
      </c>
      <c r="F40" t="str">
        <f>VLOOKUP(A40,HOP!A:C,3,0)</f>
        <v>4392658</v>
      </c>
      <c r="G40">
        <f t="shared" si="0"/>
        <v>0</v>
      </c>
      <c r="H40" t="str">
        <f t="shared" si="1"/>
        <v>，4392658</v>
      </c>
      <c r="I40" t="str">
        <f>VLOOKUP(A40,HOP!A:U,21,0)</f>
        <v>直采</v>
      </c>
    </row>
    <row r="41" ht="14.25" hidden="1" customHeight="1" spans="1:9">
      <c r="A41" s="7" t="s">
        <v>426</v>
      </c>
      <c r="B41" s="8" t="s">
        <v>107</v>
      </c>
      <c r="C41" s="8" t="s">
        <v>83</v>
      </c>
      <c r="D41" s="3">
        <v>1190</v>
      </c>
      <c r="E41" t="str">
        <f>VLOOKUP(A41,HOP!A:L,12,0)</f>
        <v>1190.00</v>
      </c>
      <c r="F41" t="str">
        <f>VLOOKUP(A41,HOP!A:C,3,0)</f>
        <v>4405179</v>
      </c>
      <c r="G41">
        <f t="shared" si="0"/>
        <v>0</v>
      </c>
      <c r="H41" t="str">
        <f t="shared" si="1"/>
        <v>，4405179</v>
      </c>
      <c r="I41" t="str">
        <f>VLOOKUP(A41,HOP!A:U,21,0)</f>
        <v>直采</v>
      </c>
    </row>
    <row r="42" ht="14.25" hidden="1" customHeight="1" spans="1:9">
      <c r="A42" s="7" t="s">
        <v>433</v>
      </c>
      <c r="B42" s="8" t="s">
        <v>95</v>
      </c>
      <c r="C42" s="8" t="s">
        <v>83</v>
      </c>
      <c r="D42" s="3">
        <v>2405.82</v>
      </c>
      <c r="E42" t="str">
        <f>VLOOKUP(A42,HOP!A:L,12,0)</f>
        <v>2405.82</v>
      </c>
      <c r="F42" t="str">
        <f>VLOOKUP(A42,HOP!A:C,3,0)</f>
        <v>4404036</v>
      </c>
      <c r="G42">
        <f t="shared" si="0"/>
        <v>0</v>
      </c>
      <c r="H42" t="str">
        <f t="shared" si="1"/>
        <v>，4404036</v>
      </c>
      <c r="I42" t="str">
        <f>VLOOKUP(A42,HOP!A:U,21,0)</f>
        <v>直连</v>
      </c>
    </row>
    <row r="43" ht="14.25" hidden="1" customHeight="1" spans="1:9">
      <c r="A43" s="7" t="s">
        <v>442</v>
      </c>
      <c r="B43" s="8" t="s">
        <v>107</v>
      </c>
      <c r="C43" s="8" t="s">
        <v>83</v>
      </c>
      <c r="D43" s="3">
        <v>2204.5</v>
      </c>
      <c r="E43" t="str">
        <f>VLOOKUP(A43,HOP!A:L,12,0)</f>
        <v>2204.50</v>
      </c>
      <c r="F43" t="str">
        <f>VLOOKUP(A43,HOP!A:C,3,0)</f>
        <v>4406465</v>
      </c>
      <c r="G43">
        <f t="shared" si="0"/>
        <v>0</v>
      </c>
      <c r="H43" t="str">
        <f t="shared" si="1"/>
        <v>，4406465</v>
      </c>
      <c r="I43" t="str">
        <f>VLOOKUP(A43,HOP!A:U,21,0)</f>
        <v>直连</v>
      </c>
    </row>
    <row r="44" ht="14.25" hidden="1" customHeight="1" spans="1:9">
      <c r="A44" s="7" t="s">
        <v>450</v>
      </c>
      <c r="B44" s="8" t="s">
        <v>95</v>
      </c>
      <c r="C44" s="8" t="s">
        <v>83</v>
      </c>
      <c r="D44" s="3">
        <v>1510</v>
      </c>
      <c r="E44" t="str">
        <f>VLOOKUP(A44,HOP!A:L,12,0)</f>
        <v>1510.00</v>
      </c>
      <c r="F44" t="str">
        <f>VLOOKUP(A44,HOP!A:C,3,0)</f>
        <v>4411657</v>
      </c>
      <c r="G44">
        <f t="shared" si="0"/>
        <v>0</v>
      </c>
      <c r="H44" t="str">
        <f t="shared" si="1"/>
        <v>，4411657</v>
      </c>
      <c r="I44" t="str">
        <f>VLOOKUP(A44,HOP!A:U,21,0)</f>
        <v>直采</v>
      </c>
    </row>
    <row r="45" ht="14.25" hidden="1" customHeight="1" spans="1:9">
      <c r="A45" s="7" t="s">
        <v>459</v>
      </c>
      <c r="B45" s="8" t="s">
        <v>95</v>
      </c>
      <c r="C45" s="8" t="s">
        <v>83</v>
      </c>
      <c r="D45" s="3">
        <v>291.82</v>
      </c>
      <c r="E45" t="str">
        <f>VLOOKUP(A45,HOP!A:L,12,0)</f>
        <v>291.82</v>
      </c>
      <c r="F45" t="str">
        <f>VLOOKUP(A45,HOP!A:C,3,0)</f>
        <v>4411953</v>
      </c>
      <c r="G45">
        <f t="shared" si="0"/>
        <v>0</v>
      </c>
      <c r="H45" t="str">
        <f t="shared" si="1"/>
        <v>，4411953</v>
      </c>
      <c r="I45" t="str">
        <f>VLOOKUP(A45,HOP!A:U,21,0)</f>
        <v>直连</v>
      </c>
    </row>
    <row r="46" ht="14.25" hidden="1" customHeight="1" spans="1:9">
      <c r="A46" s="7" t="s">
        <v>468</v>
      </c>
      <c r="B46" s="8" t="s">
        <v>95</v>
      </c>
      <c r="C46" s="8" t="s">
        <v>83</v>
      </c>
      <c r="D46" s="3">
        <v>283</v>
      </c>
      <c r="E46" t="str">
        <f>VLOOKUP(A46,HOP!A:L,12,0)</f>
        <v>283.00</v>
      </c>
      <c r="F46" t="str">
        <f>VLOOKUP(A46,HOP!A:C,3,0)</f>
        <v>4411990</v>
      </c>
      <c r="G46">
        <f t="shared" si="0"/>
        <v>0</v>
      </c>
      <c r="H46" t="str">
        <f t="shared" si="1"/>
        <v>，4411990</v>
      </c>
      <c r="I46" t="str">
        <f>VLOOKUP(A46,HOP!A:U,21,0)</f>
        <v>直采</v>
      </c>
    </row>
    <row r="47" ht="14.25" hidden="1" customHeight="1" spans="1:9">
      <c r="A47" s="7" t="s">
        <v>477</v>
      </c>
      <c r="B47" s="8" t="s">
        <v>95</v>
      </c>
      <c r="C47" s="8" t="s">
        <v>83</v>
      </c>
      <c r="D47" s="3">
        <v>864</v>
      </c>
      <c r="E47" t="str">
        <f>VLOOKUP(A47,HOP!A:L,12,0)</f>
        <v>864.00</v>
      </c>
      <c r="F47" t="str">
        <f>VLOOKUP(A47,HOP!A:C,3,0)</f>
        <v>4413097</v>
      </c>
      <c r="G47">
        <f t="shared" si="0"/>
        <v>0</v>
      </c>
      <c r="H47" t="str">
        <f t="shared" si="1"/>
        <v>，4413097</v>
      </c>
      <c r="I47" t="str">
        <f>VLOOKUP(A47,HOP!A:U,21,0)</f>
        <v>直采</v>
      </c>
    </row>
    <row r="48" ht="14.25" hidden="1" customHeight="1" spans="1:9">
      <c r="A48" s="7" t="s">
        <v>485</v>
      </c>
      <c r="B48" s="8" t="s">
        <v>95</v>
      </c>
      <c r="C48" s="8" t="s">
        <v>83</v>
      </c>
      <c r="D48" s="3">
        <v>291.82</v>
      </c>
      <c r="E48" t="str">
        <f>VLOOKUP(A48,HOP!A:L,12,0)</f>
        <v>291.82</v>
      </c>
      <c r="F48" t="str">
        <f>VLOOKUP(A48,HOP!A:C,3,0)</f>
        <v>4414567</v>
      </c>
      <c r="G48">
        <f t="shared" si="0"/>
        <v>0</v>
      </c>
      <c r="H48" t="str">
        <f t="shared" si="1"/>
        <v>，4414567</v>
      </c>
      <c r="I48" t="str">
        <f>VLOOKUP(A48,HOP!A:U,21,0)</f>
        <v>直连</v>
      </c>
    </row>
    <row r="49" ht="14.25" hidden="1" customHeight="1" spans="1:9">
      <c r="A49" s="7" t="s">
        <v>488</v>
      </c>
      <c r="B49" s="8" t="s">
        <v>95</v>
      </c>
      <c r="C49" s="8" t="s">
        <v>83</v>
      </c>
      <c r="D49" s="3">
        <v>1002.31</v>
      </c>
      <c r="E49" t="str">
        <f>VLOOKUP(A49,HOP!A:L,12,0)</f>
        <v>1002.31</v>
      </c>
      <c r="F49" t="str">
        <f>VLOOKUP(A49,HOP!A:C,3,0)</f>
        <v>4415719</v>
      </c>
      <c r="G49">
        <f t="shared" si="0"/>
        <v>0</v>
      </c>
      <c r="H49" t="str">
        <f t="shared" si="1"/>
        <v>，4415719</v>
      </c>
      <c r="I49" t="str">
        <f>VLOOKUP(A49,HOP!A:U,21,0)</f>
        <v>直连</v>
      </c>
    </row>
    <row r="50" ht="14.25" hidden="1" customHeight="1" spans="1:9">
      <c r="A50" s="7" t="s">
        <v>494</v>
      </c>
      <c r="B50" s="8" t="s">
        <v>83</v>
      </c>
      <c r="C50" s="8" t="s">
        <v>499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7" t="s">
        <v>503</v>
      </c>
      <c r="B51" s="8" t="s">
        <v>508</v>
      </c>
      <c r="C51" s="8" t="s">
        <v>499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7" t="s">
        <v>511</v>
      </c>
      <c r="B52" s="8" t="s">
        <v>516</v>
      </c>
      <c r="C52" s="8" t="s">
        <v>508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7" t="s">
        <v>520</v>
      </c>
      <c r="B53" s="8" t="s">
        <v>83</v>
      </c>
      <c r="C53" s="8" t="s">
        <v>516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hidden="1" customHeight="1" spans="1:9">
      <c r="A54" s="7" t="s">
        <v>528</v>
      </c>
      <c r="B54" s="8" t="s">
        <v>533</v>
      </c>
      <c r="C54" s="8" t="s">
        <v>534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7" t="s">
        <v>538</v>
      </c>
      <c r="B55" s="8" t="s">
        <v>543</v>
      </c>
      <c r="C55" s="8" t="s">
        <v>544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7" t="s">
        <v>547</v>
      </c>
      <c r="B56" s="8" t="s">
        <v>83</v>
      </c>
      <c r="C56" s="8" t="s">
        <v>516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10">
      <c r="A57" s="7" t="s">
        <v>555</v>
      </c>
      <c r="B57" s="8" t="s">
        <v>533</v>
      </c>
      <c r="C57" s="8" t="s">
        <v>534</v>
      </c>
      <c r="D57" s="3">
        <v>80.1</v>
      </c>
      <c r="E57">
        <v>80.1</v>
      </c>
      <c r="F57">
        <v>4390390</v>
      </c>
      <c r="G57">
        <f t="shared" si="0"/>
        <v>0</v>
      </c>
      <c r="H57" t="str">
        <f t="shared" si="1"/>
        <v>，4390390</v>
      </c>
      <c r="I57" s="6" t="s">
        <v>3109</v>
      </c>
      <c r="J57" s="6"/>
    </row>
    <row r="58" ht="14.25" hidden="1" customHeight="1" spans="1:9">
      <c r="A58" s="7" t="s">
        <v>567</v>
      </c>
      <c r="B58" s="8" t="s">
        <v>572</v>
      </c>
      <c r="C58" s="8" t="s">
        <v>573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577</v>
      </c>
      <c r="B59" s="8" t="s">
        <v>582</v>
      </c>
      <c r="C59" s="8" t="s">
        <v>583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7" t="s">
        <v>586</v>
      </c>
      <c r="B60" s="8" t="s">
        <v>592</v>
      </c>
      <c r="C60" s="8" t="s">
        <v>593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7" t="s">
        <v>596</v>
      </c>
      <c r="B61" s="8" t="s">
        <v>508</v>
      </c>
      <c r="C61" s="8" t="s">
        <v>601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7" t="s">
        <v>605</v>
      </c>
      <c r="B62" s="8" t="s">
        <v>609</v>
      </c>
      <c r="C62" s="8" t="s">
        <v>610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614</v>
      </c>
      <c r="B63" s="8" t="s">
        <v>95</v>
      </c>
      <c r="C63" s="8" t="s">
        <v>516</v>
      </c>
      <c r="D63" s="3">
        <v>2805.42</v>
      </c>
      <c r="E63" t="str">
        <f>VLOOKUP(A63,HOP!A:L,12,0)</f>
        <v>2805.42</v>
      </c>
      <c r="F63" t="str">
        <f>VLOOKUP(A63,HOP!A:C,3,0)</f>
        <v>4246650</v>
      </c>
      <c r="G63">
        <f t="shared" si="0"/>
        <v>0</v>
      </c>
      <c r="H63" t="str">
        <f t="shared" si="1"/>
        <v>，4246650</v>
      </c>
      <c r="I63" t="str">
        <f>VLOOKUP(A63,HOP!A:U,21,0)</f>
        <v>直连</v>
      </c>
    </row>
    <row r="64" ht="14.25" hidden="1" customHeight="1" spans="1:9">
      <c r="A64" s="7" t="s">
        <v>624</v>
      </c>
      <c r="B64" s="8" t="s">
        <v>83</v>
      </c>
      <c r="C64" s="8" t="s">
        <v>516</v>
      </c>
      <c r="D64" s="3">
        <v>774.24</v>
      </c>
      <c r="E64" t="str">
        <f>VLOOKUP(A64,HOP!A:L,12,0)</f>
        <v>774.24</v>
      </c>
      <c r="F64" t="str">
        <f>VLOOKUP(A64,HOP!A:C,3,0)</f>
        <v>4411161</v>
      </c>
      <c r="G64">
        <f t="shared" si="0"/>
        <v>0</v>
      </c>
      <c r="H64" t="str">
        <f t="shared" si="1"/>
        <v>，4411161</v>
      </c>
      <c r="I64" t="str">
        <f>VLOOKUP(A64,HOP!A:U,21,0)</f>
        <v>直连</v>
      </c>
    </row>
    <row r="65" ht="14.25" hidden="1" customHeight="1" spans="1:9">
      <c r="A65" s="7" t="s">
        <v>633</v>
      </c>
      <c r="B65" s="8" t="s">
        <v>83</v>
      </c>
      <c r="C65" s="8" t="s">
        <v>516</v>
      </c>
      <c r="D65" s="3">
        <v>1690</v>
      </c>
      <c r="E65" t="str">
        <f>VLOOKUP(A65,HOP!A:L,12,0)</f>
        <v>1690.00</v>
      </c>
      <c r="F65" t="str">
        <f>VLOOKUP(A65,HOP!A:C,3,0)</f>
        <v>4199856</v>
      </c>
      <c r="G65">
        <f t="shared" si="0"/>
        <v>0</v>
      </c>
      <c r="H65" t="str">
        <f t="shared" si="1"/>
        <v>，4199856</v>
      </c>
      <c r="I65" t="str">
        <f>VLOOKUP(A65,HOP!A:U,21,0)</f>
        <v>直采</v>
      </c>
    </row>
    <row r="66" ht="14.25" hidden="1" customHeight="1" spans="1:9">
      <c r="A66" s="7" t="s">
        <v>643</v>
      </c>
      <c r="B66" s="8" t="s">
        <v>83</v>
      </c>
      <c r="C66" s="8" t="s">
        <v>516</v>
      </c>
      <c r="D66" s="3">
        <v>591.43</v>
      </c>
      <c r="E66" t="str">
        <f>VLOOKUP(A66,HOP!A:L,12,0)</f>
        <v>591.43</v>
      </c>
      <c r="F66" t="str">
        <f>VLOOKUP(A66,HOP!A:C,3,0)</f>
        <v>4193550</v>
      </c>
      <c r="G66">
        <f t="shared" si="0"/>
        <v>0</v>
      </c>
      <c r="H66" t="str">
        <f t="shared" si="1"/>
        <v>，4193550</v>
      </c>
      <c r="I66" t="str">
        <f>VLOOKUP(A66,HOP!A:U,21,0)</f>
        <v>直连</v>
      </c>
    </row>
    <row r="67" ht="14.25" hidden="1" customHeight="1" spans="1:9">
      <c r="A67" s="7" t="s">
        <v>653</v>
      </c>
      <c r="B67" s="8" t="s">
        <v>127</v>
      </c>
      <c r="C67" s="8" t="s">
        <v>516</v>
      </c>
      <c r="D67" s="3">
        <v>1960</v>
      </c>
      <c r="E67" t="str">
        <f>VLOOKUP(A67,HOP!A:L,12,0)</f>
        <v>1960.00</v>
      </c>
      <c r="F67" t="str">
        <f>VLOOKUP(A67,HOP!A:C,3,0)</f>
        <v>4126219</v>
      </c>
      <c r="G67">
        <f t="shared" ref="G67:G130" si="2">D67-E67</f>
        <v>0</v>
      </c>
      <c r="H67" t="str">
        <f t="shared" ref="H67:H130" si="3">$H$1&amp;F67</f>
        <v>，4126219</v>
      </c>
      <c r="I67" t="str">
        <f>VLOOKUP(A67,HOP!A:U,21,0)</f>
        <v>直连</v>
      </c>
    </row>
    <row r="68" ht="14.25" hidden="1" customHeight="1" spans="1:9">
      <c r="A68" s="7" t="s">
        <v>662</v>
      </c>
      <c r="B68" s="8" t="s">
        <v>107</v>
      </c>
      <c r="C68" s="8" t="s">
        <v>516</v>
      </c>
      <c r="D68" s="3">
        <v>3240</v>
      </c>
      <c r="E68" t="str">
        <f>VLOOKUP(A68,HOP!A:L,12,0)</f>
        <v>3240.00</v>
      </c>
      <c r="F68" t="str">
        <f>VLOOKUP(A68,HOP!A:C,3,0)</f>
        <v>4266597</v>
      </c>
      <c r="G68">
        <f t="shared" si="2"/>
        <v>0</v>
      </c>
      <c r="H68" t="str">
        <f t="shared" si="3"/>
        <v>，4266597</v>
      </c>
      <c r="I68" t="str">
        <f>VLOOKUP(A68,HOP!A:U,21,0)</f>
        <v>直连</v>
      </c>
    </row>
    <row r="69" ht="14.25" hidden="1" customHeight="1" spans="1:9">
      <c r="A69" s="7" t="s">
        <v>667</v>
      </c>
      <c r="B69" s="8" t="s">
        <v>95</v>
      </c>
      <c r="C69" s="8" t="s">
        <v>516</v>
      </c>
      <c r="D69" s="3">
        <v>1694</v>
      </c>
      <c r="E69" t="str">
        <f>VLOOKUP(A69,HOP!A:L,12,0)</f>
        <v>1694.00</v>
      </c>
      <c r="F69" t="str">
        <f>VLOOKUP(A69,HOP!A:C,3,0)</f>
        <v>4323738</v>
      </c>
      <c r="G69">
        <f t="shared" si="2"/>
        <v>0</v>
      </c>
      <c r="H69" t="str">
        <f t="shared" si="3"/>
        <v>，4323738</v>
      </c>
      <c r="I69" t="str">
        <f>VLOOKUP(A69,HOP!A:U,21,0)</f>
        <v>直连</v>
      </c>
    </row>
    <row r="70" ht="14.25" hidden="1" customHeight="1" spans="1:9">
      <c r="A70" s="7" t="s">
        <v>672</v>
      </c>
      <c r="B70" s="8" t="s">
        <v>95</v>
      </c>
      <c r="C70" s="8" t="s">
        <v>516</v>
      </c>
      <c r="D70" s="3">
        <v>1470</v>
      </c>
      <c r="E70" t="str">
        <f>VLOOKUP(A70,HOP!A:L,12,0)</f>
        <v>1470.00</v>
      </c>
      <c r="F70" t="str">
        <f>VLOOKUP(A70,HOP!A:C,3,0)</f>
        <v>4323758</v>
      </c>
      <c r="G70">
        <f t="shared" si="2"/>
        <v>0</v>
      </c>
      <c r="H70" t="str">
        <f t="shared" si="3"/>
        <v>，4323758</v>
      </c>
      <c r="I70" t="str">
        <f>VLOOKUP(A70,HOP!A:U,21,0)</f>
        <v>直连</v>
      </c>
    </row>
    <row r="71" ht="14.25" hidden="1" customHeight="1" spans="1:9">
      <c r="A71" s="7" t="s">
        <v>678</v>
      </c>
      <c r="B71" s="8" t="s">
        <v>95</v>
      </c>
      <c r="C71" s="8" t="s">
        <v>516</v>
      </c>
      <c r="D71" s="3">
        <v>3050</v>
      </c>
      <c r="E71" t="str">
        <f>VLOOKUP(A71,HOP!A:L,12,0)</f>
        <v>3050.00</v>
      </c>
      <c r="F71" t="str">
        <f>VLOOKUP(A71,HOP!A:C,3,0)</f>
        <v>4226951</v>
      </c>
      <c r="G71">
        <f t="shared" si="2"/>
        <v>0</v>
      </c>
      <c r="H71" t="str">
        <f t="shared" si="3"/>
        <v>，4226951</v>
      </c>
      <c r="I71" t="str">
        <f>VLOOKUP(A71,HOP!A:U,21,0)</f>
        <v>直连</v>
      </c>
    </row>
    <row r="72" ht="14.25" hidden="1" customHeight="1" spans="1:9">
      <c r="A72" s="7" t="s">
        <v>685</v>
      </c>
      <c r="B72" s="8" t="s">
        <v>582</v>
      </c>
      <c r="C72" s="8" t="s">
        <v>572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7" t="s">
        <v>693</v>
      </c>
      <c r="B73" s="8" t="s">
        <v>127</v>
      </c>
      <c r="C73" s="8" t="s">
        <v>516</v>
      </c>
      <c r="D73" s="3">
        <v>2688</v>
      </c>
      <c r="E73" t="str">
        <f>VLOOKUP(A73,HOP!A:L,12,0)</f>
        <v>2688.00</v>
      </c>
      <c r="F73" t="str">
        <f>VLOOKUP(A73,HOP!A:C,3,0)</f>
        <v>4355226</v>
      </c>
      <c r="G73">
        <f t="shared" si="2"/>
        <v>0</v>
      </c>
      <c r="H73" t="str">
        <f t="shared" si="3"/>
        <v>，4355226</v>
      </c>
      <c r="I73" t="str">
        <f>VLOOKUP(A73,HOP!A:U,21,0)</f>
        <v>直采</v>
      </c>
    </row>
    <row r="74" ht="14.25" hidden="1" customHeight="1" spans="1:9">
      <c r="A74" s="7" t="s">
        <v>702</v>
      </c>
      <c r="B74" s="8" t="s">
        <v>582</v>
      </c>
      <c r="C74" s="8" t="s">
        <v>572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7" t="s">
        <v>708</v>
      </c>
      <c r="B75" s="8" t="s">
        <v>95</v>
      </c>
      <c r="C75" s="8" t="s">
        <v>516</v>
      </c>
      <c r="D75" s="3">
        <v>3024</v>
      </c>
      <c r="E75" t="str">
        <f>VLOOKUP(A75,HOP!A:L,12,0)</f>
        <v>3024.00</v>
      </c>
      <c r="F75" t="str">
        <f>VLOOKUP(A75,HOP!A:C,3,0)</f>
        <v>4193677</v>
      </c>
      <c r="G75">
        <f t="shared" si="2"/>
        <v>0</v>
      </c>
      <c r="H75" t="str">
        <f t="shared" si="3"/>
        <v>，4193677</v>
      </c>
      <c r="I75" t="str">
        <f>VLOOKUP(A75,HOP!A:U,21,0)</f>
        <v>直连</v>
      </c>
    </row>
    <row r="76" ht="14.25" hidden="1" customHeight="1" spans="1:9">
      <c r="A76" s="7" t="s">
        <v>714</v>
      </c>
      <c r="B76" s="8" t="s">
        <v>95</v>
      </c>
      <c r="C76" s="8" t="s">
        <v>516</v>
      </c>
      <c r="D76" s="3">
        <v>1460</v>
      </c>
      <c r="E76" t="str">
        <f>VLOOKUP(A76,HOP!A:L,12,0)</f>
        <v>1460.00</v>
      </c>
      <c r="F76" t="str">
        <f>VLOOKUP(A76,HOP!A:C,3,0)</f>
        <v>4357676</v>
      </c>
      <c r="G76">
        <f t="shared" si="2"/>
        <v>0</v>
      </c>
      <c r="H76" t="str">
        <f t="shared" si="3"/>
        <v>，4357676</v>
      </c>
      <c r="I76" t="str">
        <f>VLOOKUP(A76,HOP!A:U,21,0)</f>
        <v>直连</v>
      </c>
    </row>
    <row r="77" ht="14.25" hidden="1" customHeight="1" spans="1:9">
      <c r="A77" s="7" t="s">
        <v>720</v>
      </c>
      <c r="B77" s="8" t="s">
        <v>83</v>
      </c>
      <c r="C77" s="8" t="s">
        <v>516</v>
      </c>
      <c r="D77" s="3">
        <v>2535</v>
      </c>
      <c r="E77" t="str">
        <f>VLOOKUP(A77,HOP!A:L,12,0)</f>
        <v>2535.00</v>
      </c>
      <c r="F77" t="str">
        <f>VLOOKUP(A77,HOP!A:C,3,0)</f>
        <v>4362577</v>
      </c>
      <c r="G77">
        <f t="shared" si="2"/>
        <v>0</v>
      </c>
      <c r="H77" t="str">
        <f t="shared" si="3"/>
        <v>，4362577</v>
      </c>
      <c r="I77" t="str">
        <f>VLOOKUP(A77,HOP!A:U,21,0)</f>
        <v>直连</v>
      </c>
    </row>
    <row r="78" ht="14.25" hidden="1" customHeight="1" spans="1:9">
      <c r="A78" s="7" t="s">
        <v>726</v>
      </c>
      <c r="B78" s="8" t="s">
        <v>95</v>
      </c>
      <c r="C78" s="8" t="s">
        <v>516</v>
      </c>
      <c r="D78" s="3">
        <v>1460</v>
      </c>
      <c r="E78" t="str">
        <f>VLOOKUP(A78,HOP!A:L,12,0)</f>
        <v>1460.00</v>
      </c>
      <c r="F78" t="str">
        <f>VLOOKUP(A78,HOP!A:C,3,0)</f>
        <v>4352501</v>
      </c>
      <c r="G78">
        <f t="shared" si="2"/>
        <v>0</v>
      </c>
      <c r="H78" t="str">
        <f t="shared" si="3"/>
        <v>，4352501</v>
      </c>
      <c r="I78" t="str">
        <f>VLOOKUP(A78,HOP!A:U,21,0)</f>
        <v>直连</v>
      </c>
    </row>
    <row r="79" ht="14.25" hidden="1" customHeight="1" spans="1:9">
      <c r="A79" s="7" t="s">
        <v>729</v>
      </c>
      <c r="B79" s="8" t="s">
        <v>83</v>
      </c>
      <c r="C79" s="8" t="s">
        <v>516</v>
      </c>
      <c r="D79" s="3">
        <v>468</v>
      </c>
      <c r="E79" t="str">
        <f>VLOOKUP(A79,HOP!A:L,12,0)</f>
        <v>468.00</v>
      </c>
      <c r="F79" t="str">
        <f>VLOOKUP(A79,HOP!A:C,3,0)</f>
        <v>4392175</v>
      </c>
      <c r="G79">
        <f t="shared" si="2"/>
        <v>0</v>
      </c>
      <c r="H79" t="str">
        <f t="shared" si="3"/>
        <v>，4392175</v>
      </c>
      <c r="I79" t="str">
        <f>VLOOKUP(A79,HOP!A:U,21,0)</f>
        <v>直采</v>
      </c>
    </row>
    <row r="80" ht="14.25" hidden="1" customHeight="1" spans="1:9">
      <c r="A80" s="7" t="s">
        <v>737</v>
      </c>
      <c r="B80" s="8" t="s">
        <v>95</v>
      </c>
      <c r="C80" s="8" t="s">
        <v>516</v>
      </c>
      <c r="D80" s="3">
        <v>1460</v>
      </c>
      <c r="E80" t="str">
        <f>VLOOKUP(A80,HOP!A:L,12,0)</f>
        <v>1460.00</v>
      </c>
      <c r="F80" t="str">
        <f>VLOOKUP(A80,HOP!A:C,3,0)</f>
        <v>4357315</v>
      </c>
      <c r="G80">
        <f t="shared" si="2"/>
        <v>0</v>
      </c>
      <c r="H80" t="str">
        <f t="shared" si="3"/>
        <v>，4357315</v>
      </c>
      <c r="I80" t="str">
        <f>VLOOKUP(A80,HOP!A:U,21,0)</f>
        <v>直连</v>
      </c>
    </row>
    <row r="81" ht="14.25" hidden="1" customHeight="1" spans="1:9">
      <c r="A81" s="7" t="s">
        <v>742</v>
      </c>
      <c r="B81" s="8" t="s">
        <v>107</v>
      </c>
      <c r="C81" s="8" t="s">
        <v>516</v>
      </c>
      <c r="D81" s="3">
        <v>3011</v>
      </c>
      <c r="E81" t="str">
        <f>VLOOKUP(A81,HOP!A:L,12,0)</f>
        <v>3011.00</v>
      </c>
      <c r="F81" t="str">
        <f>VLOOKUP(A81,HOP!A:C,3,0)</f>
        <v>4351305</v>
      </c>
      <c r="G81">
        <f t="shared" si="2"/>
        <v>0</v>
      </c>
      <c r="H81" t="str">
        <f t="shared" si="3"/>
        <v>，4351305</v>
      </c>
      <c r="I81" t="str">
        <f>VLOOKUP(A81,HOP!A:U,21,0)</f>
        <v>直连</v>
      </c>
    </row>
    <row r="82" ht="14.25" hidden="1" customHeight="1" spans="1:9">
      <c r="A82" s="7" t="s">
        <v>748</v>
      </c>
      <c r="B82" s="8" t="s">
        <v>95</v>
      </c>
      <c r="C82" s="8" t="s">
        <v>516</v>
      </c>
      <c r="D82" s="3">
        <v>1460</v>
      </c>
      <c r="E82" t="str">
        <f>VLOOKUP(A82,HOP!A:L,12,0)</f>
        <v>1460.00</v>
      </c>
      <c r="F82" t="str">
        <f>VLOOKUP(A82,HOP!A:C,3,0)</f>
        <v>4339546</v>
      </c>
      <c r="G82">
        <f t="shared" si="2"/>
        <v>0</v>
      </c>
      <c r="H82" t="str">
        <f t="shared" si="3"/>
        <v>，4339546</v>
      </c>
      <c r="I82" t="str">
        <f>VLOOKUP(A82,HOP!A:U,21,0)</f>
        <v>直连</v>
      </c>
    </row>
    <row r="83" ht="14.25" hidden="1" customHeight="1" spans="1:9">
      <c r="A83" s="7" t="s">
        <v>752</v>
      </c>
      <c r="B83" s="8" t="s">
        <v>95</v>
      </c>
      <c r="C83" s="8" t="s">
        <v>516</v>
      </c>
      <c r="D83" s="3">
        <v>4024</v>
      </c>
      <c r="E83" t="str">
        <f>VLOOKUP(A83,HOP!A:L,12,0)</f>
        <v>4024.00</v>
      </c>
      <c r="F83" t="str">
        <f>VLOOKUP(A83,HOP!A:C,3,0)</f>
        <v>4373649</v>
      </c>
      <c r="G83">
        <f t="shared" si="2"/>
        <v>0</v>
      </c>
      <c r="H83" t="str">
        <f t="shared" si="3"/>
        <v>，4373649</v>
      </c>
      <c r="I83" t="str">
        <f>VLOOKUP(A83,HOP!A:U,21,0)</f>
        <v>直连</v>
      </c>
    </row>
    <row r="84" ht="14.25" hidden="1" customHeight="1" spans="1:9">
      <c r="A84" s="7" t="s">
        <v>758</v>
      </c>
      <c r="B84" s="8" t="s">
        <v>95</v>
      </c>
      <c r="C84" s="8" t="s">
        <v>516</v>
      </c>
      <c r="D84" s="3">
        <v>1680</v>
      </c>
      <c r="E84" t="str">
        <f>VLOOKUP(A84,HOP!A:L,12,0)</f>
        <v>1680.00</v>
      </c>
      <c r="F84" t="str">
        <f>VLOOKUP(A84,HOP!A:C,3,0)</f>
        <v>4372164</v>
      </c>
      <c r="G84">
        <f t="shared" si="2"/>
        <v>0</v>
      </c>
      <c r="H84" t="str">
        <f t="shared" si="3"/>
        <v>，4372164</v>
      </c>
      <c r="I84" t="str">
        <f>VLOOKUP(A84,HOP!A:U,21,0)</f>
        <v>直连</v>
      </c>
    </row>
    <row r="85" ht="14.25" hidden="1" customHeight="1" spans="1:9">
      <c r="A85" s="7" t="s">
        <v>764</v>
      </c>
      <c r="B85" s="8" t="s">
        <v>107</v>
      </c>
      <c r="C85" s="8" t="s">
        <v>516</v>
      </c>
      <c r="D85" s="3">
        <v>1741</v>
      </c>
      <c r="E85" t="str">
        <f>VLOOKUP(A85,HOP!A:L,12,0)</f>
        <v>1740.99</v>
      </c>
      <c r="F85" t="str">
        <f>VLOOKUP(A85,HOP!A:C,3,0)</f>
        <v>4402608</v>
      </c>
      <c r="G85">
        <f t="shared" si="2"/>
        <v>0.00999999999999091</v>
      </c>
      <c r="H85" t="str">
        <f t="shared" si="3"/>
        <v>，4402608</v>
      </c>
      <c r="I85" t="str">
        <f>VLOOKUP(A85,HOP!A:U,21,0)</f>
        <v>直采</v>
      </c>
    </row>
    <row r="86" ht="14.25" hidden="1" customHeight="1" spans="1:9">
      <c r="A86" s="7" t="s">
        <v>772</v>
      </c>
      <c r="B86" s="8" t="s">
        <v>83</v>
      </c>
      <c r="C86" s="8" t="s">
        <v>516</v>
      </c>
      <c r="D86" s="3">
        <v>752</v>
      </c>
      <c r="E86" t="str">
        <f>VLOOKUP(A86,HOP!A:L,12,0)</f>
        <v>752.00</v>
      </c>
      <c r="F86" t="str">
        <f>VLOOKUP(A86,HOP!A:C,3,0)</f>
        <v>4408533</v>
      </c>
      <c r="G86">
        <f t="shared" si="2"/>
        <v>0</v>
      </c>
      <c r="H86" t="str">
        <f t="shared" si="3"/>
        <v>，4408533</v>
      </c>
      <c r="I86" t="str">
        <f>VLOOKUP(A86,HOP!A:U,21,0)</f>
        <v>直采</v>
      </c>
    </row>
    <row r="87" ht="14.25" hidden="1" customHeight="1" spans="1:9">
      <c r="A87" s="7" t="s">
        <v>781</v>
      </c>
      <c r="B87" s="8" t="s">
        <v>83</v>
      </c>
      <c r="C87" s="8" t="s">
        <v>516</v>
      </c>
      <c r="D87" s="3">
        <v>894.72</v>
      </c>
      <c r="E87" t="str">
        <f>VLOOKUP(A87,HOP!A:L,12,0)</f>
        <v>894.72</v>
      </c>
      <c r="F87" t="str">
        <f>VLOOKUP(A87,HOP!A:C,3,0)</f>
        <v>4415835</v>
      </c>
      <c r="G87">
        <f t="shared" si="2"/>
        <v>0</v>
      </c>
      <c r="H87" t="str">
        <f t="shared" si="3"/>
        <v>，4415835</v>
      </c>
      <c r="I87" t="str">
        <f>VLOOKUP(A87,HOP!A:U,21,0)</f>
        <v>直连</v>
      </c>
    </row>
    <row r="88" ht="14.25" hidden="1" customHeight="1" spans="1:9">
      <c r="A88" s="7" t="s">
        <v>790</v>
      </c>
      <c r="B88" s="8" t="s">
        <v>83</v>
      </c>
      <c r="C88" s="8" t="s">
        <v>516</v>
      </c>
      <c r="D88" s="3">
        <v>583.4</v>
      </c>
      <c r="E88" t="str">
        <f>VLOOKUP(A88,HOP!A:L,12,0)</f>
        <v>583.40</v>
      </c>
      <c r="F88" t="str">
        <f>VLOOKUP(A88,HOP!A:C,3,0)</f>
        <v>4414870</v>
      </c>
      <c r="G88">
        <f t="shared" si="2"/>
        <v>0</v>
      </c>
      <c r="H88" t="str">
        <f t="shared" si="3"/>
        <v>，4414870</v>
      </c>
      <c r="I88" t="str">
        <f>VLOOKUP(A88,HOP!A:U,21,0)</f>
        <v>直连</v>
      </c>
    </row>
    <row r="89" ht="14.25" hidden="1" customHeight="1" spans="1:9">
      <c r="A89" s="7" t="s">
        <v>798</v>
      </c>
      <c r="B89" s="8" t="s">
        <v>107</v>
      </c>
      <c r="C89" s="8" t="s">
        <v>516</v>
      </c>
      <c r="D89" s="3">
        <v>6541</v>
      </c>
      <c r="E89" t="str">
        <f>VLOOKUP(A89,HOP!A:L,12,0)</f>
        <v>6540.99</v>
      </c>
      <c r="F89" t="str">
        <f>VLOOKUP(A89,HOP!A:C,3,0)</f>
        <v>4008092</v>
      </c>
      <c r="G89">
        <f t="shared" si="2"/>
        <v>0.0100000000002183</v>
      </c>
      <c r="H89" t="str">
        <f t="shared" si="3"/>
        <v>，4008092</v>
      </c>
      <c r="I89" t="str">
        <f>VLOOKUP(A89,HOP!A:U,21,0)</f>
        <v>直采</v>
      </c>
    </row>
    <row r="90" ht="14.25" hidden="1" customHeight="1" spans="1:9">
      <c r="A90" s="7" t="s">
        <v>807</v>
      </c>
      <c r="B90" s="8" t="s">
        <v>107</v>
      </c>
      <c r="C90" s="8" t="s">
        <v>516</v>
      </c>
      <c r="D90" s="3">
        <v>603.84</v>
      </c>
      <c r="E90" t="str">
        <f>VLOOKUP(A90,HOP!A:L,12,0)</f>
        <v>603.84</v>
      </c>
      <c r="F90" t="str">
        <f>VLOOKUP(A90,HOP!A:C,3,0)</f>
        <v>4267677</v>
      </c>
      <c r="G90">
        <f t="shared" si="2"/>
        <v>0</v>
      </c>
      <c r="H90" t="str">
        <f t="shared" si="3"/>
        <v>，4267677</v>
      </c>
      <c r="I90" t="str">
        <f>VLOOKUP(A90,HOP!A:U,21,0)</f>
        <v>直连</v>
      </c>
    </row>
    <row r="91" ht="14.25" hidden="1" customHeight="1" spans="1:9">
      <c r="A91" s="7" t="s">
        <v>816</v>
      </c>
      <c r="B91" s="8" t="s">
        <v>95</v>
      </c>
      <c r="C91" s="8" t="s">
        <v>516</v>
      </c>
      <c r="D91" s="3">
        <v>2758</v>
      </c>
      <c r="E91" t="str">
        <f>VLOOKUP(A91,HOP!A:L,12,0)</f>
        <v>2758.00</v>
      </c>
      <c r="F91" t="str">
        <f>VLOOKUP(A91,HOP!A:C,3,0)</f>
        <v>4313387</v>
      </c>
      <c r="G91">
        <f t="shared" si="2"/>
        <v>0</v>
      </c>
      <c r="H91" t="str">
        <f t="shared" si="3"/>
        <v>，4313387</v>
      </c>
      <c r="I91" t="str">
        <f>VLOOKUP(A91,HOP!A:U,21,0)</f>
        <v>直采</v>
      </c>
    </row>
    <row r="92" ht="14.25" hidden="1" customHeight="1" spans="1:9">
      <c r="A92" s="7" t="s">
        <v>826</v>
      </c>
      <c r="B92" s="8" t="s">
        <v>83</v>
      </c>
      <c r="C92" s="8" t="s">
        <v>516</v>
      </c>
      <c r="D92" s="3">
        <v>883.94</v>
      </c>
      <c r="E92" t="str">
        <f>VLOOKUP(A92,HOP!A:L,12,0)</f>
        <v>883.94</v>
      </c>
      <c r="F92" t="str">
        <f>VLOOKUP(A92,HOP!A:C,3,0)</f>
        <v>4351212</v>
      </c>
      <c r="G92">
        <f t="shared" si="2"/>
        <v>0</v>
      </c>
      <c r="H92" t="str">
        <f t="shared" si="3"/>
        <v>，4351212</v>
      </c>
      <c r="I92" t="str">
        <f>VLOOKUP(A92,HOP!A:U,21,0)</f>
        <v>直连</v>
      </c>
    </row>
    <row r="93" ht="14.25" hidden="1" customHeight="1" spans="1:9">
      <c r="A93" s="7" t="s">
        <v>834</v>
      </c>
      <c r="B93" s="8" t="s">
        <v>83</v>
      </c>
      <c r="C93" s="8" t="s">
        <v>516</v>
      </c>
      <c r="D93" s="3">
        <v>482</v>
      </c>
      <c r="E93" t="str">
        <f>VLOOKUP(A93,HOP!A:L,12,0)</f>
        <v>482.00</v>
      </c>
      <c r="F93" t="str">
        <f>VLOOKUP(A93,HOP!A:C,3,0)</f>
        <v>4356996</v>
      </c>
      <c r="G93">
        <f t="shared" si="2"/>
        <v>0</v>
      </c>
      <c r="H93" t="str">
        <f t="shared" si="3"/>
        <v>，4356996</v>
      </c>
      <c r="I93" t="str">
        <f>VLOOKUP(A93,HOP!A:U,21,0)</f>
        <v>直采</v>
      </c>
    </row>
    <row r="94" ht="14.25" hidden="1" customHeight="1" spans="1:9">
      <c r="A94" s="7" t="s">
        <v>840</v>
      </c>
      <c r="B94" s="8" t="s">
        <v>95</v>
      </c>
      <c r="C94" s="8" t="s">
        <v>516</v>
      </c>
      <c r="D94" s="3">
        <v>1169</v>
      </c>
      <c r="E94" t="str">
        <f>VLOOKUP(A94,HOP!A:L,12,0)</f>
        <v>1169.00</v>
      </c>
      <c r="F94" t="str">
        <f>VLOOKUP(A94,HOP!A:C,3,0)</f>
        <v>4380795</v>
      </c>
      <c r="G94">
        <f t="shared" si="2"/>
        <v>0</v>
      </c>
      <c r="H94" t="str">
        <f t="shared" si="3"/>
        <v>，4380795</v>
      </c>
      <c r="I94" t="str">
        <f>VLOOKUP(A94,HOP!A:U,21,0)</f>
        <v>直采</v>
      </c>
    </row>
    <row r="95" ht="14.25" hidden="1" customHeight="1" spans="1:9">
      <c r="A95" s="7" t="s">
        <v>847</v>
      </c>
      <c r="B95" s="8" t="s">
        <v>83</v>
      </c>
      <c r="C95" s="8" t="s">
        <v>516</v>
      </c>
      <c r="D95" s="3">
        <v>289.31</v>
      </c>
      <c r="E95" t="str">
        <f>VLOOKUP(A95,HOP!A:L,12,0)</f>
        <v>289.31</v>
      </c>
      <c r="F95" t="str">
        <f>VLOOKUP(A95,HOP!A:C,3,0)</f>
        <v>4368460</v>
      </c>
      <c r="G95">
        <f t="shared" si="2"/>
        <v>0</v>
      </c>
      <c r="H95" t="str">
        <f t="shared" si="3"/>
        <v>，4368460</v>
      </c>
      <c r="I95" t="str">
        <f>VLOOKUP(A95,HOP!A:U,21,0)</f>
        <v>直连</v>
      </c>
    </row>
    <row r="96" ht="14.25" hidden="1" customHeight="1" spans="1:9">
      <c r="A96" s="7" t="s">
        <v>855</v>
      </c>
      <c r="B96" s="8" t="s">
        <v>95</v>
      </c>
      <c r="C96" s="8" t="s">
        <v>516</v>
      </c>
      <c r="D96" s="3">
        <v>780</v>
      </c>
      <c r="E96" t="str">
        <f>VLOOKUP(A96,HOP!A:L,12,0)</f>
        <v>780.00</v>
      </c>
      <c r="F96" t="str">
        <f>VLOOKUP(A96,HOP!A:C,3,0)</f>
        <v>4386321</v>
      </c>
      <c r="G96">
        <f t="shared" si="2"/>
        <v>0</v>
      </c>
      <c r="H96" t="str">
        <f t="shared" si="3"/>
        <v>，4386321</v>
      </c>
      <c r="I96" t="str">
        <f>VLOOKUP(A96,HOP!A:U,21,0)</f>
        <v>直采</v>
      </c>
    </row>
    <row r="97" ht="14.25" hidden="1" customHeight="1" spans="1:9">
      <c r="A97" s="7" t="s">
        <v>864</v>
      </c>
      <c r="B97" s="8" t="s">
        <v>127</v>
      </c>
      <c r="C97" s="8" t="s">
        <v>516</v>
      </c>
      <c r="D97" s="3">
        <v>5536</v>
      </c>
      <c r="E97" t="str">
        <f>VLOOKUP(A97,HOP!A:L,12,0)</f>
        <v>5536.00</v>
      </c>
      <c r="F97" t="str">
        <f>VLOOKUP(A97,HOP!A:C,3,0)</f>
        <v>4393262</v>
      </c>
      <c r="G97">
        <f t="shared" si="2"/>
        <v>0</v>
      </c>
      <c r="H97" t="str">
        <f t="shared" si="3"/>
        <v>，4393262</v>
      </c>
      <c r="I97" t="str">
        <f>VLOOKUP(A97,HOP!A:U,21,0)</f>
        <v>直采</v>
      </c>
    </row>
    <row r="98" ht="14.25" hidden="1" customHeight="1" spans="1:9">
      <c r="A98" s="7" t="s">
        <v>870</v>
      </c>
      <c r="B98" s="8" t="s">
        <v>95</v>
      </c>
      <c r="C98" s="8" t="s">
        <v>516</v>
      </c>
      <c r="D98" s="3">
        <v>3328</v>
      </c>
      <c r="E98" t="str">
        <f>VLOOKUP(A98,HOP!A:L,12,0)</f>
        <v>3328.00</v>
      </c>
      <c r="F98" t="str">
        <f>VLOOKUP(A98,HOP!A:C,3,0)</f>
        <v>4403560</v>
      </c>
      <c r="G98">
        <f t="shared" si="2"/>
        <v>0</v>
      </c>
      <c r="H98" t="str">
        <f t="shared" si="3"/>
        <v>，4403560</v>
      </c>
      <c r="I98" t="str">
        <f>VLOOKUP(A98,HOP!A:U,21,0)</f>
        <v>直采</v>
      </c>
    </row>
    <row r="99" ht="14.25" hidden="1" customHeight="1" spans="1:9">
      <c r="A99" s="7" t="s">
        <v>879</v>
      </c>
      <c r="B99" s="8" t="s">
        <v>95</v>
      </c>
      <c r="C99" s="8" t="s">
        <v>516</v>
      </c>
      <c r="D99" s="3">
        <v>1760</v>
      </c>
      <c r="E99" t="str">
        <f>VLOOKUP(A99,HOP!A:L,12,0)</f>
        <v>1760.00</v>
      </c>
      <c r="F99" t="str">
        <f>VLOOKUP(A99,HOP!A:C,3,0)</f>
        <v>4396935</v>
      </c>
      <c r="G99">
        <f t="shared" si="2"/>
        <v>0</v>
      </c>
      <c r="H99" t="str">
        <f t="shared" si="3"/>
        <v>，4396935</v>
      </c>
      <c r="I99" t="str">
        <f>VLOOKUP(A99,HOP!A:U,21,0)</f>
        <v>直采</v>
      </c>
    </row>
    <row r="100" ht="14.25" hidden="1" customHeight="1" spans="1:9">
      <c r="A100" s="7" t="s">
        <v>887</v>
      </c>
      <c r="B100" s="8" t="s">
        <v>95</v>
      </c>
      <c r="C100" s="8" t="s">
        <v>516</v>
      </c>
      <c r="D100" s="3">
        <v>508.56</v>
      </c>
      <c r="E100" t="str">
        <f>VLOOKUP(A100,HOP!A:L,12,0)</f>
        <v>508.56</v>
      </c>
      <c r="F100" t="str">
        <f>VLOOKUP(A100,HOP!A:C,3,0)</f>
        <v>4377301</v>
      </c>
      <c r="G100">
        <f t="shared" si="2"/>
        <v>0</v>
      </c>
      <c r="H100" t="str">
        <f t="shared" si="3"/>
        <v>，4377301</v>
      </c>
      <c r="I100" t="str">
        <f>VLOOKUP(A100,HOP!A:U,21,0)</f>
        <v>直连</v>
      </c>
    </row>
    <row r="101" ht="14.25" hidden="1" customHeight="1" spans="1:9">
      <c r="A101" s="7" t="s">
        <v>895</v>
      </c>
      <c r="B101" s="8" t="s">
        <v>107</v>
      </c>
      <c r="C101" s="8" t="s">
        <v>516</v>
      </c>
      <c r="D101" s="3">
        <v>955</v>
      </c>
      <c r="E101" t="str">
        <f>VLOOKUP(A101,HOP!A:L,12,0)</f>
        <v>954.99</v>
      </c>
      <c r="F101" t="str">
        <f>VLOOKUP(A101,HOP!A:C,3,0)</f>
        <v>4376877</v>
      </c>
      <c r="G101">
        <f t="shared" si="2"/>
        <v>0.00999999999999091</v>
      </c>
      <c r="H101" t="str">
        <f t="shared" si="3"/>
        <v>，4376877</v>
      </c>
      <c r="I101" t="str">
        <f>VLOOKUP(A101,HOP!A:U,21,0)</f>
        <v>直连</v>
      </c>
    </row>
    <row r="102" ht="14.25" hidden="1" customHeight="1" spans="1:9">
      <c r="A102" s="7" t="s">
        <v>904</v>
      </c>
      <c r="B102" s="8" t="s">
        <v>95</v>
      </c>
      <c r="C102" s="8" t="s">
        <v>516</v>
      </c>
      <c r="D102" s="3">
        <v>1664</v>
      </c>
      <c r="E102" t="str">
        <f>VLOOKUP(A102,HOP!A:L,12,0)</f>
        <v>1664.00</v>
      </c>
      <c r="F102" t="str">
        <f>VLOOKUP(A102,HOP!A:C,3,0)</f>
        <v>4403563</v>
      </c>
      <c r="G102">
        <f t="shared" si="2"/>
        <v>0</v>
      </c>
      <c r="H102" t="str">
        <f t="shared" si="3"/>
        <v>，4403563</v>
      </c>
      <c r="I102" t="str">
        <f>VLOOKUP(A102,HOP!A:U,21,0)</f>
        <v>直采</v>
      </c>
    </row>
    <row r="103" ht="14.25" hidden="1" customHeight="1" spans="1:9">
      <c r="A103" s="7" t="s">
        <v>910</v>
      </c>
      <c r="B103" s="8" t="s">
        <v>107</v>
      </c>
      <c r="C103" s="8" t="s">
        <v>516</v>
      </c>
      <c r="D103" s="3">
        <v>2640</v>
      </c>
      <c r="E103" t="str">
        <f>VLOOKUP(A103,HOP!A:L,12,0)</f>
        <v>2640.00</v>
      </c>
      <c r="F103" t="str">
        <f>VLOOKUP(A103,HOP!A:C,3,0)</f>
        <v>4404795</v>
      </c>
      <c r="G103">
        <f t="shared" si="2"/>
        <v>0</v>
      </c>
      <c r="H103" t="str">
        <f t="shared" si="3"/>
        <v>，4404795</v>
      </c>
      <c r="I103" t="str">
        <f>VLOOKUP(A103,HOP!A:U,21,0)</f>
        <v>直采</v>
      </c>
    </row>
    <row r="104" ht="14.25" hidden="1" customHeight="1" spans="1:9">
      <c r="A104" s="7" t="s">
        <v>916</v>
      </c>
      <c r="B104" s="8" t="s">
        <v>107</v>
      </c>
      <c r="C104" s="8" t="s">
        <v>516</v>
      </c>
      <c r="D104" s="3">
        <v>2640</v>
      </c>
      <c r="E104" t="str">
        <f>VLOOKUP(A104,HOP!A:L,12,0)</f>
        <v>2640.00</v>
      </c>
      <c r="F104" t="str">
        <f>VLOOKUP(A104,HOP!A:C,3,0)</f>
        <v>4404739</v>
      </c>
      <c r="G104">
        <f t="shared" si="2"/>
        <v>0</v>
      </c>
      <c r="H104" t="str">
        <f t="shared" si="3"/>
        <v>，4404739</v>
      </c>
      <c r="I104" t="str">
        <f>VLOOKUP(A104,HOP!A:U,21,0)</f>
        <v>直采</v>
      </c>
    </row>
    <row r="105" ht="14.25" hidden="1" customHeight="1" spans="1:9">
      <c r="A105" s="7" t="s">
        <v>921</v>
      </c>
      <c r="B105" s="8" t="s">
        <v>107</v>
      </c>
      <c r="C105" s="8" t="s">
        <v>516</v>
      </c>
      <c r="D105" s="3">
        <v>2640</v>
      </c>
      <c r="E105" t="str">
        <f>VLOOKUP(A105,HOP!A:L,12,0)</f>
        <v>2640.00</v>
      </c>
      <c r="F105" t="str">
        <f>VLOOKUP(A105,HOP!A:C,3,0)</f>
        <v>4404761</v>
      </c>
      <c r="G105">
        <f t="shared" si="2"/>
        <v>0</v>
      </c>
      <c r="H105" t="str">
        <f t="shared" si="3"/>
        <v>，4404761</v>
      </c>
      <c r="I105" t="str">
        <f>VLOOKUP(A105,HOP!A:U,21,0)</f>
        <v>直采</v>
      </c>
    </row>
    <row r="106" ht="14.25" hidden="1" customHeight="1" spans="1:9">
      <c r="A106" s="7" t="s">
        <v>924</v>
      </c>
      <c r="B106" s="8" t="s">
        <v>107</v>
      </c>
      <c r="C106" s="8" t="s">
        <v>516</v>
      </c>
      <c r="D106" s="3">
        <v>6132.18</v>
      </c>
      <c r="E106" t="str">
        <f>VLOOKUP(A106,HOP!A:L,12,0)</f>
        <v>6132.18</v>
      </c>
      <c r="F106" t="str">
        <f>VLOOKUP(A106,HOP!A:C,3,0)</f>
        <v>4406407</v>
      </c>
      <c r="G106">
        <f t="shared" si="2"/>
        <v>0</v>
      </c>
      <c r="H106" t="str">
        <f t="shared" si="3"/>
        <v>，4406407</v>
      </c>
      <c r="I106" t="str">
        <f>VLOOKUP(A106,HOP!A:U,21,0)</f>
        <v>直连</v>
      </c>
    </row>
    <row r="107" ht="14.25" hidden="1" customHeight="1" spans="1:9">
      <c r="A107" s="7" t="s">
        <v>933</v>
      </c>
      <c r="B107" s="8" t="s">
        <v>95</v>
      </c>
      <c r="C107" s="8" t="s">
        <v>516</v>
      </c>
      <c r="D107" s="3">
        <v>974</v>
      </c>
      <c r="E107" t="str">
        <f>VLOOKUP(A107,HOP!A:L,12,0)</f>
        <v>974.00</v>
      </c>
      <c r="F107" t="str">
        <f>VLOOKUP(A107,HOP!A:C,3,0)</f>
        <v>4411972</v>
      </c>
      <c r="G107">
        <f t="shared" si="2"/>
        <v>0</v>
      </c>
      <c r="H107" t="str">
        <f t="shared" si="3"/>
        <v>，4411972</v>
      </c>
      <c r="I107" t="str">
        <f>VLOOKUP(A107,HOP!A:U,21,0)</f>
        <v>直采</v>
      </c>
    </row>
    <row r="108" ht="14.25" hidden="1" customHeight="1" spans="1:9">
      <c r="A108" s="7" t="s">
        <v>941</v>
      </c>
      <c r="B108" s="8" t="s">
        <v>83</v>
      </c>
      <c r="C108" s="8" t="s">
        <v>516</v>
      </c>
      <c r="D108" s="3">
        <v>265.53</v>
      </c>
      <c r="E108" t="str">
        <f>VLOOKUP(A108,HOP!A:L,12,0)</f>
        <v>265.53</v>
      </c>
      <c r="F108" t="str">
        <f>VLOOKUP(A108,HOP!A:C,3,0)</f>
        <v>4414640</v>
      </c>
      <c r="G108">
        <f t="shared" si="2"/>
        <v>0</v>
      </c>
      <c r="H108" t="str">
        <f t="shared" si="3"/>
        <v>，4414640</v>
      </c>
      <c r="I108" t="str">
        <f>VLOOKUP(A108,HOP!A:U,21,0)</f>
        <v>直连</v>
      </c>
    </row>
    <row r="109" ht="14.25" hidden="1" customHeight="1" spans="1:9">
      <c r="A109" s="7" t="s">
        <v>947</v>
      </c>
      <c r="B109" s="8" t="s">
        <v>83</v>
      </c>
      <c r="C109" s="8" t="s">
        <v>516</v>
      </c>
      <c r="D109" s="3">
        <v>251.3</v>
      </c>
      <c r="E109" t="str">
        <f>VLOOKUP(A109,HOP!A:L,12,0)</f>
        <v>251.30</v>
      </c>
      <c r="F109" t="str">
        <f>VLOOKUP(A109,HOP!A:C,3,0)</f>
        <v>4416847</v>
      </c>
      <c r="G109">
        <f t="shared" si="2"/>
        <v>0</v>
      </c>
      <c r="H109" t="str">
        <f t="shared" si="3"/>
        <v>，4416847</v>
      </c>
      <c r="I109" t="str">
        <f>VLOOKUP(A109,HOP!A:U,21,0)</f>
        <v>直连</v>
      </c>
    </row>
    <row r="110" ht="14.25" hidden="1" customHeight="1" spans="1:9">
      <c r="A110" s="7" t="s">
        <v>953</v>
      </c>
      <c r="B110" s="8" t="s">
        <v>83</v>
      </c>
      <c r="C110" s="8" t="s">
        <v>516</v>
      </c>
      <c r="D110" s="3">
        <v>666</v>
      </c>
      <c r="E110" t="str">
        <f>VLOOKUP(A110,HOP!A:L,12,0)</f>
        <v>666.00</v>
      </c>
      <c r="F110" t="str">
        <f>VLOOKUP(A110,HOP!A:C,3,0)</f>
        <v>4416622</v>
      </c>
      <c r="G110">
        <f t="shared" si="2"/>
        <v>0</v>
      </c>
      <c r="H110" t="str">
        <f t="shared" si="3"/>
        <v>，4416622</v>
      </c>
      <c r="I110" t="str">
        <f>VLOOKUP(A110,HOP!A:U,21,0)</f>
        <v>直采</v>
      </c>
    </row>
    <row r="111" ht="14.25" hidden="1" customHeight="1" spans="1:9">
      <c r="A111" s="7" t="s">
        <v>961</v>
      </c>
      <c r="B111" s="8" t="s">
        <v>83</v>
      </c>
      <c r="C111" s="8" t="s">
        <v>516</v>
      </c>
      <c r="D111" s="3">
        <v>283</v>
      </c>
      <c r="E111" t="str">
        <f>VLOOKUP(A111,HOP!A:L,12,0)</f>
        <v>283.00</v>
      </c>
      <c r="F111" t="str">
        <f>VLOOKUP(A111,HOP!A:C,3,0)</f>
        <v>4417515</v>
      </c>
      <c r="G111">
        <f t="shared" si="2"/>
        <v>0</v>
      </c>
      <c r="H111" t="str">
        <f t="shared" si="3"/>
        <v>，4417515</v>
      </c>
      <c r="I111" t="str">
        <f>VLOOKUP(A111,HOP!A:U,21,0)</f>
        <v>直采</v>
      </c>
    </row>
    <row r="112" ht="14.25" hidden="1" customHeight="1" spans="1:9">
      <c r="A112" s="7" t="s">
        <v>963</v>
      </c>
      <c r="B112" s="8" t="s">
        <v>83</v>
      </c>
      <c r="C112" s="8" t="s">
        <v>516</v>
      </c>
      <c r="D112" s="3">
        <v>159</v>
      </c>
      <c r="E112" t="str">
        <f>VLOOKUP(A112,HOP!A:L,12,0)</f>
        <v>159.00</v>
      </c>
      <c r="F112" t="str">
        <f>VLOOKUP(A112,HOP!A:C,3,0)</f>
        <v>4417203</v>
      </c>
      <c r="G112">
        <f t="shared" si="2"/>
        <v>0</v>
      </c>
      <c r="H112" t="str">
        <f t="shared" si="3"/>
        <v>，4417203</v>
      </c>
      <c r="I112" t="str">
        <f>VLOOKUP(A112,HOP!A:U,21,0)</f>
        <v>直采</v>
      </c>
    </row>
    <row r="113" ht="14.25" hidden="1" customHeight="1" spans="1:9">
      <c r="A113" s="7" t="s">
        <v>971</v>
      </c>
      <c r="B113" s="8" t="s">
        <v>83</v>
      </c>
      <c r="C113" s="8" t="s">
        <v>516</v>
      </c>
      <c r="D113" s="3">
        <v>193.21</v>
      </c>
      <c r="E113" t="str">
        <f>VLOOKUP(A113,HOP!A:L,12,0)</f>
        <v>193.21</v>
      </c>
      <c r="F113" t="str">
        <f>VLOOKUP(A113,HOP!A:C,3,0)</f>
        <v>4418434</v>
      </c>
      <c r="G113">
        <f t="shared" si="2"/>
        <v>0</v>
      </c>
      <c r="H113" t="str">
        <f t="shared" si="3"/>
        <v>，4418434</v>
      </c>
      <c r="I113" t="str">
        <f>VLOOKUP(A113,HOP!A:U,21,0)</f>
        <v>直连</v>
      </c>
    </row>
    <row r="114" ht="14.25" hidden="1" customHeight="1" spans="1:9">
      <c r="A114" s="7" t="s">
        <v>979</v>
      </c>
      <c r="B114" s="8" t="s">
        <v>83</v>
      </c>
      <c r="C114" s="8" t="s">
        <v>516</v>
      </c>
      <c r="D114" s="3">
        <v>241.5</v>
      </c>
      <c r="E114" t="str">
        <f>VLOOKUP(A114,HOP!A:L,12,0)</f>
        <v>241.50</v>
      </c>
      <c r="F114" t="str">
        <f>VLOOKUP(A114,HOP!A:C,3,0)</f>
        <v>4418481</v>
      </c>
      <c r="G114">
        <f t="shared" si="2"/>
        <v>0</v>
      </c>
      <c r="H114" t="str">
        <f t="shared" si="3"/>
        <v>，4418481</v>
      </c>
      <c r="I114" t="str">
        <f>VLOOKUP(A114,HOP!A:U,21,0)</f>
        <v>直连</v>
      </c>
    </row>
    <row r="115" ht="14.25" hidden="1" customHeight="1" spans="1:9">
      <c r="A115" s="7" t="s">
        <v>986</v>
      </c>
      <c r="B115" s="8" t="s">
        <v>582</v>
      </c>
      <c r="C115" s="8" t="s">
        <v>583</v>
      </c>
      <c r="D115" s="3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7" t="s">
        <v>989</v>
      </c>
      <c r="B116" s="8" t="s">
        <v>83</v>
      </c>
      <c r="C116" s="8" t="s">
        <v>516</v>
      </c>
      <c r="D116" s="3">
        <v>965.03</v>
      </c>
      <c r="E116" t="str">
        <f>VLOOKUP(A116,HOP!A:L,12,0)</f>
        <v>965.03</v>
      </c>
      <c r="F116" t="str">
        <f>VLOOKUP(A116,HOP!A:C,3,0)</f>
        <v>4418518</v>
      </c>
      <c r="G116">
        <f t="shared" si="2"/>
        <v>0</v>
      </c>
      <c r="H116" t="str">
        <f t="shared" si="3"/>
        <v>，4418518</v>
      </c>
      <c r="I116" t="str">
        <f>VLOOKUP(A116,HOP!A:U,21,0)</f>
        <v>直连</v>
      </c>
    </row>
    <row r="117" ht="14.25" hidden="1" customHeight="1" spans="1:9">
      <c r="A117" s="7" t="s">
        <v>998</v>
      </c>
      <c r="B117" s="8" t="s">
        <v>95</v>
      </c>
      <c r="C117" s="8" t="s">
        <v>516</v>
      </c>
      <c r="D117" s="3">
        <v>2145.38</v>
      </c>
      <c r="E117" t="str">
        <f>VLOOKUP(A117,HOP!A:L,12,0)</f>
        <v>2145.38</v>
      </c>
      <c r="F117" t="str">
        <f>VLOOKUP(A117,HOP!A:C,3,0)</f>
        <v>4405718</v>
      </c>
      <c r="G117">
        <f t="shared" si="2"/>
        <v>0</v>
      </c>
      <c r="H117" t="str">
        <f t="shared" si="3"/>
        <v>，4405718</v>
      </c>
      <c r="I117" t="str">
        <f>VLOOKUP(A117,HOP!A:U,21,0)</f>
        <v>直连</v>
      </c>
    </row>
    <row r="118" ht="14.25" hidden="1" customHeight="1" spans="1:9">
      <c r="A118" s="7" t="s">
        <v>1006</v>
      </c>
      <c r="B118" s="8" t="s">
        <v>1011</v>
      </c>
      <c r="C118" s="8" t="s">
        <v>533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t="14.25" hidden="1" customHeight="1" spans="1:9">
      <c r="A119" s="7" t="s">
        <v>1015</v>
      </c>
      <c r="B119" s="8" t="s">
        <v>1020</v>
      </c>
      <c r="C119" s="8" t="s">
        <v>1021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t="14.25" hidden="1" customHeight="1" spans="1:9">
      <c r="A120" s="7" t="s">
        <v>1024</v>
      </c>
      <c r="B120" s="8" t="s">
        <v>1029</v>
      </c>
      <c r="C120" s="8" t="s">
        <v>1030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t="14.25" hidden="1" customHeight="1" spans="1:9">
      <c r="A121" s="7" t="s">
        <v>1033</v>
      </c>
      <c r="B121" s="8" t="s">
        <v>1011</v>
      </c>
      <c r="C121" s="8" t="s">
        <v>533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t="14.25" hidden="1" customHeight="1" spans="1:9">
      <c r="A122" s="7" t="s">
        <v>1039</v>
      </c>
      <c r="B122" s="8" t="s">
        <v>1042</v>
      </c>
      <c r="C122" s="8" t="s">
        <v>601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7" t="s">
        <v>1045</v>
      </c>
      <c r="B123" s="8" t="s">
        <v>1042</v>
      </c>
      <c r="C123" s="8" t="s">
        <v>508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7" t="s">
        <v>1051</v>
      </c>
      <c r="B124" s="8" t="s">
        <v>95</v>
      </c>
      <c r="C124" s="8" t="s">
        <v>516</v>
      </c>
      <c r="D124" s="3">
        <v>665</v>
      </c>
      <c r="E124" t="str">
        <f>VLOOKUP(A124,HOP!A:L,12,0)</f>
        <v>665.00</v>
      </c>
      <c r="F124" t="str">
        <f>VLOOKUP(A124,HOP!A:C,3,0)</f>
        <v>4413326</v>
      </c>
      <c r="G124">
        <f t="shared" si="2"/>
        <v>0</v>
      </c>
      <c r="H124" t="str">
        <f t="shared" si="3"/>
        <v>，4413326</v>
      </c>
      <c r="I124" t="str">
        <f>VLOOKUP(A124,HOP!A:U,21,0)</f>
        <v>直采</v>
      </c>
    </row>
    <row r="125" ht="14.25" hidden="1" customHeight="1" spans="1:9">
      <c r="A125" s="7" t="s">
        <v>1059</v>
      </c>
      <c r="B125" s="8" t="s">
        <v>1065</v>
      </c>
      <c r="C125" s="8" t="s">
        <v>583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hidden="1" customHeight="1" spans="1:9">
      <c r="A126" s="7" t="s">
        <v>1069</v>
      </c>
      <c r="B126" s="8" t="s">
        <v>573</v>
      </c>
      <c r="C126" s="8" t="s">
        <v>1074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7" t="s">
        <v>1078</v>
      </c>
      <c r="B127" s="8" t="s">
        <v>1083</v>
      </c>
      <c r="C127" s="8" t="s">
        <v>1084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7" t="s">
        <v>1087</v>
      </c>
      <c r="B128" s="8" t="s">
        <v>83</v>
      </c>
      <c r="C128" s="8" t="s">
        <v>516</v>
      </c>
      <c r="D128" s="3">
        <v>3193.3</v>
      </c>
      <c r="E128" t="str">
        <f>VLOOKUP(A128,HOP!A:L,12,0)</f>
        <v>3193.30</v>
      </c>
      <c r="F128" t="str">
        <f>VLOOKUP(A128,HOP!A:C,3,0)</f>
        <v>4348247</v>
      </c>
      <c r="G128">
        <f t="shared" si="2"/>
        <v>0</v>
      </c>
      <c r="H128" t="str">
        <f t="shared" si="3"/>
        <v>，4348247</v>
      </c>
      <c r="I128" t="str">
        <f>VLOOKUP(A128,HOP!A:U,21,0)</f>
        <v>直连</v>
      </c>
    </row>
    <row r="129" ht="14.25" hidden="1" customHeight="1" spans="1:9">
      <c r="A129" s="7" t="s">
        <v>1096</v>
      </c>
      <c r="B129" s="8" t="s">
        <v>1042</v>
      </c>
      <c r="C129" s="8" t="s">
        <v>499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7" t="s">
        <v>1104</v>
      </c>
      <c r="B130" s="8" t="s">
        <v>83</v>
      </c>
      <c r="C130" s="8" t="s">
        <v>1042</v>
      </c>
      <c r="D130" s="3">
        <v>2299.32</v>
      </c>
      <c r="E130" t="str">
        <f>VLOOKUP(A130,HOP!A:L,12,0)</f>
        <v>2299.32</v>
      </c>
      <c r="F130" t="str">
        <f>VLOOKUP(A130,HOP!A:C,3,0)</f>
        <v>4354430</v>
      </c>
      <c r="G130">
        <f t="shared" si="2"/>
        <v>0</v>
      </c>
      <c r="H130" t="str">
        <f t="shared" si="3"/>
        <v>，4354430</v>
      </c>
      <c r="I130" t="str">
        <f>VLOOKUP(A130,HOP!A:U,21,0)</f>
        <v>直连</v>
      </c>
    </row>
    <row r="131" ht="14.25" hidden="1" customHeight="1" spans="1:9">
      <c r="A131" s="7" t="s">
        <v>1111</v>
      </c>
      <c r="B131" s="8" t="s">
        <v>516</v>
      </c>
      <c r="C131" s="8" t="s">
        <v>1042</v>
      </c>
      <c r="D131" s="3">
        <v>227.56</v>
      </c>
      <c r="E131" t="str">
        <f>VLOOKUP(A131,HOP!A:L,12,0)</f>
        <v>227.56</v>
      </c>
      <c r="F131" t="str">
        <f>VLOOKUP(A131,HOP!A:C,3,0)</f>
        <v>4416653</v>
      </c>
      <c r="G131">
        <f t="shared" ref="G131:G194" si="4">D131-E131</f>
        <v>0</v>
      </c>
      <c r="H131" t="str">
        <f t="shared" ref="H131:H194" si="5">$H$1&amp;F131</f>
        <v>，4416653</v>
      </c>
      <c r="I131" t="str">
        <f>VLOOKUP(A131,HOP!A:U,21,0)</f>
        <v>直连</v>
      </c>
    </row>
    <row r="132" ht="14.25" hidden="1" customHeight="1" spans="1:9">
      <c r="A132" s="7" t="s">
        <v>1120</v>
      </c>
      <c r="B132" s="8" t="s">
        <v>516</v>
      </c>
      <c r="C132" s="8" t="s">
        <v>1042</v>
      </c>
      <c r="D132" s="3">
        <v>362.94</v>
      </c>
      <c r="E132" t="str">
        <f>VLOOKUP(A132,HOP!A:L,12,0)</f>
        <v>362.94</v>
      </c>
      <c r="F132" t="str">
        <f>VLOOKUP(A132,HOP!A:C,3,0)</f>
        <v>4423646</v>
      </c>
      <c r="G132">
        <f t="shared" si="4"/>
        <v>0</v>
      </c>
      <c r="H132" t="str">
        <f t="shared" si="5"/>
        <v>，4423646</v>
      </c>
      <c r="I132" t="str">
        <f>VLOOKUP(A132,HOP!A:U,21,0)</f>
        <v>直连</v>
      </c>
    </row>
    <row r="133" ht="14.25" customHeight="1" spans="1:10">
      <c r="A133" s="7" t="s">
        <v>1129</v>
      </c>
      <c r="B133" s="8" t="s">
        <v>95</v>
      </c>
      <c r="C133" s="8" t="s">
        <v>1042</v>
      </c>
      <c r="D133" s="3">
        <v>1039.66</v>
      </c>
      <c r="E133" t="str">
        <f>VLOOKUP(A133,HOP!A:L,12,0)</f>
        <v>1676.67</v>
      </c>
      <c r="F133" t="str">
        <f>VLOOKUP(A133,HOP!A:C,3,0)</f>
        <v>4307808</v>
      </c>
      <c r="G133">
        <f t="shared" si="4"/>
        <v>-637.01</v>
      </c>
      <c r="H133" t="str">
        <f t="shared" si="5"/>
        <v>，4307808</v>
      </c>
      <c r="I133" t="str">
        <f>VLOOKUP(A133,HOP!A:U,21,0)</f>
        <v>直连</v>
      </c>
      <c r="J133" s="6" t="s">
        <v>3110</v>
      </c>
    </row>
    <row r="134" ht="14.25" hidden="1" customHeight="1" spans="1:9">
      <c r="A134" s="7" t="s">
        <v>1138</v>
      </c>
      <c r="B134" s="8" t="s">
        <v>83</v>
      </c>
      <c r="C134" s="8" t="s">
        <v>1042</v>
      </c>
      <c r="D134" s="3">
        <v>1680</v>
      </c>
      <c r="E134" t="str">
        <f>VLOOKUP(A134,HOP!A:L,12,0)</f>
        <v>1680.00</v>
      </c>
      <c r="F134" t="str">
        <f>VLOOKUP(A134,HOP!A:C,3,0)</f>
        <v>4386993</v>
      </c>
      <c r="G134">
        <f t="shared" si="4"/>
        <v>0</v>
      </c>
      <c r="H134" t="str">
        <f t="shared" si="5"/>
        <v>，4386993</v>
      </c>
      <c r="I134" t="str">
        <f>VLOOKUP(A134,HOP!A:U,21,0)</f>
        <v>直连</v>
      </c>
    </row>
    <row r="135" ht="14.25" hidden="1" customHeight="1" spans="1:9">
      <c r="A135" s="7" t="s">
        <v>1143</v>
      </c>
      <c r="B135" s="8" t="s">
        <v>83</v>
      </c>
      <c r="C135" s="8" t="s">
        <v>1042</v>
      </c>
      <c r="D135" s="3">
        <v>3081</v>
      </c>
      <c r="E135" t="str">
        <f>VLOOKUP(A135,HOP!A:L,12,0)</f>
        <v>3081.00</v>
      </c>
      <c r="F135" t="str">
        <f>VLOOKUP(A135,HOP!A:C,3,0)</f>
        <v>4296698</v>
      </c>
      <c r="G135">
        <f t="shared" si="4"/>
        <v>0</v>
      </c>
      <c r="H135" t="str">
        <f t="shared" si="5"/>
        <v>，4296698</v>
      </c>
      <c r="I135" t="str">
        <f>VLOOKUP(A135,HOP!A:U,21,0)</f>
        <v>直连</v>
      </c>
    </row>
    <row r="136" ht="14.25" hidden="1" customHeight="1" spans="1:9">
      <c r="A136" s="7" t="s">
        <v>1149</v>
      </c>
      <c r="B136" s="8" t="s">
        <v>83</v>
      </c>
      <c r="C136" s="8" t="s">
        <v>1042</v>
      </c>
      <c r="D136" s="3">
        <v>2930</v>
      </c>
      <c r="E136" t="str">
        <f>VLOOKUP(A136,HOP!A:L,12,0)</f>
        <v>2930.00</v>
      </c>
      <c r="F136" t="str">
        <f>VLOOKUP(A136,HOP!A:C,3,0)</f>
        <v>4264260</v>
      </c>
      <c r="G136">
        <f t="shared" si="4"/>
        <v>0</v>
      </c>
      <c r="H136" t="str">
        <f t="shared" si="5"/>
        <v>，4264260</v>
      </c>
      <c r="I136" t="str">
        <f>VLOOKUP(A136,HOP!A:U,21,0)</f>
        <v>直连</v>
      </c>
    </row>
    <row r="137" ht="14.25" hidden="1" customHeight="1" spans="1:9">
      <c r="A137" s="7" t="s">
        <v>1155</v>
      </c>
      <c r="B137" s="8" t="s">
        <v>83</v>
      </c>
      <c r="C137" s="8" t="s">
        <v>1042</v>
      </c>
      <c r="D137" s="3">
        <v>1284.52</v>
      </c>
      <c r="E137" t="str">
        <f>VLOOKUP(A137,HOP!A:L,12,0)</f>
        <v>1284.52</v>
      </c>
      <c r="F137" t="str">
        <f>VLOOKUP(A137,HOP!A:C,3,0)</f>
        <v>4371829</v>
      </c>
      <c r="G137">
        <f t="shared" si="4"/>
        <v>0</v>
      </c>
      <c r="H137" t="str">
        <f t="shared" si="5"/>
        <v>，4371829</v>
      </c>
      <c r="I137" t="str">
        <f>VLOOKUP(A137,HOP!A:U,21,0)</f>
        <v>直连</v>
      </c>
    </row>
    <row r="138" ht="14.25" hidden="1" customHeight="1" spans="1:9">
      <c r="A138" s="7" t="s">
        <v>1163</v>
      </c>
      <c r="B138" s="8" t="s">
        <v>516</v>
      </c>
      <c r="C138" s="8" t="s">
        <v>1042</v>
      </c>
      <c r="D138" s="3">
        <v>1602.28</v>
      </c>
      <c r="E138" t="str">
        <f>VLOOKUP(A138,HOP!A:L,12,0)</f>
        <v>1602.28</v>
      </c>
      <c r="F138" t="str">
        <f>VLOOKUP(A138,HOP!A:C,3,0)</f>
        <v>4422586</v>
      </c>
      <c r="G138">
        <f t="shared" si="4"/>
        <v>0</v>
      </c>
      <c r="H138" t="str">
        <f t="shared" si="5"/>
        <v>，4422586</v>
      </c>
      <c r="I138" t="str">
        <f>VLOOKUP(A138,HOP!A:U,21,0)</f>
        <v>直连</v>
      </c>
    </row>
    <row r="139" ht="14.25" hidden="1" customHeight="1" spans="1:9">
      <c r="A139" s="7" t="s">
        <v>1169</v>
      </c>
      <c r="B139" s="8" t="s">
        <v>516</v>
      </c>
      <c r="C139" s="8" t="s">
        <v>1042</v>
      </c>
      <c r="D139" s="3">
        <v>254.87</v>
      </c>
      <c r="E139" t="str">
        <f>VLOOKUP(A139,HOP!A:L,12,0)</f>
        <v>254.87</v>
      </c>
      <c r="F139" t="str">
        <f>VLOOKUP(A139,HOP!A:C,3,0)</f>
        <v>4424686</v>
      </c>
      <c r="G139">
        <f t="shared" si="4"/>
        <v>0</v>
      </c>
      <c r="H139" t="str">
        <f t="shared" si="5"/>
        <v>，4424686</v>
      </c>
      <c r="I139" t="str">
        <f>VLOOKUP(A139,HOP!A:U,21,0)</f>
        <v>直连</v>
      </c>
    </row>
    <row r="140" ht="14.25" hidden="1" customHeight="1" spans="1:9">
      <c r="A140" s="7" t="s">
        <v>1177</v>
      </c>
      <c r="B140" s="8" t="s">
        <v>83</v>
      </c>
      <c r="C140" s="8" t="s">
        <v>1042</v>
      </c>
      <c r="D140" s="3">
        <v>722</v>
      </c>
      <c r="E140" t="str">
        <f>VLOOKUP(A140,HOP!A:L,12,0)</f>
        <v>722.00</v>
      </c>
      <c r="F140" t="str">
        <f>VLOOKUP(A140,HOP!A:C,3,0)</f>
        <v>4131026</v>
      </c>
      <c r="G140">
        <f t="shared" si="4"/>
        <v>0</v>
      </c>
      <c r="H140" t="str">
        <f t="shared" si="5"/>
        <v>，4131026</v>
      </c>
      <c r="I140" t="str">
        <f>VLOOKUP(A140,HOP!A:U,21,0)</f>
        <v>直采</v>
      </c>
    </row>
    <row r="141" ht="14.25" hidden="1" customHeight="1" spans="1:9">
      <c r="A141" s="7" t="s">
        <v>1185</v>
      </c>
      <c r="B141" s="8" t="s">
        <v>83</v>
      </c>
      <c r="C141" s="8" t="s">
        <v>1042</v>
      </c>
      <c r="D141" s="3">
        <v>3654</v>
      </c>
      <c r="E141" t="str">
        <f>VLOOKUP(A141,HOP!A:L,12,0)</f>
        <v>3654.00</v>
      </c>
      <c r="F141" t="str">
        <f>VLOOKUP(A141,HOP!A:C,3,0)</f>
        <v>4165366</v>
      </c>
      <c r="G141">
        <f t="shared" si="4"/>
        <v>0</v>
      </c>
      <c r="H141" t="str">
        <f t="shared" si="5"/>
        <v>，4165366</v>
      </c>
      <c r="I141" t="str">
        <f>VLOOKUP(A141,HOP!A:U,21,0)</f>
        <v>直采</v>
      </c>
    </row>
    <row r="142" ht="14.25" hidden="1" customHeight="1" spans="1:9">
      <c r="A142" s="7" t="s">
        <v>1195</v>
      </c>
      <c r="B142" s="8" t="s">
        <v>95</v>
      </c>
      <c r="C142" s="8" t="s">
        <v>1042</v>
      </c>
      <c r="D142" s="3">
        <v>4500</v>
      </c>
      <c r="E142" t="str">
        <f>VLOOKUP(A142,HOP!A:L,12,0)</f>
        <v>4500.00</v>
      </c>
      <c r="F142" t="str">
        <f>VLOOKUP(A142,HOP!A:C,3,0)</f>
        <v>4110908</v>
      </c>
      <c r="G142">
        <f t="shared" si="4"/>
        <v>0</v>
      </c>
      <c r="H142" t="str">
        <f t="shared" si="5"/>
        <v>，4110908</v>
      </c>
      <c r="I142" t="str">
        <f>VLOOKUP(A142,HOP!A:U,21,0)</f>
        <v>直采</v>
      </c>
    </row>
    <row r="143" ht="14.25" hidden="1" customHeight="1" spans="1:9">
      <c r="A143" s="7" t="s">
        <v>1205</v>
      </c>
      <c r="B143" s="8" t="s">
        <v>95</v>
      </c>
      <c r="C143" s="8" t="s">
        <v>1042</v>
      </c>
      <c r="D143" s="3">
        <v>1170</v>
      </c>
      <c r="E143" t="str">
        <f>VLOOKUP(A143,HOP!A:L,12,0)</f>
        <v>1170.00</v>
      </c>
      <c r="F143" t="str">
        <f>VLOOKUP(A143,HOP!A:C,3,0)</f>
        <v>4363671</v>
      </c>
      <c r="G143">
        <f t="shared" si="4"/>
        <v>0</v>
      </c>
      <c r="H143" t="str">
        <f t="shared" si="5"/>
        <v>，4363671</v>
      </c>
      <c r="I143" t="str">
        <f>VLOOKUP(A143,HOP!A:U,21,0)</f>
        <v>直采</v>
      </c>
    </row>
    <row r="144" ht="14.25" hidden="1" customHeight="1" spans="1:9">
      <c r="A144" s="7" t="s">
        <v>1210</v>
      </c>
      <c r="B144" s="8" t="s">
        <v>107</v>
      </c>
      <c r="C144" s="8" t="s">
        <v>1042</v>
      </c>
      <c r="D144" s="3">
        <v>3600</v>
      </c>
      <c r="E144" t="str">
        <f>VLOOKUP(A144,HOP!A:L,12,0)</f>
        <v>3600.00</v>
      </c>
      <c r="F144" t="str">
        <f>VLOOKUP(A144,HOP!A:C,3,0)</f>
        <v>4140804</v>
      </c>
      <c r="G144">
        <f t="shared" si="4"/>
        <v>0</v>
      </c>
      <c r="H144" t="str">
        <f t="shared" si="5"/>
        <v>，4140804</v>
      </c>
      <c r="I144" t="str">
        <f>VLOOKUP(A144,HOP!A:U,21,0)</f>
        <v>直采</v>
      </c>
    </row>
    <row r="145" ht="14.25" hidden="1" customHeight="1" spans="1:9">
      <c r="A145" s="7" t="s">
        <v>1218</v>
      </c>
      <c r="B145" s="8" t="s">
        <v>83</v>
      </c>
      <c r="C145" s="8" t="s">
        <v>1042</v>
      </c>
      <c r="D145" s="3">
        <v>2120</v>
      </c>
      <c r="E145" t="str">
        <f>VLOOKUP(A145,HOP!A:L,12,0)</f>
        <v>2120.00</v>
      </c>
      <c r="F145" t="str">
        <f>VLOOKUP(A145,HOP!A:C,3,0)</f>
        <v>4374318</v>
      </c>
      <c r="G145">
        <f t="shared" si="4"/>
        <v>0</v>
      </c>
      <c r="H145" t="str">
        <f t="shared" si="5"/>
        <v>，4374318</v>
      </c>
      <c r="I145" t="str">
        <f>VLOOKUP(A145,HOP!A:U,21,0)</f>
        <v>直采</v>
      </c>
    </row>
    <row r="146" ht="14.25" hidden="1" customHeight="1" spans="1:9">
      <c r="A146" s="7" t="s">
        <v>1226</v>
      </c>
      <c r="B146" s="8" t="s">
        <v>83</v>
      </c>
      <c r="C146" s="8" t="s">
        <v>1042</v>
      </c>
      <c r="D146" s="3">
        <v>2000</v>
      </c>
      <c r="E146" t="str">
        <f>VLOOKUP(A146,HOP!A:L,12,0)</f>
        <v>2000.00</v>
      </c>
      <c r="F146" t="str">
        <f>VLOOKUP(A146,HOP!A:C,3,0)</f>
        <v>4386671</v>
      </c>
      <c r="G146">
        <f t="shared" si="4"/>
        <v>0</v>
      </c>
      <c r="H146" t="str">
        <f t="shared" si="5"/>
        <v>，4386671</v>
      </c>
      <c r="I146" t="str">
        <f>VLOOKUP(A146,HOP!A:U,21,0)</f>
        <v>直采</v>
      </c>
    </row>
    <row r="147" ht="14.25" hidden="1" customHeight="1" spans="1:9">
      <c r="A147" s="7" t="s">
        <v>1233</v>
      </c>
      <c r="B147" s="8" t="s">
        <v>83</v>
      </c>
      <c r="C147" s="8" t="s">
        <v>1042</v>
      </c>
      <c r="D147" s="3">
        <v>1760</v>
      </c>
      <c r="E147" t="str">
        <f>VLOOKUP(A147,HOP!A:L,12,0)</f>
        <v>1760.00</v>
      </c>
      <c r="F147" t="str">
        <f>VLOOKUP(A147,HOP!A:C,3,0)</f>
        <v>4388361</v>
      </c>
      <c r="G147">
        <f t="shared" si="4"/>
        <v>0</v>
      </c>
      <c r="H147" t="str">
        <f t="shared" si="5"/>
        <v>，4388361</v>
      </c>
      <c r="I147" t="str">
        <f>VLOOKUP(A147,HOP!A:U,21,0)</f>
        <v>直采</v>
      </c>
    </row>
    <row r="148" ht="14.25" hidden="1" customHeight="1" spans="1:9">
      <c r="A148" s="7" t="s">
        <v>1236</v>
      </c>
      <c r="B148" s="8" t="s">
        <v>83</v>
      </c>
      <c r="C148" s="8" t="s">
        <v>1042</v>
      </c>
      <c r="D148" s="3">
        <v>1800</v>
      </c>
      <c r="E148" t="str">
        <f>VLOOKUP(A148,HOP!A:L,12,0)</f>
        <v>1800.00</v>
      </c>
      <c r="F148" t="str">
        <f>VLOOKUP(A148,HOP!A:C,3,0)</f>
        <v>4182929</v>
      </c>
      <c r="G148">
        <f t="shared" si="4"/>
        <v>0</v>
      </c>
      <c r="H148" t="str">
        <f t="shared" si="5"/>
        <v>，4182929</v>
      </c>
      <c r="I148" t="str">
        <f>VLOOKUP(A148,HOP!A:U,21,0)</f>
        <v>直采</v>
      </c>
    </row>
    <row r="149" ht="14.25" hidden="1" customHeight="1" spans="1:9">
      <c r="A149" s="7" t="s">
        <v>1243</v>
      </c>
      <c r="B149" s="8" t="s">
        <v>83</v>
      </c>
      <c r="C149" s="8" t="s">
        <v>1042</v>
      </c>
      <c r="D149" s="3">
        <v>780</v>
      </c>
      <c r="E149" t="str">
        <f>VLOOKUP(A149,HOP!A:L,12,0)</f>
        <v>780.00</v>
      </c>
      <c r="F149" t="str">
        <f>VLOOKUP(A149,HOP!A:C,3,0)</f>
        <v>4350714</v>
      </c>
      <c r="G149">
        <f t="shared" si="4"/>
        <v>0</v>
      </c>
      <c r="H149" t="str">
        <f t="shared" si="5"/>
        <v>，4350714</v>
      </c>
      <c r="I149" t="str">
        <f>VLOOKUP(A149,HOP!A:U,21,0)</f>
        <v>直采</v>
      </c>
    </row>
    <row r="150" ht="14.25" hidden="1" customHeight="1" spans="1:9">
      <c r="A150" s="7" t="s">
        <v>1247</v>
      </c>
      <c r="B150" s="8" t="s">
        <v>516</v>
      </c>
      <c r="C150" s="8" t="s">
        <v>1042</v>
      </c>
      <c r="D150" s="3">
        <v>1786</v>
      </c>
      <c r="E150" t="str">
        <f>VLOOKUP(A150,HOP!A:L,12,0)</f>
        <v>1786.00</v>
      </c>
      <c r="F150" t="str">
        <f>VLOOKUP(A150,HOP!A:C,3,0)</f>
        <v>4355593</v>
      </c>
      <c r="G150">
        <f t="shared" si="4"/>
        <v>0</v>
      </c>
      <c r="H150" t="str">
        <f t="shared" si="5"/>
        <v>，4355593</v>
      </c>
      <c r="I150" t="str">
        <f>VLOOKUP(A150,HOP!A:U,21,0)</f>
        <v>直采</v>
      </c>
    </row>
    <row r="151" ht="14.25" hidden="1" customHeight="1" spans="1:9">
      <c r="A151" s="7" t="s">
        <v>1253</v>
      </c>
      <c r="B151" s="8" t="s">
        <v>95</v>
      </c>
      <c r="C151" s="8" t="s">
        <v>1042</v>
      </c>
      <c r="D151" s="3">
        <v>1170</v>
      </c>
      <c r="E151" t="str">
        <f>VLOOKUP(A151,HOP!A:L,12,0)</f>
        <v>1170.00</v>
      </c>
      <c r="F151" t="str">
        <f>VLOOKUP(A151,HOP!A:C,3,0)</f>
        <v>4386597</v>
      </c>
      <c r="G151">
        <f t="shared" si="4"/>
        <v>0</v>
      </c>
      <c r="H151" t="str">
        <f t="shared" si="5"/>
        <v>，4386597</v>
      </c>
      <c r="I151" t="str">
        <f>VLOOKUP(A151,HOP!A:U,21,0)</f>
        <v>直采</v>
      </c>
    </row>
    <row r="152" ht="14.25" hidden="1" customHeight="1" spans="1:9">
      <c r="A152" s="7" t="s">
        <v>1256</v>
      </c>
      <c r="B152" s="8" t="s">
        <v>95</v>
      </c>
      <c r="C152" s="8" t="s">
        <v>1042</v>
      </c>
      <c r="D152" s="3">
        <v>1170</v>
      </c>
      <c r="E152" t="str">
        <f>VLOOKUP(A152,HOP!A:L,12,0)</f>
        <v>1170.00</v>
      </c>
      <c r="F152" t="str">
        <f>VLOOKUP(A152,HOP!A:C,3,0)</f>
        <v>4394307</v>
      </c>
      <c r="G152">
        <f t="shared" si="4"/>
        <v>0</v>
      </c>
      <c r="H152" t="str">
        <f t="shared" si="5"/>
        <v>，4394307</v>
      </c>
      <c r="I152" t="str">
        <f>VLOOKUP(A152,HOP!A:U,21,0)</f>
        <v>直采</v>
      </c>
    </row>
    <row r="153" ht="14.25" hidden="1" customHeight="1" spans="1:9">
      <c r="A153" s="7" t="s">
        <v>1259</v>
      </c>
      <c r="B153" s="8" t="s">
        <v>127</v>
      </c>
      <c r="C153" s="8" t="s">
        <v>1042</v>
      </c>
      <c r="D153" s="3">
        <v>5800</v>
      </c>
      <c r="E153" t="str">
        <f>VLOOKUP(A153,HOP!A:L,12,0)</f>
        <v>5800.00</v>
      </c>
      <c r="F153" t="str">
        <f>VLOOKUP(A153,HOP!A:C,3,0)</f>
        <v>4394772</v>
      </c>
      <c r="G153">
        <f t="shared" si="4"/>
        <v>0</v>
      </c>
      <c r="H153" t="str">
        <f t="shared" si="5"/>
        <v>，4394772</v>
      </c>
      <c r="I153" t="str">
        <f>VLOOKUP(A153,HOP!A:U,21,0)</f>
        <v>直采</v>
      </c>
    </row>
    <row r="154" ht="14.25" hidden="1" customHeight="1" spans="1:9">
      <c r="A154" s="7" t="s">
        <v>1268</v>
      </c>
      <c r="B154" s="8" t="s">
        <v>107</v>
      </c>
      <c r="C154" s="8" t="s">
        <v>1042</v>
      </c>
      <c r="D154" s="3">
        <v>4000</v>
      </c>
      <c r="E154" t="str">
        <f>VLOOKUP(A154,HOP!A:L,12,0)</f>
        <v>4000.00</v>
      </c>
      <c r="F154" t="str">
        <f>VLOOKUP(A154,HOP!A:C,3,0)</f>
        <v>4394544</v>
      </c>
      <c r="G154">
        <f t="shared" si="4"/>
        <v>0</v>
      </c>
      <c r="H154" t="str">
        <f t="shared" si="5"/>
        <v>，4394544</v>
      </c>
      <c r="I154" t="str">
        <f>VLOOKUP(A154,HOP!A:U,21,0)</f>
        <v>直采</v>
      </c>
    </row>
    <row r="155" ht="14.25" hidden="1" customHeight="1" spans="1:9">
      <c r="A155" s="7" t="s">
        <v>1275</v>
      </c>
      <c r="B155" s="8" t="s">
        <v>83</v>
      </c>
      <c r="C155" s="8" t="s">
        <v>1042</v>
      </c>
      <c r="D155" s="3">
        <v>750</v>
      </c>
      <c r="E155" t="str">
        <f>VLOOKUP(A155,HOP!A:L,12,0)</f>
        <v>750.00</v>
      </c>
      <c r="F155" t="str">
        <f>VLOOKUP(A155,HOP!A:C,3,0)</f>
        <v>4373290</v>
      </c>
      <c r="G155">
        <f t="shared" si="4"/>
        <v>0</v>
      </c>
      <c r="H155" t="str">
        <f t="shared" si="5"/>
        <v>，4373290</v>
      </c>
      <c r="I155" t="str">
        <f>VLOOKUP(A155,HOP!A:U,21,0)</f>
        <v>直采</v>
      </c>
    </row>
    <row r="156" ht="14.25" hidden="1" customHeight="1" spans="1:9">
      <c r="A156" s="7" t="s">
        <v>1282</v>
      </c>
      <c r="B156" s="8" t="s">
        <v>83</v>
      </c>
      <c r="C156" s="8" t="s">
        <v>1042</v>
      </c>
      <c r="D156" s="3">
        <v>750</v>
      </c>
      <c r="E156" t="str">
        <f>VLOOKUP(A156,HOP!A:L,12,0)</f>
        <v>750.00</v>
      </c>
      <c r="F156" t="str">
        <f>VLOOKUP(A156,HOP!A:C,3,0)</f>
        <v>4373273</v>
      </c>
      <c r="G156">
        <f t="shared" si="4"/>
        <v>0</v>
      </c>
      <c r="H156" t="str">
        <f t="shared" si="5"/>
        <v>，4373273</v>
      </c>
      <c r="I156" t="str">
        <f>VLOOKUP(A156,HOP!A:U,21,0)</f>
        <v>直采</v>
      </c>
    </row>
    <row r="157" ht="14.25" hidden="1" customHeight="1" spans="1:9">
      <c r="A157" s="7" t="s">
        <v>1285</v>
      </c>
      <c r="B157" s="8" t="s">
        <v>95</v>
      </c>
      <c r="C157" s="8" t="s">
        <v>1042</v>
      </c>
      <c r="D157" s="3">
        <v>1554</v>
      </c>
      <c r="E157" t="str">
        <f>VLOOKUP(A157,HOP!A:L,12,0)</f>
        <v>1554.00</v>
      </c>
      <c r="F157" t="str">
        <f>VLOOKUP(A157,HOP!A:C,3,0)</f>
        <v>4272440</v>
      </c>
      <c r="G157">
        <f t="shared" si="4"/>
        <v>0</v>
      </c>
      <c r="H157" t="str">
        <f t="shared" si="5"/>
        <v>，4272440</v>
      </c>
      <c r="I157" t="str">
        <f>VLOOKUP(A157,HOP!A:U,21,0)</f>
        <v>直采</v>
      </c>
    </row>
    <row r="158" ht="14.25" hidden="1" customHeight="1" spans="1:9">
      <c r="A158" s="7" t="s">
        <v>1295</v>
      </c>
      <c r="B158" s="8" t="s">
        <v>516</v>
      </c>
      <c r="C158" s="8" t="s">
        <v>1042</v>
      </c>
      <c r="D158" s="3">
        <v>962.99</v>
      </c>
      <c r="E158" t="str">
        <f>VLOOKUP(A158,HOP!A:L,12,0)</f>
        <v>962.99</v>
      </c>
      <c r="F158" t="str">
        <f>VLOOKUP(A158,HOP!A:C,3,0)</f>
        <v>4405797</v>
      </c>
      <c r="G158">
        <f t="shared" si="4"/>
        <v>0</v>
      </c>
      <c r="H158" t="str">
        <f t="shared" si="5"/>
        <v>，4405797</v>
      </c>
      <c r="I158" t="str">
        <f>VLOOKUP(A158,HOP!A:U,21,0)</f>
        <v>直连</v>
      </c>
    </row>
    <row r="159" ht="14.25" hidden="1" customHeight="1" spans="1:9">
      <c r="A159" s="7" t="s">
        <v>1304</v>
      </c>
      <c r="B159" s="8" t="s">
        <v>83</v>
      </c>
      <c r="C159" s="8" t="s">
        <v>1042</v>
      </c>
      <c r="D159" s="3">
        <v>400</v>
      </c>
      <c r="E159" t="str">
        <f>VLOOKUP(A159,HOP!A:L,12,0)</f>
        <v>400.00</v>
      </c>
      <c r="F159" t="str">
        <f>VLOOKUP(A159,HOP!A:C,3,0)</f>
        <v>4414653</v>
      </c>
      <c r="G159">
        <f t="shared" si="4"/>
        <v>0</v>
      </c>
      <c r="H159" t="str">
        <f t="shared" si="5"/>
        <v>，4414653</v>
      </c>
      <c r="I159" t="str">
        <f>VLOOKUP(A159,HOP!A:U,21,0)</f>
        <v>直采</v>
      </c>
    </row>
    <row r="160" ht="14.25" hidden="1" customHeight="1" spans="1:9">
      <c r="A160" s="7" t="s">
        <v>1308</v>
      </c>
      <c r="B160" s="8" t="s">
        <v>83</v>
      </c>
      <c r="C160" s="8" t="s">
        <v>1042</v>
      </c>
      <c r="D160" s="3">
        <v>1014</v>
      </c>
      <c r="E160" t="str">
        <f>VLOOKUP(A160,HOP!A:L,12,0)</f>
        <v>1014.00</v>
      </c>
      <c r="F160" t="str">
        <f>VLOOKUP(A160,HOP!A:C,3,0)</f>
        <v>4415262</v>
      </c>
      <c r="G160">
        <f t="shared" si="4"/>
        <v>0</v>
      </c>
      <c r="H160" t="str">
        <f t="shared" si="5"/>
        <v>，4415262</v>
      </c>
      <c r="I160" t="str">
        <f>VLOOKUP(A160,HOP!A:U,21,0)</f>
        <v>直采</v>
      </c>
    </row>
    <row r="161" ht="14.25" hidden="1" customHeight="1" spans="1:9">
      <c r="A161" s="7" t="s">
        <v>1314</v>
      </c>
      <c r="B161" s="8" t="s">
        <v>83</v>
      </c>
      <c r="C161" s="8" t="s">
        <v>1042</v>
      </c>
      <c r="D161" s="3">
        <v>1014</v>
      </c>
      <c r="E161" t="str">
        <f>VLOOKUP(A161,HOP!A:L,12,0)</f>
        <v>1014.00</v>
      </c>
      <c r="F161" t="str">
        <f>VLOOKUP(A161,HOP!A:C,3,0)</f>
        <v>4415250</v>
      </c>
      <c r="G161">
        <f t="shared" si="4"/>
        <v>0</v>
      </c>
      <c r="H161" t="str">
        <f t="shared" si="5"/>
        <v>，4415250</v>
      </c>
      <c r="I161" t="str">
        <f>VLOOKUP(A161,HOP!A:U,21,0)</f>
        <v>直采</v>
      </c>
    </row>
    <row r="162" ht="14.25" hidden="1" customHeight="1" spans="1:9">
      <c r="A162" s="7" t="s">
        <v>1317</v>
      </c>
      <c r="B162" s="8" t="s">
        <v>516</v>
      </c>
      <c r="C162" s="8" t="s">
        <v>1042</v>
      </c>
      <c r="D162" s="3">
        <v>440</v>
      </c>
      <c r="E162" t="str">
        <f>VLOOKUP(A162,HOP!A:L,12,0)</f>
        <v>440.00</v>
      </c>
      <c r="F162" t="str">
        <f>VLOOKUP(A162,HOP!A:C,3,0)</f>
        <v>4419078</v>
      </c>
      <c r="G162">
        <f t="shared" si="4"/>
        <v>0</v>
      </c>
      <c r="H162" t="str">
        <f t="shared" si="5"/>
        <v>，4419078</v>
      </c>
      <c r="I162" t="str">
        <f>VLOOKUP(A162,HOP!A:U,21,0)</f>
        <v>直采</v>
      </c>
    </row>
    <row r="163" ht="14.25" hidden="1" customHeight="1" spans="1:9">
      <c r="A163" s="7" t="s">
        <v>1326</v>
      </c>
      <c r="B163" s="8" t="s">
        <v>516</v>
      </c>
      <c r="C163" s="8" t="s">
        <v>1042</v>
      </c>
      <c r="D163" s="3">
        <v>1066.72</v>
      </c>
      <c r="E163" t="str">
        <f>VLOOKUP(A163,HOP!A:L,12,0)</f>
        <v>1066.72</v>
      </c>
      <c r="F163" t="str">
        <f>VLOOKUP(A163,HOP!A:C,3,0)</f>
        <v>4424150</v>
      </c>
      <c r="G163">
        <f t="shared" si="4"/>
        <v>0</v>
      </c>
      <c r="H163" t="str">
        <f t="shared" si="5"/>
        <v>，4424150</v>
      </c>
      <c r="I163" t="str">
        <f>VLOOKUP(A163,HOP!A:U,21,0)</f>
        <v>直连</v>
      </c>
    </row>
    <row r="164" ht="14.25" hidden="1" customHeight="1" spans="1:9">
      <c r="A164" s="7" t="s">
        <v>1332</v>
      </c>
      <c r="B164" s="8" t="s">
        <v>516</v>
      </c>
      <c r="C164" s="8" t="s">
        <v>1042</v>
      </c>
      <c r="D164" s="3">
        <v>625</v>
      </c>
      <c r="E164" t="str">
        <f>VLOOKUP(A164,HOP!A:L,12,0)</f>
        <v>625.00</v>
      </c>
      <c r="F164" t="str">
        <f>VLOOKUP(A164,HOP!A:C,3,0)</f>
        <v>4423794</v>
      </c>
      <c r="G164">
        <f t="shared" si="4"/>
        <v>0</v>
      </c>
      <c r="H164" t="str">
        <f t="shared" si="5"/>
        <v>，4423794</v>
      </c>
      <c r="I164" t="str">
        <f>VLOOKUP(A164,HOP!A:U,21,0)</f>
        <v>直采</v>
      </c>
    </row>
    <row r="165" ht="14.25" hidden="1" customHeight="1" spans="1:9">
      <c r="A165" s="7" t="s">
        <v>1341</v>
      </c>
      <c r="B165" s="8" t="s">
        <v>516</v>
      </c>
      <c r="C165" s="8" t="s">
        <v>1042</v>
      </c>
      <c r="D165" s="3">
        <v>218.82</v>
      </c>
      <c r="E165" t="str">
        <f>VLOOKUP(A165,HOP!A:L,12,0)</f>
        <v>218.82</v>
      </c>
      <c r="F165" t="str">
        <f>VLOOKUP(A165,HOP!A:C,3,0)</f>
        <v>4425779</v>
      </c>
      <c r="G165">
        <f t="shared" si="4"/>
        <v>0</v>
      </c>
      <c r="H165" t="str">
        <f t="shared" si="5"/>
        <v>，4425779</v>
      </c>
      <c r="I165" t="str">
        <f>VLOOKUP(A165,HOP!A:U,21,0)</f>
        <v>直连</v>
      </c>
    </row>
    <row r="166" ht="14.25" hidden="1" customHeight="1" spans="1:9">
      <c r="A166" s="7" t="s">
        <v>1347</v>
      </c>
      <c r="B166" s="8" t="s">
        <v>544</v>
      </c>
      <c r="C166" s="8" t="s">
        <v>1352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7" t="s">
        <v>1356</v>
      </c>
      <c r="B167" s="8" t="s">
        <v>543</v>
      </c>
      <c r="C167" s="8" t="s">
        <v>544</v>
      </c>
      <c r="D167" s="3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t="14.25" hidden="1" customHeight="1" spans="1:9">
      <c r="A168" s="7" t="s">
        <v>1359</v>
      </c>
      <c r="B168" s="8" t="s">
        <v>1011</v>
      </c>
      <c r="C168" s="8" t="s">
        <v>1364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7" t="s">
        <v>1368</v>
      </c>
      <c r="B169" s="8" t="s">
        <v>544</v>
      </c>
      <c r="C169" s="8" t="s">
        <v>1083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7" t="s">
        <v>1376</v>
      </c>
      <c r="B170" s="8" t="s">
        <v>516</v>
      </c>
      <c r="C170" s="8" t="s">
        <v>1042</v>
      </c>
      <c r="D170" s="3">
        <v>976.39</v>
      </c>
      <c r="E170" t="str">
        <f>VLOOKUP(A170,HOP!A:L,12,0)</f>
        <v>976.39</v>
      </c>
      <c r="F170" t="str">
        <f>VLOOKUP(A170,HOP!A:C,3,0)</f>
        <v>4423616</v>
      </c>
      <c r="G170">
        <f t="shared" si="4"/>
        <v>0</v>
      </c>
      <c r="H170" t="str">
        <f t="shared" si="5"/>
        <v>，4423616</v>
      </c>
      <c r="I170" t="str">
        <f>VLOOKUP(A170,HOP!A:U,21,0)</f>
        <v>直连</v>
      </c>
    </row>
    <row r="171" ht="14.25" hidden="1" customHeight="1" spans="1:9">
      <c r="A171" s="7" t="s">
        <v>1381</v>
      </c>
      <c r="B171" s="8" t="s">
        <v>544</v>
      </c>
      <c r="C171" s="8" t="s">
        <v>1352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7" t="s">
        <v>1388</v>
      </c>
      <c r="B172" s="8" t="s">
        <v>1352</v>
      </c>
      <c r="C172" s="8" t="s">
        <v>1393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7" t="s">
        <v>1397</v>
      </c>
      <c r="B173" s="8" t="s">
        <v>1042</v>
      </c>
      <c r="C173" s="8" t="s">
        <v>508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7" t="s">
        <v>1404</v>
      </c>
      <c r="B174" s="8" t="s">
        <v>1409</v>
      </c>
      <c r="C174" s="8" t="s">
        <v>1074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hidden="1" customHeight="1" spans="1:9">
      <c r="A175" s="7" t="s">
        <v>1412</v>
      </c>
      <c r="B175" s="8" t="s">
        <v>1417</v>
      </c>
      <c r="C175" s="8" t="s">
        <v>1418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7" t="s">
        <v>1420</v>
      </c>
      <c r="B176" s="8" t="s">
        <v>1422</v>
      </c>
      <c r="C176" s="8" t="s">
        <v>1417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7" t="s">
        <v>1425</v>
      </c>
      <c r="B177" s="8" t="s">
        <v>1011</v>
      </c>
      <c r="C177" s="8" t="s">
        <v>1364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7" t="s">
        <v>1429</v>
      </c>
      <c r="B178" s="8" t="s">
        <v>1042</v>
      </c>
      <c r="C178" s="8" t="s">
        <v>508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7" t="s">
        <v>1435</v>
      </c>
      <c r="B179" s="8" t="s">
        <v>1042</v>
      </c>
      <c r="C179" s="8" t="s">
        <v>508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7" t="s">
        <v>1438</v>
      </c>
      <c r="B180" s="8" t="s">
        <v>1030</v>
      </c>
      <c r="C180" s="8" t="s">
        <v>533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7" t="s">
        <v>1446</v>
      </c>
      <c r="B181" s="8" t="s">
        <v>1451</v>
      </c>
      <c r="C181" s="8" t="s">
        <v>1452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7" t="s">
        <v>1456</v>
      </c>
      <c r="B182" s="8" t="s">
        <v>1461</v>
      </c>
      <c r="C182" s="8" t="s">
        <v>1409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7" t="s">
        <v>1465</v>
      </c>
      <c r="B183" s="8" t="s">
        <v>1042</v>
      </c>
      <c r="C183" s="8" t="s">
        <v>508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7" t="s">
        <v>1470</v>
      </c>
      <c r="B184" s="8" t="s">
        <v>1475</v>
      </c>
      <c r="C184" s="8" t="s">
        <v>1476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1479</v>
      </c>
      <c r="B185" s="8" t="s">
        <v>1484</v>
      </c>
      <c r="C185" s="8" t="s">
        <v>1485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7" t="s">
        <v>1489</v>
      </c>
      <c r="B186" s="8" t="s">
        <v>508</v>
      </c>
      <c r="C186" s="8" t="s">
        <v>499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7" t="s">
        <v>1494</v>
      </c>
      <c r="B187" s="8" t="s">
        <v>83</v>
      </c>
      <c r="C187" s="8" t="s">
        <v>1042</v>
      </c>
      <c r="D187" s="3">
        <v>665</v>
      </c>
      <c r="E187" t="str">
        <f>VLOOKUP(A187,HOP!A:L,12,0)</f>
        <v>665.00</v>
      </c>
      <c r="F187" t="str">
        <f>VLOOKUP(A187,HOP!A:C,3,0)</f>
        <v>4416522</v>
      </c>
      <c r="G187">
        <f t="shared" si="4"/>
        <v>0</v>
      </c>
      <c r="H187" t="str">
        <f t="shared" si="5"/>
        <v>，4416522</v>
      </c>
      <c r="I187" t="str">
        <f>VLOOKUP(A187,HOP!A:U,21,0)</f>
        <v>直采</v>
      </c>
    </row>
    <row r="188" ht="14.25" hidden="1" customHeight="1" spans="1:9">
      <c r="A188" s="7" t="s">
        <v>1499</v>
      </c>
      <c r="B188" s="8" t="s">
        <v>1042</v>
      </c>
      <c r="C188" s="8" t="s">
        <v>508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7" t="s">
        <v>1507</v>
      </c>
      <c r="B189" s="8" t="s">
        <v>1083</v>
      </c>
      <c r="C189" s="8" t="s">
        <v>1084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7" t="s">
        <v>1512</v>
      </c>
      <c r="B190" s="8" t="s">
        <v>1352</v>
      </c>
      <c r="C190" s="8" t="s">
        <v>1517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hidden="1" customHeight="1" spans="1:9">
      <c r="A191" s="7" t="s">
        <v>1521</v>
      </c>
      <c r="B191" s="8" t="s">
        <v>1524</v>
      </c>
      <c r="C191" s="8" t="s">
        <v>1525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7" t="s">
        <v>1529</v>
      </c>
      <c r="B192" s="8" t="s">
        <v>83</v>
      </c>
      <c r="C192" s="8" t="s">
        <v>508</v>
      </c>
      <c r="D192" s="3">
        <v>741</v>
      </c>
      <c r="E192" t="str">
        <f>VLOOKUP(A192,HOP!A:L,12,0)</f>
        <v>741.00</v>
      </c>
      <c r="F192" t="str">
        <f>VLOOKUP(A192,HOP!A:C,3,0)</f>
        <v>4266965</v>
      </c>
      <c r="G192">
        <f t="shared" si="4"/>
        <v>0</v>
      </c>
      <c r="H192" t="str">
        <f t="shared" si="5"/>
        <v>，4266965</v>
      </c>
      <c r="I192" t="str">
        <f>VLOOKUP(A192,HOP!A:U,21,0)</f>
        <v>直采</v>
      </c>
    </row>
    <row r="193" ht="14.25" hidden="1" customHeight="1" spans="1:9">
      <c r="A193" s="7" t="s">
        <v>1538</v>
      </c>
      <c r="B193" s="8" t="s">
        <v>516</v>
      </c>
      <c r="C193" s="8" t="s">
        <v>508</v>
      </c>
      <c r="D193" s="3">
        <v>1680</v>
      </c>
      <c r="E193" t="str">
        <f>VLOOKUP(A193,HOP!A:L,12,0)</f>
        <v>1680.00</v>
      </c>
      <c r="F193" t="str">
        <f>VLOOKUP(A193,HOP!A:C,3,0)</f>
        <v>4379273</v>
      </c>
      <c r="G193">
        <f t="shared" si="4"/>
        <v>0</v>
      </c>
      <c r="H193" t="str">
        <f t="shared" si="5"/>
        <v>，4379273</v>
      </c>
      <c r="I193" t="str">
        <f>VLOOKUP(A193,HOP!A:U,21,0)</f>
        <v>直连</v>
      </c>
    </row>
    <row r="194" ht="14.25" hidden="1" customHeight="1" spans="1:9">
      <c r="A194" s="7" t="s">
        <v>1543</v>
      </c>
      <c r="B194" s="8" t="s">
        <v>1042</v>
      </c>
      <c r="C194" s="8" t="s">
        <v>508</v>
      </c>
      <c r="D194" s="3">
        <v>1364</v>
      </c>
      <c r="E194" t="str">
        <f>VLOOKUP(A194,HOP!A:L,12,0)</f>
        <v>1364.00</v>
      </c>
      <c r="F194" t="str">
        <f>VLOOKUP(A194,HOP!A:C,3,0)</f>
        <v>4266776</v>
      </c>
      <c r="G194">
        <f t="shared" si="4"/>
        <v>0</v>
      </c>
      <c r="H194" t="str">
        <f t="shared" si="5"/>
        <v>，4266776</v>
      </c>
      <c r="I194" t="str">
        <f>VLOOKUP(A194,HOP!A:U,21,0)</f>
        <v>直连</v>
      </c>
    </row>
    <row r="195" ht="14.25" hidden="1" customHeight="1" spans="1:9">
      <c r="A195" s="7" t="s">
        <v>1551</v>
      </c>
      <c r="B195" s="8" t="s">
        <v>1042</v>
      </c>
      <c r="C195" s="8" t="s">
        <v>508</v>
      </c>
      <c r="D195" s="3">
        <v>1414</v>
      </c>
      <c r="E195" t="str">
        <f>VLOOKUP(A195,HOP!A:L,12,0)</f>
        <v>1414.00</v>
      </c>
      <c r="F195" t="str">
        <f>VLOOKUP(A195,HOP!A:C,3,0)</f>
        <v>4339879</v>
      </c>
      <c r="G195">
        <f t="shared" ref="G195:G258" si="6">D195-E195</f>
        <v>0</v>
      </c>
      <c r="H195" t="str">
        <f t="shared" ref="H195:H258" si="7">$H$1&amp;F195</f>
        <v>，4339879</v>
      </c>
      <c r="I195" t="str">
        <f>VLOOKUP(A195,HOP!A:U,21,0)</f>
        <v>直连</v>
      </c>
    </row>
    <row r="196" ht="14.25" hidden="1" customHeight="1" spans="1:9">
      <c r="A196" s="7" t="s">
        <v>1557</v>
      </c>
      <c r="B196" s="8" t="s">
        <v>83</v>
      </c>
      <c r="C196" s="8" t="s">
        <v>508</v>
      </c>
      <c r="D196" s="3">
        <v>2190</v>
      </c>
      <c r="E196" t="str">
        <f>VLOOKUP(A196,HOP!A:L,12,0)</f>
        <v>2190.00</v>
      </c>
      <c r="F196" t="str">
        <f>VLOOKUP(A196,HOP!A:C,3,0)</f>
        <v>4390359</v>
      </c>
      <c r="G196">
        <f t="shared" si="6"/>
        <v>0</v>
      </c>
      <c r="H196" t="str">
        <f t="shared" si="7"/>
        <v>，4390359</v>
      </c>
      <c r="I196" t="str">
        <f>VLOOKUP(A196,HOP!A:U,21,0)</f>
        <v>直连</v>
      </c>
    </row>
    <row r="197" ht="14.25" hidden="1" customHeight="1" spans="1:9">
      <c r="A197" s="7" t="s">
        <v>1562</v>
      </c>
      <c r="B197" s="8" t="s">
        <v>1042</v>
      </c>
      <c r="C197" s="8" t="s">
        <v>508</v>
      </c>
      <c r="D197" s="3">
        <v>1333</v>
      </c>
      <c r="E197" t="str">
        <f>VLOOKUP(A197,HOP!A:L,12,0)</f>
        <v>1333.00</v>
      </c>
      <c r="F197" t="str">
        <f>VLOOKUP(A197,HOP!A:C,3,0)</f>
        <v>4310883</v>
      </c>
      <c r="G197">
        <f t="shared" si="6"/>
        <v>0</v>
      </c>
      <c r="H197" t="str">
        <f t="shared" si="7"/>
        <v>，4310883</v>
      </c>
      <c r="I197" t="str">
        <f>VLOOKUP(A197,HOP!A:U,21,0)</f>
        <v>直连</v>
      </c>
    </row>
    <row r="198" ht="14.25" hidden="1" customHeight="1" spans="1:9">
      <c r="A198" s="7" t="s">
        <v>1568</v>
      </c>
      <c r="B198" s="8" t="s">
        <v>516</v>
      </c>
      <c r="C198" s="8" t="s">
        <v>508</v>
      </c>
      <c r="D198" s="3">
        <v>850</v>
      </c>
      <c r="E198" t="str">
        <f>VLOOKUP(A198,HOP!A:L,12,0)</f>
        <v>850.00</v>
      </c>
      <c r="F198" t="str">
        <f>VLOOKUP(A198,HOP!A:C,3,0)</f>
        <v>4395286</v>
      </c>
      <c r="G198">
        <f t="shared" si="6"/>
        <v>0</v>
      </c>
      <c r="H198" t="str">
        <f t="shared" si="7"/>
        <v>，4395286</v>
      </c>
      <c r="I198" t="str">
        <f>VLOOKUP(A198,HOP!A:U,21,0)</f>
        <v>直连</v>
      </c>
    </row>
    <row r="199" ht="14.25" hidden="1" customHeight="1" spans="1:9">
      <c r="A199" s="7" t="s">
        <v>1577</v>
      </c>
      <c r="B199" s="8" t="s">
        <v>516</v>
      </c>
      <c r="C199" s="8" t="s">
        <v>508</v>
      </c>
      <c r="D199" s="3">
        <v>2204</v>
      </c>
      <c r="E199" t="str">
        <f>VLOOKUP(A199,HOP!A:L,12,0)</f>
        <v>2204.00</v>
      </c>
      <c r="F199" t="str">
        <f>VLOOKUP(A199,HOP!A:C,3,0)</f>
        <v>4396038</v>
      </c>
      <c r="G199">
        <f t="shared" si="6"/>
        <v>0</v>
      </c>
      <c r="H199" t="str">
        <f t="shared" si="7"/>
        <v>，4396038</v>
      </c>
      <c r="I199" t="str">
        <f>VLOOKUP(A199,HOP!A:U,21,0)</f>
        <v>直连</v>
      </c>
    </row>
    <row r="200" ht="14.25" hidden="1" customHeight="1" spans="1:9">
      <c r="A200" s="7" t="s">
        <v>1583</v>
      </c>
      <c r="B200" s="8" t="s">
        <v>516</v>
      </c>
      <c r="C200" s="8" t="s">
        <v>508</v>
      </c>
      <c r="D200" s="3">
        <v>4344</v>
      </c>
      <c r="E200" t="str">
        <f>VLOOKUP(A200,HOP!A:L,12,0)</f>
        <v>4344.00</v>
      </c>
      <c r="F200" t="str">
        <f>VLOOKUP(A200,HOP!A:C,3,0)</f>
        <v>4364185</v>
      </c>
      <c r="G200">
        <f t="shared" si="6"/>
        <v>0</v>
      </c>
      <c r="H200" t="str">
        <f t="shared" si="7"/>
        <v>，4364185</v>
      </c>
      <c r="I200" t="str">
        <f>VLOOKUP(A200,HOP!A:U,21,0)</f>
        <v>直连</v>
      </c>
    </row>
    <row r="201" ht="14.25" hidden="1" customHeight="1" spans="1:9">
      <c r="A201" s="7" t="s">
        <v>1589</v>
      </c>
      <c r="B201" s="8" t="s">
        <v>516</v>
      </c>
      <c r="C201" s="8" t="s">
        <v>508</v>
      </c>
      <c r="D201" s="3">
        <v>3224</v>
      </c>
      <c r="E201" t="str">
        <f>VLOOKUP(A201,HOP!A:L,12,0)</f>
        <v>3224.00</v>
      </c>
      <c r="F201" t="str">
        <f>VLOOKUP(A201,HOP!A:C,3,0)</f>
        <v>4408086</v>
      </c>
      <c r="G201">
        <f t="shared" si="6"/>
        <v>0</v>
      </c>
      <c r="H201" t="str">
        <f t="shared" si="7"/>
        <v>，4408086</v>
      </c>
      <c r="I201" t="str">
        <f>VLOOKUP(A201,HOP!A:U,21,0)</f>
        <v>直采</v>
      </c>
    </row>
    <row r="202" ht="14.25" hidden="1" customHeight="1" spans="1:9">
      <c r="A202" s="7" t="s">
        <v>1598</v>
      </c>
      <c r="B202" s="8" t="s">
        <v>1042</v>
      </c>
      <c r="C202" s="8" t="s">
        <v>508</v>
      </c>
      <c r="D202" s="3">
        <v>1206.71</v>
      </c>
      <c r="E202" t="str">
        <f>VLOOKUP(A202,HOP!A:L,12,0)</f>
        <v>1206.71</v>
      </c>
      <c r="F202" t="str">
        <f>VLOOKUP(A202,HOP!A:C,3,0)</f>
        <v>4429097</v>
      </c>
      <c r="G202">
        <f t="shared" si="6"/>
        <v>0</v>
      </c>
      <c r="H202" t="str">
        <f t="shared" si="7"/>
        <v>，4429097</v>
      </c>
      <c r="I202" t="str">
        <f>VLOOKUP(A202,HOP!A:U,21,0)</f>
        <v>直连</v>
      </c>
    </row>
    <row r="203" ht="14.25" hidden="1" customHeight="1" spans="1:9">
      <c r="A203" s="7" t="s">
        <v>1607</v>
      </c>
      <c r="B203" s="8" t="s">
        <v>1042</v>
      </c>
      <c r="C203" s="8" t="s">
        <v>508</v>
      </c>
      <c r="D203" s="3">
        <v>830</v>
      </c>
      <c r="E203" t="str">
        <f>VLOOKUP(A203,HOP!A:L,12,0)</f>
        <v>830.00</v>
      </c>
      <c r="F203" t="str">
        <f>VLOOKUP(A203,HOP!A:C,3,0)</f>
        <v>4394802</v>
      </c>
      <c r="G203">
        <f t="shared" si="6"/>
        <v>0</v>
      </c>
      <c r="H203" t="str">
        <f t="shared" si="7"/>
        <v>，4394802</v>
      </c>
      <c r="I203" t="str">
        <f>VLOOKUP(A203,HOP!A:U,21,0)</f>
        <v>直采</v>
      </c>
    </row>
    <row r="204" ht="14.25" hidden="1" customHeight="1" spans="1:9">
      <c r="A204" s="7" t="s">
        <v>1615</v>
      </c>
      <c r="B204" s="8" t="s">
        <v>1042</v>
      </c>
      <c r="C204" s="8" t="s">
        <v>508</v>
      </c>
      <c r="D204" s="3">
        <v>394.92</v>
      </c>
      <c r="E204" t="str">
        <f>VLOOKUP(A204,HOP!A:L,12,0)</f>
        <v>394.92</v>
      </c>
      <c r="F204" t="str">
        <f>VLOOKUP(A204,HOP!A:C,3,0)</f>
        <v>4429091</v>
      </c>
      <c r="G204">
        <f t="shared" si="6"/>
        <v>0</v>
      </c>
      <c r="H204" t="str">
        <f t="shared" si="7"/>
        <v>，4429091</v>
      </c>
      <c r="I204" t="str">
        <f>VLOOKUP(A204,HOP!A:U,21,0)</f>
        <v>直连</v>
      </c>
    </row>
    <row r="205" ht="14.25" hidden="1" customHeight="1" spans="1:9">
      <c r="A205" s="7" t="s">
        <v>1621</v>
      </c>
      <c r="B205" s="8" t="s">
        <v>516</v>
      </c>
      <c r="C205" s="8" t="s">
        <v>508</v>
      </c>
      <c r="D205" s="3">
        <v>456</v>
      </c>
      <c r="E205" t="str">
        <f>VLOOKUP(A205,HOP!A:L,12,0)</f>
        <v>456.00</v>
      </c>
      <c r="F205" t="str">
        <f>VLOOKUP(A205,HOP!A:C,3,0)</f>
        <v>4263066</v>
      </c>
      <c r="G205">
        <f t="shared" si="6"/>
        <v>0</v>
      </c>
      <c r="H205" t="str">
        <f t="shared" si="7"/>
        <v>，4263066</v>
      </c>
      <c r="I205" t="str">
        <f>VLOOKUP(A205,HOP!A:U,21,0)</f>
        <v>直采</v>
      </c>
    </row>
    <row r="206" ht="14.25" hidden="1" customHeight="1" spans="1:9">
      <c r="A206" s="7" t="s">
        <v>1629</v>
      </c>
      <c r="B206" s="8" t="s">
        <v>516</v>
      </c>
      <c r="C206" s="8" t="s">
        <v>508</v>
      </c>
      <c r="D206" s="3">
        <v>1980</v>
      </c>
      <c r="E206" t="str">
        <f>VLOOKUP(A206,HOP!A:L,12,0)</f>
        <v>1980.00</v>
      </c>
      <c r="F206" t="str">
        <f>VLOOKUP(A206,HOP!A:C,3,0)</f>
        <v>4041243</v>
      </c>
      <c r="G206">
        <f t="shared" si="6"/>
        <v>0</v>
      </c>
      <c r="H206" t="str">
        <f t="shared" si="7"/>
        <v>，4041243</v>
      </c>
      <c r="I206" t="str">
        <f>VLOOKUP(A206,HOP!A:U,21,0)</f>
        <v>直采</v>
      </c>
    </row>
    <row r="207" ht="14.25" hidden="1" customHeight="1" spans="1:9">
      <c r="A207" s="7" t="s">
        <v>1637</v>
      </c>
      <c r="B207" s="8" t="s">
        <v>95</v>
      </c>
      <c r="C207" s="8" t="s">
        <v>508</v>
      </c>
      <c r="D207" s="3">
        <v>820</v>
      </c>
      <c r="E207" t="str">
        <f>VLOOKUP(A207,HOP!A:L,12,0)</f>
        <v>820.00</v>
      </c>
      <c r="F207" t="str">
        <f>VLOOKUP(A207,HOP!A:C,3,0)</f>
        <v>4318689</v>
      </c>
      <c r="G207">
        <f t="shared" si="6"/>
        <v>0</v>
      </c>
      <c r="H207" t="str">
        <f t="shared" si="7"/>
        <v>，4318689</v>
      </c>
      <c r="I207" t="str">
        <f>VLOOKUP(A207,HOP!A:U,21,0)</f>
        <v>直采</v>
      </c>
    </row>
    <row r="208" ht="14.25" hidden="1" customHeight="1" spans="1:9">
      <c r="A208" s="7" t="s">
        <v>1643</v>
      </c>
      <c r="B208" s="8" t="s">
        <v>95</v>
      </c>
      <c r="C208" s="8" t="s">
        <v>508</v>
      </c>
      <c r="D208" s="3">
        <v>820</v>
      </c>
      <c r="E208" t="str">
        <f>VLOOKUP(A208,HOP!A:L,12,0)</f>
        <v>820.00</v>
      </c>
      <c r="F208" t="str">
        <f>VLOOKUP(A208,HOP!A:C,3,0)</f>
        <v>4319091</v>
      </c>
      <c r="G208">
        <f t="shared" si="6"/>
        <v>0</v>
      </c>
      <c r="H208" t="str">
        <f t="shared" si="7"/>
        <v>，4319091</v>
      </c>
      <c r="I208" t="str">
        <f>VLOOKUP(A208,HOP!A:U,21,0)</f>
        <v>直采</v>
      </c>
    </row>
    <row r="209" ht="14.25" hidden="1" customHeight="1" spans="1:9">
      <c r="A209" s="7" t="s">
        <v>1646</v>
      </c>
      <c r="B209" s="8" t="s">
        <v>95</v>
      </c>
      <c r="C209" s="8" t="s">
        <v>508</v>
      </c>
      <c r="D209" s="3">
        <v>820</v>
      </c>
      <c r="E209" t="str">
        <f>VLOOKUP(A209,HOP!A:L,12,0)</f>
        <v>820.00</v>
      </c>
      <c r="F209" t="str">
        <f>VLOOKUP(A209,HOP!A:C,3,0)</f>
        <v>4319079</v>
      </c>
      <c r="G209">
        <f t="shared" si="6"/>
        <v>0</v>
      </c>
      <c r="H209" t="str">
        <f t="shared" si="7"/>
        <v>，4319079</v>
      </c>
      <c r="I209" t="str">
        <f>VLOOKUP(A209,HOP!A:U,21,0)</f>
        <v>直采</v>
      </c>
    </row>
    <row r="210" ht="14.25" hidden="1" customHeight="1" spans="1:9">
      <c r="A210" s="7" t="s">
        <v>1649</v>
      </c>
      <c r="B210" s="8" t="s">
        <v>83</v>
      </c>
      <c r="C210" s="8" t="s">
        <v>508</v>
      </c>
      <c r="D210" s="3">
        <v>993</v>
      </c>
      <c r="E210" t="str">
        <f>VLOOKUP(A210,HOP!A:L,12,0)</f>
        <v>993.00</v>
      </c>
      <c r="F210" t="str">
        <f>VLOOKUP(A210,HOP!A:C,3,0)</f>
        <v>4390056</v>
      </c>
      <c r="G210">
        <f t="shared" si="6"/>
        <v>0</v>
      </c>
      <c r="H210" t="str">
        <f t="shared" si="7"/>
        <v>，4390056</v>
      </c>
      <c r="I210" t="str">
        <f>VLOOKUP(A210,HOP!A:U,21,0)</f>
        <v>直采</v>
      </c>
    </row>
    <row r="211" ht="14.25" hidden="1" customHeight="1" spans="1:9">
      <c r="A211" s="7" t="s">
        <v>1658</v>
      </c>
      <c r="B211" s="8" t="s">
        <v>83</v>
      </c>
      <c r="C211" s="8" t="s">
        <v>508</v>
      </c>
      <c r="D211" s="3">
        <v>2700</v>
      </c>
      <c r="E211" t="str">
        <f>VLOOKUP(A211,HOP!A:L,12,0)</f>
        <v>2700.00</v>
      </c>
      <c r="F211" t="str">
        <f>VLOOKUP(A211,HOP!A:C,3,0)</f>
        <v>4296649</v>
      </c>
      <c r="G211">
        <f t="shared" si="6"/>
        <v>0</v>
      </c>
      <c r="H211" t="str">
        <f t="shared" si="7"/>
        <v>，4296649</v>
      </c>
      <c r="I211" t="str">
        <f>VLOOKUP(A211,HOP!A:U,21,0)</f>
        <v>直采</v>
      </c>
    </row>
    <row r="212" ht="14.25" hidden="1" customHeight="1" spans="1:9">
      <c r="A212" s="7" t="s">
        <v>1664</v>
      </c>
      <c r="B212" s="8" t="s">
        <v>83</v>
      </c>
      <c r="C212" s="8" t="s">
        <v>508</v>
      </c>
      <c r="D212" s="3">
        <v>993</v>
      </c>
      <c r="E212" t="str">
        <f>VLOOKUP(A212,HOP!A:L,12,0)</f>
        <v>993.00</v>
      </c>
      <c r="F212" t="str">
        <f>VLOOKUP(A212,HOP!A:C,3,0)</f>
        <v>4390055</v>
      </c>
      <c r="G212">
        <f t="shared" si="6"/>
        <v>0</v>
      </c>
      <c r="H212" t="str">
        <f t="shared" si="7"/>
        <v>，4390055</v>
      </c>
      <c r="I212" t="str">
        <f>VLOOKUP(A212,HOP!A:U,21,0)</f>
        <v>直采</v>
      </c>
    </row>
    <row r="213" ht="14.25" hidden="1" customHeight="1" spans="1:9">
      <c r="A213" s="7" t="s">
        <v>1667</v>
      </c>
      <c r="B213" s="8" t="s">
        <v>83</v>
      </c>
      <c r="C213" s="8" t="s">
        <v>508</v>
      </c>
      <c r="D213" s="3">
        <v>993</v>
      </c>
      <c r="E213" t="str">
        <f>VLOOKUP(A213,HOP!A:L,12,0)</f>
        <v>993.00</v>
      </c>
      <c r="F213" t="str">
        <f>VLOOKUP(A213,HOP!A:C,3,0)</f>
        <v>4390051</v>
      </c>
      <c r="G213">
        <f t="shared" si="6"/>
        <v>0</v>
      </c>
      <c r="H213" t="str">
        <f t="shared" si="7"/>
        <v>，4390051</v>
      </c>
      <c r="I213" t="str">
        <f>VLOOKUP(A213,HOP!A:U,21,0)</f>
        <v>直采</v>
      </c>
    </row>
    <row r="214" ht="14.25" hidden="1" customHeight="1" spans="1:9">
      <c r="A214" s="7" t="s">
        <v>1670</v>
      </c>
      <c r="B214" s="8" t="s">
        <v>516</v>
      </c>
      <c r="C214" s="8" t="s">
        <v>508</v>
      </c>
      <c r="D214" s="3">
        <v>2000</v>
      </c>
      <c r="E214" t="str">
        <f>VLOOKUP(A214,HOP!A:L,12,0)</f>
        <v>2000.00</v>
      </c>
      <c r="F214" t="str">
        <f>VLOOKUP(A214,HOP!A:C,3,0)</f>
        <v>4370984</v>
      </c>
      <c r="G214">
        <f t="shared" si="6"/>
        <v>0</v>
      </c>
      <c r="H214" t="str">
        <f t="shared" si="7"/>
        <v>，4370984</v>
      </c>
      <c r="I214" t="str">
        <f>VLOOKUP(A214,HOP!A:U,21,0)</f>
        <v>直采</v>
      </c>
    </row>
    <row r="215" ht="14.25" hidden="1" customHeight="1" spans="1:9">
      <c r="A215" s="7" t="s">
        <v>1674</v>
      </c>
      <c r="B215" s="8" t="s">
        <v>1042</v>
      </c>
      <c r="C215" s="8" t="s">
        <v>508</v>
      </c>
      <c r="D215" s="3">
        <v>349</v>
      </c>
      <c r="E215" t="str">
        <f>VLOOKUP(A215,HOP!A:L,12,0)</f>
        <v>349.00</v>
      </c>
      <c r="F215" t="str">
        <f>VLOOKUP(A215,HOP!A:C,3,0)</f>
        <v>4344450</v>
      </c>
      <c r="G215">
        <f t="shared" si="6"/>
        <v>0</v>
      </c>
      <c r="H215" t="str">
        <f t="shared" si="7"/>
        <v>，4344450</v>
      </c>
      <c r="I215" t="str">
        <f>VLOOKUP(A215,HOP!A:U,21,0)</f>
        <v>直采</v>
      </c>
    </row>
    <row r="216" ht="14.25" hidden="1" customHeight="1" spans="1:9">
      <c r="A216" s="7" t="s">
        <v>1681</v>
      </c>
      <c r="B216" s="8" t="s">
        <v>516</v>
      </c>
      <c r="C216" s="8" t="s">
        <v>508</v>
      </c>
      <c r="D216" s="3">
        <v>780</v>
      </c>
      <c r="E216" t="str">
        <f>VLOOKUP(A216,HOP!A:L,12,0)</f>
        <v>780.00</v>
      </c>
      <c r="F216" t="str">
        <f>VLOOKUP(A216,HOP!A:C,3,0)</f>
        <v>4405395</v>
      </c>
      <c r="G216">
        <f t="shared" si="6"/>
        <v>0</v>
      </c>
      <c r="H216" t="str">
        <f t="shared" si="7"/>
        <v>，4405395</v>
      </c>
      <c r="I216" t="str">
        <f>VLOOKUP(A216,HOP!A:U,21,0)</f>
        <v>直采</v>
      </c>
    </row>
    <row r="217" ht="14.25" hidden="1" customHeight="1" spans="1:9">
      <c r="A217" s="7" t="s">
        <v>1684</v>
      </c>
      <c r="B217" s="8" t="s">
        <v>516</v>
      </c>
      <c r="C217" s="8" t="s">
        <v>508</v>
      </c>
      <c r="D217" s="3">
        <v>866.98</v>
      </c>
      <c r="E217" t="str">
        <f>VLOOKUP(A217,HOP!A:L,12,0)</f>
        <v>866.98</v>
      </c>
      <c r="F217" t="str">
        <f>VLOOKUP(A217,HOP!A:C,3,0)</f>
        <v>4410144</v>
      </c>
      <c r="G217">
        <f t="shared" si="6"/>
        <v>0</v>
      </c>
      <c r="H217" t="str">
        <f t="shared" si="7"/>
        <v>，4410144</v>
      </c>
      <c r="I217" t="str">
        <f>VLOOKUP(A217,HOP!A:U,21,0)</f>
        <v>直连</v>
      </c>
    </row>
    <row r="218" ht="14.25" hidden="1" customHeight="1" spans="1:9">
      <c r="A218" s="7" t="s">
        <v>1693</v>
      </c>
      <c r="B218" s="8" t="s">
        <v>95</v>
      </c>
      <c r="C218" s="8" t="s">
        <v>508</v>
      </c>
      <c r="D218" s="3">
        <v>5411.28</v>
      </c>
      <c r="E218" t="str">
        <f>VLOOKUP(A218,HOP!A:L,12,0)</f>
        <v>5411.28</v>
      </c>
      <c r="F218" t="str">
        <f>VLOOKUP(A218,HOP!A:C,3,0)</f>
        <v>4410483</v>
      </c>
      <c r="G218">
        <f t="shared" si="6"/>
        <v>0</v>
      </c>
      <c r="H218" t="str">
        <f t="shared" si="7"/>
        <v>，4410483</v>
      </c>
      <c r="I218" t="str">
        <f>VLOOKUP(A218,HOP!A:U,21,0)</f>
        <v>直连</v>
      </c>
    </row>
    <row r="219" ht="14.25" hidden="1" customHeight="1" spans="1:9">
      <c r="A219" s="7" t="s">
        <v>1701</v>
      </c>
      <c r="B219" s="8" t="s">
        <v>516</v>
      </c>
      <c r="C219" s="8" t="s">
        <v>508</v>
      </c>
      <c r="D219" s="3">
        <v>866.98</v>
      </c>
      <c r="E219" t="str">
        <f>VLOOKUP(A219,HOP!A:L,12,0)</f>
        <v>866.98</v>
      </c>
      <c r="F219" t="str">
        <f>VLOOKUP(A219,HOP!A:C,3,0)</f>
        <v>4410139</v>
      </c>
      <c r="G219">
        <f t="shared" si="6"/>
        <v>0</v>
      </c>
      <c r="H219" t="str">
        <f t="shared" si="7"/>
        <v>，4410139</v>
      </c>
      <c r="I219" t="str">
        <f>VLOOKUP(A219,HOP!A:U,21,0)</f>
        <v>直连</v>
      </c>
    </row>
    <row r="220" ht="14.25" hidden="1" customHeight="1" spans="1:9">
      <c r="A220" s="7" t="s">
        <v>1704</v>
      </c>
      <c r="B220" s="8" t="s">
        <v>83</v>
      </c>
      <c r="C220" s="8" t="s">
        <v>508</v>
      </c>
      <c r="D220" s="3">
        <v>1060.14</v>
      </c>
      <c r="E220" t="str">
        <f>VLOOKUP(A220,HOP!A:L,12,0)</f>
        <v>1060.14</v>
      </c>
      <c r="F220" t="str">
        <f>VLOOKUP(A220,HOP!A:C,3,0)</f>
        <v>4415507</v>
      </c>
      <c r="G220">
        <f t="shared" si="6"/>
        <v>0</v>
      </c>
      <c r="H220" t="str">
        <f t="shared" si="7"/>
        <v>，4415507</v>
      </c>
      <c r="I220" t="str">
        <f>VLOOKUP(A220,HOP!A:U,21,0)</f>
        <v>直连</v>
      </c>
    </row>
    <row r="221" ht="14.25" hidden="1" customHeight="1" spans="1:9">
      <c r="A221" s="7" t="s">
        <v>1713</v>
      </c>
      <c r="B221" s="8" t="s">
        <v>516</v>
      </c>
      <c r="C221" s="8" t="s">
        <v>508</v>
      </c>
      <c r="D221" s="3">
        <v>400</v>
      </c>
      <c r="E221" t="str">
        <f>VLOOKUP(A221,HOP!A:L,12,0)</f>
        <v>400.00</v>
      </c>
      <c r="F221" t="str">
        <f>VLOOKUP(A221,HOP!A:C,3,0)</f>
        <v>4422026</v>
      </c>
      <c r="G221">
        <f t="shared" si="6"/>
        <v>0</v>
      </c>
      <c r="H221" t="str">
        <f t="shared" si="7"/>
        <v>，4422026</v>
      </c>
      <c r="I221" t="str">
        <f>VLOOKUP(A221,HOP!A:U,21,0)</f>
        <v>直采</v>
      </c>
    </row>
    <row r="222" ht="14.25" hidden="1" customHeight="1" spans="1:9">
      <c r="A222" s="7" t="s">
        <v>1717</v>
      </c>
      <c r="B222" s="8" t="s">
        <v>1042</v>
      </c>
      <c r="C222" s="8" t="s">
        <v>508</v>
      </c>
      <c r="D222" s="3">
        <v>503.6</v>
      </c>
      <c r="E222" t="str">
        <f>VLOOKUP(A222,HOP!A:L,12,0)</f>
        <v>503.60</v>
      </c>
      <c r="F222" t="str">
        <f>VLOOKUP(A222,HOP!A:C,3,0)</f>
        <v>4427593</v>
      </c>
      <c r="G222">
        <f t="shared" si="6"/>
        <v>0</v>
      </c>
      <c r="H222" t="str">
        <f t="shared" si="7"/>
        <v>，4427593</v>
      </c>
      <c r="I222" t="str">
        <f>VLOOKUP(A222,HOP!A:U,21,0)</f>
        <v>直连</v>
      </c>
    </row>
    <row r="223" ht="14.25" hidden="1" customHeight="1" spans="1:9">
      <c r="A223" s="7" t="s">
        <v>1726</v>
      </c>
      <c r="B223" s="8" t="s">
        <v>1042</v>
      </c>
      <c r="C223" s="8" t="s">
        <v>508</v>
      </c>
      <c r="D223" s="3">
        <v>310</v>
      </c>
      <c r="E223" t="str">
        <f>VLOOKUP(A223,HOP!A:L,12,0)</f>
        <v>310.00</v>
      </c>
      <c r="F223" t="str">
        <f>VLOOKUP(A223,HOP!A:C,3,0)</f>
        <v>4428197</v>
      </c>
      <c r="G223">
        <f t="shared" si="6"/>
        <v>0</v>
      </c>
      <c r="H223" t="str">
        <f t="shared" si="7"/>
        <v>，4428197</v>
      </c>
      <c r="I223" t="str">
        <f>VLOOKUP(A223,HOP!A:U,21,0)</f>
        <v>直采</v>
      </c>
    </row>
    <row r="224" ht="14.25" hidden="1" customHeight="1" spans="1:9">
      <c r="A224" s="7" t="s">
        <v>1731</v>
      </c>
      <c r="B224" s="8" t="s">
        <v>1042</v>
      </c>
      <c r="C224" s="8" t="s">
        <v>508</v>
      </c>
      <c r="D224" s="3">
        <v>541</v>
      </c>
      <c r="E224" t="str">
        <f>VLOOKUP(A224,HOP!A:L,12,0)</f>
        <v>541.00</v>
      </c>
      <c r="F224" t="str">
        <f>VLOOKUP(A224,HOP!A:C,3,0)</f>
        <v>4428641</v>
      </c>
      <c r="G224">
        <f t="shared" si="6"/>
        <v>0</v>
      </c>
      <c r="H224" t="str">
        <f t="shared" si="7"/>
        <v>，4428641</v>
      </c>
      <c r="I224" t="str">
        <f>VLOOKUP(A224,HOP!A:U,21,0)</f>
        <v>直采</v>
      </c>
    </row>
    <row r="225" ht="14.25" hidden="1" customHeight="1" spans="1:9">
      <c r="A225" s="7" t="s">
        <v>1736</v>
      </c>
      <c r="B225" s="8" t="s">
        <v>1476</v>
      </c>
      <c r="C225" s="8" t="s">
        <v>1011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7" t="s">
        <v>1744</v>
      </c>
      <c r="B226" s="8" t="s">
        <v>1485</v>
      </c>
      <c r="C226" s="8" t="s">
        <v>1749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7" t="s">
        <v>1752</v>
      </c>
      <c r="B227" s="8" t="s">
        <v>1485</v>
      </c>
      <c r="C227" s="8" t="s">
        <v>1749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7" t="s">
        <v>1757</v>
      </c>
      <c r="B228" s="8" t="s">
        <v>1485</v>
      </c>
      <c r="C228" s="8" t="s">
        <v>1749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7" t="s">
        <v>1761</v>
      </c>
      <c r="B229" s="8" t="s">
        <v>534</v>
      </c>
      <c r="C229" s="8" t="s">
        <v>544</v>
      </c>
      <c r="D229" s="3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7" t="s">
        <v>1769</v>
      </c>
      <c r="B230" s="8" t="s">
        <v>1042</v>
      </c>
      <c r="C230" s="8" t="s">
        <v>508</v>
      </c>
      <c r="D230" s="3">
        <v>976.15</v>
      </c>
      <c r="E230" t="str">
        <f>VLOOKUP(A230,HOP!A:L,12,0)</f>
        <v>976.15</v>
      </c>
      <c r="F230" t="str">
        <f>VLOOKUP(A230,HOP!A:C,3,0)</f>
        <v>4429686</v>
      </c>
      <c r="G230">
        <f t="shared" si="6"/>
        <v>0</v>
      </c>
      <c r="H230" t="str">
        <f t="shared" si="7"/>
        <v>，4429686</v>
      </c>
      <c r="I230" t="str">
        <f>VLOOKUP(A230,HOP!A:U,21,0)</f>
        <v>直连</v>
      </c>
    </row>
    <row r="231" ht="14.25" hidden="1" customHeight="1" spans="1:9">
      <c r="A231" s="7" t="s">
        <v>1773</v>
      </c>
      <c r="B231" s="8" t="s">
        <v>1030</v>
      </c>
      <c r="C231" s="8" t="s">
        <v>543</v>
      </c>
      <c r="D231" s="3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7" t="s">
        <v>1781</v>
      </c>
      <c r="B232" s="8" t="s">
        <v>1083</v>
      </c>
      <c r="C232" s="8" t="s">
        <v>1084</v>
      </c>
      <c r="D232" s="3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7" t="s">
        <v>1787</v>
      </c>
      <c r="B233" s="8" t="s">
        <v>1792</v>
      </c>
      <c r="C233" s="8" t="s">
        <v>1793</v>
      </c>
      <c r="D233" s="3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7" t="s">
        <v>1805</v>
      </c>
      <c r="B234" s="8" t="s">
        <v>499</v>
      </c>
      <c r="C234" s="8" t="s">
        <v>601</v>
      </c>
      <c r="D234" s="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7" t="s">
        <v>1811</v>
      </c>
      <c r="B235" s="8" t="s">
        <v>499</v>
      </c>
      <c r="C235" s="8" t="s">
        <v>1475</v>
      </c>
      <c r="D235" s="3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7" t="s">
        <v>1819</v>
      </c>
      <c r="B236" s="8" t="s">
        <v>1485</v>
      </c>
      <c r="C236" s="8" t="s">
        <v>1749</v>
      </c>
      <c r="D236" s="3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t="14.25" hidden="1" customHeight="1" spans="1:9">
      <c r="A237" s="7" t="s">
        <v>1824</v>
      </c>
      <c r="B237" s="8" t="s">
        <v>1517</v>
      </c>
      <c r="C237" s="8" t="s">
        <v>1084</v>
      </c>
      <c r="D237" s="3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t="14.25" hidden="1" customHeight="1" spans="1:9">
      <c r="A238" s="7" t="s">
        <v>1832</v>
      </c>
      <c r="B238" s="8" t="s">
        <v>1836</v>
      </c>
      <c r="C238" s="8" t="s">
        <v>1011</v>
      </c>
      <c r="D238" s="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7" t="s">
        <v>1838</v>
      </c>
      <c r="B239" s="8" t="s">
        <v>582</v>
      </c>
      <c r="C239" s="8" t="s">
        <v>583</v>
      </c>
      <c r="D239" s="3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t="14.25" hidden="1" customHeight="1" spans="1:9">
      <c r="A240" s="7" t="s">
        <v>1842</v>
      </c>
      <c r="B240" s="8" t="s">
        <v>1475</v>
      </c>
      <c r="C240" s="8" t="s">
        <v>1476</v>
      </c>
      <c r="D240" s="3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7" t="s">
        <v>1850</v>
      </c>
      <c r="B241" s="8" t="s">
        <v>516</v>
      </c>
      <c r="C241" s="8" t="s">
        <v>508</v>
      </c>
      <c r="D241" s="3">
        <v>656</v>
      </c>
      <c r="E241" t="str">
        <f>VLOOKUP(A241,HOP!A:L,12,0)</f>
        <v>656.00</v>
      </c>
      <c r="F241" t="str">
        <f>VLOOKUP(A241,HOP!A:C,3,0)</f>
        <v>4419051</v>
      </c>
      <c r="G241">
        <f t="shared" si="6"/>
        <v>0</v>
      </c>
      <c r="H241" t="str">
        <f t="shared" si="7"/>
        <v>，4419051</v>
      </c>
      <c r="I241" t="str">
        <f>VLOOKUP(A241,HOP!A:U,21,0)</f>
        <v>直采</v>
      </c>
    </row>
    <row r="242" ht="14.25" hidden="1" customHeight="1" spans="1:9">
      <c r="A242" s="7" t="s">
        <v>1853</v>
      </c>
      <c r="B242" s="8" t="s">
        <v>1029</v>
      </c>
      <c r="C242" s="8" t="s">
        <v>1364</v>
      </c>
      <c r="D242" s="3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7" t="s">
        <v>1859</v>
      </c>
      <c r="B243" s="8" t="s">
        <v>1836</v>
      </c>
      <c r="C243" s="8" t="s">
        <v>1029</v>
      </c>
      <c r="D243" s="3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t="14.25" hidden="1" customHeight="1" spans="1:9">
      <c r="A244" s="7" t="s">
        <v>1866</v>
      </c>
      <c r="B244" s="8" t="s">
        <v>1042</v>
      </c>
      <c r="C244" s="8" t="s">
        <v>499</v>
      </c>
      <c r="D244" s="3">
        <v>5716</v>
      </c>
      <c r="E244" t="str">
        <f>VLOOKUP(A244,HOP!A:L,12,0)</f>
        <v>5716.00</v>
      </c>
      <c r="F244" t="str">
        <f>VLOOKUP(A244,HOP!A:C,3,0)</f>
        <v>4102108</v>
      </c>
      <c r="G244">
        <f t="shared" si="6"/>
        <v>0</v>
      </c>
      <c r="H244" t="str">
        <f t="shared" si="7"/>
        <v>，4102108</v>
      </c>
      <c r="I244" t="str">
        <f>VLOOKUP(A244,HOP!A:U,21,0)</f>
        <v>直采</v>
      </c>
    </row>
    <row r="245" ht="14.25" hidden="1" customHeight="1" spans="1:9">
      <c r="A245" s="7" t="s">
        <v>1875</v>
      </c>
      <c r="B245" s="8" t="s">
        <v>508</v>
      </c>
      <c r="C245" s="8" t="s">
        <v>499</v>
      </c>
      <c r="D245" s="3">
        <v>3102</v>
      </c>
      <c r="E245" t="str">
        <f>VLOOKUP(A245,HOP!A:L,12,0)</f>
        <v>3102.00</v>
      </c>
      <c r="F245" t="str">
        <f>VLOOKUP(A245,HOP!A:C,3,0)</f>
        <v>4400495</v>
      </c>
      <c r="G245">
        <f t="shared" si="6"/>
        <v>0</v>
      </c>
      <c r="H245" t="str">
        <f t="shared" si="7"/>
        <v>，4400495</v>
      </c>
      <c r="I245" t="str">
        <f>VLOOKUP(A245,HOP!A:U,21,0)</f>
        <v>直采</v>
      </c>
    </row>
    <row r="246" ht="14.25" hidden="1" customHeight="1" spans="1:9">
      <c r="A246" s="7" t="s">
        <v>1881</v>
      </c>
      <c r="B246" s="8" t="s">
        <v>83</v>
      </c>
      <c r="C246" s="8" t="s">
        <v>499</v>
      </c>
      <c r="D246" s="3">
        <v>1164.4</v>
      </c>
      <c r="E246" t="str">
        <f>VLOOKUP(A246,HOP!A:L,12,0)</f>
        <v>1164.40</v>
      </c>
      <c r="F246" t="str">
        <f>VLOOKUP(A246,HOP!A:C,3,0)</f>
        <v>4405270</v>
      </c>
      <c r="G246">
        <f t="shared" si="6"/>
        <v>0</v>
      </c>
      <c r="H246" t="str">
        <f t="shared" si="7"/>
        <v>，4405270</v>
      </c>
      <c r="I246" t="str">
        <f>VLOOKUP(A246,HOP!A:U,21,0)</f>
        <v>直连</v>
      </c>
    </row>
    <row r="247" ht="14.25" hidden="1" customHeight="1" spans="1:9">
      <c r="A247" s="7" t="s">
        <v>1890</v>
      </c>
      <c r="B247" s="8" t="s">
        <v>508</v>
      </c>
      <c r="C247" s="8" t="s">
        <v>499</v>
      </c>
      <c r="D247" s="3">
        <v>1717</v>
      </c>
      <c r="E247" t="str">
        <f>VLOOKUP(A247,HOP!A:L,12,0)</f>
        <v>1717.00</v>
      </c>
      <c r="F247" t="str">
        <f>VLOOKUP(A247,HOP!A:C,3,0)</f>
        <v>4252083</v>
      </c>
      <c r="G247">
        <f t="shared" si="6"/>
        <v>0</v>
      </c>
      <c r="H247" t="str">
        <f t="shared" si="7"/>
        <v>，4252083</v>
      </c>
      <c r="I247" t="str">
        <f>VLOOKUP(A247,HOP!A:U,21,0)</f>
        <v>直连</v>
      </c>
    </row>
    <row r="248" ht="14.25" hidden="1" customHeight="1" spans="1:9">
      <c r="A248" s="7" t="s">
        <v>1897</v>
      </c>
      <c r="B248" s="8" t="s">
        <v>1042</v>
      </c>
      <c r="C248" s="8" t="s">
        <v>499</v>
      </c>
      <c r="D248" s="3">
        <v>2204</v>
      </c>
      <c r="E248" t="str">
        <f>VLOOKUP(A248,HOP!A:L,12,0)</f>
        <v>2204.00</v>
      </c>
      <c r="F248" t="str">
        <f>VLOOKUP(A248,HOP!A:C,3,0)</f>
        <v>4389486</v>
      </c>
      <c r="G248">
        <f t="shared" si="6"/>
        <v>0</v>
      </c>
      <c r="H248" t="str">
        <f t="shared" si="7"/>
        <v>，4389486</v>
      </c>
      <c r="I248" t="str">
        <f>VLOOKUP(A248,HOP!A:U,21,0)</f>
        <v>直连</v>
      </c>
    </row>
    <row r="249" ht="14.25" hidden="1" customHeight="1" spans="1:9">
      <c r="A249" s="7" t="s">
        <v>1902</v>
      </c>
      <c r="B249" s="8" t="s">
        <v>83</v>
      </c>
      <c r="C249" s="8" t="s">
        <v>499</v>
      </c>
      <c r="D249" s="3">
        <v>1636</v>
      </c>
      <c r="E249" t="str">
        <f>VLOOKUP(A249,HOP!A:L,12,0)</f>
        <v>1636.00</v>
      </c>
      <c r="F249" t="str">
        <f>VLOOKUP(A249,HOP!A:C,3,0)</f>
        <v>4355124</v>
      </c>
      <c r="G249">
        <f t="shared" si="6"/>
        <v>0</v>
      </c>
      <c r="H249" t="str">
        <f t="shared" si="7"/>
        <v>，4355124</v>
      </c>
      <c r="I249" t="str">
        <f>VLOOKUP(A249,HOP!A:U,21,0)</f>
        <v>直连</v>
      </c>
    </row>
    <row r="250" ht="14.25" hidden="1" customHeight="1" spans="1:9">
      <c r="A250" s="7" t="s">
        <v>1908</v>
      </c>
      <c r="B250" s="8" t="s">
        <v>83</v>
      </c>
      <c r="C250" s="8" t="s">
        <v>499</v>
      </c>
      <c r="D250" s="3">
        <v>4408</v>
      </c>
      <c r="E250" t="str">
        <f>VLOOKUP(A250,HOP!A:L,12,0)</f>
        <v>4408.00</v>
      </c>
      <c r="F250" t="str">
        <f>VLOOKUP(A250,HOP!A:C,3,0)</f>
        <v>4389466</v>
      </c>
      <c r="G250">
        <f t="shared" si="6"/>
        <v>0</v>
      </c>
      <c r="H250" t="str">
        <f t="shared" si="7"/>
        <v>，4389466</v>
      </c>
      <c r="I250" t="str">
        <f>VLOOKUP(A250,HOP!A:U,21,0)</f>
        <v>直连</v>
      </c>
    </row>
    <row r="251" ht="14.25" hidden="1" customHeight="1" spans="1:9">
      <c r="A251" s="7" t="s">
        <v>1914</v>
      </c>
      <c r="B251" s="8" t="s">
        <v>1042</v>
      </c>
      <c r="C251" s="8" t="s">
        <v>499</v>
      </c>
      <c r="D251" s="3">
        <v>944.36</v>
      </c>
      <c r="E251" t="str">
        <f>VLOOKUP(A251,HOP!A:L,12,0)</f>
        <v>944.36</v>
      </c>
      <c r="F251" t="str">
        <f>VLOOKUP(A251,HOP!A:C,3,0)</f>
        <v>4392096</v>
      </c>
      <c r="G251">
        <f t="shared" si="6"/>
        <v>0</v>
      </c>
      <c r="H251" t="str">
        <f t="shared" si="7"/>
        <v>，4392096</v>
      </c>
      <c r="I251" t="str">
        <f>VLOOKUP(A251,HOP!A:U,21,0)</f>
        <v>直连</v>
      </c>
    </row>
    <row r="252" ht="14.25" hidden="1" customHeight="1" spans="1:9">
      <c r="A252" s="7" t="s">
        <v>1923</v>
      </c>
      <c r="B252" s="8" t="s">
        <v>83</v>
      </c>
      <c r="C252" s="8" t="s">
        <v>499</v>
      </c>
      <c r="D252" s="3">
        <v>2996</v>
      </c>
      <c r="E252" t="str">
        <f>VLOOKUP(A252,HOP!A:L,12,0)</f>
        <v>2996.00</v>
      </c>
      <c r="F252" t="str">
        <f>VLOOKUP(A252,HOP!A:C,3,0)</f>
        <v>4389811</v>
      </c>
      <c r="G252">
        <f t="shared" si="6"/>
        <v>0</v>
      </c>
      <c r="H252" t="str">
        <f t="shared" si="7"/>
        <v>，4389811</v>
      </c>
      <c r="I252" t="str">
        <f>VLOOKUP(A252,HOP!A:U,21,0)</f>
        <v>直连</v>
      </c>
    </row>
    <row r="253" ht="14.25" hidden="1" customHeight="1" spans="1:9">
      <c r="A253" s="7" t="s">
        <v>1928</v>
      </c>
      <c r="B253" s="8" t="s">
        <v>1042</v>
      </c>
      <c r="C253" s="8" t="s">
        <v>499</v>
      </c>
      <c r="D253" s="3">
        <v>4949</v>
      </c>
      <c r="E253" t="str">
        <f>VLOOKUP(A253,HOP!A:L,12,0)</f>
        <v>4949.00</v>
      </c>
      <c r="F253" t="str">
        <f>VLOOKUP(A253,HOP!A:C,3,0)</f>
        <v>4383583</v>
      </c>
      <c r="G253">
        <f t="shared" si="6"/>
        <v>0</v>
      </c>
      <c r="H253" t="str">
        <f t="shared" si="7"/>
        <v>，4383583</v>
      </c>
      <c r="I253" t="str">
        <f>VLOOKUP(A253,HOP!A:U,21,0)</f>
        <v>直连</v>
      </c>
    </row>
    <row r="254" ht="14.25" hidden="1" customHeight="1" spans="1:9">
      <c r="A254" s="7" t="s">
        <v>1934</v>
      </c>
      <c r="B254" s="8" t="s">
        <v>1042</v>
      </c>
      <c r="C254" s="8" t="s">
        <v>499</v>
      </c>
      <c r="D254" s="3">
        <v>1536</v>
      </c>
      <c r="E254" t="str">
        <f>VLOOKUP(A254,HOP!A:L,12,0)</f>
        <v>1536.00</v>
      </c>
      <c r="F254" t="str">
        <f>VLOOKUP(A254,HOP!A:C,3,0)</f>
        <v>4401486</v>
      </c>
      <c r="G254">
        <f t="shared" si="6"/>
        <v>0</v>
      </c>
      <c r="H254" t="str">
        <f t="shared" si="7"/>
        <v>，4401486</v>
      </c>
      <c r="I254" t="str">
        <f>VLOOKUP(A254,HOP!A:U,21,0)</f>
        <v>直连</v>
      </c>
    </row>
    <row r="255" ht="14.25" hidden="1" customHeight="1" spans="1:9">
      <c r="A255" s="7" t="s">
        <v>1940</v>
      </c>
      <c r="B255" s="8" t="s">
        <v>1042</v>
      </c>
      <c r="C255" s="8" t="s">
        <v>499</v>
      </c>
      <c r="D255" s="3">
        <v>3232</v>
      </c>
      <c r="E255" t="str">
        <f>VLOOKUP(A255,HOP!A:L,12,0)</f>
        <v>3232.00</v>
      </c>
      <c r="F255" t="str">
        <f>VLOOKUP(A255,HOP!A:C,3,0)</f>
        <v>4318644</v>
      </c>
      <c r="G255">
        <f t="shared" si="6"/>
        <v>0</v>
      </c>
      <c r="H255" t="str">
        <f t="shared" si="7"/>
        <v>，4318644</v>
      </c>
      <c r="I255" t="str">
        <f>VLOOKUP(A255,HOP!A:U,21,0)</f>
        <v>直连</v>
      </c>
    </row>
    <row r="256" ht="14.25" hidden="1" customHeight="1" spans="1:9">
      <c r="A256" s="7" t="s">
        <v>1945</v>
      </c>
      <c r="B256" s="8" t="s">
        <v>1042</v>
      </c>
      <c r="C256" s="8" t="s">
        <v>499</v>
      </c>
      <c r="D256" s="3">
        <v>1504</v>
      </c>
      <c r="E256" t="str">
        <f>VLOOKUP(A256,HOP!A:L,12,0)</f>
        <v>1504.00</v>
      </c>
      <c r="F256" t="str">
        <f>VLOOKUP(A256,HOP!A:C,3,0)</f>
        <v>4408780</v>
      </c>
      <c r="G256">
        <f t="shared" si="6"/>
        <v>0</v>
      </c>
      <c r="H256" t="str">
        <f t="shared" si="7"/>
        <v>，4408780</v>
      </c>
      <c r="I256" t="str">
        <f>VLOOKUP(A256,HOP!A:U,21,0)</f>
        <v>直采</v>
      </c>
    </row>
    <row r="257" ht="14.25" hidden="1" customHeight="1" spans="1:9">
      <c r="A257" s="7" t="s">
        <v>1950</v>
      </c>
      <c r="B257" s="8" t="s">
        <v>508</v>
      </c>
      <c r="C257" s="8" t="s">
        <v>499</v>
      </c>
      <c r="D257" s="3">
        <v>1247.54</v>
      </c>
      <c r="E257" t="str">
        <f>VLOOKUP(A257,HOP!A:L,12,0)</f>
        <v>1247.54</v>
      </c>
      <c r="F257" t="str">
        <f>VLOOKUP(A257,HOP!A:C,3,0)</f>
        <v>4417514</v>
      </c>
      <c r="G257">
        <f t="shared" si="6"/>
        <v>0</v>
      </c>
      <c r="H257" t="str">
        <f t="shared" si="7"/>
        <v>，4417514</v>
      </c>
      <c r="I257" t="str">
        <f>VLOOKUP(A257,HOP!A:U,21,0)</f>
        <v>直连</v>
      </c>
    </row>
    <row r="258" ht="14.25" hidden="1" customHeight="1" spans="1:9">
      <c r="A258" s="7" t="s">
        <v>1956</v>
      </c>
      <c r="B258" s="8" t="s">
        <v>1042</v>
      </c>
      <c r="C258" s="8" t="s">
        <v>499</v>
      </c>
      <c r="D258" s="3">
        <v>972.5</v>
      </c>
      <c r="E258" t="str">
        <f>VLOOKUP(A258,HOP!A:L,12,0)</f>
        <v>972.50</v>
      </c>
      <c r="F258" t="str">
        <f>VLOOKUP(A258,HOP!A:C,3,0)</f>
        <v>4429318</v>
      </c>
      <c r="G258">
        <f t="shared" si="6"/>
        <v>0</v>
      </c>
      <c r="H258" t="str">
        <f t="shared" si="7"/>
        <v>，4429318</v>
      </c>
      <c r="I258" t="str">
        <f>VLOOKUP(A258,HOP!A:U,21,0)</f>
        <v>直连</v>
      </c>
    </row>
    <row r="259" ht="14.25" hidden="1" customHeight="1" spans="1:9">
      <c r="A259" s="7" t="s">
        <v>1964</v>
      </c>
      <c r="B259" s="8" t="s">
        <v>508</v>
      </c>
      <c r="C259" s="8" t="s">
        <v>499</v>
      </c>
      <c r="D259" s="3">
        <v>394</v>
      </c>
      <c r="E259" t="str">
        <f>VLOOKUP(A259,HOP!A:L,12,0)</f>
        <v>394.00</v>
      </c>
      <c r="F259" t="str">
        <f>VLOOKUP(A259,HOP!A:C,3,0)</f>
        <v>4432404</v>
      </c>
      <c r="G259">
        <f t="shared" ref="G259:G322" si="8">D259-E259</f>
        <v>0</v>
      </c>
      <c r="H259" t="str">
        <f t="shared" ref="H259:H322" si="9">$H$1&amp;F259</f>
        <v>，4432404</v>
      </c>
      <c r="I259" t="str">
        <f>VLOOKUP(A259,HOP!A:U,21,0)</f>
        <v>直采</v>
      </c>
    </row>
    <row r="260" ht="14.25" hidden="1" customHeight="1" spans="1:9">
      <c r="A260" s="7" t="s">
        <v>1972</v>
      </c>
      <c r="B260" s="8" t="s">
        <v>508</v>
      </c>
      <c r="C260" s="8" t="s">
        <v>499</v>
      </c>
      <c r="D260" s="3">
        <v>355</v>
      </c>
      <c r="E260" t="str">
        <f>VLOOKUP(A260,HOP!A:L,12,0)</f>
        <v>355.00</v>
      </c>
      <c r="F260" t="str">
        <f>VLOOKUP(A260,HOP!A:C,3,0)</f>
        <v>4432938</v>
      </c>
      <c r="G260">
        <f t="shared" si="8"/>
        <v>0</v>
      </c>
      <c r="H260" t="str">
        <f t="shared" si="9"/>
        <v>，4432938</v>
      </c>
      <c r="I260" t="str">
        <f>VLOOKUP(A260,HOP!A:U,21,0)</f>
        <v>直采</v>
      </c>
    </row>
    <row r="261" ht="14.25" hidden="1" customHeight="1" spans="1:9">
      <c r="A261" s="7" t="s">
        <v>1981</v>
      </c>
      <c r="B261" s="8" t="s">
        <v>508</v>
      </c>
      <c r="C261" s="8" t="s">
        <v>499</v>
      </c>
      <c r="D261" s="3">
        <v>603.71</v>
      </c>
      <c r="E261" t="str">
        <f>VLOOKUP(A261,HOP!A:L,12,0)</f>
        <v>603.71</v>
      </c>
      <c r="F261" t="str">
        <f>VLOOKUP(A261,HOP!A:C,3,0)</f>
        <v>4437513</v>
      </c>
      <c r="G261">
        <f t="shared" si="8"/>
        <v>0</v>
      </c>
      <c r="H261" t="str">
        <f t="shared" si="9"/>
        <v>，4437513</v>
      </c>
      <c r="I261" t="str">
        <f>VLOOKUP(A261,HOP!A:U,21,0)</f>
        <v>直连</v>
      </c>
    </row>
    <row r="262" ht="14.25" hidden="1" customHeight="1" spans="1:9">
      <c r="A262" s="7" t="s">
        <v>1990</v>
      </c>
      <c r="B262" s="8" t="s">
        <v>83</v>
      </c>
      <c r="C262" s="8" t="s">
        <v>499</v>
      </c>
      <c r="D262" s="3">
        <v>1560</v>
      </c>
      <c r="E262" t="str">
        <f>VLOOKUP(A262,HOP!A:L,12,0)</f>
        <v>1560.00</v>
      </c>
      <c r="F262" t="str">
        <f>VLOOKUP(A262,HOP!A:C,3,0)</f>
        <v>4371008</v>
      </c>
      <c r="G262">
        <f t="shared" si="8"/>
        <v>0</v>
      </c>
      <c r="H262" t="str">
        <f t="shared" si="9"/>
        <v>，4371008</v>
      </c>
      <c r="I262" t="str">
        <f>VLOOKUP(A262,HOP!A:U,21,0)</f>
        <v>直采</v>
      </c>
    </row>
    <row r="263" ht="14.25" hidden="1" customHeight="1" spans="1:9">
      <c r="A263" s="7" t="s">
        <v>1995</v>
      </c>
      <c r="B263" s="8" t="s">
        <v>1042</v>
      </c>
      <c r="C263" s="8" t="s">
        <v>499</v>
      </c>
      <c r="D263" s="3">
        <v>516</v>
      </c>
      <c r="E263" t="str">
        <f>VLOOKUP(A263,HOP!A:L,12,0)</f>
        <v>516.00</v>
      </c>
      <c r="F263" t="str">
        <f>VLOOKUP(A263,HOP!A:C,3,0)</f>
        <v>4358974</v>
      </c>
      <c r="G263">
        <f t="shared" si="8"/>
        <v>0</v>
      </c>
      <c r="H263" t="str">
        <f t="shared" si="9"/>
        <v>，4358974</v>
      </c>
      <c r="I263" t="str">
        <f>VLOOKUP(A263,HOP!A:U,21,0)</f>
        <v>直采</v>
      </c>
    </row>
    <row r="264" ht="14.25" hidden="1" customHeight="1" spans="1:9">
      <c r="A264" s="7" t="s">
        <v>1999</v>
      </c>
      <c r="B264" s="8" t="s">
        <v>516</v>
      </c>
      <c r="C264" s="8" t="s">
        <v>499</v>
      </c>
      <c r="D264" s="3">
        <v>1590</v>
      </c>
      <c r="E264" t="str">
        <f>VLOOKUP(A264,HOP!A:L,12,0)</f>
        <v>1590.00</v>
      </c>
      <c r="F264" t="str">
        <f>VLOOKUP(A264,HOP!A:C,3,0)</f>
        <v>4371776</v>
      </c>
      <c r="G264">
        <f t="shared" si="8"/>
        <v>0</v>
      </c>
      <c r="H264" t="str">
        <f t="shared" si="9"/>
        <v>，4371776</v>
      </c>
      <c r="I264" t="str">
        <f>VLOOKUP(A264,HOP!A:U,21,0)</f>
        <v>直采</v>
      </c>
    </row>
    <row r="265" ht="14.25" hidden="1" customHeight="1" spans="1:9">
      <c r="A265" s="7" t="s">
        <v>2004</v>
      </c>
      <c r="B265" s="8" t="s">
        <v>95</v>
      </c>
      <c r="C265" s="8" t="s">
        <v>499</v>
      </c>
      <c r="D265" s="3">
        <v>2110</v>
      </c>
      <c r="E265" t="str">
        <f>VLOOKUP(A265,HOP!A:L,12,0)</f>
        <v>2110.00</v>
      </c>
      <c r="F265" t="str">
        <f>VLOOKUP(A265,HOP!A:C,3,0)</f>
        <v>4402049</v>
      </c>
      <c r="G265">
        <f t="shared" si="8"/>
        <v>0</v>
      </c>
      <c r="H265" t="str">
        <f t="shared" si="9"/>
        <v>，4402049</v>
      </c>
      <c r="I265" t="str">
        <f>VLOOKUP(A265,HOP!A:U,21,0)</f>
        <v>直采</v>
      </c>
    </row>
    <row r="266" ht="14.25" hidden="1" customHeight="1" spans="1:9">
      <c r="A266" s="7" t="s">
        <v>2010</v>
      </c>
      <c r="B266" s="8" t="s">
        <v>83</v>
      </c>
      <c r="C266" s="8" t="s">
        <v>499</v>
      </c>
      <c r="D266" s="3">
        <v>1500</v>
      </c>
      <c r="E266" t="str">
        <f>VLOOKUP(A266,HOP!A:L,12,0)</f>
        <v>1500.00</v>
      </c>
      <c r="F266" t="str">
        <f>VLOOKUP(A266,HOP!A:C,3,0)</f>
        <v>4373260</v>
      </c>
      <c r="G266">
        <f t="shared" si="8"/>
        <v>0</v>
      </c>
      <c r="H266" t="str">
        <f t="shared" si="9"/>
        <v>，4373260</v>
      </c>
      <c r="I266" t="str">
        <f>VLOOKUP(A266,HOP!A:U,21,0)</f>
        <v>直采</v>
      </c>
    </row>
    <row r="267" ht="14.25" hidden="1" customHeight="1" spans="1:9">
      <c r="A267" s="7" t="s">
        <v>2016</v>
      </c>
      <c r="B267" s="8" t="s">
        <v>83</v>
      </c>
      <c r="C267" s="8" t="s">
        <v>499</v>
      </c>
      <c r="D267" s="3">
        <v>1916</v>
      </c>
      <c r="E267" t="str">
        <f>VLOOKUP(A267,HOP!A:L,12,0)</f>
        <v>1916.00</v>
      </c>
      <c r="F267" t="str">
        <f>VLOOKUP(A267,HOP!A:C,3,0)</f>
        <v>4381401</v>
      </c>
      <c r="G267">
        <f t="shared" si="8"/>
        <v>0</v>
      </c>
      <c r="H267" t="str">
        <f t="shared" si="9"/>
        <v>，4381401</v>
      </c>
      <c r="I267" t="str">
        <f>VLOOKUP(A267,HOP!A:U,21,0)</f>
        <v>直采</v>
      </c>
    </row>
    <row r="268" ht="14.25" hidden="1" customHeight="1" spans="1:9">
      <c r="A268" s="7" t="s">
        <v>2025</v>
      </c>
      <c r="B268" s="8" t="s">
        <v>95</v>
      </c>
      <c r="C268" s="8" t="s">
        <v>499</v>
      </c>
      <c r="D268" s="3">
        <v>2110</v>
      </c>
      <c r="E268" t="str">
        <f>VLOOKUP(A268,HOP!A:L,12,0)</f>
        <v>2110.00</v>
      </c>
      <c r="F268" t="str">
        <f>VLOOKUP(A268,HOP!A:C,3,0)</f>
        <v>4401934</v>
      </c>
      <c r="G268">
        <f t="shared" si="8"/>
        <v>0</v>
      </c>
      <c r="H268" t="str">
        <f t="shared" si="9"/>
        <v>，4401934</v>
      </c>
      <c r="I268" t="str">
        <f>VLOOKUP(A268,HOP!A:U,21,0)</f>
        <v>直采</v>
      </c>
    </row>
    <row r="269" ht="14.25" hidden="1" customHeight="1" spans="1:9">
      <c r="A269" s="7" t="s">
        <v>2028</v>
      </c>
      <c r="B269" s="8" t="s">
        <v>516</v>
      </c>
      <c r="C269" s="8" t="s">
        <v>499</v>
      </c>
      <c r="D269" s="3">
        <v>1563</v>
      </c>
      <c r="E269" t="str">
        <f>VLOOKUP(A269,HOP!A:L,12,0)</f>
        <v>1563.00</v>
      </c>
      <c r="F269" t="str">
        <f>VLOOKUP(A269,HOP!A:C,3,0)</f>
        <v>4398712</v>
      </c>
      <c r="G269">
        <f t="shared" si="8"/>
        <v>0</v>
      </c>
      <c r="H269" t="str">
        <f t="shared" si="9"/>
        <v>，4398712</v>
      </c>
      <c r="I269" t="str">
        <f>VLOOKUP(A269,HOP!A:U,21,0)</f>
        <v>直采</v>
      </c>
    </row>
    <row r="270" ht="14.25" hidden="1" customHeight="1" spans="1:9">
      <c r="A270" s="7" t="s">
        <v>2034</v>
      </c>
      <c r="B270" s="8" t="s">
        <v>516</v>
      </c>
      <c r="C270" s="8" t="s">
        <v>499</v>
      </c>
      <c r="D270" s="3">
        <v>5625</v>
      </c>
      <c r="E270" t="str">
        <f>VLOOKUP(A270,HOP!A:L,12,0)</f>
        <v>5625.00</v>
      </c>
      <c r="F270" t="str">
        <f>VLOOKUP(A270,HOP!A:C,3,0)</f>
        <v>4411754</v>
      </c>
      <c r="G270">
        <f t="shared" si="8"/>
        <v>0</v>
      </c>
      <c r="H270" t="str">
        <f t="shared" si="9"/>
        <v>，4411754</v>
      </c>
      <c r="I270" t="str">
        <f>VLOOKUP(A270,HOP!A:U,21,0)</f>
        <v>直采</v>
      </c>
    </row>
    <row r="271" ht="14.25" hidden="1" customHeight="1" spans="1:9">
      <c r="A271" s="7" t="s">
        <v>2041</v>
      </c>
      <c r="B271" s="8" t="s">
        <v>516</v>
      </c>
      <c r="C271" s="8" t="s">
        <v>499</v>
      </c>
      <c r="D271" s="3">
        <v>5625</v>
      </c>
      <c r="E271" t="str">
        <f>VLOOKUP(A271,HOP!A:L,12,0)</f>
        <v>5625.00</v>
      </c>
      <c r="F271" t="str">
        <f>VLOOKUP(A271,HOP!A:C,3,0)</f>
        <v>4411755</v>
      </c>
      <c r="G271">
        <f t="shared" si="8"/>
        <v>0</v>
      </c>
      <c r="H271" t="str">
        <f t="shared" si="9"/>
        <v>，4411755</v>
      </c>
      <c r="I271" t="str">
        <f>VLOOKUP(A271,HOP!A:U,21,0)</f>
        <v>直采</v>
      </c>
    </row>
    <row r="272" ht="14.25" hidden="1" customHeight="1" spans="1:9">
      <c r="A272" s="7" t="s">
        <v>2044</v>
      </c>
      <c r="B272" s="8" t="s">
        <v>508</v>
      </c>
      <c r="C272" s="8" t="s">
        <v>499</v>
      </c>
      <c r="D272" s="3">
        <v>929.81</v>
      </c>
      <c r="E272" t="str">
        <f>VLOOKUP(A272,HOP!A:L,12,0)</f>
        <v>929.81</v>
      </c>
      <c r="F272" t="str">
        <f>VLOOKUP(A272,HOP!A:C,3,0)</f>
        <v>4426675</v>
      </c>
      <c r="G272">
        <f t="shared" si="8"/>
        <v>0</v>
      </c>
      <c r="H272" t="str">
        <f t="shared" si="9"/>
        <v>，4426675</v>
      </c>
      <c r="I272" t="str">
        <f>VLOOKUP(A272,HOP!A:U,21,0)</f>
        <v>直连</v>
      </c>
    </row>
    <row r="273" ht="14.25" hidden="1" customHeight="1" spans="1:9">
      <c r="A273" s="7" t="s">
        <v>2052</v>
      </c>
      <c r="B273" s="8" t="s">
        <v>516</v>
      </c>
      <c r="C273" s="8" t="s">
        <v>499</v>
      </c>
      <c r="D273" s="3">
        <v>2010</v>
      </c>
      <c r="E273" t="str">
        <f>VLOOKUP(A273,HOP!A:L,12,0)</f>
        <v>2010.00</v>
      </c>
      <c r="F273" t="str">
        <f>VLOOKUP(A273,HOP!A:C,3,0)</f>
        <v>4418132</v>
      </c>
      <c r="G273">
        <f t="shared" si="8"/>
        <v>0</v>
      </c>
      <c r="H273" t="str">
        <f t="shared" si="9"/>
        <v>，4418132</v>
      </c>
      <c r="I273" t="str">
        <f>VLOOKUP(A273,HOP!A:U,21,0)</f>
        <v>直采</v>
      </c>
    </row>
    <row r="274" ht="14.25" hidden="1" customHeight="1" spans="1:9">
      <c r="A274" s="7" t="s">
        <v>2061</v>
      </c>
      <c r="B274" s="8" t="s">
        <v>516</v>
      </c>
      <c r="C274" s="8" t="s">
        <v>499</v>
      </c>
      <c r="D274" s="3">
        <v>2010</v>
      </c>
      <c r="E274" t="str">
        <f>VLOOKUP(A274,HOP!A:L,12,0)</f>
        <v>2010.00</v>
      </c>
      <c r="F274" t="str">
        <f>VLOOKUP(A274,HOP!A:C,3,0)</f>
        <v>4418172</v>
      </c>
      <c r="G274">
        <f t="shared" si="8"/>
        <v>0</v>
      </c>
      <c r="H274" t="str">
        <f t="shared" si="9"/>
        <v>，4418172</v>
      </c>
      <c r="I274" t="str">
        <f>VLOOKUP(A274,HOP!A:U,21,0)</f>
        <v>直采</v>
      </c>
    </row>
    <row r="275" ht="14.25" hidden="1" customHeight="1" spans="1:9">
      <c r="A275" s="7" t="s">
        <v>2064</v>
      </c>
      <c r="B275" s="8" t="s">
        <v>1042</v>
      </c>
      <c r="C275" s="8" t="s">
        <v>499</v>
      </c>
      <c r="D275" s="3">
        <v>2572</v>
      </c>
      <c r="E275" t="str">
        <f>VLOOKUP(A275,HOP!A:L,12,0)</f>
        <v>2572.00</v>
      </c>
      <c r="F275" t="str">
        <f>VLOOKUP(A275,HOP!A:C,3,0)</f>
        <v>4413363</v>
      </c>
      <c r="G275">
        <f t="shared" si="8"/>
        <v>0</v>
      </c>
      <c r="H275" t="str">
        <f t="shared" si="9"/>
        <v>，4413363</v>
      </c>
      <c r="I275" t="str">
        <f>VLOOKUP(A275,HOP!A:U,21,0)</f>
        <v>直采</v>
      </c>
    </row>
    <row r="276" ht="14.25" hidden="1" customHeight="1" spans="1:9">
      <c r="A276" s="7" t="s">
        <v>2073</v>
      </c>
      <c r="B276" s="8" t="s">
        <v>508</v>
      </c>
      <c r="C276" s="8" t="s">
        <v>499</v>
      </c>
      <c r="D276" s="3">
        <v>838.99</v>
      </c>
      <c r="E276" t="str">
        <f>VLOOKUP(A276,HOP!A:L,12,0)</f>
        <v>838.99</v>
      </c>
      <c r="F276" t="str">
        <f>VLOOKUP(A276,HOP!A:C,3,0)</f>
        <v>4427471</v>
      </c>
      <c r="G276">
        <f t="shared" si="8"/>
        <v>0</v>
      </c>
      <c r="H276" t="str">
        <f t="shared" si="9"/>
        <v>，4427471</v>
      </c>
      <c r="I276" t="str">
        <f>VLOOKUP(A276,HOP!A:U,21,0)</f>
        <v>直连</v>
      </c>
    </row>
    <row r="277" ht="14.25" hidden="1" customHeight="1" spans="1:9">
      <c r="A277" s="7" t="s">
        <v>2081</v>
      </c>
      <c r="B277" s="8" t="s">
        <v>516</v>
      </c>
      <c r="C277" s="8" t="s">
        <v>499</v>
      </c>
      <c r="D277" s="3">
        <v>1875</v>
      </c>
      <c r="E277" t="str">
        <f>VLOOKUP(A277,HOP!A:L,12,0)</f>
        <v>1875.00</v>
      </c>
      <c r="F277" t="str">
        <f>VLOOKUP(A277,HOP!A:C,3,0)</f>
        <v>4411066</v>
      </c>
      <c r="G277">
        <f t="shared" si="8"/>
        <v>0</v>
      </c>
      <c r="H277" t="str">
        <f t="shared" si="9"/>
        <v>，4411066</v>
      </c>
      <c r="I277" t="str">
        <f>VLOOKUP(A277,HOP!A:U,21,0)</f>
        <v>直采</v>
      </c>
    </row>
    <row r="278" ht="14.25" hidden="1" customHeight="1" spans="1:9">
      <c r="A278" s="7" t="s">
        <v>2086</v>
      </c>
      <c r="B278" s="8" t="s">
        <v>508</v>
      </c>
      <c r="C278" s="8" t="s">
        <v>499</v>
      </c>
      <c r="D278" s="3">
        <v>735</v>
      </c>
      <c r="E278" t="str">
        <f>VLOOKUP(A278,HOP!A:L,12,0)</f>
        <v>735.00</v>
      </c>
      <c r="F278" t="str">
        <f>VLOOKUP(A278,HOP!A:C,3,0)</f>
        <v>4423605</v>
      </c>
      <c r="G278">
        <f t="shared" si="8"/>
        <v>0</v>
      </c>
      <c r="H278" t="str">
        <f t="shared" si="9"/>
        <v>，4423605</v>
      </c>
      <c r="I278" t="str">
        <f>VLOOKUP(A278,HOP!A:U,21,0)</f>
        <v>直采</v>
      </c>
    </row>
    <row r="279" ht="14.25" hidden="1" customHeight="1" spans="1:9">
      <c r="A279" s="7" t="s">
        <v>2093</v>
      </c>
      <c r="B279" s="8" t="s">
        <v>508</v>
      </c>
      <c r="C279" s="8" t="s">
        <v>499</v>
      </c>
      <c r="D279" s="3">
        <v>236.57</v>
      </c>
      <c r="E279" t="str">
        <f>VLOOKUP(A279,HOP!A:L,12,0)</f>
        <v>236.57</v>
      </c>
      <c r="F279" t="str">
        <f>VLOOKUP(A279,HOP!A:C,3,0)</f>
        <v>4431692</v>
      </c>
      <c r="G279">
        <f t="shared" si="8"/>
        <v>0</v>
      </c>
      <c r="H279" t="str">
        <f t="shared" si="9"/>
        <v>，4431692</v>
      </c>
      <c r="I279" t="str">
        <f>VLOOKUP(A279,HOP!A:U,21,0)</f>
        <v>直连</v>
      </c>
    </row>
    <row r="280" ht="14.25" hidden="1" customHeight="1" spans="1:9">
      <c r="A280" s="7" t="s">
        <v>2100</v>
      </c>
      <c r="B280" s="8" t="s">
        <v>508</v>
      </c>
      <c r="C280" s="8" t="s">
        <v>499</v>
      </c>
      <c r="D280" s="3">
        <v>255.77</v>
      </c>
      <c r="E280" t="str">
        <f>VLOOKUP(A280,HOP!A:L,12,0)</f>
        <v>255.77</v>
      </c>
      <c r="F280" t="str">
        <f>VLOOKUP(A280,HOP!A:C,3,0)</f>
        <v>4431379</v>
      </c>
      <c r="G280">
        <f t="shared" si="8"/>
        <v>0</v>
      </c>
      <c r="H280" t="str">
        <f t="shared" si="9"/>
        <v>，4431379</v>
      </c>
      <c r="I280" t="str">
        <f>VLOOKUP(A280,HOP!A:U,21,0)</f>
        <v>直连</v>
      </c>
    </row>
    <row r="281" ht="14.25" hidden="1" customHeight="1" spans="1:9">
      <c r="A281" s="7" t="s">
        <v>2108</v>
      </c>
      <c r="B281" s="8" t="s">
        <v>508</v>
      </c>
      <c r="C281" s="8" t="s">
        <v>499</v>
      </c>
      <c r="D281" s="3">
        <v>1222.56</v>
      </c>
      <c r="E281" t="str">
        <f>VLOOKUP(A281,HOP!A:L,12,0)</f>
        <v>1222.56</v>
      </c>
      <c r="F281" t="str">
        <f>VLOOKUP(A281,HOP!A:C,3,0)</f>
        <v>4425578</v>
      </c>
      <c r="G281">
        <f t="shared" si="8"/>
        <v>0</v>
      </c>
      <c r="H281" t="str">
        <f t="shared" si="9"/>
        <v>，4425578</v>
      </c>
      <c r="I281" t="str">
        <f>VLOOKUP(A281,HOP!A:U,21,0)</f>
        <v>直连</v>
      </c>
    </row>
    <row r="282" ht="14.25" hidden="1" customHeight="1" spans="1:9">
      <c r="A282" s="7" t="s">
        <v>2117</v>
      </c>
      <c r="B282" s="8" t="s">
        <v>508</v>
      </c>
      <c r="C282" s="8" t="s">
        <v>499</v>
      </c>
      <c r="D282" s="3">
        <v>196.78</v>
      </c>
      <c r="E282" t="str">
        <f>VLOOKUP(A282,HOP!A:L,12,0)</f>
        <v>196.78</v>
      </c>
      <c r="F282" t="str">
        <f>VLOOKUP(A282,HOP!A:C,3,0)</f>
        <v>4431482</v>
      </c>
      <c r="G282">
        <f t="shared" si="8"/>
        <v>0</v>
      </c>
      <c r="H282" t="str">
        <f t="shared" si="9"/>
        <v>，4431482</v>
      </c>
      <c r="I282" t="str">
        <f>VLOOKUP(A282,HOP!A:U,21,0)</f>
        <v>直连</v>
      </c>
    </row>
    <row r="283" ht="14.25" hidden="1" customHeight="1" spans="1:9">
      <c r="A283" s="7" t="s">
        <v>2125</v>
      </c>
      <c r="B283" s="8" t="s">
        <v>508</v>
      </c>
      <c r="C283" s="8" t="s">
        <v>499</v>
      </c>
      <c r="D283" s="3">
        <v>269.13</v>
      </c>
      <c r="E283" t="str">
        <f>VLOOKUP(A283,HOP!A:L,12,0)</f>
        <v>269.13</v>
      </c>
      <c r="F283" t="str">
        <f>VLOOKUP(A283,HOP!A:C,3,0)</f>
        <v>4431889</v>
      </c>
      <c r="G283">
        <f t="shared" si="8"/>
        <v>0</v>
      </c>
      <c r="H283" t="str">
        <f t="shared" si="9"/>
        <v>，4431889</v>
      </c>
      <c r="I283" t="str">
        <f>VLOOKUP(A283,HOP!A:U,21,0)</f>
        <v>直连</v>
      </c>
    </row>
    <row r="284" ht="14.25" hidden="1" customHeight="1" spans="1:9">
      <c r="A284" s="7" t="s">
        <v>2134</v>
      </c>
      <c r="B284" s="8" t="s">
        <v>508</v>
      </c>
      <c r="C284" s="8" t="s">
        <v>499</v>
      </c>
      <c r="D284" s="3">
        <v>284.64</v>
      </c>
      <c r="E284" t="str">
        <f>VLOOKUP(A284,HOP!A:L,12,0)</f>
        <v>284.64</v>
      </c>
      <c r="F284" t="str">
        <f>VLOOKUP(A284,HOP!A:C,3,0)</f>
        <v>4433423</v>
      </c>
      <c r="G284">
        <f t="shared" si="8"/>
        <v>0</v>
      </c>
      <c r="H284" t="str">
        <f t="shared" si="9"/>
        <v>，4433423</v>
      </c>
      <c r="I284" t="str">
        <f>VLOOKUP(A284,HOP!A:U,21,0)</f>
        <v>直连</v>
      </c>
    </row>
    <row r="285" ht="14.25" hidden="1" customHeight="1" spans="1:9">
      <c r="A285" s="7" t="s">
        <v>2143</v>
      </c>
      <c r="B285" s="8" t="s">
        <v>508</v>
      </c>
      <c r="C285" s="8" t="s">
        <v>499</v>
      </c>
      <c r="D285" s="3">
        <v>376</v>
      </c>
      <c r="E285" t="str">
        <f>VLOOKUP(A285,HOP!A:L,12,0)</f>
        <v>376.00</v>
      </c>
      <c r="F285" t="str">
        <f>VLOOKUP(A285,HOP!A:C,3,0)</f>
        <v>4432214</v>
      </c>
      <c r="G285">
        <f t="shared" si="8"/>
        <v>0</v>
      </c>
      <c r="H285" t="str">
        <f t="shared" si="9"/>
        <v>，4432214</v>
      </c>
      <c r="I285" t="str">
        <f>VLOOKUP(A285,HOP!A:U,21,0)</f>
        <v>直采</v>
      </c>
    </row>
    <row r="286" ht="14.25" hidden="1" customHeight="1" spans="1:9">
      <c r="A286" s="7" t="s">
        <v>2148</v>
      </c>
      <c r="B286" s="8" t="s">
        <v>508</v>
      </c>
      <c r="C286" s="8" t="s">
        <v>499</v>
      </c>
      <c r="D286" s="3">
        <v>499.3</v>
      </c>
      <c r="E286" t="str">
        <f>VLOOKUP(A286,HOP!A:L,12,0)</f>
        <v>499.30</v>
      </c>
      <c r="F286" t="str">
        <f>VLOOKUP(A286,HOP!A:C,3,0)</f>
        <v>4433679</v>
      </c>
      <c r="G286">
        <f t="shared" si="8"/>
        <v>0</v>
      </c>
      <c r="H286" t="str">
        <f t="shared" si="9"/>
        <v>，4433679</v>
      </c>
      <c r="I286" t="str">
        <f>VLOOKUP(A286,HOP!A:U,21,0)</f>
        <v>直连</v>
      </c>
    </row>
    <row r="287" ht="14.25" customHeight="1" spans="1:10">
      <c r="A287" s="7" t="s">
        <v>2155</v>
      </c>
      <c r="B287" s="8" t="s">
        <v>508</v>
      </c>
      <c r="C287" s="8" t="s">
        <v>499</v>
      </c>
      <c r="D287" s="3">
        <v>-249.07</v>
      </c>
      <c r="E287" t="str">
        <f>VLOOKUP(A287,HOP!A:L,12,0)</f>
        <v>1177.93</v>
      </c>
      <c r="F287" t="str">
        <f>VLOOKUP(A287,HOP!A:C,3,0)</f>
        <v>4429783</v>
      </c>
      <c r="G287">
        <f t="shared" si="8"/>
        <v>-1427</v>
      </c>
      <c r="H287" t="str">
        <f t="shared" si="9"/>
        <v>，4429783</v>
      </c>
      <c r="I287" t="str">
        <f>VLOOKUP(A287,HOP!A:U,21,0)</f>
        <v>直连</v>
      </c>
      <c r="J287" s="6" t="s">
        <v>3111</v>
      </c>
    </row>
    <row r="288" ht="14.25" hidden="1" customHeight="1" spans="1:9">
      <c r="A288" s="7" t="s">
        <v>2164</v>
      </c>
      <c r="B288" s="8" t="s">
        <v>1042</v>
      </c>
      <c r="C288" s="8" t="s">
        <v>499</v>
      </c>
      <c r="D288" s="3">
        <v>5244</v>
      </c>
      <c r="E288" t="str">
        <f>VLOOKUP(A288,HOP!A:L,12,0)</f>
        <v>5244.00</v>
      </c>
      <c r="F288" t="str">
        <f>VLOOKUP(A288,HOP!A:C,3,0)</f>
        <v>4428360</v>
      </c>
      <c r="G288">
        <f t="shared" si="8"/>
        <v>0</v>
      </c>
      <c r="H288" t="str">
        <f t="shared" si="9"/>
        <v>，4428360</v>
      </c>
      <c r="I288" t="str">
        <f>VLOOKUP(A288,HOP!A:U,21,0)</f>
        <v>直采</v>
      </c>
    </row>
    <row r="289" ht="14.25" hidden="1" customHeight="1" spans="1:9">
      <c r="A289" s="7" t="s">
        <v>2172</v>
      </c>
      <c r="B289" s="8" t="s">
        <v>1475</v>
      </c>
      <c r="C289" s="8" t="s">
        <v>2177</v>
      </c>
      <c r="D289" s="3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hidden="1" customHeight="1" spans="1:9">
      <c r="A290" s="7" t="s">
        <v>2181</v>
      </c>
      <c r="B290" s="8" t="s">
        <v>2186</v>
      </c>
      <c r="C290" s="8" t="s">
        <v>1422</v>
      </c>
      <c r="D290" s="3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t="14.25" hidden="1" customHeight="1" spans="1:9">
      <c r="A291" s="7" t="s">
        <v>2190</v>
      </c>
      <c r="B291" s="8" t="s">
        <v>2177</v>
      </c>
      <c r="C291" s="8" t="s">
        <v>1011</v>
      </c>
      <c r="D291" s="3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t="14.25" hidden="1" customHeight="1" spans="1:9">
      <c r="A292" s="7" t="s">
        <v>2195</v>
      </c>
      <c r="B292" s="8" t="s">
        <v>1042</v>
      </c>
      <c r="C292" s="8" t="s">
        <v>499</v>
      </c>
      <c r="D292" s="3">
        <v>711.7</v>
      </c>
      <c r="E292" t="str">
        <f>VLOOKUP(A292,HOP!A:L,12,0)</f>
        <v>711.70</v>
      </c>
      <c r="F292" t="str">
        <f>VLOOKUP(A292,HOP!A:C,3,0)</f>
        <v>4430077</v>
      </c>
      <c r="G292">
        <f t="shared" si="8"/>
        <v>0</v>
      </c>
      <c r="H292" t="str">
        <f t="shared" si="9"/>
        <v>，4430077</v>
      </c>
      <c r="I292" t="str">
        <f>VLOOKUP(A292,HOP!A:U,21,0)</f>
        <v>直连</v>
      </c>
    </row>
    <row r="293" ht="14.25" hidden="1" customHeight="1" spans="1:9">
      <c r="A293" s="7" t="s">
        <v>2204</v>
      </c>
      <c r="B293" s="8" t="s">
        <v>1422</v>
      </c>
      <c r="C293" s="8" t="s">
        <v>1418</v>
      </c>
      <c r="D293" s="3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t="14.25" hidden="1" customHeight="1" spans="1:9">
      <c r="A294" s="7" t="s">
        <v>2212</v>
      </c>
      <c r="B294" s="8" t="s">
        <v>1393</v>
      </c>
      <c r="C294" s="8" t="s">
        <v>2217</v>
      </c>
      <c r="D294" s="3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2220</v>
      </c>
      <c r="B295" s="8" t="s">
        <v>1461</v>
      </c>
      <c r="C295" s="8" t="s">
        <v>1074</v>
      </c>
      <c r="D295" s="3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t="14.25" hidden="1" customHeight="1" spans="1:9">
      <c r="A296" s="7" t="s">
        <v>2228</v>
      </c>
      <c r="B296" s="8" t="s">
        <v>1011</v>
      </c>
      <c r="C296" s="8" t="s">
        <v>1364</v>
      </c>
      <c r="D296" s="3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t="14.25" hidden="1" customHeight="1" spans="1:9">
      <c r="A297" s="7" t="s">
        <v>2234</v>
      </c>
      <c r="B297" s="8" t="s">
        <v>601</v>
      </c>
      <c r="C297" s="8" t="s">
        <v>1476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7" t="s">
        <v>2242</v>
      </c>
      <c r="B298" s="8" t="s">
        <v>508</v>
      </c>
      <c r="C298" s="8" t="s">
        <v>499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7" t="s">
        <v>2250</v>
      </c>
      <c r="B299" s="8" t="s">
        <v>1417</v>
      </c>
      <c r="C299" s="8" t="s">
        <v>1418</v>
      </c>
      <c r="D299" s="3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t="14.25" hidden="1" customHeight="1" spans="1:9">
      <c r="A300" s="7" t="s">
        <v>2256</v>
      </c>
      <c r="B300" s="8" t="s">
        <v>2261</v>
      </c>
      <c r="C300" s="8" t="s">
        <v>1021</v>
      </c>
      <c r="D300" s="3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t="14.25" hidden="1" customHeight="1" spans="1:9">
      <c r="A301" s="7" t="s">
        <v>2265</v>
      </c>
      <c r="B301" s="8" t="s">
        <v>1485</v>
      </c>
      <c r="C301" s="8" t="s">
        <v>2186</v>
      </c>
      <c r="D301" s="3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t="14.25" hidden="1" customHeight="1" spans="1:9">
      <c r="A302" s="7" t="s">
        <v>2272</v>
      </c>
      <c r="B302" s="8" t="s">
        <v>499</v>
      </c>
      <c r="C302" s="8" t="s">
        <v>601</v>
      </c>
      <c r="D302" s="3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t="14.25" hidden="1" customHeight="1" spans="1:9">
      <c r="A303" s="7" t="s">
        <v>2277</v>
      </c>
      <c r="B303" s="8" t="s">
        <v>1020</v>
      </c>
      <c r="C303" s="8" t="s">
        <v>1451</v>
      </c>
      <c r="D303" s="3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t="14.25" hidden="1" customHeight="1" spans="1:9">
      <c r="A304" s="7" t="s">
        <v>2283</v>
      </c>
      <c r="B304" s="8" t="s">
        <v>2286</v>
      </c>
      <c r="C304" s="8" t="s">
        <v>2287</v>
      </c>
      <c r="D304" s="3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t="14.25" hidden="1" customHeight="1" spans="1:9">
      <c r="A305" s="7" t="s">
        <v>2290</v>
      </c>
      <c r="B305" s="8" t="s">
        <v>499</v>
      </c>
      <c r="C305" s="8" t="s">
        <v>1475</v>
      </c>
      <c r="D305" s="3">
        <v>0</v>
      </c>
      <c r="E305" t="str">
        <f>VLOOKUP(A305,HOP!A:L,12,0)</f>
        <v>0.00</v>
      </c>
      <c r="F305" t="str">
        <f>VLOOKUP(A305,HOP!A:C,3,0)</f>
        <v>4440042</v>
      </c>
      <c r="G305">
        <f t="shared" si="8"/>
        <v>0</v>
      </c>
      <c r="H305" t="str">
        <f t="shared" si="9"/>
        <v>，4440042</v>
      </c>
      <c r="I305" t="str">
        <f>VLOOKUP(A305,HOP!A:U,21,0)</f>
        <v>直连</v>
      </c>
    </row>
    <row r="306" ht="14.25" hidden="1" customHeight="1" spans="1:9">
      <c r="A306" s="7" t="s">
        <v>2295</v>
      </c>
      <c r="B306" s="8" t="s">
        <v>499</v>
      </c>
      <c r="C306" s="8" t="s">
        <v>1475</v>
      </c>
      <c r="D306" s="3">
        <v>0</v>
      </c>
      <c r="E306" t="str">
        <f>VLOOKUP(A306,HOP!A:L,12,0)</f>
        <v>0.00</v>
      </c>
      <c r="F306" t="str">
        <f>VLOOKUP(A306,HOP!A:C,3,0)</f>
        <v>4440045</v>
      </c>
      <c r="G306">
        <f t="shared" si="8"/>
        <v>0</v>
      </c>
      <c r="H306" t="str">
        <f t="shared" si="9"/>
        <v>，4440045</v>
      </c>
      <c r="I306" t="str">
        <f>VLOOKUP(A306,HOP!A:U,21,0)</f>
        <v>直连</v>
      </c>
    </row>
    <row r="307" ht="14.25" hidden="1" customHeight="1" spans="1:9">
      <c r="A307" s="7" t="s">
        <v>2299</v>
      </c>
      <c r="B307" s="8" t="s">
        <v>2304</v>
      </c>
      <c r="C307" s="8" t="s">
        <v>2305</v>
      </c>
      <c r="D307" s="3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t="14.25" hidden="1" customHeight="1" spans="1:9">
      <c r="A308" s="7" t="s">
        <v>2309</v>
      </c>
      <c r="B308" s="8" t="s">
        <v>499</v>
      </c>
      <c r="C308" s="8" t="s">
        <v>1475</v>
      </c>
      <c r="D308" s="3">
        <v>325.72</v>
      </c>
      <c r="E308" t="str">
        <f>VLOOKUP(A308,HOP!A:L,12,0)</f>
        <v>325.72</v>
      </c>
      <c r="F308" t="str">
        <f>VLOOKUP(A308,HOP!A:C,3,0)</f>
        <v>4108620</v>
      </c>
      <c r="G308">
        <f t="shared" si="8"/>
        <v>0</v>
      </c>
      <c r="H308" t="str">
        <f t="shared" si="9"/>
        <v>，4108620</v>
      </c>
      <c r="I308" t="str">
        <f>VLOOKUP(A308,HOP!A:U,21,0)</f>
        <v>直连</v>
      </c>
    </row>
    <row r="309" ht="14.25" hidden="1" customHeight="1" spans="1:9">
      <c r="A309" s="7" t="s">
        <v>2318</v>
      </c>
      <c r="B309" s="8" t="s">
        <v>1042</v>
      </c>
      <c r="C309" s="8" t="s">
        <v>1475</v>
      </c>
      <c r="D309" s="3">
        <v>678.03</v>
      </c>
      <c r="E309" t="str">
        <f>VLOOKUP(A309,HOP!A:L,12,0)</f>
        <v>678.03</v>
      </c>
      <c r="F309" t="str">
        <f>VLOOKUP(A309,HOP!A:C,3,0)</f>
        <v>4361628</v>
      </c>
      <c r="G309">
        <f t="shared" si="8"/>
        <v>0</v>
      </c>
      <c r="H309" t="str">
        <f t="shared" si="9"/>
        <v>，4361628</v>
      </c>
      <c r="I309" t="str">
        <f>VLOOKUP(A309,HOP!A:U,21,0)</f>
        <v>直连</v>
      </c>
    </row>
    <row r="310" ht="14.25" hidden="1" customHeight="1" spans="1:9">
      <c r="A310" s="7" t="s">
        <v>2325</v>
      </c>
      <c r="B310" s="8" t="s">
        <v>499</v>
      </c>
      <c r="C310" s="8" t="s">
        <v>1475</v>
      </c>
      <c r="D310" s="3">
        <v>285.41</v>
      </c>
      <c r="E310" t="str">
        <f>VLOOKUP(A310,HOP!A:L,12,0)</f>
        <v>285.41</v>
      </c>
      <c r="F310" t="str">
        <f>VLOOKUP(A310,HOP!A:C,3,0)</f>
        <v>4362162</v>
      </c>
      <c r="G310">
        <f t="shared" si="8"/>
        <v>0</v>
      </c>
      <c r="H310" t="str">
        <f t="shared" si="9"/>
        <v>，4362162</v>
      </c>
      <c r="I310" t="str">
        <f>VLOOKUP(A310,HOP!A:U,21,0)</f>
        <v>直连</v>
      </c>
    </row>
    <row r="311" ht="14.25" hidden="1" customHeight="1" spans="1:9">
      <c r="A311" s="7" t="s">
        <v>2331</v>
      </c>
      <c r="B311" s="8" t="s">
        <v>499</v>
      </c>
      <c r="C311" s="8" t="s">
        <v>1475</v>
      </c>
      <c r="D311" s="3">
        <v>1045.54</v>
      </c>
      <c r="E311" t="str">
        <f>VLOOKUP(A311,HOP!A:L,12,0)</f>
        <v>1045.54</v>
      </c>
      <c r="F311" t="str">
        <f>VLOOKUP(A311,HOP!A:C,3,0)</f>
        <v>4370911</v>
      </c>
      <c r="G311">
        <f t="shared" si="8"/>
        <v>0</v>
      </c>
      <c r="H311" t="str">
        <f t="shared" si="9"/>
        <v>，4370911</v>
      </c>
      <c r="I311" t="str">
        <f>VLOOKUP(A311,HOP!A:U,21,0)</f>
        <v>直连</v>
      </c>
    </row>
    <row r="312" ht="14.25" hidden="1" customHeight="1" spans="1:9">
      <c r="A312" s="7" t="s">
        <v>2337</v>
      </c>
      <c r="B312" s="8" t="s">
        <v>1042</v>
      </c>
      <c r="C312" s="8" t="s">
        <v>1475</v>
      </c>
      <c r="D312" s="3">
        <v>3514</v>
      </c>
      <c r="E312" t="str">
        <f>VLOOKUP(A312,HOP!A:L,12,0)</f>
        <v>3514.00</v>
      </c>
      <c r="F312" t="str">
        <f>VLOOKUP(A312,HOP!A:C,3,0)</f>
        <v>4342229</v>
      </c>
      <c r="G312">
        <f t="shared" si="8"/>
        <v>0</v>
      </c>
      <c r="H312" t="str">
        <f t="shared" si="9"/>
        <v>，4342229</v>
      </c>
      <c r="I312" t="str">
        <f>VLOOKUP(A312,HOP!A:U,21,0)</f>
        <v>直连</v>
      </c>
    </row>
    <row r="313" ht="14.25" hidden="1" customHeight="1" spans="1:9">
      <c r="A313" s="7" t="s">
        <v>2343</v>
      </c>
      <c r="B313" s="8" t="s">
        <v>1042</v>
      </c>
      <c r="C313" s="8" t="s">
        <v>1475</v>
      </c>
      <c r="D313" s="3">
        <v>3128.76</v>
      </c>
      <c r="E313" t="str">
        <f>VLOOKUP(A313,HOP!A:L,12,0)</f>
        <v>3128.76</v>
      </c>
      <c r="F313" t="str">
        <f>VLOOKUP(A313,HOP!A:C,3,0)</f>
        <v>4339566</v>
      </c>
      <c r="G313">
        <f t="shared" si="8"/>
        <v>0</v>
      </c>
      <c r="H313" t="str">
        <f t="shared" si="9"/>
        <v>，4339566</v>
      </c>
      <c r="I313" t="str">
        <f>VLOOKUP(A313,HOP!A:U,21,0)</f>
        <v>直连</v>
      </c>
    </row>
    <row r="314" ht="14.25" hidden="1" customHeight="1" spans="1:9">
      <c r="A314" s="7" t="s">
        <v>2352</v>
      </c>
      <c r="B314" s="8" t="s">
        <v>499</v>
      </c>
      <c r="C314" s="8" t="s">
        <v>1475</v>
      </c>
      <c r="D314" s="3">
        <v>2727</v>
      </c>
      <c r="E314" t="str">
        <f>VLOOKUP(A314,HOP!A:L,12,0)</f>
        <v>2727.00</v>
      </c>
      <c r="F314" t="str">
        <f>VLOOKUP(A314,HOP!A:C,3,0)</f>
        <v>4390915</v>
      </c>
      <c r="G314">
        <f t="shared" si="8"/>
        <v>0</v>
      </c>
      <c r="H314" t="str">
        <f t="shared" si="9"/>
        <v>，4390915</v>
      </c>
      <c r="I314" t="str">
        <f>VLOOKUP(A314,HOP!A:U,21,0)</f>
        <v>直连</v>
      </c>
    </row>
    <row r="315" ht="14.25" hidden="1" customHeight="1" spans="1:9">
      <c r="A315" s="7" t="s">
        <v>2358</v>
      </c>
      <c r="B315" s="8" t="s">
        <v>499</v>
      </c>
      <c r="C315" s="8" t="s">
        <v>1475</v>
      </c>
      <c r="D315" s="3">
        <v>226</v>
      </c>
      <c r="E315" t="str">
        <f>VLOOKUP(A315,HOP!A:L,12,0)</f>
        <v>226.00</v>
      </c>
      <c r="F315" t="str">
        <f>VLOOKUP(A315,HOP!A:C,3,0)</f>
        <v>4396571</v>
      </c>
      <c r="G315">
        <f t="shared" si="8"/>
        <v>0</v>
      </c>
      <c r="H315" t="str">
        <f t="shared" si="9"/>
        <v>，4396571</v>
      </c>
      <c r="I315" t="str">
        <f>VLOOKUP(A315,HOP!A:U,21,0)</f>
        <v>直采</v>
      </c>
    </row>
    <row r="316" ht="14.25" hidden="1" customHeight="1" spans="1:9">
      <c r="A316" s="7" t="s">
        <v>2366</v>
      </c>
      <c r="B316" s="8" t="s">
        <v>499</v>
      </c>
      <c r="C316" s="8" t="s">
        <v>1475</v>
      </c>
      <c r="D316" s="3">
        <v>2222</v>
      </c>
      <c r="E316" t="str">
        <f>VLOOKUP(A316,HOP!A:L,12,0)</f>
        <v>2222.00</v>
      </c>
      <c r="F316" t="str">
        <f>VLOOKUP(A316,HOP!A:C,3,0)</f>
        <v>4349008</v>
      </c>
      <c r="G316">
        <f t="shared" si="8"/>
        <v>0</v>
      </c>
      <c r="H316" t="str">
        <f t="shared" si="9"/>
        <v>，4349008</v>
      </c>
      <c r="I316" t="str">
        <f>VLOOKUP(A316,HOP!A:U,21,0)</f>
        <v>直连</v>
      </c>
    </row>
    <row r="317" ht="14.25" hidden="1" customHeight="1" spans="1:9">
      <c r="A317" s="7" t="s">
        <v>2372</v>
      </c>
      <c r="B317" s="8" t="s">
        <v>499</v>
      </c>
      <c r="C317" s="8" t="s">
        <v>1475</v>
      </c>
      <c r="D317" s="3">
        <v>226</v>
      </c>
      <c r="E317" t="str">
        <f>VLOOKUP(A317,HOP!A:L,12,0)</f>
        <v>226.00</v>
      </c>
      <c r="F317" t="str">
        <f>VLOOKUP(A317,HOP!A:C,3,0)</f>
        <v>4396333</v>
      </c>
      <c r="G317">
        <f t="shared" si="8"/>
        <v>0</v>
      </c>
      <c r="H317" t="str">
        <f t="shared" si="9"/>
        <v>，4396333</v>
      </c>
      <c r="I317" t="str">
        <f>VLOOKUP(A317,HOP!A:U,21,0)</f>
        <v>直采</v>
      </c>
    </row>
    <row r="318" ht="14.25" hidden="1" customHeight="1" spans="1:9">
      <c r="A318" s="7" t="s">
        <v>2375</v>
      </c>
      <c r="B318" s="8" t="s">
        <v>508</v>
      </c>
      <c r="C318" s="8" t="s">
        <v>1475</v>
      </c>
      <c r="D318" s="3">
        <v>521.36</v>
      </c>
      <c r="E318" t="str">
        <f>VLOOKUP(A318,HOP!A:L,12,0)</f>
        <v>521.36</v>
      </c>
      <c r="F318" t="str">
        <f>VLOOKUP(A318,HOP!A:C,3,0)</f>
        <v>4399706</v>
      </c>
      <c r="G318">
        <f t="shared" si="8"/>
        <v>0</v>
      </c>
      <c r="H318" t="str">
        <f t="shared" si="9"/>
        <v>，4399706</v>
      </c>
      <c r="I318" t="str">
        <f>VLOOKUP(A318,HOP!A:U,21,0)</f>
        <v>直连</v>
      </c>
    </row>
    <row r="319" ht="14.25" hidden="1" customHeight="1" spans="1:9">
      <c r="A319" s="7" t="s">
        <v>2382</v>
      </c>
      <c r="B319" s="8" t="s">
        <v>499</v>
      </c>
      <c r="C319" s="8" t="s">
        <v>1475</v>
      </c>
      <c r="D319" s="3">
        <v>2980</v>
      </c>
      <c r="E319" t="str">
        <f>VLOOKUP(A319,HOP!A:L,12,0)</f>
        <v>2980.00</v>
      </c>
      <c r="F319" t="str">
        <f>VLOOKUP(A319,HOP!A:C,3,0)</f>
        <v>4406674</v>
      </c>
      <c r="G319">
        <f t="shared" si="8"/>
        <v>0</v>
      </c>
      <c r="H319" t="str">
        <f t="shared" si="9"/>
        <v>，4406674</v>
      </c>
      <c r="I319" t="str">
        <f>VLOOKUP(A319,HOP!A:U,21,0)</f>
        <v>直连</v>
      </c>
    </row>
    <row r="320" ht="14.25" hidden="1" customHeight="1" spans="1:9">
      <c r="A320" s="7" t="s">
        <v>2388</v>
      </c>
      <c r="B320" s="8" t="s">
        <v>499</v>
      </c>
      <c r="C320" s="8" t="s">
        <v>1475</v>
      </c>
      <c r="D320" s="3">
        <v>248.93</v>
      </c>
      <c r="E320" t="str">
        <f>VLOOKUP(A320,HOP!A:L,12,0)</f>
        <v>248.93</v>
      </c>
      <c r="F320" t="str">
        <f>VLOOKUP(A320,HOP!A:C,3,0)</f>
        <v>4408185</v>
      </c>
      <c r="G320">
        <f t="shared" si="8"/>
        <v>0</v>
      </c>
      <c r="H320" t="str">
        <f t="shared" si="9"/>
        <v>，4408185</v>
      </c>
      <c r="I320" t="str">
        <f>VLOOKUP(A320,HOP!A:U,21,0)</f>
        <v>直连</v>
      </c>
    </row>
    <row r="321" ht="14.25" hidden="1" customHeight="1" spans="1:9">
      <c r="A321" s="7" t="s">
        <v>2396</v>
      </c>
      <c r="B321" s="8" t="s">
        <v>499</v>
      </c>
      <c r="C321" s="8" t="s">
        <v>1475</v>
      </c>
      <c r="D321" s="3">
        <v>366</v>
      </c>
      <c r="E321" t="str">
        <f>VLOOKUP(A321,HOP!A:L,12,0)</f>
        <v>366.00</v>
      </c>
      <c r="F321" t="str">
        <f>VLOOKUP(A321,HOP!A:C,3,0)</f>
        <v>4412747</v>
      </c>
      <c r="G321">
        <f t="shared" si="8"/>
        <v>0</v>
      </c>
      <c r="H321" t="str">
        <f t="shared" si="9"/>
        <v>，4412747</v>
      </c>
      <c r="I321" t="str">
        <f>VLOOKUP(A321,HOP!A:U,21,0)</f>
        <v>直采</v>
      </c>
    </row>
    <row r="322" ht="14.25" hidden="1" customHeight="1" spans="1:9">
      <c r="A322" s="7" t="s">
        <v>2401</v>
      </c>
      <c r="B322" s="8" t="s">
        <v>499</v>
      </c>
      <c r="C322" s="8" t="s">
        <v>1475</v>
      </c>
      <c r="D322" s="3">
        <v>1220</v>
      </c>
      <c r="E322" t="str">
        <f>VLOOKUP(A322,HOP!A:L,12,0)</f>
        <v>1220.00</v>
      </c>
      <c r="F322" t="str">
        <f>VLOOKUP(A322,HOP!A:C,3,0)</f>
        <v>4413057</v>
      </c>
      <c r="G322">
        <f t="shared" si="8"/>
        <v>0</v>
      </c>
      <c r="H322" t="str">
        <f t="shared" si="9"/>
        <v>，4413057</v>
      </c>
      <c r="I322" t="str">
        <f>VLOOKUP(A322,HOP!A:U,21,0)</f>
        <v>直连</v>
      </c>
    </row>
    <row r="323" ht="14.25" hidden="1" customHeight="1" spans="1:9">
      <c r="A323" s="7" t="s">
        <v>2410</v>
      </c>
      <c r="B323" s="8" t="s">
        <v>499</v>
      </c>
      <c r="C323" s="8" t="s">
        <v>1475</v>
      </c>
      <c r="D323" s="3">
        <v>2828</v>
      </c>
      <c r="E323" t="str">
        <f>VLOOKUP(A323,HOP!A:L,12,0)</f>
        <v>2828.00</v>
      </c>
      <c r="F323" t="str">
        <f>VLOOKUP(A323,HOP!A:C,3,0)</f>
        <v>4415698</v>
      </c>
      <c r="G323">
        <f t="shared" ref="G323:G386" si="10">D323-E323</f>
        <v>0</v>
      </c>
      <c r="H323" t="str">
        <f t="shared" ref="H323:H386" si="11">$H$1&amp;F323</f>
        <v>，4415698</v>
      </c>
      <c r="I323" t="str">
        <f>VLOOKUP(A323,HOP!A:U,21,0)</f>
        <v>直连</v>
      </c>
    </row>
    <row r="324" ht="14.25" hidden="1" customHeight="1" spans="1:9">
      <c r="A324" s="7" t="s">
        <v>2416</v>
      </c>
      <c r="B324" s="8" t="s">
        <v>1042</v>
      </c>
      <c r="C324" s="8" t="s">
        <v>1475</v>
      </c>
      <c r="D324" s="3">
        <v>375</v>
      </c>
      <c r="E324" t="str">
        <f>VLOOKUP(A324,HOP!A:L,12,0)</f>
        <v>375.00</v>
      </c>
      <c r="F324" t="str">
        <f>VLOOKUP(A324,HOP!A:C,3,0)</f>
        <v>4422787</v>
      </c>
      <c r="G324">
        <f t="shared" si="10"/>
        <v>0</v>
      </c>
      <c r="H324" t="str">
        <f t="shared" si="11"/>
        <v>，4422787</v>
      </c>
      <c r="I324" t="str">
        <f>VLOOKUP(A324,HOP!A:U,21,0)</f>
        <v>直采</v>
      </c>
    </row>
    <row r="325" ht="14.25" hidden="1" customHeight="1" spans="1:9">
      <c r="A325" s="7" t="s">
        <v>2422</v>
      </c>
      <c r="B325" s="8" t="s">
        <v>499</v>
      </c>
      <c r="C325" s="8" t="s">
        <v>1475</v>
      </c>
      <c r="D325" s="3">
        <v>1332</v>
      </c>
      <c r="E325" t="str">
        <f>VLOOKUP(A325,HOP!A:L,12,0)</f>
        <v>1332.00</v>
      </c>
      <c r="F325" t="str">
        <f>VLOOKUP(A325,HOP!A:C,3,0)</f>
        <v>4415846</v>
      </c>
      <c r="G325">
        <f t="shared" si="10"/>
        <v>0</v>
      </c>
      <c r="H325" t="str">
        <f t="shared" si="11"/>
        <v>，4415846</v>
      </c>
      <c r="I325" t="str">
        <f>VLOOKUP(A325,HOP!A:U,21,0)</f>
        <v>直采</v>
      </c>
    </row>
    <row r="326" ht="14.25" hidden="1" customHeight="1" spans="1:9">
      <c r="A326" s="7" t="s">
        <v>2426</v>
      </c>
      <c r="B326" s="8" t="s">
        <v>499</v>
      </c>
      <c r="C326" s="8" t="s">
        <v>1475</v>
      </c>
      <c r="D326" s="3">
        <v>171</v>
      </c>
      <c r="E326" t="str">
        <f>VLOOKUP(A326,HOP!A:L,12,0)</f>
        <v>171.00</v>
      </c>
      <c r="F326" t="str">
        <f>VLOOKUP(A326,HOP!A:C,3,0)</f>
        <v>4432193</v>
      </c>
      <c r="G326">
        <f t="shared" si="10"/>
        <v>0</v>
      </c>
      <c r="H326" t="str">
        <f t="shared" si="11"/>
        <v>，4432193</v>
      </c>
      <c r="I326" t="str">
        <f>VLOOKUP(A326,HOP!A:U,21,0)</f>
        <v>直采</v>
      </c>
    </row>
    <row r="327" ht="14.25" hidden="1" customHeight="1" spans="1:9">
      <c r="A327" s="7" t="s">
        <v>2430</v>
      </c>
      <c r="B327" s="8" t="s">
        <v>1042</v>
      </c>
      <c r="C327" s="8" t="s">
        <v>1475</v>
      </c>
      <c r="D327" s="3">
        <v>1254</v>
      </c>
      <c r="E327" t="str">
        <f>VLOOKUP(A327,HOP!A:L,12,0)</f>
        <v>1254.00</v>
      </c>
      <c r="F327" t="str">
        <f>VLOOKUP(A327,HOP!A:C,3,0)</f>
        <v>4319506</v>
      </c>
      <c r="G327">
        <f t="shared" si="10"/>
        <v>0</v>
      </c>
      <c r="H327" t="str">
        <f t="shared" si="11"/>
        <v>，4319506</v>
      </c>
      <c r="I327" t="str">
        <f>VLOOKUP(A327,HOP!A:U,21,0)</f>
        <v>直连</v>
      </c>
    </row>
    <row r="328" ht="14.25" hidden="1" customHeight="1" spans="1:9">
      <c r="A328" s="7" t="s">
        <v>2438</v>
      </c>
      <c r="B328" s="8" t="s">
        <v>499</v>
      </c>
      <c r="C328" s="8" t="s">
        <v>1475</v>
      </c>
      <c r="D328" s="3">
        <v>644</v>
      </c>
      <c r="E328" t="str">
        <f>VLOOKUP(A328,HOP!A:L,12,0)</f>
        <v>644.00</v>
      </c>
      <c r="F328" t="str">
        <f>VLOOKUP(A328,HOP!A:C,3,0)</f>
        <v>4392423</v>
      </c>
      <c r="G328">
        <f t="shared" si="10"/>
        <v>0</v>
      </c>
      <c r="H328" t="str">
        <f t="shared" si="11"/>
        <v>，4392423</v>
      </c>
      <c r="I328" t="str">
        <f>VLOOKUP(A328,HOP!A:U,21,0)</f>
        <v>直采</v>
      </c>
    </row>
    <row r="329" ht="14.25" hidden="1" customHeight="1" spans="1:9">
      <c r="A329" s="7" t="s">
        <v>2443</v>
      </c>
      <c r="B329" s="8" t="s">
        <v>499</v>
      </c>
      <c r="C329" s="8" t="s">
        <v>1475</v>
      </c>
      <c r="D329" s="3">
        <v>394</v>
      </c>
      <c r="E329" t="str">
        <f>VLOOKUP(A329,HOP!A:L,12,0)</f>
        <v>394.00</v>
      </c>
      <c r="F329" t="str">
        <f>VLOOKUP(A329,HOP!A:C,3,0)</f>
        <v>4437521</v>
      </c>
      <c r="G329">
        <f t="shared" si="10"/>
        <v>0</v>
      </c>
      <c r="H329" t="str">
        <f t="shared" si="11"/>
        <v>，4437521</v>
      </c>
      <c r="I329" t="str">
        <f>VLOOKUP(A329,HOP!A:U,21,0)</f>
        <v>直采</v>
      </c>
    </row>
    <row r="330" ht="14.25" hidden="1" customHeight="1" spans="1:9">
      <c r="A330" s="7" t="s">
        <v>2447</v>
      </c>
      <c r="B330" s="8" t="s">
        <v>499</v>
      </c>
      <c r="C330" s="8" t="s">
        <v>1475</v>
      </c>
      <c r="D330" s="3">
        <v>165.97</v>
      </c>
      <c r="E330" t="str">
        <f>VLOOKUP(A330,HOP!A:L,12,0)</f>
        <v>165.97</v>
      </c>
      <c r="F330" t="str">
        <f>VLOOKUP(A330,HOP!A:C,3,0)</f>
        <v>4440935</v>
      </c>
      <c r="G330">
        <f t="shared" si="10"/>
        <v>0</v>
      </c>
      <c r="H330" t="str">
        <f t="shared" si="11"/>
        <v>，4440935</v>
      </c>
      <c r="I330" t="str">
        <f>VLOOKUP(A330,HOP!A:U,21,0)</f>
        <v>直连</v>
      </c>
    </row>
    <row r="331" ht="14.25" hidden="1" customHeight="1" spans="1:9">
      <c r="A331" s="7" t="s">
        <v>2455</v>
      </c>
      <c r="B331" s="8" t="s">
        <v>499</v>
      </c>
      <c r="C331" s="8" t="s">
        <v>1475</v>
      </c>
      <c r="D331" s="3">
        <v>252</v>
      </c>
      <c r="E331" t="str">
        <f>VLOOKUP(A331,HOP!A:L,12,0)</f>
        <v>252.00</v>
      </c>
      <c r="F331" t="str">
        <f>VLOOKUP(A331,HOP!A:C,3,0)</f>
        <v>4402113</v>
      </c>
      <c r="G331">
        <f t="shared" si="10"/>
        <v>0</v>
      </c>
      <c r="H331" t="str">
        <f t="shared" si="11"/>
        <v>，4402113</v>
      </c>
      <c r="I331" t="str">
        <f>VLOOKUP(A331,HOP!A:U,21,0)</f>
        <v>直采</v>
      </c>
    </row>
    <row r="332" ht="14.25" hidden="1" customHeight="1" spans="1:9">
      <c r="A332" s="7" t="s">
        <v>2461</v>
      </c>
      <c r="B332" s="8" t="s">
        <v>499</v>
      </c>
      <c r="C332" s="8" t="s">
        <v>1475</v>
      </c>
      <c r="D332" s="3">
        <v>324.49</v>
      </c>
      <c r="E332" t="str">
        <f>VLOOKUP(A332,HOP!A:L,12,0)</f>
        <v>324.49</v>
      </c>
      <c r="F332" t="str">
        <f>VLOOKUP(A332,HOP!A:C,3,0)</f>
        <v>4439835</v>
      </c>
      <c r="G332">
        <f t="shared" si="10"/>
        <v>0</v>
      </c>
      <c r="H332" t="str">
        <f t="shared" si="11"/>
        <v>，4439835</v>
      </c>
      <c r="I332" t="str">
        <f>VLOOKUP(A332,HOP!A:U,21,0)</f>
        <v>直连</v>
      </c>
    </row>
    <row r="333" ht="14.25" hidden="1" customHeight="1" spans="1:9">
      <c r="A333" s="7" t="s">
        <v>2469</v>
      </c>
      <c r="B333" s="8" t="s">
        <v>499</v>
      </c>
      <c r="C333" s="8" t="s">
        <v>1475</v>
      </c>
      <c r="D333" s="3">
        <v>1966.61</v>
      </c>
      <c r="E333" t="str">
        <f>VLOOKUP(A333,HOP!A:L,12,0)</f>
        <v>1966.61</v>
      </c>
      <c r="F333" t="str">
        <f>VLOOKUP(A333,HOP!A:C,3,0)</f>
        <v>4441651</v>
      </c>
      <c r="G333">
        <f t="shared" si="10"/>
        <v>0</v>
      </c>
      <c r="H333" t="str">
        <f t="shared" si="11"/>
        <v>，4441651</v>
      </c>
      <c r="I333" t="str">
        <f>VLOOKUP(A333,HOP!A:U,21,0)</f>
        <v>直连</v>
      </c>
    </row>
    <row r="334" ht="14.25" hidden="1" customHeight="1" spans="1:9">
      <c r="A334" s="7" t="s">
        <v>2478</v>
      </c>
      <c r="B334" s="8" t="s">
        <v>499</v>
      </c>
      <c r="C334" s="8" t="s">
        <v>1475</v>
      </c>
      <c r="D334" s="3">
        <v>755.84</v>
      </c>
      <c r="E334" t="str">
        <f>VLOOKUP(A334,HOP!A:L,12,0)</f>
        <v>755.84</v>
      </c>
      <c r="F334" t="str">
        <f>VLOOKUP(A334,HOP!A:C,3,0)</f>
        <v>4441284</v>
      </c>
      <c r="G334">
        <f t="shared" si="10"/>
        <v>0</v>
      </c>
      <c r="H334" t="str">
        <f t="shared" si="11"/>
        <v>，4441284</v>
      </c>
      <c r="I334" t="str">
        <f>VLOOKUP(A334,HOP!A:U,21,0)</f>
        <v>直连</v>
      </c>
    </row>
    <row r="335" ht="14.25" hidden="1" customHeight="1" spans="1:9">
      <c r="A335" s="7" t="s">
        <v>2487</v>
      </c>
      <c r="B335" s="8" t="s">
        <v>499</v>
      </c>
      <c r="C335" s="8" t="s">
        <v>1475</v>
      </c>
      <c r="D335" s="3">
        <v>989.29</v>
      </c>
      <c r="E335" t="str">
        <f>VLOOKUP(A335,HOP!A:L,12,0)</f>
        <v>989.29</v>
      </c>
      <c r="F335" t="str">
        <f>VLOOKUP(A335,HOP!A:C,3,0)</f>
        <v>4441951</v>
      </c>
      <c r="G335">
        <f t="shared" si="10"/>
        <v>0</v>
      </c>
      <c r="H335" t="str">
        <f t="shared" si="11"/>
        <v>，4441951</v>
      </c>
      <c r="I335" t="str">
        <f>VLOOKUP(A335,HOP!A:U,21,0)</f>
        <v>直连</v>
      </c>
    </row>
    <row r="336" ht="14.25" hidden="1" customHeight="1" spans="1:9">
      <c r="A336" s="7" t="s">
        <v>2495</v>
      </c>
      <c r="B336" s="8" t="s">
        <v>508</v>
      </c>
      <c r="C336" s="8" t="s">
        <v>1475</v>
      </c>
      <c r="D336" s="3">
        <v>1338</v>
      </c>
      <c r="E336" t="str">
        <f>VLOOKUP(A336,HOP!A:L,12,0)</f>
        <v>1338.00</v>
      </c>
      <c r="F336" t="str">
        <f>VLOOKUP(A336,HOP!A:C,3,0)</f>
        <v>4274245</v>
      </c>
      <c r="G336">
        <f t="shared" si="10"/>
        <v>0</v>
      </c>
      <c r="H336" t="str">
        <f t="shared" si="11"/>
        <v>，4274245</v>
      </c>
      <c r="I336" t="str">
        <f>VLOOKUP(A336,HOP!A:U,21,0)</f>
        <v>直采</v>
      </c>
    </row>
    <row r="337" ht="14.25" hidden="1" customHeight="1" spans="1:9">
      <c r="A337" s="7" t="s">
        <v>2503</v>
      </c>
      <c r="B337" s="8" t="s">
        <v>516</v>
      </c>
      <c r="C337" s="8" t="s">
        <v>1475</v>
      </c>
      <c r="D337" s="3">
        <v>1660</v>
      </c>
      <c r="E337" t="str">
        <f>VLOOKUP(A337,HOP!A:L,12,0)</f>
        <v>1660.00</v>
      </c>
      <c r="F337" t="str">
        <f>VLOOKUP(A337,HOP!A:C,3,0)</f>
        <v>4381841</v>
      </c>
      <c r="G337">
        <f t="shared" si="10"/>
        <v>0</v>
      </c>
      <c r="H337" t="str">
        <f t="shared" si="11"/>
        <v>，4381841</v>
      </c>
      <c r="I337" t="str">
        <f>VLOOKUP(A337,HOP!A:U,21,0)</f>
        <v>直采</v>
      </c>
    </row>
    <row r="338" ht="14.25" hidden="1" customHeight="1" spans="1:9">
      <c r="A338" s="7" t="s">
        <v>2509</v>
      </c>
      <c r="B338" s="8" t="s">
        <v>516</v>
      </c>
      <c r="C338" s="8" t="s">
        <v>1475</v>
      </c>
      <c r="D338" s="3">
        <v>1660</v>
      </c>
      <c r="E338" t="str">
        <f>VLOOKUP(A338,HOP!A:L,12,0)</f>
        <v>1660.00</v>
      </c>
      <c r="F338" t="str">
        <f>VLOOKUP(A338,HOP!A:C,3,0)</f>
        <v>4395151</v>
      </c>
      <c r="G338">
        <f t="shared" si="10"/>
        <v>0</v>
      </c>
      <c r="H338" t="str">
        <f t="shared" si="11"/>
        <v>，4395151</v>
      </c>
      <c r="I338" t="str">
        <f>VLOOKUP(A338,HOP!A:U,21,0)</f>
        <v>直采</v>
      </c>
    </row>
    <row r="339" ht="14.25" hidden="1" customHeight="1" spans="1:9">
      <c r="A339" s="7" t="s">
        <v>2511</v>
      </c>
      <c r="B339" s="8" t="s">
        <v>499</v>
      </c>
      <c r="C339" s="8" t="s">
        <v>1475</v>
      </c>
      <c r="D339" s="3">
        <v>1300</v>
      </c>
      <c r="E339" t="str">
        <f>VLOOKUP(A339,HOP!A:L,12,0)</f>
        <v>1300.00</v>
      </c>
      <c r="F339" t="str">
        <f>VLOOKUP(A339,HOP!A:C,3,0)</f>
        <v>4356491</v>
      </c>
      <c r="G339">
        <f t="shared" si="10"/>
        <v>0</v>
      </c>
      <c r="H339" t="str">
        <f t="shared" si="11"/>
        <v>，4356491</v>
      </c>
      <c r="I339" t="str">
        <f>VLOOKUP(A339,HOP!A:U,21,0)</f>
        <v>直采</v>
      </c>
    </row>
    <row r="340" ht="14.25" hidden="1" customHeight="1" spans="1:9">
      <c r="A340" s="7" t="s">
        <v>2517</v>
      </c>
      <c r="B340" s="8" t="s">
        <v>1042</v>
      </c>
      <c r="C340" s="8" t="s">
        <v>1475</v>
      </c>
      <c r="D340" s="3">
        <v>745.31</v>
      </c>
      <c r="E340" t="str">
        <f>VLOOKUP(A340,HOP!A:L,12,0)</f>
        <v>745.32</v>
      </c>
      <c r="F340" t="str">
        <f>VLOOKUP(A340,HOP!A:C,3,0)</f>
        <v>4408471</v>
      </c>
      <c r="G340">
        <f t="shared" si="10"/>
        <v>-0.0100000000001046</v>
      </c>
      <c r="H340" t="str">
        <f t="shared" si="11"/>
        <v>，4408471</v>
      </c>
      <c r="I340" t="str">
        <f>VLOOKUP(A340,HOP!A:U,21,0)</f>
        <v>直连</v>
      </c>
    </row>
    <row r="341" ht="14.25" hidden="1" customHeight="1" spans="1:9">
      <c r="A341" s="7" t="s">
        <v>2523</v>
      </c>
      <c r="B341" s="8" t="s">
        <v>508</v>
      </c>
      <c r="C341" s="8" t="s">
        <v>1475</v>
      </c>
      <c r="D341" s="3">
        <v>707.38</v>
      </c>
      <c r="E341" t="str">
        <f>VLOOKUP(A341,HOP!A:L,12,0)</f>
        <v>707.38</v>
      </c>
      <c r="F341" t="str">
        <f>VLOOKUP(A341,HOP!A:C,3,0)</f>
        <v>4437470</v>
      </c>
      <c r="G341">
        <f t="shared" si="10"/>
        <v>0</v>
      </c>
      <c r="H341" t="str">
        <f t="shared" si="11"/>
        <v>，4437470</v>
      </c>
      <c r="I341" t="str">
        <f>VLOOKUP(A341,HOP!A:U,21,0)</f>
        <v>直连</v>
      </c>
    </row>
    <row r="342" ht="14.25" hidden="1" customHeight="1" spans="1:9">
      <c r="A342" s="7" t="s">
        <v>2530</v>
      </c>
      <c r="B342" s="8" t="s">
        <v>499</v>
      </c>
      <c r="C342" s="8" t="s">
        <v>1475</v>
      </c>
      <c r="D342" s="3">
        <v>393</v>
      </c>
      <c r="E342" t="str">
        <f>VLOOKUP(A342,HOP!A:L,12,0)</f>
        <v>393.00</v>
      </c>
      <c r="F342" t="str">
        <f>VLOOKUP(A342,HOP!A:C,3,0)</f>
        <v>4439431</v>
      </c>
      <c r="G342">
        <f t="shared" si="10"/>
        <v>0</v>
      </c>
      <c r="H342" t="str">
        <f t="shared" si="11"/>
        <v>，4439431</v>
      </c>
      <c r="I342" t="str">
        <f>VLOOKUP(A342,HOP!A:U,21,0)</f>
        <v>直采</v>
      </c>
    </row>
    <row r="343" ht="14.25" hidden="1" customHeight="1" spans="1:9">
      <c r="A343" s="7" t="s">
        <v>2536</v>
      </c>
      <c r="B343" s="8" t="s">
        <v>499</v>
      </c>
      <c r="C343" s="8" t="s">
        <v>1475</v>
      </c>
      <c r="D343" s="3">
        <v>435.15</v>
      </c>
      <c r="E343" t="str">
        <f>VLOOKUP(A343,HOP!A:L,12,0)</f>
        <v>435.15</v>
      </c>
      <c r="F343" t="str">
        <f>VLOOKUP(A343,HOP!A:C,3,0)</f>
        <v>4440897</v>
      </c>
      <c r="G343">
        <f t="shared" si="10"/>
        <v>0</v>
      </c>
      <c r="H343" t="str">
        <f t="shared" si="11"/>
        <v>，4440897</v>
      </c>
      <c r="I343" t="str">
        <f>VLOOKUP(A343,HOP!A:U,21,0)</f>
        <v>直连</v>
      </c>
    </row>
    <row r="344" ht="14.25" hidden="1" customHeight="1" spans="1:9">
      <c r="A344" s="7" t="s">
        <v>2543</v>
      </c>
      <c r="B344" s="8" t="s">
        <v>499</v>
      </c>
      <c r="C344" s="8" t="s">
        <v>1475</v>
      </c>
      <c r="D344" s="3">
        <v>482</v>
      </c>
      <c r="E344" t="str">
        <f>VLOOKUP(A344,HOP!A:L,12,0)</f>
        <v>482.00</v>
      </c>
      <c r="F344" t="str">
        <f>VLOOKUP(A344,HOP!A:C,3,0)</f>
        <v>4440888</v>
      </c>
      <c r="G344">
        <f t="shared" si="10"/>
        <v>0</v>
      </c>
      <c r="H344" t="str">
        <f t="shared" si="11"/>
        <v>，4440888</v>
      </c>
      <c r="I344" t="str">
        <f>VLOOKUP(A344,HOP!A:U,21,0)</f>
        <v>直采</v>
      </c>
    </row>
    <row r="345" ht="14.25" hidden="1" customHeight="1" spans="1:9">
      <c r="A345" s="7" t="s">
        <v>2550</v>
      </c>
      <c r="B345" s="8" t="s">
        <v>1042</v>
      </c>
      <c r="C345" s="8" t="s">
        <v>1475</v>
      </c>
      <c r="D345" s="3">
        <v>793.56</v>
      </c>
      <c r="E345" t="str">
        <f>VLOOKUP(A345,HOP!A:L,12,0)</f>
        <v>793.56</v>
      </c>
      <c r="F345" t="str">
        <f>VLOOKUP(A345,HOP!A:C,3,0)</f>
        <v>4416488</v>
      </c>
      <c r="G345">
        <f t="shared" si="10"/>
        <v>0</v>
      </c>
      <c r="H345" t="str">
        <f t="shared" si="11"/>
        <v>，4416488</v>
      </c>
      <c r="I345" t="str">
        <f>VLOOKUP(A345,HOP!A:U,21,0)</f>
        <v>直连</v>
      </c>
    </row>
    <row r="346" ht="14.25" hidden="1" customHeight="1" spans="1:9">
      <c r="A346" s="7" t="s">
        <v>2558</v>
      </c>
      <c r="B346" s="8" t="s">
        <v>1475</v>
      </c>
      <c r="C346" s="8" t="s">
        <v>1476</v>
      </c>
      <c r="D346" s="3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t="14.25" hidden="1" customHeight="1" spans="1:9">
      <c r="A347" s="7" t="s">
        <v>2562</v>
      </c>
      <c r="B347" s="8" t="s">
        <v>2567</v>
      </c>
      <c r="C347" s="8" t="s">
        <v>2568</v>
      </c>
      <c r="D347" s="3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t="14.25" hidden="1" customHeight="1" spans="1:9">
      <c r="A348" s="7" t="s">
        <v>2571</v>
      </c>
      <c r="B348" s="8" t="s">
        <v>601</v>
      </c>
      <c r="C348" s="8" t="s">
        <v>2177</v>
      </c>
      <c r="D348" s="3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t="14.25" hidden="1" customHeight="1" spans="1:9">
      <c r="A349" s="7" t="s">
        <v>2578</v>
      </c>
      <c r="B349" s="8" t="s">
        <v>499</v>
      </c>
      <c r="C349" s="8" t="s">
        <v>1475</v>
      </c>
      <c r="D349" s="3">
        <v>685.98</v>
      </c>
      <c r="E349" t="str">
        <f>VLOOKUP(A349,HOP!A:L,12,0)</f>
        <v>685.98</v>
      </c>
      <c r="F349" t="str">
        <f>VLOOKUP(A349,HOP!A:C,3,0)</f>
        <v>4336899</v>
      </c>
      <c r="G349">
        <f t="shared" si="10"/>
        <v>0</v>
      </c>
      <c r="H349" t="str">
        <f t="shared" si="11"/>
        <v>，4336899</v>
      </c>
      <c r="I349" t="str">
        <f>VLOOKUP(A349,HOP!A:U,21,0)</f>
        <v>直连</v>
      </c>
    </row>
    <row r="350" ht="14.25" hidden="1" customHeight="1" spans="1:10">
      <c r="A350" s="7" t="s">
        <v>2586</v>
      </c>
      <c r="B350" s="8" t="s">
        <v>543</v>
      </c>
      <c r="C350" s="8" t="s">
        <v>544</v>
      </c>
      <c r="D350" s="3">
        <v>1241.4</v>
      </c>
      <c r="E350">
        <v>1241.4</v>
      </c>
      <c r="F350">
        <v>4350440</v>
      </c>
      <c r="G350">
        <f t="shared" si="10"/>
        <v>0</v>
      </c>
      <c r="H350" t="str">
        <f t="shared" si="11"/>
        <v>，4350440</v>
      </c>
      <c r="I350" s="6" t="s">
        <v>3109</v>
      </c>
      <c r="J350" s="6"/>
    </row>
    <row r="351" ht="14.25" hidden="1" customHeight="1" spans="1:9">
      <c r="A351" s="7" t="s">
        <v>2596</v>
      </c>
      <c r="B351" s="8" t="s">
        <v>2601</v>
      </c>
      <c r="C351" s="8" t="s">
        <v>1484</v>
      </c>
      <c r="D351" s="3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t="14.25" hidden="1" customHeight="1" spans="1:9">
      <c r="A352" s="7" t="s">
        <v>2604</v>
      </c>
      <c r="B352" s="8" t="s">
        <v>1475</v>
      </c>
      <c r="C352" s="8" t="s">
        <v>601</v>
      </c>
      <c r="D352" s="3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t="14.25" customHeight="1" spans="1:10">
      <c r="A353" s="7" t="s">
        <v>2612</v>
      </c>
      <c r="B353" s="8" t="s">
        <v>534</v>
      </c>
      <c r="C353" s="8" t="s">
        <v>543</v>
      </c>
      <c r="D353" s="3">
        <v>1134.89</v>
      </c>
      <c r="E353" t="e">
        <f>VLOOKUP(A353,HOP!A:L,12,0)</f>
        <v>#N/A</v>
      </c>
      <c r="F353">
        <v>4351770</v>
      </c>
      <c r="G353" t="e">
        <f t="shared" si="10"/>
        <v>#N/A</v>
      </c>
      <c r="H353" t="str">
        <f t="shared" si="11"/>
        <v>，4351770</v>
      </c>
      <c r="I353" s="6" t="s">
        <v>3109</v>
      </c>
      <c r="J353" s="6" t="s">
        <v>3112</v>
      </c>
    </row>
    <row r="354" ht="14.25" hidden="1" customHeight="1" spans="1:9">
      <c r="A354" s="7" t="s">
        <v>2620</v>
      </c>
      <c r="B354" s="8" t="s">
        <v>583</v>
      </c>
      <c r="C354" s="8" t="s">
        <v>1461</v>
      </c>
      <c r="D354" s="3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t="14.25" hidden="1" customHeight="1" spans="1:9">
      <c r="A355" s="7" t="s">
        <v>2628</v>
      </c>
      <c r="B355" s="8" t="s">
        <v>1011</v>
      </c>
      <c r="C355" s="8" t="s">
        <v>1364</v>
      </c>
      <c r="D355" s="3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t="14.25" hidden="1" customHeight="1" spans="1:9">
      <c r="A356" s="7" t="s">
        <v>2632</v>
      </c>
      <c r="B356" s="8" t="s">
        <v>499</v>
      </c>
      <c r="C356" s="8" t="s">
        <v>1475</v>
      </c>
      <c r="D356" s="3">
        <v>835.21</v>
      </c>
      <c r="E356" t="str">
        <f>VLOOKUP(A356,HOP!A:L,12,0)</f>
        <v>835.21</v>
      </c>
      <c r="F356" t="str">
        <f>VLOOKUP(A356,HOP!A:C,3,0)</f>
        <v>4226728</v>
      </c>
      <c r="G356">
        <f t="shared" si="10"/>
        <v>0</v>
      </c>
      <c r="H356" t="str">
        <f t="shared" si="11"/>
        <v>，4226728</v>
      </c>
      <c r="I356" t="str">
        <f>VLOOKUP(A356,HOP!A:U,21,0)</f>
        <v>直连</v>
      </c>
    </row>
    <row r="357" ht="14.25" hidden="1" customHeight="1" spans="1:9">
      <c r="A357" s="7" t="s">
        <v>2641</v>
      </c>
      <c r="B357" s="8" t="s">
        <v>499</v>
      </c>
      <c r="C357" s="8" t="s">
        <v>1475</v>
      </c>
      <c r="D357" s="3">
        <v>1170.44</v>
      </c>
      <c r="E357" t="str">
        <f>VLOOKUP(A357,HOP!A:L,12,0)</f>
        <v>1170.44</v>
      </c>
      <c r="F357" t="str">
        <f>VLOOKUP(A357,HOP!A:C,3,0)</f>
        <v>4442772</v>
      </c>
      <c r="G357">
        <f t="shared" si="10"/>
        <v>0</v>
      </c>
      <c r="H357" t="str">
        <f t="shared" si="11"/>
        <v>，4442772</v>
      </c>
      <c r="I357" t="str">
        <f>VLOOKUP(A357,HOP!A:U,21,0)</f>
        <v>直连</v>
      </c>
    </row>
    <row r="358" ht="14.25" hidden="1" customHeight="1" spans="1:9">
      <c r="A358" s="7" t="s">
        <v>2649</v>
      </c>
      <c r="B358" s="8" t="s">
        <v>1475</v>
      </c>
      <c r="C358" s="8" t="s">
        <v>601</v>
      </c>
      <c r="D358" s="3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7" t="s">
        <v>2657</v>
      </c>
      <c r="B359" s="8" t="s">
        <v>1475</v>
      </c>
      <c r="C359" s="8" t="s">
        <v>601</v>
      </c>
      <c r="D359" s="3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t="14.25" hidden="1" customHeight="1" spans="1:9">
      <c r="A360" s="7" t="s">
        <v>2663</v>
      </c>
      <c r="B360" s="8" t="s">
        <v>499</v>
      </c>
      <c r="C360" s="8" t="s">
        <v>601</v>
      </c>
      <c r="D360" s="3">
        <v>3733.88</v>
      </c>
      <c r="E360" t="str">
        <f>VLOOKUP(A360,HOP!A:L,12,0)</f>
        <v>3733.88</v>
      </c>
      <c r="F360" t="str">
        <f>VLOOKUP(A360,HOP!A:C,3,0)</f>
        <v>4439746</v>
      </c>
      <c r="G360">
        <f t="shared" si="10"/>
        <v>0</v>
      </c>
      <c r="H360" t="str">
        <f t="shared" si="11"/>
        <v>，4439746</v>
      </c>
      <c r="I360" t="str">
        <f>VLOOKUP(A360,HOP!A:U,21,0)</f>
        <v>直连</v>
      </c>
    </row>
    <row r="361" ht="14.25" hidden="1" customHeight="1" spans="1:9">
      <c r="A361" s="7" t="s">
        <v>2672</v>
      </c>
      <c r="B361" s="8" t="s">
        <v>1475</v>
      </c>
      <c r="C361" s="8" t="s">
        <v>601</v>
      </c>
      <c r="D361" s="3">
        <v>3634.37</v>
      </c>
      <c r="E361" t="str">
        <f>VLOOKUP(A361,HOP!A:L,12,0)</f>
        <v>3634.37</v>
      </c>
      <c r="F361" t="str">
        <f>VLOOKUP(A361,HOP!A:C,3,0)</f>
        <v>4295912</v>
      </c>
      <c r="G361">
        <f t="shared" si="10"/>
        <v>0</v>
      </c>
      <c r="H361" t="str">
        <f t="shared" si="11"/>
        <v>，4295912</v>
      </c>
      <c r="I361" t="str">
        <f>VLOOKUP(A361,HOP!A:U,21,0)</f>
        <v>直连</v>
      </c>
    </row>
    <row r="362" ht="14.25" hidden="1" customHeight="1" spans="1:9">
      <c r="A362" s="7" t="s">
        <v>2681</v>
      </c>
      <c r="B362" s="8" t="s">
        <v>499</v>
      </c>
      <c r="C362" s="8" t="s">
        <v>601</v>
      </c>
      <c r="D362" s="3">
        <v>910</v>
      </c>
      <c r="E362" t="str">
        <f>VLOOKUP(A362,HOP!A:L,12,0)</f>
        <v>910.00</v>
      </c>
      <c r="F362" t="str">
        <f>VLOOKUP(A362,HOP!A:C,3,0)</f>
        <v>4383181</v>
      </c>
      <c r="G362">
        <f t="shared" si="10"/>
        <v>0</v>
      </c>
      <c r="H362" t="str">
        <f t="shared" si="11"/>
        <v>，4383181</v>
      </c>
      <c r="I362" t="str">
        <f>VLOOKUP(A362,HOP!A:U,21,0)</f>
        <v>直采</v>
      </c>
    </row>
    <row r="363" ht="14.25" hidden="1" customHeight="1" spans="1:9">
      <c r="A363" s="7" t="s">
        <v>2688</v>
      </c>
      <c r="B363" s="8" t="s">
        <v>1475</v>
      </c>
      <c r="C363" s="8" t="s">
        <v>601</v>
      </c>
      <c r="D363" s="3">
        <v>1025</v>
      </c>
      <c r="E363" t="str">
        <f>VLOOKUP(A363,HOP!A:L,12,0)</f>
        <v>1025.00</v>
      </c>
      <c r="F363" t="str">
        <f>VLOOKUP(A363,HOP!A:C,3,0)</f>
        <v>4418391</v>
      </c>
      <c r="G363">
        <f t="shared" si="10"/>
        <v>0</v>
      </c>
      <c r="H363" t="str">
        <f t="shared" si="11"/>
        <v>，4418391</v>
      </c>
      <c r="I363" t="str">
        <f>VLOOKUP(A363,HOP!A:U,21,0)</f>
        <v>直采</v>
      </c>
    </row>
    <row r="364" ht="14.25" hidden="1" customHeight="1" spans="1:9">
      <c r="A364" s="7" t="s">
        <v>2697</v>
      </c>
      <c r="B364" s="8" t="s">
        <v>1475</v>
      </c>
      <c r="C364" s="8" t="s">
        <v>601</v>
      </c>
      <c r="D364" s="3">
        <v>838.64</v>
      </c>
      <c r="E364" t="str">
        <f>VLOOKUP(A364,HOP!A:L,12,0)</f>
        <v>838.64</v>
      </c>
      <c r="F364" t="str">
        <f>VLOOKUP(A364,HOP!A:C,3,0)</f>
        <v>4445718</v>
      </c>
      <c r="G364">
        <f t="shared" si="10"/>
        <v>0</v>
      </c>
      <c r="H364" t="str">
        <f t="shared" si="11"/>
        <v>，4445718</v>
      </c>
      <c r="I364" t="str">
        <f>VLOOKUP(A364,HOP!A:U,21,0)</f>
        <v>直连</v>
      </c>
    </row>
    <row r="365" ht="14.25" hidden="1" customHeight="1" spans="1:9">
      <c r="A365" s="7" t="s">
        <v>2705</v>
      </c>
      <c r="B365" s="8" t="s">
        <v>1475</v>
      </c>
      <c r="C365" s="8" t="s">
        <v>601</v>
      </c>
      <c r="D365" s="3">
        <v>903</v>
      </c>
      <c r="E365" t="str">
        <f>VLOOKUP(A365,HOP!A:L,12,0)</f>
        <v>903.00</v>
      </c>
      <c r="F365" t="str">
        <f>VLOOKUP(A365,HOP!A:C,3,0)</f>
        <v>4335240</v>
      </c>
      <c r="G365">
        <f t="shared" si="10"/>
        <v>0</v>
      </c>
      <c r="H365" t="str">
        <f t="shared" si="11"/>
        <v>，4335240</v>
      </c>
      <c r="I365" t="str">
        <f>VLOOKUP(A365,HOP!A:U,21,0)</f>
        <v>直采</v>
      </c>
    </row>
    <row r="366" ht="14.25" hidden="1" customHeight="1" spans="1:9">
      <c r="A366" s="7" t="s">
        <v>2713</v>
      </c>
      <c r="B366" s="8" t="s">
        <v>499</v>
      </c>
      <c r="C366" s="8" t="s">
        <v>601</v>
      </c>
      <c r="D366" s="3">
        <v>4014.34</v>
      </c>
      <c r="E366" t="str">
        <f>VLOOKUP(A366,HOP!A:L,12,0)</f>
        <v>4014.34</v>
      </c>
      <c r="F366" t="str">
        <f>VLOOKUP(A366,HOP!A:C,3,0)</f>
        <v>3924163</v>
      </c>
      <c r="G366">
        <f t="shared" si="10"/>
        <v>0</v>
      </c>
      <c r="H366" t="str">
        <f t="shared" si="11"/>
        <v>，3924163</v>
      </c>
      <c r="I366" t="str">
        <f>VLOOKUP(A366,HOP!A:U,21,0)</f>
        <v>直连</v>
      </c>
    </row>
    <row r="367" ht="14.25" hidden="1" customHeight="1" spans="1:9">
      <c r="A367" s="7" t="s">
        <v>2722</v>
      </c>
      <c r="B367" s="8" t="s">
        <v>1475</v>
      </c>
      <c r="C367" s="8" t="s">
        <v>601</v>
      </c>
      <c r="D367" s="3">
        <v>1660</v>
      </c>
      <c r="E367" t="str">
        <f>VLOOKUP(A367,HOP!A:L,12,0)</f>
        <v>1660.00</v>
      </c>
      <c r="F367" t="str">
        <f>VLOOKUP(A367,HOP!A:C,3,0)</f>
        <v>4263658</v>
      </c>
      <c r="G367">
        <f t="shared" si="10"/>
        <v>0</v>
      </c>
      <c r="H367" t="str">
        <f t="shared" si="11"/>
        <v>，4263658</v>
      </c>
      <c r="I367" t="str">
        <f>VLOOKUP(A367,HOP!A:U,21,0)</f>
        <v>直采</v>
      </c>
    </row>
    <row r="368" ht="14.25" hidden="1" customHeight="1" spans="1:9">
      <c r="A368" s="7" t="s">
        <v>2726</v>
      </c>
      <c r="B368" s="8" t="s">
        <v>1475</v>
      </c>
      <c r="C368" s="8" t="s">
        <v>601</v>
      </c>
      <c r="D368" s="3">
        <v>1457.88</v>
      </c>
      <c r="E368" t="str">
        <f>VLOOKUP(A368,HOP!A:L,12,0)</f>
        <v>1457.88</v>
      </c>
      <c r="F368" t="str">
        <f>VLOOKUP(A368,HOP!A:C,3,0)</f>
        <v>4237510</v>
      </c>
      <c r="G368">
        <f t="shared" si="10"/>
        <v>0</v>
      </c>
      <c r="H368" t="str">
        <f t="shared" si="11"/>
        <v>，4237510</v>
      </c>
      <c r="I368" t="str">
        <f>VLOOKUP(A368,HOP!A:U,21,0)</f>
        <v>直连</v>
      </c>
    </row>
    <row r="369" ht="14.25" hidden="1" customHeight="1" spans="1:9">
      <c r="A369" s="7" t="s">
        <v>2732</v>
      </c>
      <c r="B369" s="8" t="s">
        <v>1475</v>
      </c>
      <c r="C369" s="8" t="s">
        <v>601</v>
      </c>
      <c r="D369" s="3">
        <v>3535</v>
      </c>
      <c r="E369" t="str">
        <f>VLOOKUP(A369,HOP!A:L,12,0)</f>
        <v>3535.00</v>
      </c>
      <c r="F369" t="str">
        <f>VLOOKUP(A369,HOP!A:C,3,0)</f>
        <v>4275721</v>
      </c>
      <c r="G369">
        <f t="shared" si="10"/>
        <v>0</v>
      </c>
      <c r="H369" t="str">
        <f t="shared" si="11"/>
        <v>，4275721</v>
      </c>
      <c r="I369" t="str">
        <f>VLOOKUP(A369,HOP!A:U,21,0)</f>
        <v>直连</v>
      </c>
    </row>
    <row r="370" ht="14.25" hidden="1" customHeight="1" spans="1:9">
      <c r="A370" s="7" t="s">
        <v>2738</v>
      </c>
      <c r="B370" s="8" t="s">
        <v>508</v>
      </c>
      <c r="C370" s="8" t="s">
        <v>601</v>
      </c>
      <c r="D370" s="3">
        <v>3408</v>
      </c>
      <c r="E370" t="str">
        <f>VLOOKUP(A370,HOP!A:L,12,0)</f>
        <v>3408.00</v>
      </c>
      <c r="F370" t="str">
        <f>VLOOKUP(A370,HOP!A:C,3,0)</f>
        <v>4319191</v>
      </c>
      <c r="G370">
        <f t="shared" si="10"/>
        <v>0</v>
      </c>
      <c r="H370" t="str">
        <f t="shared" si="11"/>
        <v>，4319191</v>
      </c>
      <c r="I370" t="str">
        <f>VLOOKUP(A370,HOP!A:U,21,0)</f>
        <v>直连</v>
      </c>
    </row>
    <row r="371" ht="14.25" hidden="1" customHeight="1" spans="1:9">
      <c r="A371" s="7" t="s">
        <v>2744</v>
      </c>
      <c r="B371" s="8" t="s">
        <v>1475</v>
      </c>
      <c r="C371" s="8" t="s">
        <v>601</v>
      </c>
      <c r="D371" s="3">
        <v>3565</v>
      </c>
      <c r="E371" t="str">
        <f>VLOOKUP(A371,HOP!A:L,12,0)</f>
        <v>3565.00</v>
      </c>
      <c r="F371" t="str">
        <f>VLOOKUP(A371,HOP!A:C,3,0)</f>
        <v>4336861</v>
      </c>
      <c r="G371">
        <f t="shared" si="10"/>
        <v>0</v>
      </c>
      <c r="H371" t="str">
        <f t="shared" si="11"/>
        <v>，4336861</v>
      </c>
      <c r="I371" t="str">
        <f>VLOOKUP(A371,HOP!A:U,21,0)</f>
        <v>直连</v>
      </c>
    </row>
    <row r="372" ht="14.25" hidden="1" customHeight="1" spans="1:9">
      <c r="A372" s="7" t="s">
        <v>2750</v>
      </c>
      <c r="B372" s="8" t="s">
        <v>499</v>
      </c>
      <c r="C372" s="8" t="s">
        <v>601</v>
      </c>
      <c r="D372" s="3">
        <v>2412</v>
      </c>
      <c r="E372" t="str">
        <f>VLOOKUP(A372,HOP!A:L,12,0)</f>
        <v>2412.00</v>
      </c>
      <c r="F372" t="str">
        <f>VLOOKUP(A372,HOP!A:C,3,0)</f>
        <v>4342700</v>
      </c>
      <c r="G372">
        <f t="shared" si="10"/>
        <v>0</v>
      </c>
      <c r="H372" t="str">
        <f t="shared" si="11"/>
        <v>，4342700</v>
      </c>
      <c r="I372" t="str">
        <f>VLOOKUP(A372,HOP!A:U,21,0)</f>
        <v>直连</v>
      </c>
    </row>
    <row r="373" ht="14.25" hidden="1" customHeight="1" spans="1:9">
      <c r="A373" s="7" t="s">
        <v>2755</v>
      </c>
      <c r="B373" s="8" t="s">
        <v>499</v>
      </c>
      <c r="C373" s="8" t="s">
        <v>601</v>
      </c>
      <c r="D373" s="3">
        <v>2412</v>
      </c>
      <c r="E373" t="str">
        <f>VLOOKUP(A373,HOP!A:L,12,0)</f>
        <v>2412.00</v>
      </c>
      <c r="F373" t="str">
        <f>VLOOKUP(A373,HOP!A:C,3,0)</f>
        <v>4342696</v>
      </c>
      <c r="G373">
        <f t="shared" si="10"/>
        <v>0</v>
      </c>
      <c r="H373" t="str">
        <f t="shared" si="11"/>
        <v>，4342696</v>
      </c>
      <c r="I373" t="str">
        <f>VLOOKUP(A373,HOP!A:U,21,0)</f>
        <v>直连</v>
      </c>
    </row>
    <row r="374" ht="14.25" hidden="1" customHeight="1" spans="1:9">
      <c r="A374" s="7" t="s">
        <v>2758</v>
      </c>
      <c r="B374" s="8" t="s">
        <v>499</v>
      </c>
      <c r="C374" s="8" t="s">
        <v>601</v>
      </c>
      <c r="D374" s="3">
        <v>3250</v>
      </c>
      <c r="E374" t="str">
        <f>VLOOKUP(A374,HOP!A:L,12,0)</f>
        <v>3250.00</v>
      </c>
      <c r="F374" t="str">
        <f>VLOOKUP(A374,HOP!A:C,3,0)</f>
        <v>4384575</v>
      </c>
      <c r="G374">
        <f t="shared" si="10"/>
        <v>0</v>
      </c>
      <c r="H374" t="str">
        <f t="shared" si="11"/>
        <v>，4384575</v>
      </c>
      <c r="I374" t="str">
        <f>VLOOKUP(A374,HOP!A:U,21,0)</f>
        <v>直连</v>
      </c>
    </row>
    <row r="375" ht="14.25" hidden="1" customHeight="1" spans="1:9">
      <c r="A375" s="7" t="s">
        <v>2765</v>
      </c>
      <c r="B375" s="8" t="s">
        <v>508</v>
      </c>
      <c r="C375" s="8" t="s">
        <v>601</v>
      </c>
      <c r="D375" s="3">
        <v>3418</v>
      </c>
      <c r="E375" t="str">
        <f>VLOOKUP(A375,HOP!A:L,12,0)</f>
        <v>3418.00</v>
      </c>
      <c r="F375" t="str">
        <f>VLOOKUP(A375,HOP!A:C,3,0)</f>
        <v>4371334</v>
      </c>
      <c r="G375">
        <f t="shared" si="10"/>
        <v>0</v>
      </c>
      <c r="H375" t="str">
        <f t="shared" si="11"/>
        <v>，4371334</v>
      </c>
      <c r="I375" t="str">
        <f>VLOOKUP(A375,HOP!A:U,21,0)</f>
        <v>直连</v>
      </c>
    </row>
    <row r="376" ht="14.25" hidden="1" customHeight="1" spans="1:9">
      <c r="A376" s="7" t="s">
        <v>2771</v>
      </c>
      <c r="B376" s="8" t="s">
        <v>499</v>
      </c>
      <c r="C376" s="8" t="s">
        <v>601</v>
      </c>
      <c r="D376" s="3">
        <v>2412</v>
      </c>
      <c r="E376" t="str">
        <f>VLOOKUP(A376,HOP!A:L,12,0)</f>
        <v>2412.00</v>
      </c>
      <c r="F376" t="str">
        <f>VLOOKUP(A376,HOP!A:C,3,0)</f>
        <v>4371342</v>
      </c>
      <c r="G376">
        <f t="shared" si="10"/>
        <v>0</v>
      </c>
      <c r="H376" t="str">
        <f t="shared" si="11"/>
        <v>，4371342</v>
      </c>
      <c r="I376" t="str">
        <f>VLOOKUP(A376,HOP!A:U,21,0)</f>
        <v>直连</v>
      </c>
    </row>
    <row r="377" ht="14.25" hidden="1" customHeight="1" spans="1:9">
      <c r="A377" s="7" t="s">
        <v>2776</v>
      </c>
      <c r="B377" s="8" t="s">
        <v>499</v>
      </c>
      <c r="C377" s="8" t="s">
        <v>601</v>
      </c>
      <c r="D377" s="3">
        <v>2678</v>
      </c>
      <c r="E377" t="str">
        <f>VLOOKUP(A377,HOP!A:L,12,0)</f>
        <v>2678.00</v>
      </c>
      <c r="F377" t="str">
        <f>VLOOKUP(A377,HOP!A:C,3,0)</f>
        <v>4394440</v>
      </c>
      <c r="G377">
        <f t="shared" si="10"/>
        <v>0</v>
      </c>
      <c r="H377" t="str">
        <f t="shared" si="11"/>
        <v>，4394440</v>
      </c>
      <c r="I377" t="str">
        <f>VLOOKUP(A377,HOP!A:U,21,0)</f>
        <v>直连</v>
      </c>
    </row>
    <row r="378" ht="14.25" hidden="1" customHeight="1" spans="1:9">
      <c r="A378" s="7" t="s">
        <v>2782</v>
      </c>
      <c r="B378" s="8" t="s">
        <v>499</v>
      </c>
      <c r="C378" s="8" t="s">
        <v>601</v>
      </c>
      <c r="D378" s="3">
        <v>2642</v>
      </c>
      <c r="E378" t="str">
        <f>VLOOKUP(A378,HOP!A:L,12,0)</f>
        <v>2642.00</v>
      </c>
      <c r="F378" t="str">
        <f>VLOOKUP(A378,HOP!A:C,3,0)</f>
        <v>4371811</v>
      </c>
      <c r="G378">
        <f t="shared" si="10"/>
        <v>0</v>
      </c>
      <c r="H378" t="str">
        <f t="shared" si="11"/>
        <v>，4371811</v>
      </c>
      <c r="I378" t="str">
        <f>VLOOKUP(A378,HOP!A:U,21,0)</f>
        <v>直连</v>
      </c>
    </row>
    <row r="379" ht="14.25" hidden="1" customHeight="1" spans="1:9">
      <c r="A379" s="7" t="s">
        <v>2787</v>
      </c>
      <c r="B379" s="8" t="s">
        <v>499</v>
      </c>
      <c r="C379" s="8" t="s">
        <v>601</v>
      </c>
      <c r="D379" s="3">
        <v>7272</v>
      </c>
      <c r="E379" t="str">
        <f>VLOOKUP(A379,HOP!A:L,12,0)</f>
        <v>7272.00</v>
      </c>
      <c r="F379" t="str">
        <f>VLOOKUP(A379,HOP!A:C,3,0)</f>
        <v>4395883</v>
      </c>
      <c r="G379">
        <f t="shared" si="10"/>
        <v>0</v>
      </c>
      <c r="H379" t="str">
        <f t="shared" si="11"/>
        <v>，4395883</v>
      </c>
      <c r="I379" t="str">
        <f>VLOOKUP(A379,HOP!A:U,21,0)</f>
        <v>直连</v>
      </c>
    </row>
    <row r="380" ht="14.25" hidden="1" customHeight="1" spans="1:9">
      <c r="A380" s="7" t="s">
        <v>2793</v>
      </c>
      <c r="B380" s="8" t="s">
        <v>499</v>
      </c>
      <c r="C380" s="8" t="s">
        <v>601</v>
      </c>
      <c r="D380" s="3">
        <v>2642</v>
      </c>
      <c r="E380" t="str">
        <f>VLOOKUP(A380,HOP!A:L,12,0)</f>
        <v>2642.00</v>
      </c>
      <c r="F380" t="str">
        <f>VLOOKUP(A380,HOP!A:C,3,0)</f>
        <v>4400634</v>
      </c>
      <c r="G380">
        <f t="shared" si="10"/>
        <v>0</v>
      </c>
      <c r="H380" t="str">
        <f t="shared" si="11"/>
        <v>，4400634</v>
      </c>
      <c r="I380" t="str">
        <f>VLOOKUP(A380,HOP!A:U,21,0)</f>
        <v>直连</v>
      </c>
    </row>
    <row r="381" ht="14.25" hidden="1" customHeight="1" spans="1:9">
      <c r="A381" s="7" t="s">
        <v>2798</v>
      </c>
      <c r="B381" s="8" t="s">
        <v>1475</v>
      </c>
      <c r="C381" s="8" t="s">
        <v>601</v>
      </c>
      <c r="D381" s="3">
        <v>945.4</v>
      </c>
      <c r="E381" t="str">
        <f>VLOOKUP(A381,HOP!A:L,12,0)</f>
        <v>945.40</v>
      </c>
      <c r="F381" t="str">
        <f>VLOOKUP(A381,HOP!A:C,3,0)</f>
        <v>4418209</v>
      </c>
      <c r="G381">
        <f t="shared" si="10"/>
        <v>0</v>
      </c>
      <c r="H381" t="str">
        <f t="shared" si="11"/>
        <v>，4418209</v>
      </c>
      <c r="I381" t="str">
        <f>VLOOKUP(A381,HOP!A:U,21,0)</f>
        <v>直连</v>
      </c>
    </row>
    <row r="382" ht="14.25" hidden="1" customHeight="1" spans="1:9">
      <c r="A382" s="7" t="s">
        <v>2804</v>
      </c>
      <c r="B382" s="8" t="s">
        <v>499</v>
      </c>
      <c r="C382" s="8" t="s">
        <v>601</v>
      </c>
      <c r="D382" s="3">
        <v>3704</v>
      </c>
      <c r="E382" t="str">
        <f>VLOOKUP(A382,HOP!A:L,12,0)</f>
        <v>3704.00</v>
      </c>
      <c r="F382" t="str">
        <f>VLOOKUP(A382,HOP!A:C,3,0)</f>
        <v>4187195</v>
      </c>
      <c r="G382">
        <f t="shared" si="10"/>
        <v>0</v>
      </c>
      <c r="H382" t="str">
        <f t="shared" si="11"/>
        <v>，4187195</v>
      </c>
      <c r="I382" t="str">
        <f>VLOOKUP(A382,HOP!A:U,21,0)</f>
        <v>直连</v>
      </c>
    </row>
    <row r="383" ht="14.25" hidden="1" customHeight="1" spans="1:9">
      <c r="A383" s="7" t="s">
        <v>2810</v>
      </c>
      <c r="B383" s="8" t="s">
        <v>499</v>
      </c>
      <c r="C383" s="8" t="s">
        <v>601</v>
      </c>
      <c r="D383" s="3">
        <v>637.29</v>
      </c>
      <c r="E383" t="str">
        <f>VLOOKUP(A383,HOP!A:L,12,0)</f>
        <v>637.30</v>
      </c>
      <c r="F383" t="str">
        <f>VLOOKUP(A383,HOP!A:C,3,0)</f>
        <v>4428674</v>
      </c>
      <c r="G383">
        <f t="shared" si="10"/>
        <v>-0.00999999999999091</v>
      </c>
      <c r="H383" t="str">
        <f t="shared" si="11"/>
        <v>，4428674</v>
      </c>
      <c r="I383" t="str">
        <f>VLOOKUP(A383,HOP!A:U,21,0)</f>
        <v>直连</v>
      </c>
    </row>
    <row r="384" ht="14.25" hidden="1" customHeight="1" spans="1:9">
      <c r="A384" s="7" t="s">
        <v>2819</v>
      </c>
      <c r="B384" s="8" t="s">
        <v>1475</v>
      </c>
      <c r="C384" s="8" t="s">
        <v>601</v>
      </c>
      <c r="D384" s="3">
        <v>242</v>
      </c>
      <c r="E384" t="str">
        <f>VLOOKUP(A384,HOP!A:L,12,0)</f>
        <v>242.00</v>
      </c>
      <c r="F384" t="str">
        <f>VLOOKUP(A384,HOP!A:C,3,0)</f>
        <v>4433682</v>
      </c>
      <c r="G384">
        <f t="shared" si="10"/>
        <v>0</v>
      </c>
      <c r="H384" t="str">
        <f t="shared" si="11"/>
        <v>，4433682</v>
      </c>
      <c r="I384" t="str">
        <f>VLOOKUP(A384,HOP!A:U,21,0)</f>
        <v>直采</v>
      </c>
    </row>
    <row r="385" ht="14.25" hidden="1" customHeight="1" spans="1:9">
      <c r="A385" s="7" t="s">
        <v>2824</v>
      </c>
      <c r="B385" s="8" t="s">
        <v>499</v>
      </c>
      <c r="C385" s="8" t="s">
        <v>601</v>
      </c>
      <c r="D385" s="3">
        <v>2412</v>
      </c>
      <c r="E385" t="str">
        <f>VLOOKUP(A385,HOP!A:L,12,0)</f>
        <v>2412.00</v>
      </c>
      <c r="F385" t="str">
        <f>VLOOKUP(A385,HOP!A:C,3,0)</f>
        <v>4357659</v>
      </c>
      <c r="G385">
        <f t="shared" si="10"/>
        <v>0</v>
      </c>
      <c r="H385" t="str">
        <f t="shared" si="11"/>
        <v>，4357659</v>
      </c>
      <c r="I385" t="str">
        <f>VLOOKUP(A385,HOP!A:U,21,0)</f>
        <v>直连</v>
      </c>
    </row>
    <row r="386" ht="14.25" hidden="1" customHeight="1" spans="1:9">
      <c r="A386" s="7" t="s">
        <v>2828</v>
      </c>
      <c r="B386" s="8" t="s">
        <v>1475</v>
      </c>
      <c r="C386" s="8" t="s">
        <v>601</v>
      </c>
      <c r="D386" s="3">
        <v>86.33</v>
      </c>
      <c r="E386" t="str">
        <f>VLOOKUP(A386,HOP!A:L,12,0)</f>
        <v>86.33</v>
      </c>
      <c r="F386" t="str">
        <f>VLOOKUP(A386,HOP!A:C,3,0)</f>
        <v>4443521</v>
      </c>
      <c r="G386">
        <f t="shared" si="10"/>
        <v>0</v>
      </c>
      <c r="H386" t="str">
        <f t="shared" si="11"/>
        <v>，4443521</v>
      </c>
      <c r="I386" t="str">
        <f>VLOOKUP(A386,HOP!A:U,21,0)</f>
        <v>直连</v>
      </c>
    </row>
    <row r="387" ht="14.25" hidden="1" customHeight="1" spans="1:9">
      <c r="A387" s="7" t="s">
        <v>2837</v>
      </c>
      <c r="B387" s="8" t="s">
        <v>1475</v>
      </c>
      <c r="C387" s="8" t="s">
        <v>601</v>
      </c>
      <c r="D387" s="3">
        <v>3408.78</v>
      </c>
      <c r="E387" t="str">
        <f>VLOOKUP(A387,HOP!A:L,12,0)</f>
        <v>3408.78</v>
      </c>
      <c r="F387" t="str">
        <f>VLOOKUP(A387,HOP!A:C,3,0)</f>
        <v>4441925</v>
      </c>
      <c r="G387">
        <f t="shared" ref="G387:G423" si="12">D387-E387</f>
        <v>0</v>
      </c>
      <c r="H387" t="str">
        <f t="shared" ref="H387:H423" si="13">$H$1&amp;F387</f>
        <v>，4441925</v>
      </c>
      <c r="I387" t="str">
        <f>VLOOKUP(A387,HOP!A:U,21,0)</f>
        <v>直连</v>
      </c>
    </row>
    <row r="388" ht="14.25" hidden="1" customHeight="1" spans="1:9">
      <c r="A388" s="7" t="s">
        <v>2846</v>
      </c>
      <c r="B388" s="8" t="s">
        <v>499</v>
      </c>
      <c r="C388" s="8" t="s">
        <v>601</v>
      </c>
      <c r="D388" s="3">
        <v>1494</v>
      </c>
      <c r="E388" t="str">
        <f>VLOOKUP(A388,HOP!A:L,12,0)</f>
        <v>1494.00</v>
      </c>
      <c r="F388" t="str">
        <f>VLOOKUP(A388,HOP!A:C,3,0)</f>
        <v>4388017</v>
      </c>
      <c r="G388">
        <f t="shared" si="12"/>
        <v>0</v>
      </c>
      <c r="H388" t="str">
        <f t="shared" si="13"/>
        <v>，4388017</v>
      </c>
      <c r="I388" t="str">
        <f>VLOOKUP(A388,HOP!A:U,21,0)</f>
        <v>直连</v>
      </c>
    </row>
    <row r="389" ht="14.25" hidden="1" customHeight="1" spans="1:9">
      <c r="A389" s="7" t="s">
        <v>2854</v>
      </c>
      <c r="B389" s="8" t="s">
        <v>1475</v>
      </c>
      <c r="C389" s="8" t="s">
        <v>601</v>
      </c>
      <c r="D389" s="3">
        <v>1154.1</v>
      </c>
      <c r="E389" t="str">
        <f>VLOOKUP(A389,HOP!A:L,12,0)</f>
        <v>1154.10</v>
      </c>
      <c r="F389" t="str">
        <f>VLOOKUP(A389,HOP!A:C,3,0)</f>
        <v>4448155</v>
      </c>
      <c r="G389">
        <f t="shared" si="12"/>
        <v>0</v>
      </c>
      <c r="H389" t="str">
        <f t="shared" si="13"/>
        <v>，4448155</v>
      </c>
      <c r="I389" t="str">
        <f>VLOOKUP(A389,HOP!A:U,21,0)</f>
        <v>直连</v>
      </c>
    </row>
    <row r="390" ht="14.25" hidden="1" customHeight="1" spans="1:9">
      <c r="A390" s="7" t="s">
        <v>2859</v>
      </c>
      <c r="B390" s="8" t="s">
        <v>1475</v>
      </c>
      <c r="C390" s="8" t="s">
        <v>601</v>
      </c>
      <c r="D390" s="3">
        <v>96.68</v>
      </c>
      <c r="E390" t="str">
        <f>VLOOKUP(A390,HOP!A:L,12,0)</f>
        <v>96.68</v>
      </c>
      <c r="F390" t="str">
        <f>VLOOKUP(A390,HOP!A:C,3,0)</f>
        <v>4276948</v>
      </c>
      <c r="G390">
        <f t="shared" si="12"/>
        <v>0</v>
      </c>
      <c r="H390" t="str">
        <f t="shared" si="13"/>
        <v>，4276948</v>
      </c>
      <c r="I390" t="str">
        <f>VLOOKUP(A390,HOP!A:U,21,0)</f>
        <v>直连</v>
      </c>
    </row>
    <row r="391" ht="14.25" hidden="1" customHeight="1" spans="1:9">
      <c r="A391" s="7" t="s">
        <v>2867</v>
      </c>
      <c r="B391" s="8" t="s">
        <v>499</v>
      </c>
      <c r="C391" s="8" t="s">
        <v>601</v>
      </c>
      <c r="D391" s="3">
        <v>1182</v>
      </c>
      <c r="E391" t="str">
        <f>VLOOKUP(A391,HOP!A:L,12,0)</f>
        <v>1182.00</v>
      </c>
      <c r="F391" t="str">
        <f>VLOOKUP(A391,HOP!A:C,3,0)</f>
        <v>4379765</v>
      </c>
      <c r="G391">
        <f t="shared" si="12"/>
        <v>0</v>
      </c>
      <c r="H391" t="str">
        <f t="shared" si="13"/>
        <v>，4379765</v>
      </c>
      <c r="I391" t="str">
        <f>VLOOKUP(A391,HOP!A:U,21,0)</f>
        <v>直采</v>
      </c>
    </row>
    <row r="392" ht="14.25" hidden="1" customHeight="1" spans="1:9">
      <c r="A392" s="7" t="s">
        <v>2874</v>
      </c>
      <c r="B392" s="8" t="s">
        <v>499</v>
      </c>
      <c r="C392" s="8" t="s">
        <v>601</v>
      </c>
      <c r="D392" s="3">
        <v>3720</v>
      </c>
      <c r="E392" t="str">
        <f>VLOOKUP(A392,HOP!A:L,12,0)</f>
        <v>3720.00</v>
      </c>
      <c r="F392" t="str">
        <f>VLOOKUP(A392,HOP!A:C,3,0)</f>
        <v>4371220</v>
      </c>
      <c r="G392">
        <f t="shared" si="12"/>
        <v>0</v>
      </c>
      <c r="H392" t="str">
        <f t="shared" si="13"/>
        <v>，4371220</v>
      </c>
      <c r="I392" t="str">
        <f>VLOOKUP(A392,HOP!A:U,21,0)</f>
        <v>直采</v>
      </c>
    </row>
    <row r="393" ht="14.25" hidden="1" customHeight="1" spans="1:9">
      <c r="A393" s="7" t="s">
        <v>2881</v>
      </c>
      <c r="B393" s="8" t="s">
        <v>1475</v>
      </c>
      <c r="C393" s="8" t="s">
        <v>601</v>
      </c>
      <c r="D393" s="3">
        <v>1180</v>
      </c>
      <c r="E393" t="str">
        <f>VLOOKUP(A393,HOP!A:L,12,0)</f>
        <v>1180.00</v>
      </c>
      <c r="F393" t="str">
        <f>VLOOKUP(A393,HOP!A:C,3,0)</f>
        <v>4306337</v>
      </c>
      <c r="G393">
        <f t="shared" si="12"/>
        <v>0</v>
      </c>
      <c r="H393" t="str">
        <f t="shared" si="13"/>
        <v>，4306337</v>
      </c>
      <c r="I393" t="str">
        <f>VLOOKUP(A393,HOP!A:U,21,0)</f>
        <v>直采</v>
      </c>
    </row>
    <row r="394" ht="14.25" hidden="1" customHeight="1" spans="1:9">
      <c r="A394" s="7" t="s">
        <v>2888</v>
      </c>
      <c r="B394" s="8" t="s">
        <v>508</v>
      </c>
      <c r="C394" s="8" t="s">
        <v>601</v>
      </c>
      <c r="D394" s="3">
        <v>2760</v>
      </c>
      <c r="E394" t="str">
        <f>VLOOKUP(A394,HOP!A:L,12,0)</f>
        <v>2760.00</v>
      </c>
      <c r="F394" t="str">
        <f>VLOOKUP(A394,HOP!A:C,3,0)</f>
        <v>4400426</v>
      </c>
      <c r="G394">
        <f t="shared" si="12"/>
        <v>0</v>
      </c>
      <c r="H394" t="str">
        <f t="shared" si="13"/>
        <v>，4400426</v>
      </c>
      <c r="I394" t="str">
        <f>VLOOKUP(A394,HOP!A:U,21,0)</f>
        <v>直采</v>
      </c>
    </row>
    <row r="395" ht="14.25" hidden="1" customHeight="1" spans="1:9">
      <c r="A395" s="7" t="s">
        <v>2895</v>
      </c>
      <c r="B395" s="8" t="s">
        <v>508</v>
      </c>
      <c r="C395" s="8" t="s">
        <v>601</v>
      </c>
      <c r="D395" s="3">
        <v>1011</v>
      </c>
      <c r="E395" t="str">
        <f>VLOOKUP(A395,HOP!A:L,12,0)</f>
        <v>1011.00</v>
      </c>
      <c r="F395" t="str">
        <f>VLOOKUP(A395,HOP!A:C,3,0)</f>
        <v>4433667</v>
      </c>
      <c r="G395">
        <f t="shared" si="12"/>
        <v>0</v>
      </c>
      <c r="H395" t="str">
        <f t="shared" si="13"/>
        <v>，4433667</v>
      </c>
      <c r="I395" t="str">
        <f>VLOOKUP(A395,HOP!A:U,21,0)</f>
        <v>直采</v>
      </c>
    </row>
    <row r="396" ht="14.25" hidden="1" customHeight="1" spans="1:9">
      <c r="A396" s="7" t="s">
        <v>2901</v>
      </c>
      <c r="B396" s="8" t="s">
        <v>499</v>
      </c>
      <c r="C396" s="8" t="s">
        <v>601</v>
      </c>
      <c r="D396" s="3">
        <v>946</v>
      </c>
      <c r="E396" t="str">
        <f>VLOOKUP(A396,HOP!A:L,12,0)</f>
        <v>946.00</v>
      </c>
      <c r="F396" t="str">
        <f>VLOOKUP(A396,HOP!A:C,3,0)</f>
        <v>4434742</v>
      </c>
      <c r="G396">
        <f t="shared" si="12"/>
        <v>0</v>
      </c>
      <c r="H396" t="str">
        <f t="shared" si="13"/>
        <v>，4434742</v>
      </c>
      <c r="I396" t="str">
        <f>VLOOKUP(A396,HOP!A:U,21,0)</f>
        <v>直采</v>
      </c>
    </row>
    <row r="397" ht="14.25" hidden="1" customHeight="1" spans="1:9">
      <c r="A397" s="7" t="s">
        <v>2907</v>
      </c>
      <c r="B397" s="8" t="s">
        <v>1042</v>
      </c>
      <c r="C397" s="8" t="s">
        <v>601</v>
      </c>
      <c r="D397" s="3">
        <v>3048</v>
      </c>
      <c r="E397" t="str">
        <f>VLOOKUP(A397,HOP!A:L,12,0)</f>
        <v>3048.00</v>
      </c>
      <c r="F397" t="str">
        <f>VLOOKUP(A397,HOP!A:C,3,0)</f>
        <v>4428859</v>
      </c>
      <c r="G397">
        <f t="shared" si="12"/>
        <v>0</v>
      </c>
      <c r="H397" t="str">
        <f t="shared" si="13"/>
        <v>，4428859</v>
      </c>
      <c r="I397" t="str">
        <f>VLOOKUP(A397,HOP!A:U,21,0)</f>
        <v>直采</v>
      </c>
    </row>
    <row r="398" ht="14.25" hidden="1" customHeight="1" spans="1:9">
      <c r="A398" s="7" t="s">
        <v>2913</v>
      </c>
      <c r="B398" s="8" t="s">
        <v>499</v>
      </c>
      <c r="C398" s="8" t="s">
        <v>601</v>
      </c>
      <c r="D398" s="3">
        <v>904</v>
      </c>
      <c r="E398" t="str">
        <f>VLOOKUP(A398,HOP!A:L,12,0)</f>
        <v>904.00</v>
      </c>
      <c r="F398" t="str">
        <f>VLOOKUP(A398,HOP!A:C,3,0)</f>
        <v>4437405</v>
      </c>
      <c r="G398">
        <f t="shared" si="12"/>
        <v>0</v>
      </c>
      <c r="H398" t="str">
        <f t="shared" si="13"/>
        <v>，4437405</v>
      </c>
      <c r="I398" t="str">
        <f>VLOOKUP(A398,HOP!A:U,21,0)</f>
        <v>直采</v>
      </c>
    </row>
    <row r="399" ht="14.25" hidden="1" customHeight="1" spans="1:9">
      <c r="A399" s="7" t="s">
        <v>2921</v>
      </c>
      <c r="B399" s="8" t="s">
        <v>1475</v>
      </c>
      <c r="C399" s="8" t="s">
        <v>601</v>
      </c>
      <c r="D399" s="3">
        <v>142.14</v>
      </c>
      <c r="E399" t="str">
        <f>VLOOKUP(A399,HOP!A:L,12,0)</f>
        <v>142.14</v>
      </c>
      <c r="F399" t="str">
        <f>VLOOKUP(A399,HOP!A:C,3,0)</f>
        <v>4434651</v>
      </c>
      <c r="G399">
        <f t="shared" si="12"/>
        <v>0</v>
      </c>
      <c r="H399" t="str">
        <f t="shared" si="13"/>
        <v>，4434651</v>
      </c>
      <c r="I399" t="str">
        <f>VLOOKUP(A399,HOP!A:U,21,0)</f>
        <v>直连</v>
      </c>
    </row>
    <row r="400" ht="14.25" hidden="1" customHeight="1" spans="1:9">
      <c r="A400" s="7" t="s">
        <v>2929</v>
      </c>
      <c r="B400" s="8" t="s">
        <v>1475</v>
      </c>
      <c r="C400" s="8" t="s">
        <v>601</v>
      </c>
      <c r="D400" s="3">
        <v>1419.93</v>
      </c>
      <c r="E400" t="str">
        <f>VLOOKUP(A400,HOP!A:L,12,0)</f>
        <v>1419.93</v>
      </c>
      <c r="F400" t="str">
        <f>VLOOKUP(A400,HOP!A:C,3,0)</f>
        <v>4441558</v>
      </c>
      <c r="G400">
        <f t="shared" si="12"/>
        <v>0</v>
      </c>
      <c r="H400" t="str">
        <f t="shared" si="13"/>
        <v>，4441558</v>
      </c>
      <c r="I400" t="str">
        <f>VLOOKUP(A400,HOP!A:U,21,0)</f>
        <v>直连</v>
      </c>
    </row>
    <row r="401" ht="14.25" hidden="1" customHeight="1" spans="1:9">
      <c r="A401" s="7" t="s">
        <v>2934</v>
      </c>
      <c r="B401" s="8" t="s">
        <v>1475</v>
      </c>
      <c r="C401" s="8" t="s">
        <v>601</v>
      </c>
      <c r="D401" s="3">
        <v>162.96</v>
      </c>
      <c r="E401" t="str">
        <f>VLOOKUP(A401,HOP!A:L,12,0)</f>
        <v>162.96</v>
      </c>
      <c r="F401" t="str">
        <f>VLOOKUP(A401,HOP!A:C,3,0)</f>
        <v>4443877</v>
      </c>
      <c r="G401">
        <f t="shared" si="12"/>
        <v>0</v>
      </c>
      <c r="H401" t="str">
        <f t="shared" si="13"/>
        <v>，4443877</v>
      </c>
      <c r="I401" t="str">
        <f>VLOOKUP(A401,HOP!A:U,21,0)</f>
        <v>直连</v>
      </c>
    </row>
    <row r="402" ht="14.25" hidden="1" customHeight="1" spans="1:9">
      <c r="A402" s="7" t="s">
        <v>2943</v>
      </c>
      <c r="B402" s="8" t="s">
        <v>1475</v>
      </c>
      <c r="C402" s="8" t="s">
        <v>601</v>
      </c>
      <c r="D402" s="3">
        <v>163.16</v>
      </c>
      <c r="E402" t="str">
        <f>VLOOKUP(A402,HOP!A:L,12,0)</f>
        <v>163.16</v>
      </c>
      <c r="F402" t="str">
        <f>VLOOKUP(A402,HOP!A:C,3,0)</f>
        <v>4444815</v>
      </c>
      <c r="G402">
        <f t="shared" si="12"/>
        <v>0</v>
      </c>
      <c r="H402" t="str">
        <f t="shared" si="13"/>
        <v>，4444815</v>
      </c>
      <c r="I402" t="str">
        <f>VLOOKUP(A402,HOP!A:U,21,0)</f>
        <v>直连</v>
      </c>
    </row>
    <row r="403" ht="14.25" hidden="1" customHeight="1" spans="1:9">
      <c r="A403" s="7" t="s">
        <v>2949</v>
      </c>
      <c r="B403" s="8" t="s">
        <v>1475</v>
      </c>
      <c r="C403" s="8" t="s">
        <v>601</v>
      </c>
      <c r="D403" s="3">
        <v>627.14</v>
      </c>
      <c r="E403" t="str">
        <f>VLOOKUP(A403,HOP!A:L,12,0)</f>
        <v>627.14</v>
      </c>
      <c r="F403" t="str">
        <f>VLOOKUP(A403,HOP!A:C,3,0)</f>
        <v>4446758</v>
      </c>
      <c r="G403">
        <f t="shared" si="12"/>
        <v>0</v>
      </c>
      <c r="H403" t="str">
        <f t="shared" si="13"/>
        <v>，4446758</v>
      </c>
      <c r="I403" t="str">
        <f>VLOOKUP(A403,HOP!A:U,21,0)</f>
        <v>直连</v>
      </c>
    </row>
    <row r="404" ht="14.25" hidden="1" customHeight="1" spans="1:9">
      <c r="A404" s="7" t="s">
        <v>2959</v>
      </c>
      <c r="B404" s="8" t="s">
        <v>1475</v>
      </c>
      <c r="C404" s="8" t="s">
        <v>601</v>
      </c>
      <c r="D404" s="3">
        <v>735.34</v>
      </c>
      <c r="E404" t="str">
        <f>VLOOKUP(A404,HOP!A:L,12,0)</f>
        <v>735.34</v>
      </c>
      <c r="F404" t="str">
        <f>VLOOKUP(A404,HOP!A:C,3,0)</f>
        <v>4372139</v>
      </c>
      <c r="G404">
        <f t="shared" si="12"/>
        <v>0</v>
      </c>
      <c r="H404" t="str">
        <f t="shared" si="13"/>
        <v>，4372139</v>
      </c>
      <c r="I404" t="str">
        <f>VLOOKUP(A404,HOP!A:U,21,0)</f>
        <v>直连</v>
      </c>
    </row>
    <row r="405" ht="14.25" hidden="1" customHeight="1" spans="1:9">
      <c r="A405" s="7" t="s">
        <v>2967</v>
      </c>
      <c r="B405" s="8" t="s">
        <v>543</v>
      </c>
      <c r="C405" s="8" t="s">
        <v>1083</v>
      </c>
      <c r="D405" s="3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t="14.25" hidden="1" customHeight="1" spans="1:9">
      <c r="A406" s="7" t="s">
        <v>2975</v>
      </c>
      <c r="B406" s="8" t="s">
        <v>2177</v>
      </c>
      <c r="C406" s="8" t="s">
        <v>1011</v>
      </c>
      <c r="D406" s="3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t="14.25" hidden="1" customHeight="1" spans="1:9">
      <c r="A407" s="7" t="s">
        <v>2983</v>
      </c>
      <c r="B407" s="8" t="s">
        <v>601</v>
      </c>
      <c r="C407" s="8" t="s">
        <v>2177</v>
      </c>
      <c r="D407" s="3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t="14.25" hidden="1" customHeight="1" spans="1:9">
      <c r="A408" s="7" t="s">
        <v>2990</v>
      </c>
      <c r="B408" s="8" t="s">
        <v>1011</v>
      </c>
      <c r="C408" s="8" t="s">
        <v>1364</v>
      </c>
      <c r="D408" s="3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t="14.25" hidden="1" customHeight="1" spans="1:9">
      <c r="A409" s="7" t="s">
        <v>2996</v>
      </c>
      <c r="B409" s="8" t="s">
        <v>601</v>
      </c>
      <c r="C409" s="8" t="s">
        <v>2177</v>
      </c>
      <c r="D409" s="3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t="14.25" hidden="1" customHeight="1" spans="1:9">
      <c r="A410" s="7" t="s">
        <v>3000</v>
      </c>
      <c r="B410" s="8" t="s">
        <v>1461</v>
      </c>
      <c r="C410" s="8" t="s">
        <v>1409</v>
      </c>
      <c r="D410" s="3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t="14.25" hidden="1" customHeight="1" spans="1:9">
      <c r="A411" s="7" t="s">
        <v>3009</v>
      </c>
      <c r="B411" s="8" t="s">
        <v>534</v>
      </c>
      <c r="C411" s="8" t="s">
        <v>543</v>
      </c>
      <c r="D411" s="3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t="14.25" hidden="1" customHeight="1" spans="1:9">
      <c r="A412" s="7" t="s">
        <v>3017</v>
      </c>
      <c r="B412" s="8" t="s">
        <v>544</v>
      </c>
      <c r="C412" s="8" t="s">
        <v>1393</v>
      </c>
      <c r="D412" s="3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t="14.25" hidden="1" customHeight="1" spans="1:9">
      <c r="A413" s="7" t="s">
        <v>3025</v>
      </c>
      <c r="B413" s="8" t="s">
        <v>1011</v>
      </c>
      <c r="C413" s="8" t="s">
        <v>1030</v>
      </c>
      <c r="D413" s="3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t="14.25" hidden="1" customHeight="1" spans="1:9">
      <c r="A414" s="7" t="s">
        <v>3033</v>
      </c>
      <c r="B414" s="8" t="s">
        <v>2177</v>
      </c>
      <c r="C414" s="8" t="s">
        <v>1011</v>
      </c>
      <c r="D414" s="3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t="14.25" hidden="1" customHeight="1" spans="1:9">
      <c r="A415" s="7" t="s">
        <v>3037</v>
      </c>
      <c r="B415" s="8" t="s">
        <v>2261</v>
      </c>
      <c r="C415" s="8" t="s">
        <v>3042</v>
      </c>
      <c r="D415" s="3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t="14.25" hidden="1" customHeight="1" spans="1:9">
      <c r="A416" s="7" t="s">
        <v>3046</v>
      </c>
      <c r="B416" s="8" t="s">
        <v>1364</v>
      </c>
      <c r="C416" s="8" t="s">
        <v>534</v>
      </c>
      <c r="D416" s="3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t="14.25" hidden="1" customHeight="1" spans="1:9">
      <c r="A417" s="7" t="s">
        <v>3054</v>
      </c>
      <c r="B417" s="8" t="s">
        <v>544</v>
      </c>
      <c r="C417" s="8" t="s">
        <v>1083</v>
      </c>
      <c r="D417" s="3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t="14.25" hidden="1" customHeight="1" spans="1:9">
      <c r="A418" s="7" t="s">
        <v>3061</v>
      </c>
      <c r="B418" s="8" t="s">
        <v>1029</v>
      </c>
      <c r="C418" s="8" t="s">
        <v>1030</v>
      </c>
      <c r="D418" s="3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spans="1:10">
      <c r="A419" s="8" t="s">
        <v>3080</v>
      </c>
      <c r="D419" s="9">
        <v>212</v>
      </c>
      <c r="E419" t="e">
        <f>VLOOKUP(A419,HOP!A:L,12,0)</f>
        <v>#N/A</v>
      </c>
      <c r="F419" s="10">
        <v>3293724</v>
      </c>
      <c r="G419" t="e">
        <f t="shared" si="12"/>
        <v>#N/A</v>
      </c>
      <c r="H419" t="str">
        <f t="shared" si="13"/>
        <v>，3293724</v>
      </c>
      <c r="I419" s="6" t="s">
        <v>3113</v>
      </c>
      <c r="J419" s="6" t="s">
        <v>3114</v>
      </c>
    </row>
    <row r="420" spans="1:10">
      <c r="A420" s="8" t="s">
        <v>3086</v>
      </c>
      <c r="D420" s="9">
        <v>139.64</v>
      </c>
      <c r="E420" t="e">
        <f>VLOOKUP(A420,HOP!A:L,12,0)</f>
        <v>#N/A</v>
      </c>
      <c r="F420" s="10">
        <v>3410254</v>
      </c>
      <c r="G420" t="e">
        <f t="shared" si="12"/>
        <v>#N/A</v>
      </c>
      <c r="H420" t="str">
        <f t="shared" si="13"/>
        <v>，3410254</v>
      </c>
      <c r="I420" s="6" t="s">
        <v>3113</v>
      </c>
      <c r="J420" s="6" t="s">
        <v>3115</v>
      </c>
    </row>
    <row r="421" spans="1:10">
      <c r="A421" s="8" t="s">
        <v>3090</v>
      </c>
      <c r="D421" s="9">
        <v>-3858</v>
      </c>
      <c r="E421" t="e">
        <f>VLOOKUP(A421,HOP!A:L,12,0)</f>
        <v>#N/A</v>
      </c>
      <c r="F421">
        <v>4267295</v>
      </c>
      <c r="G421" t="e">
        <f t="shared" si="12"/>
        <v>#N/A</v>
      </c>
      <c r="H421" t="str">
        <f t="shared" si="13"/>
        <v>，4267295</v>
      </c>
      <c r="I421" s="6" t="s">
        <v>3113</v>
      </c>
      <c r="J421" s="6" t="s">
        <v>3116</v>
      </c>
    </row>
    <row r="422" spans="1:12">
      <c r="A422" s="8" t="s">
        <v>1797</v>
      </c>
      <c r="D422" s="9">
        <v>-2688</v>
      </c>
      <c r="E422" t="e">
        <f>VLOOKUP(A422,HOP!A:L,12,0)</f>
        <v>#N/A</v>
      </c>
      <c r="F422">
        <v>4420349</v>
      </c>
      <c r="G422" t="e">
        <f t="shared" si="12"/>
        <v>#N/A</v>
      </c>
      <c r="H422" t="str">
        <f t="shared" si="13"/>
        <v>，4420349</v>
      </c>
      <c r="I422" s="6" t="s">
        <v>3113</v>
      </c>
      <c r="J422" s="6" t="s">
        <v>3117</v>
      </c>
      <c r="L422" s="6" t="s">
        <v>3118</v>
      </c>
    </row>
    <row r="423" spans="1:10">
      <c r="A423" s="8" t="s">
        <v>3101</v>
      </c>
      <c r="D423" s="9">
        <v>-317.3</v>
      </c>
      <c r="E423" t="e">
        <f>VLOOKUP(A423,HOP!A:L,12,0)</f>
        <v>#N/A</v>
      </c>
      <c r="F423">
        <v>4181518</v>
      </c>
      <c r="G423" t="e">
        <f t="shared" si="12"/>
        <v>#N/A</v>
      </c>
      <c r="H423" t="str">
        <f t="shared" si="13"/>
        <v>，4181518</v>
      </c>
      <c r="I423" s="6" t="s">
        <v>3109</v>
      </c>
      <c r="J423" s="6" t="s">
        <v>3119</v>
      </c>
    </row>
    <row r="425" spans="4:4">
      <c r="D425" s="3">
        <f>SUM(D2:D424)</f>
        <v>494906.79</v>
      </c>
    </row>
    <row r="428" ht="14.25" spans="4:4">
      <c r="D428" s="11" t="s">
        <v>24</v>
      </c>
    </row>
    <row r="430" spans="13:13">
      <c r="M430">
        <v>4390390</v>
      </c>
    </row>
    <row r="431" spans="13:13">
      <c r="M431">
        <v>4350440</v>
      </c>
    </row>
    <row r="432" spans="1:13">
      <c r="A432" t="s">
        <v>3120</v>
      </c>
      <c r="C432">
        <v>219330.09</v>
      </c>
      <c r="M432">
        <v>4181518</v>
      </c>
    </row>
    <row r="433" spans="1:3">
      <c r="A433" t="s">
        <v>3121</v>
      </c>
      <c r="C433">
        <v>278264.7</v>
      </c>
    </row>
    <row r="434" spans="1:3">
      <c r="A434" t="s">
        <v>3122</v>
      </c>
      <c r="C434">
        <v>-2688</v>
      </c>
    </row>
    <row r="435" spans="1:3">
      <c r="A435" s="6" t="s">
        <v>3123</v>
      </c>
      <c r="C435">
        <f>SUBTOTAL(9,C432:C434)</f>
        <v>494906.79</v>
      </c>
    </row>
  </sheetData>
  <autoFilter ref="A1:I423">
    <filterColumn colId="3">
      <filters>
        <filter val="-249.07"/>
        <filter val="159.00"/>
        <filter val="171.00"/>
        <filter val="172.00"/>
        <filter val="212.00"/>
        <filter val="220.00"/>
        <filter val="226.00"/>
        <filter val="242.00"/>
        <filter val="252.00"/>
        <filter val="283.00"/>
        <filter val="286.00"/>
        <filter val="310.00"/>
        <filter val="349.00"/>
        <filter val="355.00"/>
        <filter val="366.00"/>
        <filter val="375.00"/>
        <filter val="376.00"/>
        <filter val="393.00"/>
        <filter val="394.00"/>
        <filter val="400.00"/>
        <filter val="440.00"/>
        <filter val="456.00"/>
        <filter val="468.00"/>
        <filter val="482.00"/>
        <filter val="516.00"/>
        <filter val="541.00"/>
        <filter val="544.00"/>
        <filter val="562.00"/>
        <filter val="625.00"/>
        <filter val="644.00"/>
        <filter val="656.00"/>
        <filter val="665.00"/>
        <filter val="666.00"/>
        <filter val="722.00"/>
        <filter val="735.00"/>
        <filter val="741.00"/>
        <filter val="750.00"/>
        <filter val="752.00"/>
        <filter val="780.00"/>
        <filter val="820.00"/>
        <filter val="830.00"/>
        <filter val="850.00"/>
        <filter val="864.00"/>
        <filter val="903.00"/>
        <filter val="904.00"/>
        <filter val="910.00"/>
        <filter val="946.00"/>
        <filter val="955.00"/>
        <filter val="960.00"/>
        <filter val="974.00"/>
        <filter val="975.00"/>
        <filter val="993.00"/>
        <filter val="678.03"/>
        <filter val="965.03"/>
        <filter val="296.05"/>
        <filter val="990.06"/>
        <filter val="80.10"/>
        <filter val="850.11"/>
        <filter val="269.13"/>
        <filter val="142.14"/>
        <filter val="627.14"/>
        <filter val="435.15"/>
        <filter val="976.15"/>
        <filter val="163.16"/>
        <filter val="628.19"/>
        <filter val="-317.30"/>
        <filter val="193.21"/>
        <filter val="835.21"/>
        <filter val="774.24"/>
        <filter val="637.29"/>
        <filter val="989.29"/>
        <filter val="251.30"/>
        <filter val="499.30"/>
        <filter val="-3,858.00"/>
        <filter val="289.31"/>
        <filter val="745.31"/>
        <filter val="86.33"/>
        <filter val="735.34"/>
        <filter val="521.36"/>
        <filter val="944.36"/>
        <filter val="707.38"/>
        <filter val="976.39"/>
        <filter val="583.40"/>
        <filter val="945.40"/>
        <filter val="-2,688.00"/>
        <filter val="285.41"/>
        <filter val="591.43"/>
        <filter val="324.49"/>
        <filter val="241.50"/>
        <filter val="972.50"/>
        <filter val="265.53"/>
        <filter val="227.56"/>
        <filter val="508.56"/>
        <filter val="793.56"/>
        <filter val="236.57"/>
        <filter val="503.60"/>
        <filter val="139.64"/>
        <filter val="284.64"/>
        <filter val="838.64"/>
        <filter val="96.68"/>
        <filter val="711.70"/>
        <filter val="603.71"/>
        <filter val="325.72"/>
        <filter val="894.72"/>
        <filter val="255.77"/>
        <filter val="196.78"/>
        <filter val="929.81"/>
        <filter val="218.82"/>
        <filter val="291.82"/>
        <filter val="603.84"/>
        <filter val="755.84"/>
        <filter val="254.87"/>
        <filter val="281.92"/>
        <filter val="394.92"/>
        <filter val="248.93"/>
        <filter val="362.94"/>
        <filter val="883.94"/>
        <filter val="162.96"/>
        <filter val="165.97"/>
        <filter val="685.98"/>
        <filter val="866.98"/>
        <filter val="838.99"/>
        <filter val="962.99"/>
        <filter val="1,011.00"/>
        <filter val="1,014.00"/>
        <filter val="1,025.00"/>
        <filter val="1,095.00"/>
        <filter val="1,169.00"/>
        <filter val="1,170.00"/>
        <filter val="1,180.00"/>
        <filter val="1,182.00"/>
        <filter val="1,190.00"/>
        <filter val="1,220.00"/>
        <filter val="5,232.40"/>
        <filter val="1,254.00"/>
        <filter val="1,300.00"/>
        <filter val="1,332.00"/>
        <filter val="1,333.00"/>
        <filter val="1,338.00"/>
        <filter val="1,364.00"/>
        <filter val="1,414.00"/>
        <filter val="1,437.00"/>
        <filter val="1,460.00"/>
        <filter val="1,470.00"/>
        <filter val="1,494.00"/>
        <filter val="1,500.00"/>
        <filter val="1,504.00"/>
        <filter val="1,510.00"/>
        <filter val="1,536.00"/>
        <filter val="1,554.00"/>
        <filter val="1,560.00"/>
        <filter val="1,563.00"/>
        <filter val="1,590.00"/>
        <filter val="1,636.00"/>
        <filter val="1,660.00"/>
        <filter val="1,664.00"/>
        <filter val="1,680.00"/>
        <filter val="1,690.00"/>
        <filter val="1,694.00"/>
        <filter val="1,717.00"/>
        <filter val="1,741.00"/>
        <filter val="1,760.00"/>
        <filter val="1,768.00"/>
        <filter val="1,786.00"/>
        <filter val="1,798.00"/>
        <filter val="1,800.00"/>
        <filter val="1,875.00"/>
        <filter val="1,916.00"/>
        <filter val="1,951.00"/>
        <filter val="1,960.00"/>
        <filter val="1,980.00"/>
        <filter val="4,014.34"/>
        <filter val="1,679.06"/>
        <filter val="2,299.32"/>
        <filter val="2,092.34"/>
        <filter val="2,145.38"/>
        <filter val="5,411.28"/>
        <filter val="3,193.30"/>
        <filter val="2,805.42"/>
        <filter val="3,042.36"/>
        <filter val="3,634.37"/>
        <filter val="1,164.40"/>
        <filter val="1,241.40"/>
        <filter val="5,244.00"/>
        <filter val="5,536.00"/>
        <filter val="5,625.00"/>
        <filter val="5,716.00"/>
        <filter val="5,800.00"/>
        <filter val="1,170.44"/>
        <filter val="4,000.00"/>
        <filter val="4,024.00"/>
        <filter val="4,344.00"/>
        <filter val="4,408.00"/>
        <filter val="4,478.00"/>
        <filter val="4,500.00"/>
        <filter val="4,949.00"/>
        <filter val="1,002.31"/>
        <filter val="3,011.00"/>
        <filter val="3,024.00"/>
        <filter val="3,048.00"/>
        <filter val="3,050.00"/>
        <filter val="3,081.00"/>
        <filter val="3,102.00"/>
        <filter val="3,170.00"/>
        <filter val="3,224.00"/>
        <filter val="3,232.00"/>
        <filter val="3,240.00"/>
        <filter val="3,250.00"/>
        <filter val="3,328.00"/>
        <filter val="3,408.00"/>
        <filter val="3,418.00"/>
        <filter val="3,428.00"/>
        <filter val="3,505.00"/>
        <filter val="3,514.00"/>
        <filter val="3,535.00"/>
        <filter val="3,565.00"/>
        <filter val="3,600.00"/>
        <filter val="3,654.00"/>
        <filter val="3,704.00"/>
        <filter val="3,720.00"/>
        <filter val="1,602.28"/>
        <filter val="2,000.00"/>
        <filter val="2,010.00"/>
        <filter val="2,110.00"/>
        <filter val="2,120.00"/>
        <filter val="2,142.00"/>
        <filter val="1,154.10"/>
        <filter val="2,171.00"/>
        <filter val="2,190.00"/>
        <filter val="2,204.00"/>
        <filter val="2,222.00"/>
        <filter val="2,312.00"/>
        <filter val="2,412.00"/>
        <filter val="2,430.00"/>
        <filter val="2,535.00"/>
        <filter val="2,572.00"/>
        <filter val="2,639.00"/>
        <filter val="2,640.00"/>
        <filter val="2,642.00"/>
        <filter val="2,678.00"/>
        <filter val="2,688.00"/>
        <filter val="2,700.00"/>
        <filter val="2,727.00"/>
        <filter val="2,758.00"/>
        <filter val="2,760.00"/>
        <filter val="2,797.00"/>
        <filter val="2,828.00"/>
        <filter val="2,892.00"/>
        <filter val="2,930.00"/>
        <filter val="2,980.00"/>
        <filter val="2,996.00"/>
        <filter val="1,060.14"/>
        <filter val="1,786.15"/>
        <filter val="1,457.88"/>
        <filter val="1,134.89"/>
        <filter val="1,206.71"/>
        <filter val="1,066.72"/>
        <filter val="7,272.00"/>
        <filter val="1,966.61"/>
        <filter val="1,039.66"/>
        <filter val="6,541.00"/>
        <filter val="1,284.52"/>
        <filter val="1,045.54"/>
        <filter val="1,247.54"/>
        <filter val="1,222.56"/>
        <filter val="2,204.50"/>
        <filter val="6,132.18"/>
        <filter val="3,733.88"/>
        <filter val="2,405.82"/>
        <filter val="1,419.93"/>
        <filter val="3,128.76"/>
        <filter val="3,408.78"/>
      </filters>
    </filterColumn>
    <filterColumn colId="6">
      <filters>
        <filter val="#N/A"/>
        <filter val="-637.01"/>
        <filter val="-142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3124</v>
      </c>
      <c r="B1" s="2" t="s">
        <v>3125</v>
      </c>
      <c r="C1" s="2" t="s">
        <v>3126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3127</v>
      </c>
      <c r="I1" s="2" t="s">
        <v>3128</v>
      </c>
      <c r="J1" s="2" t="s">
        <v>3129</v>
      </c>
      <c r="K1" s="2" t="s">
        <v>3130</v>
      </c>
      <c r="L1" s="2" t="s">
        <v>3131</v>
      </c>
      <c r="M1" s="2" t="s">
        <v>3132</v>
      </c>
      <c r="N1" s="2" t="s">
        <v>3133</v>
      </c>
      <c r="O1" s="2" t="s">
        <v>3134</v>
      </c>
      <c r="P1" s="2" t="s">
        <v>3135</v>
      </c>
      <c r="Q1" s="2" t="s">
        <v>3136</v>
      </c>
      <c r="R1" s="2" t="s">
        <v>3137</v>
      </c>
      <c r="S1" s="2" t="s">
        <v>3138</v>
      </c>
      <c r="T1" s="2" t="s">
        <v>3139</v>
      </c>
      <c r="U1" s="2" t="s">
        <v>3140</v>
      </c>
      <c r="V1" s="2" t="s">
        <v>3141</v>
      </c>
    </row>
    <row r="2" s="1" customFormat="1" spans="1:22">
      <c r="A2" s="1" t="s">
        <v>2854</v>
      </c>
      <c r="B2" s="1" t="s">
        <v>1475</v>
      </c>
      <c r="C2" s="1" t="s">
        <v>2855</v>
      </c>
      <c r="D2" s="1" t="s">
        <v>3142</v>
      </c>
      <c r="E2" s="1" t="s">
        <v>3143</v>
      </c>
      <c r="F2" s="1" t="s">
        <v>1475</v>
      </c>
      <c r="G2" s="1" t="s">
        <v>601</v>
      </c>
      <c r="H2" s="1" t="s">
        <v>3144</v>
      </c>
      <c r="I2" s="1" t="s">
        <v>3145</v>
      </c>
      <c r="J2" s="1" t="s">
        <v>3146</v>
      </c>
      <c r="K2" s="1" t="s">
        <v>3145</v>
      </c>
      <c r="L2" s="1" t="s">
        <v>3145</v>
      </c>
      <c r="M2" s="1" t="s">
        <v>3147</v>
      </c>
      <c r="N2" s="1" t="s">
        <v>3147</v>
      </c>
      <c r="O2" s="1" t="s">
        <v>3148</v>
      </c>
      <c r="P2" s="1" t="s">
        <v>3149</v>
      </c>
      <c r="Q2" s="1" t="s">
        <v>3150</v>
      </c>
      <c r="R2" s="1" t="s">
        <v>3151</v>
      </c>
      <c r="S2" s="1" t="s">
        <v>75</v>
      </c>
      <c r="T2" s="1" t="s">
        <v>3152</v>
      </c>
      <c r="U2" s="1" t="s">
        <v>3113</v>
      </c>
      <c r="V2" s="1" t="s">
        <v>3153</v>
      </c>
    </row>
    <row r="3" s="1" customFormat="1" spans="1:22">
      <c r="A3" s="1" t="s">
        <v>2949</v>
      </c>
      <c r="B3" s="1" t="s">
        <v>1475</v>
      </c>
      <c r="C3" s="1" t="s">
        <v>2950</v>
      </c>
      <c r="D3" s="1" t="s">
        <v>2952</v>
      </c>
      <c r="E3" s="1" t="s">
        <v>3154</v>
      </c>
      <c r="F3" s="1" t="s">
        <v>1475</v>
      </c>
      <c r="G3" s="1" t="s">
        <v>601</v>
      </c>
      <c r="H3" s="1" t="s">
        <v>3144</v>
      </c>
      <c r="I3" s="1" t="s">
        <v>3155</v>
      </c>
      <c r="J3" s="1" t="s">
        <v>3146</v>
      </c>
      <c r="K3" s="1" t="s">
        <v>3155</v>
      </c>
      <c r="L3" s="1" t="s">
        <v>3155</v>
      </c>
      <c r="M3" s="1" t="s">
        <v>3147</v>
      </c>
      <c r="N3" s="1" t="s">
        <v>3147</v>
      </c>
      <c r="O3" s="1" t="s">
        <v>3148</v>
      </c>
      <c r="P3" s="1" t="s">
        <v>3149</v>
      </c>
      <c r="Q3" s="1" t="s">
        <v>3150</v>
      </c>
      <c r="R3" s="1" t="s">
        <v>3156</v>
      </c>
      <c r="S3" s="1" t="s">
        <v>75</v>
      </c>
      <c r="T3" s="1" t="s">
        <v>3152</v>
      </c>
      <c r="U3" s="1" t="s">
        <v>3113</v>
      </c>
      <c r="V3" s="1" t="s">
        <v>3157</v>
      </c>
    </row>
    <row r="4" s="1" customFormat="1" spans="1:22">
      <c r="A4" s="1" t="s">
        <v>2697</v>
      </c>
      <c r="B4" s="1" t="s">
        <v>1475</v>
      </c>
      <c r="C4" s="1" t="s">
        <v>2698</v>
      </c>
      <c r="D4" s="1" t="s">
        <v>3158</v>
      </c>
      <c r="E4" s="1" t="s">
        <v>3159</v>
      </c>
      <c r="F4" s="1" t="s">
        <v>1475</v>
      </c>
      <c r="G4" s="1" t="s">
        <v>601</v>
      </c>
      <c r="H4" s="1" t="s">
        <v>3144</v>
      </c>
      <c r="I4" s="1" t="s">
        <v>3160</v>
      </c>
      <c r="J4" s="1" t="s">
        <v>3146</v>
      </c>
      <c r="K4" s="1" t="s">
        <v>3160</v>
      </c>
      <c r="L4" s="1" t="s">
        <v>3160</v>
      </c>
      <c r="M4" s="1" t="s">
        <v>3147</v>
      </c>
      <c r="N4" s="1" t="s">
        <v>3147</v>
      </c>
      <c r="O4" s="1" t="s">
        <v>3148</v>
      </c>
      <c r="P4" s="1" t="s">
        <v>3149</v>
      </c>
      <c r="Q4" s="1" t="s">
        <v>3150</v>
      </c>
      <c r="R4" s="1" t="s">
        <v>3161</v>
      </c>
      <c r="S4" s="1" t="s">
        <v>75</v>
      </c>
      <c r="T4" s="1" t="s">
        <v>3152</v>
      </c>
      <c r="U4" s="1" t="s">
        <v>3113</v>
      </c>
      <c r="V4" s="1" t="s">
        <v>3162</v>
      </c>
    </row>
    <row r="5" s="1" customFormat="1" spans="1:22">
      <c r="A5" s="1" t="s">
        <v>2943</v>
      </c>
      <c r="B5" s="1" t="s">
        <v>1475</v>
      </c>
      <c r="C5" s="1" t="s">
        <v>2944</v>
      </c>
      <c r="D5" s="1" t="s">
        <v>2937</v>
      </c>
      <c r="E5" s="1" t="s">
        <v>3163</v>
      </c>
      <c r="F5" s="1" t="s">
        <v>1475</v>
      </c>
      <c r="G5" s="1" t="s">
        <v>601</v>
      </c>
      <c r="H5" s="1" t="s">
        <v>3144</v>
      </c>
      <c r="I5" s="1" t="s">
        <v>3164</v>
      </c>
      <c r="J5" s="1" t="s">
        <v>3146</v>
      </c>
      <c r="K5" s="1" t="s">
        <v>3164</v>
      </c>
      <c r="L5" s="1" t="s">
        <v>3164</v>
      </c>
      <c r="M5" s="1" t="s">
        <v>3147</v>
      </c>
      <c r="N5" s="1" t="s">
        <v>3147</v>
      </c>
      <c r="O5" s="1" t="s">
        <v>3148</v>
      </c>
      <c r="P5" s="1" t="s">
        <v>3149</v>
      </c>
      <c r="Q5" s="1" t="s">
        <v>3150</v>
      </c>
      <c r="R5" s="1" t="s">
        <v>3165</v>
      </c>
      <c r="S5" s="1" t="s">
        <v>75</v>
      </c>
      <c r="T5" s="1" t="s">
        <v>3152</v>
      </c>
      <c r="U5" s="1" t="s">
        <v>3113</v>
      </c>
      <c r="V5" s="1" t="s">
        <v>3166</v>
      </c>
    </row>
    <row r="6" s="1" customFormat="1" spans="1:22">
      <c r="A6" s="1" t="s">
        <v>2934</v>
      </c>
      <c r="B6" s="1" t="s">
        <v>1475</v>
      </c>
      <c r="C6" s="1" t="s">
        <v>2935</v>
      </c>
      <c r="D6" s="1" t="s">
        <v>2937</v>
      </c>
      <c r="E6" s="1" t="s">
        <v>3167</v>
      </c>
      <c r="F6" s="1" t="s">
        <v>1475</v>
      </c>
      <c r="G6" s="1" t="s">
        <v>601</v>
      </c>
      <c r="H6" s="1" t="s">
        <v>3144</v>
      </c>
      <c r="I6" s="1" t="s">
        <v>3168</v>
      </c>
      <c r="J6" s="1" t="s">
        <v>3146</v>
      </c>
      <c r="K6" s="1" t="s">
        <v>3168</v>
      </c>
      <c r="L6" s="1" t="s">
        <v>3168</v>
      </c>
      <c r="M6" s="1" t="s">
        <v>3147</v>
      </c>
      <c r="N6" s="1" t="s">
        <v>3147</v>
      </c>
      <c r="O6" s="1" t="s">
        <v>3148</v>
      </c>
      <c r="P6" s="1" t="s">
        <v>3149</v>
      </c>
      <c r="Q6" s="1" t="s">
        <v>3150</v>
      </c>
      <c r="R6" s="1" t="s">
        <v>3169</v>
      </c>
      <c r="S6" s="1" t="s">
        <v>75</v>
      </c>
      <c r="T6" s="1" t="s">
        <v>3152</v>
      </c>
      <c r="U6" s="1" t="s">
        <v>3113</v>
      </c>
      <c r="V6" s="1" t="s">
        <v>3166</v>
      </c>
    </row>
    <row r="7" s="1" customFormat="1" spans="1:22">
      <c r="A7" s="1" t="s">
        <v>2828</v>
      </c>
      <c r="B7" s="1" t="s">
        <v>499</v>
      </c>
      <c r="C7" s="1" t="s">
        <v>2829</v>
      </c>
      <c r="D7" s="1" t="s">
        <v>3170</v>
      </c>
      <c r="E7" s="1" t="s">
        <v>3171</v>
      </c>
      <c r="F7" s="1" t="s">
        <v>1475</v>
      </c>
      <c r="G7" s="1" t="s">
        <v>601</v>
      </c>
      <c r="H7" s="1" t="s">
        <v>3144</v>
      </c>
      <c r="I7" s="1" t="s">
        <v>3172</v>
      </c>
      <c r="J7" s="1" t="s">
        <v>3146</v>
      </c>
      <c r="K7" s="1" t="s">
        <v>3172</v>
      </c>
      <c r="L7" s="1" t="s">
        <v>3172</v>
      </c>
      <c r="M7" s="1" t="s">
        <v>3147</v>
      </c>
      <c r="N7" s="1" t="s">
        <v>3147</v>
      </c>
      <c r="O7" s="1" t="s">
        <v>3148</v>
      </c>
      <c r="P7" s="1" t="s">
        <v>3149</v>
      </c>
      <c r="Q7" s="1" t="s">
        <v>3150</v>
      </c>
      <c r="R7" s="1" t="s">
        <v>3173</v>
      </c>
      <c r="S7" s="1" t="s">
        <v>75</v>
      </c>
      <c r="T7" s="1" t="s">
        <v>3152</v>
      </c>
      <c r="U7" s="1" t="s">
        <v>3113</v>
      </c>
      <c r="V7" s="1" t="s">
        <v>3153</v>
      </c>
    </row>
    <row r="8" s="1" customFormat="1" spans="1:22">
      <c r="A8" s="1" t="s">
        <v>2641</v>
      </c>
      <c r="B8" s="1" t="s">
        <v>499</v>
      </c>
      <c r="C8" s="1" t="s">
        <v>2642</v>
      </c>
      <c r="D8" s="1" t="s">
        <v>2644</v>
      </c>
      <c r="E8" s="1" t="s">
        <v>3174</v>
      </c>
      <c r="F8" s="1" t="s">
        <v>499</v>
      </c>
      <c r="G8" s="1" t="s">
        <v>1475</v>
      </c>
      <c r="H8" s="1" t="s">
        <v>3144</v>
      </c>
      <c r="I8" s="1" t="s">
        <v>3175</v>
      </c>
      <c r="J8" s="1" t="s">
        <v>3146</v>
      </c>
      <c r="K8" s="1" t="s">
        <v>3175</v>
      </c>
      <c r="L8" s="1" t="s">
        <v>3175</v>
      </c>
      <c r="M8" s="1" t="s">
        <v>3147</v>
      </c>
      <c r="N8" s="1" t="s">
        <v>3147</v>
      </c>
      <c r="O8" s="1" t="s">
        <v>3148</v>
      </c>
      <c r="P8" s="1" t="s">
        <v>3149</v>
      </c>
      <c r="Q8" s="1" t="s">
        <v>3150</v>
      </c>
      <c r="R8" s="1" t="s">
        <v>3176</v>
      </c>
      <c r="S8" s="1" t="s">
        <v>75</v>
      </c>
      <c r="T8" s="1" t="s">
        <v>3152</v>
      </c>
      <c r="U8" s="1" t="s">
        <v>3113</v>
      </c>
      <c r="V8" s="1" t="s">
        <v>3177</v>
      </c>
    </row>
    <row r="9" s="1" customFormat="1" spans="1:22">
      <c r="A9" s="1" t="s">
        <v>2487</v>
      </c>
      <c r="B9" s="1" t="s">
        <v>499</v>
      </c>
      <c r="C9" s="1" t="s">
        <v>2488</v>
      </c>
      <c r="D9" s="1" t="s">
        <v>2490</v>
      </c>
      <c r="E9" s="1" t="s">
        <v>3178</v>
      </c>
      <c r="F9" s="1" t="s">
        <v>499</v>
      </c>
      <c r="G9" s="1" t="s">
        <v>1475</v>
      </c>
      <c r="H9" s="1" t="s">
        <v>3144</v>
      </c>
      <c r="I9" s="1" t="s">
        <v>3179</v>
      </c>
      <c r="J9" s="1" t="s">
        <v>3146</v>
      </c>
      <c r="K9" s="1" t="s">
        <v>3179</v>
      </c>
      <c r="L9" s="1" t="s">
        <v>3179</v>
      </c>
      <c r="M9" s="1" t="s">
        <v>3147</v>
      </c>
      <c r="N9" s="1" t="s">
        <v>3147</v>
      </c>
      <c r="O9" s="1" t="s">
        <v>3148</v>
      </c>
      <c r="P9" s="1" t="s">
        <v>3149</v>
      </c>
      <c r="Q9" s="1" t="s">
        <v>3150</v>
      </c>
      <c r="R9" s="1" t="s">
        <v>3180</v>
      </c>
      <c r="S9" s="1" t="s">
        <v>75</v>
      </c>
      <c r="T9" s="1" t="s">
        <v>3152</v>
      </c>
      <c r="U9" s="1" t="s">
        <v>3113</v>
      </c>
      <c r="V9" s="1" t="s">
        <v>3181</v>
      </c>
    </row>
    <row r="10" s="1" customFormat="1" spans="1:22">
      <c r="A10" s="1" t="s">
        <v>2837</v>
      </c>
      <c r="B10" s="1" t="s">
        <v>499</v>
      </c>
      <c r="C10" s="1" t="s">
        <v>2838</v>
      </c>
      <c r="D10" s="1" t="s">
        <v>2840</v>
      </c>
      <c r="E10" s="1" t="s">
        <v>3182</v>
      </c>
      <c r="F10" s="1" t="s">
        <v>1475</v>
      </c>
      <c r="G10" s="1" t="s">
        <v>601</v>
      </c>
      <c r="H10" s="1" t="s">
        <v>3144</v>
      </c>
      <c r="I10" s="1" t="s">
        <v>3183</v>
      </c>
      <c r="J10" s="1" t="s">
        <v>3146</v>
      </c>
      <c r="K10" s="1" t="s">
        <v>3183</v>
      </c>
      <c r="L10" s="1" t="s">
        <v>3183</v>
      </c>
      <c r="M10" s="1" t="s">
        <v>3147</v>
      </c>
      <c r="N10" s="1" t="s">
        <v>3147</v>
      </c>
      <c r="O10" s="1" t="s">
        <v>3148</v>
      </c>
      <c r="P10" s="1" t="s">
        <v>3149</v>
      </c>
      <c r="Q10" s="1" t="s">
        <v>3150</v>
      </c>
      <c r="R10" s="1" t="s">
        <v>3184</v>
      </c>
      <c r="S10" s="1" t="s">
        <v>75</v>
      </c>
      <c r="T10" s="1" t="s">
        <v>3152</v>
      </c>
      <c r="U10" s="1" t="s">
        <v>3113</v>
      </c>
      <c r="V10" s="1" t="s">
        <v>3181</v>
      </c>
    </row>
    <row r="11" s="1" customFormat="1" spans="1:22">
      <c r="A11" s="1" t="s">
        <v>2469</v>
      </c>
      <c r="B11" s="1" t="s">
        <v>499</v>
      </c>
      <c r="C11" s="1" t="s">
        <v>2470</v>
      </c>
      <c r="D11" s="1" t="s">
        <v>3185</v>
      </c>
      <c r="E11" s="1" t="s">
        <v>3186</v>
      </c>
      <c r="F11" s="1" t="s">
        <v>499</v>
      </c>
      <c r="G11" s="1" t="s">
        <v>1475</v>
      </c>
      <c r="H11" s="1" t="s">
        <v>3144</v>
      </c>
      <c r="I11" s="1" t="s">
        <v>3187</v>
      </c>
      <c r="J11" s="1" t="s">
        <v>3146</v>
      </c>
      <c r="K11" s="1" t="s">
        <v>3187</v>
      </c>
      <c r="L11" s="1" t="s">
        <v>3187</v>
      </c>
      <c r="M11" s="1" t="s">
        <v>3147</v>
      </c>
      <c r="N11" s="1" t="s">
        <v>3147</v>
      </c>
      <c r="O11" s="1" t="s">
        <v>3148</v>
      </c>
      <c r="P11" s="1" t="s">
        <v>3149</v>
      </c>
      <c r="Q11" s="1" t="s">
        <v>3150</v>
      </c>
      <c r="R11" s="1" t="s">
        <v>3188</v>
      </c>
      <c r="S11" s="1" t="s">
        <v>75</v>
      </c>
      <c r="T11" s="1" t="s">
        <v>3152</v>
      </c>
      <c r="U11" s="1" t="s">
        <v>3113</v>
      </c>
      <c r="V11" s="1" t="s">
        <v>3153</v>
      </c>
    </row>
    <row r="12" s="1" customFormat="1" spans="1:22">
      <c r="A12" s="1" t="s">
        <v>2929</v>
      </c>
      <c r="B12" s="1" t="s">
        <v>499</v>
      </c>
      <c r="C12" s="1" t="s">
        <v>2930</v>
      </c>
      <c r="D12" s="1" t="s">
        <v>2111</v>
      </c>
      <c r="E12" s="1" t="s">
        <v>3189</v>
      </c>
      <c r="F12" s="1" t="s">
        <v>1475</v>
      </c>
      <c r="G12" s="1" t="s">
        <v>601</v>
      </c>
      <c r="H12" s="1" t="s">
        <v>3144</v>
      </c>
      <c r="I12" s="1" t="s">
        <v>3190</v>
      </c>
      <c r="J12" s="1" t="s">
        <v>3146</v>
      </c>
      <c r="K12" s="1" t="s">
        <v>3190</v>
      </c>
      <c r="L12" s="1" t="s">
        <v>3190</v>
      </c>
      <c r="M12" s="1" t="s">
        <v>3147</v>
      </c>
      <c r="N12" s="1" t="s">
        <v>3147</v>
      </c>
      <c r="O12" s="1" t="s">
        <v>3148</v>
      </c>
      <c r="P12" s="1" t="s">
        <v>3149</v>
      </c>
      <c r="Q12" s="1" t="s">
        <v>3150</v>
      </c>
      <c r="R12" s="1" t="s">
        <v>3191</v>
      </c>
      <c r="S12" s="1" t="s">
        <v>75</v>
      </c>
      <c r="T12" s="1" t="s">
        <v>3152</v>
      </c>
      <c r="U12" s="1" t="s">
        <v>3113</v>
      </c>
      <c r="V12" s="1" t="s">
        <v>3166</v>
      </c>
    </row>
    <row r="13" s="1" customFormat="1" spans="1:22">
      <c r="A13" s="1" t="s">
        <v>2478</v>
      </c>
      <c r="B13" s="1" t="s">
        <v>499</v>
      </c>
      <c r="C13" s="1" t="s">
        <v>2479</v>
      </c>
      <c r="D13" s="1" t="s">
        <v>2481</v>
      </c>
      <c r="E13" s="1" t="s">
        <v>3192</v>
      </c>
      <c r="F13" s="1" t="s">
        <v>499</v>
      </c>
      <c r="G13" s="1" t="s">
        <v>1475</v>
      </c>
      <c r="H13" s="1" t="s">
        <v>3144</v>
      </c>
      <c r="I13" s="1" t="s">
        <v>3193</v>
      </c>
      <c r="J13" s="1" t="s">
        <v>3146</v>
      </c>
      <c r="K13" s="1" t="s">
        <v>3193</v>
      </c>
      <c r="L13" s="1" t="s">
        <v>3193</v>
      </c>
      <c r="M13" s="1" t="s">
        <v>3147</v>
      </c>
      <c r="N13" s="1" t="s">
        <v>3147</v>
      </c>
      <c r="O13" s="1" t="s">
        <v>3148</v>
      </c>
      <c r="P13" s="1" t="s">
        <v>3149</v>
      </c>
      <c r="Q13" s="1" t="s">
        <v>3150</v>
      </c>
      <c r="R13" s="1" t="s">
        <v>3194</v>
      </c>
      <c r="S13" s="1" t="s">
        <v>75</v>
      </c>
      <c r="T13" s="1" t="s">
        <v>3152</v>
      </c>
      <c r="U13" s="1" t="s">
        <v>3113</v>
      </c>
      <c r="V13" s="1" t="s">
        <v>3181</v>
      </c>
    </row>
    <row r="14" s="1" customFormat="1" spans="1:22">
      <c r="A14" s="1" t="s">
        <v>2447</v>
      </c>
      <c r="B14" s="1" t="s">
        <v>499</v>
      </c>
      <c r="C14" s="1" t="s">
        <v>2448</v>
      </c>
      <c r="D14" s="1" t="s">
        <v>2450</v>
      </c>
      <c r="E14" s="1" t="s">
        <v>3195</v>
      </c>
      <c r="F14" s="1" t="s">
        <v>499</v>
      </c>
      <c r="G14" s="1" t="s">
        <v>1475</v>
      </c>
      <c r="H14" s="1" t="s">
        <v>3144</v>
      </c>
      <c r="I14" s="1" t="s">
        <v>3196</v>
      </c>
      <c r="J14" s="1" t="s">
        <v>3146</v>
      </c>
      <c r="K14" s="1" t="s">
        <v>3196</v>
      </c>
      <c r="L14" s="1" t="s">
        <v>3196</v>
      </c>
      <c r="M14" s="1" t="s">
        <v>3147</v>
      </c>
      <c r="N14" s="1" t="s">
        <v>3147</v>
      </c>
      <c r="O14" s="1" t="s">
        <v>3148</v>
      </c>
      <c r="P14" s="1" t="s">
        <v>3149</v>
      </c>
      <c r="Q14" s="1" t="s">
        <v>3150</v>
      </c>
      <c r="R14" s="1" t="s">
        <v>3197</v>
      </c>
      <c r="S14" s="1" t="s">
        <v>75</v>
      </c>
      <c r="T14" s="1" t="s">
        <v>3152</v>
      </c>
      <c r="U14" s="1" t="s">
        <v>3113</v>
      </c>
      <c r="V14" s="1" t="s">
        <v>3153</v>
      </c>
    </row>
    <row r="15" s="1" customFormat="1" spans="1:22">
      <c r="A15" s="1" t="s">
        <v>2536</v>
      </c>
      <c r="B15" s="1" t="s">
        <v>499</v>
      </c>
      <c r="C15" s="1" t="s">
        <v>2537</v>
      </c>
      <c r="D15" s="1" t="s">
        <v>2539</v>
      </c>
      <c r="E15" s="1" t="s">
        <v>3198</v>
      </c>
      <c r="F15" s="1" t="s">
        <v>499</v>
      </c>
      <c r="G15" s="1" t="s">
        <v>1475</v>
      </c>
      <c r="H15" s="1" t="s">
        <v>3144</v>
      </c>
      <c r="I15" s="1" t="s">
        <v>3199</v>
      </c>
      <c r="J15" s="1" t="s">
        <v>3146</v>
      </c>
      <c r="K15" s="1" t="s">
        <v>3199</v>
      </c>
      <c r="L15" s="1" t="s">
        <v>3199</v>
      </c>
      <c r="M15" s="1" t="s">
        <v>3147</v>
      </c>
      <c r="N15" s="1" t="s">
        <v>3147</v>
      </c>
      <c r="O15" s="1" t="s">
        <v>3148</v>
      </c>
      <c r="P15" s="1" t="s">
        <v>3149</v>
      </c>
      <c r="Q15" s="1" t="s">
        <v>3150</v>
      </c>
      <c r="R15" s="1" t="s">
        <v>3200</v>
      </c>
      <c r="S15" s="1" t="s">
        <v>75</v>
      </c>
      <c r="T15" s="1" t="s">
        <v>3152</v>
      </c>
      <c r="U15" s="1" t="s">
        <v>3113</v>
      </c>
      <c r="V15" s="1" t="s">
        <v>3157</v>
      </c>
    </row>
    <row r="16" s="1" customFormat="1" spans="1:22">
      <c r="A16" s="1" t="s">
        <v>2543</v>
      </c>
      <c r="B16" s="1" t="s">
        <v>499</v>
      </c>
      <c r="C16" s="1" t="s">
        <v>2544</v>
      </c>
      <c r="D16" s="1" t="s">
        <v>2546</v>
      </c>
      <c r="E16" s="1" t="s">
        <v>3201</v>
      </c>
      <c r="F16" s="1" t="s">
        <v>499</v>
      </c>
      <c r="G16" s="1" t="s">
        <v>1475</v>
      </c>
      <c r="H16" s="1" t="s">
        <v>3144</v>
      </c>
      <c r="I16" s="1" t="s">
        <v>3202</v>
      </c>
      <c r="J16" s="1" t="s">
        <v>3146</v>
      </c>
      <c r="K16" s="1" t="s">
        <v>3202</v>
      </c>
      <c r="L16" s="1" t="s">
        <v>3202</v>
      </c>
      <c r="M16" s="1" t="s">
        <v>3147</v>
      </c>
      <c r="N16" s="1" t="s">
        <v>3147</v>
      </c>
      <c r="O16" s="1" t="s">
        <v>3148</v>
      </c>
      <c r="P16" s="1" t="s">
        <v>3149</v>
      </c>
      <c r="Q16" s="1" t="s">
        <v>3150</v>
      </c>
      <c r="R16" s="1" t="s">
        <v>3203</v>
      </c>
      <c r="S16" s="1" t="s">
        <v>75</v>
      </c>
      <c r="T16" s="1" t="s">
        <v>3152</v>
      </c>
      <c r="U16" s="1" t="s">
        <v>3109</v>
      </c>
      <c r="V16" s="1" t="s">
        <v>3166</v>
      </c>
    </row>
    <row r="17" s="1" customFormat="1" spans="1:22">
      <c r="A17" s="1" t="s">
        <v>2295</v>
      </c>
      <c r="B17" s="1" t="s">
        <v>499</v>
      </c>
      <c r="C17" s="1" t="s">
        <v>2296</v>
      </c>
      <c r="D17" s="1" t="s">
        <v>898</v>
      </c>
      <c r="E17" s="1" t="s">
        <v>3204</v>
      </c>
      <c r="F17" s="1" t="s">
        <v>499</v>
      </c>
      <c r="G17" s="1" t="s">
        <v>1475</v>
      </c>
      <c r="H17" s="1" t="s">
        <v>3144</v>
      </c>
      <c r="I17" s="1" t="s">
        <v>3205</v>
      </c>
      <c r="J17" s="1" t="s">
        <v>3146</v>
      </c>
      <c r="K17" s="1" t="s">
        <v>3205</v>
      </c>
      <c r="L17" s="1" t="s">
        <v>3148</v>
      </c>
      <c r="M17" s="1" t="s">
        <v>3206</v>
      </c>
      <c r="N17" s="1" t="s">
        <v>3206</v>
      </c>
      <c r="O17" s="1" t="s">
        <v>3148</v>
      </c>
      <c r="P17" s="1" t="s">
        <v>3149</v>
      </c>
      <c r="Q17" s="1" t="s">
        <v>3150</v>
      </c>
      <c r="R17" s="1" t="s">
        <v>3207</v>
      </c>
      <c r="S17" s="1" t="s">
        <v>75</v>
      </c>
      <c r="T17" s="1" t="s">
        <v>3152</v>
      </c>
      <c r="U17" s="1" t="s">
        <v>3113</v>
      </c>
      <c r="V17" s="1" t="s">
        <v>3166</v>
      </c>
    </row>
    <row r="18" s="1" customFormat="1" spans="1:22">
      <c r="A18" s="1" t="s">
        <v>2290</v>
      </c>
      <c r="B18" s="1" t="s">
        <v>499</v>
      </c>
      <c r="C18" s="1" t="s">
        <v>2291</v>
      </c>
      <c r="D18" s="1" t="s">
        <v>898</v>
      </c>
      <c r="E18" s="1" t="s">
        <v>3208</v>
      </c>
      <c r="F18" s="1" t="s">
        <v>499</v>
      </c>
      <c r="G18" s="1" t="s">
        <v>1475</v>
      </c>
      <c r="H18" s="1" t="s">
        <v>3144</v>
      </c>
      <c r="I18" s="1" t="s">
        <v>3205</v>
      </c>
      <c r="J18" s="1" t="s">
        <v>3146</v>
      </c>
      <c r="K18" s="1" t="s">
        <v>3205</v>
      </c>
      <c r="L18" s="1" t="s">
        <v>3148</v>
      </c>
      <c r="M18" s="1" t="s">
        <v>3206</v>
      </c>
      <c r="N18" s="1" t="s">
        <v>3206</v>
      </c>
      <c r="O18" s="1" t="s">
        <v>3148</v>
      </c>
      <c r="P18" s="1" t="s">
        <v>3149</v>
      </c>
      <c r="Q18" s="1" t="s">
        <v>3150</v>
      </c>
      <c r="R18" s="1" t="s">
        <v>3209</v>
      </c>
      <c r="S18" s="1" t="s">
        <v>75</v>
      </c>
      <c r="T18" s="1" t="s">
        <v>3152</v>
      </c>
      <c r="U18" s="1" t="s">
        <v>3113</v>
      </c>
      <c r="V18" s="1" t="s">
        <v>3166</v>
      </c>
    </row>
    <row r="19" s="1" customFormat="1" spans="1:22">
      <c r="A19" s="1" t="s">
        <v>2461</v>
      </c>
      <c r="B19" s="1" t="s">
        <v>499</v>
      </c>
      <c r="C19" s="1" t="s">
        <v>2462</v>
      </c>
      <c r="D19" s="1" t="s">
        <v>3210</v>
      </c>
      <c r="E19" s="1" t="s">
        <v>3211</v>
      </c>
      <c r="F19" s="1" t="s">
        <v>499</v>
      </c>
      <c r="G19" s="1" t="s">
        <v>1475</v>
      </c>
      <c r="H19" s="1" t="s">
        <v>3144</v>
      </c>
      <c r="I19" s="1" t="s">
        <v>3212</v>
      </c>
      <c r="J19" s="1" t="s">
        <v>3146</v>
      </c>
      <c r="K19" s="1" t="s">
        <v>3212</v>
      </c>
      <c r="L19" s="1" t="s">
        <v>3212</v>
      </c>
      <c r="M19" s="1" t="s">
        <v>3147</v>
      </c>
      <c r="N19" s="1" t="s">
        <v>3147</v>
      </c>
      <c r="O19" s="1" t="s">
        <v>3148</v>
      </c>
      <c r="P19" s="1" t="s">
        <v>3149</v>
      </c>
      <c r="Q19" s="1" t="s">
        <v>3150</v>
      </c>
      <c r="R19" s="1" t="s">
        <v>3213</v>
      </c>
      <c r="S19" s="1" t="s">
        <v>75</v>
      </c>
      <c r="T19" s="1" t="s">
        <v>3152</v>
      </c>
      <c r="U19" s="1" t="s">
        <v>3113</v>
      </c>
      <c r="V19" s="1" t="s">
        <v>3153</v>
      </c>
    </row>
    <row r="20" s="1" customFormat="1" spans="1:22">
      <c r="A20" s="1" t="s">
        <v>2663</v>
      </c>
      <c r="B20" s="1" t="s">
        <v>499</v>
      </c>
      <c r="C20" s="1" t="s">
        <v>2664</v>
      </c>
      <c r="D20" s="1" t="s">
        <v>2666</v>
      </c>
      <c r="E20" s="1" t="s">
        <v>3214</v>
      </c>
      <c r="F20" s="1" t="s">
        <v>499</v>
      </c>
      <c r="G20" s="1" t="s">
        <v>601</v>
      </c>
      <c r="H20" s="1" t="s">
        <v>3144</v>
      </c>
      <c r="I20" s="1" t="s">
        <v>3215</v>
      </c>
      <c r="J20" s="1" t="s">
        <v>3146</v>
      </c>
      <c r="K20" s="1" t="s">
        <v>3215</v>
      </c>
      <c r="L20" s="1" t="s">
        <v>3215</v>
      </c>
      <c r="M20" s="1" t="s">
        <v>3147</v>
      </c>
      <c r="N20" s="1" t="s">
        <v>3147</v>
      </c>
      <c r="O20" s="1" t="s">
        <v>3148</v>
      </c>
      <c r="P20" s="1" t="s">
        <v>3149</v>
      </c>
      <c r="Q20" s="1" t="s">
        <v>3150</v>
      </c>
      <c r="R20" s="1" t="s">
        <v>3216</v>
      </c>
      <c r="S20" s="1" t="s">
        <v>75</v>
      </c>
      <c r="T20" s="1" t="s">
        <v>3152</v>
      </c>
      <c r="U20" s="1" t="s">
        <v>3113</v>
      </c>
      <c r="V20" s="1" t="s">
        <v>3217</v>
      </c>
    </row>
    <row r="21" s="1" customFormat="1" spans="1:22">
      <c r="A21" s="1" t="s">
        <v>2530</v>
      </c>
      <c r="B21" s="1" t="s">
        <v>499</v>
      </c>
      <c r="C21" s="1" t="s">
        <v>2531</v>
      </c>
      <c r="D21" s="1" t="s">
        <v>1278</v>
      </c>
      <c r="E21" s="1" t="s">
        <v>3218</v>
      </c>
      <c r="F21" s="1" t="s">
        <v>499</v>
      </c>
      <c r="G21" s="1" t="s">
        <v>1475</v>
      </c>
      <c r="H21" s="1" t="s">
        <v>3144</v>
      </c>
      <c r="I21" s="1" t="s">
        <v>3219</v>
      </c>
      <c r="J21" s="1" t="s">
        <v>3146</v>
      </c>
      <c r="K21" s="1" t="s">
        <v>3219</v>
      </c>
      <c r="L21" s="1" t="s">
        <v>3219</v>
      </c>
      <c r="M21" s="1" t="s">
        <v>3147</v>
      </c>
      <c r="N21" s="1" t="s">
        <v>3147</v>
      </c>
      <c r="O21" s="1" t="s">
        <v>3148</v>
      </c>
      <c r="P21" s="1" t="s">
        <v>3149</v>
      </c>
      <c r="Q21" s="1" t="s">
        <v>3150</v>
      </c>
      <c r="R21" s="1" t="s">
        <v>3220</v>
      </c>
      <c r="S21" s="1" t="s">
        <v>75</v>
      </c>
      <c r="T21" s="1" t="s">
        <v>3152</v>
      </c>
      <c r="U21" s="1" t="s">
        <v>3109</v>
      </c>
      <c r="V21" s="1" t="s">
        <v>3166</v>
      </c>
    </row>
    <row r="22" s="1" customFormat="1" spans="1:22">
      <c r="A22" s="1" t="s">
        <v>2443</v>
      </c>
      <c r="B22" s="1" t="s">
        <v>508</v>
      </c>
      <c r="C22" s="1" t="s">
        <v>2444</v>
      </c>
      <c r="D22" s="1" t="s">
        <v>1975</v>
      </c>
      <c r="E22" s="1" t="s">
        <v>3221</v>
      </c>
      <c r="F22" s="1" t="s">
        <v>499</v>
      </c>
      <c r="G22" s="1" t="s">
        <v>1475</v>
      </c>
      <c r="H22" s="1" t="s">
        <v>3144</v>
      </c>
      <c r="I22" s="1" t="s">
        <v>3222</v>
      </c>
      <c r="J22" s="1" t="s">
        <v>3146</v>
      </c>
      <c r="K22" s="1" t="s">
        <v>3222</v>
      </c>
      <c r="L22" s="1" t="s">
        <v>3222</v>
      </c>
      <c r="M22" s="1" t="s">
        <v>3147</v>
      </c>
      <c r="N22" s="1" t="s">
        <v>3147</v>
      </c>
      <c r="O22" s="1" t="s">
        <v>3148</v>
      </c>
      <c r="P22" s="1" t="s">
        <v>3149</v>
      </c>
      <c r="Q22" s="1" t="s">
        <v>3150</v>
      </c>
      <c r="R22" s="1" t="s">
        <v>3223</v>
      </c>
      <c r="S22" s="1" t="s">
        <v>75</v>
      </c>
      <c r="T22" s="1" t="s">
        <v>3152</v>
      </c>
      <c r="U22" s="1" t="s">
        <v>3109</v>
      </c>
      <c r="V22" s="1" t="s">
        <v>3153</v>
      </c>
    </row>
    <row r="23" s="1" customFormat="1" spans="1:22">
      <c r="A23" s="1" t="s">
        <v>1981</v>
      </c>
      <c r="B23" s="1" t="s">
        <v>508</v>
      </c>
      <c r="C23" s="1" t="s">
        <v>1982</v>
      </c>
      <c r="D23" s="1" t="s">
        <v>1984</v>
      </c>
      <c r="E23" s="1" t="s">
        <v>3224</v>
      </c>
      <c r="F23" s="1" t="s">
        <v>508</v>
      </c>
      <c r="G23" s="1" t="s">
        <v>499</v>
      </c>
      <c r="H23" s="1" t="s">
        <v>3144</v>
      </c>
      <c r="I23" s="1" t="s">
        <v>3225</v>
      </c>
      <c r="J23" s="1" t="s">
        <v>3146</v>
      </c>
      <c r="K23" s="1" t="s">
        <v>3225</v>
      </c>
      <c r="L23" s="1" t="s">
        <v>3225</v>
      </c>
      <c r="M23" s="1" t="s">
        <v>3147</v>
      </c>
      <c r="N23" s="1" t="s">
        <v>3147</v>
      </c>
      <c r="O23" s="1" t="s">
        <v>3148</v>
      </c>
      <c r="P23" s="1" t="s">
        <v>3149</v>
      </c>
      <c r="Q23" s="1" t="s">
        <v>3150</v>
      </c>
      <c r="R23" s="1" t="s">
        <v>3226</v>
      </c>
      <c r="S23" s="1" t="s">
        <v>75</v>
      </c>
      <c r="T23" s="1" t="s">
        <v>3152</v>
      </c>
      <c r="U23" s="1" t="s">
        <v>3113</v>
      </c>
      <c r="V23" s="1" t="s">
        <v>3181</v>
      </c>
    </row>
    <row r="24" s="1" customFormat="1" spans="1:22">
      <c r="A24" s="1" t="s">
        <v>2523</v>
      </c>
      <c r="B24" s="1" t="s">
        <v>508</v>
      </c>
      <c r="C24" s="1" t="s">
        <v>2524</v>
      </c>
      <c r="D24" s="1" t="s">
        <v>956</v>
      </c>
      <c r="E24" s="1" t="s">
        <v>3227</v>
      </c>
      <c r="F24" s="1" t="s">
        <v>508</v>
      </c>
      <c r="G24" s="1" t="s">
        <v>1475</v>
      </c>
      <c r="H24" s="1" t="s">
        <v>3144</v>
      </c>
      <c r="I24" s="1" t="s">
        <v>3228</v>
      </c>
      <c r="J24" s="1" t="s">
        <v>3146</v>
      </c>
      <c r="K24" s="1" t="s">
        <v>3228</v>
      </c>
      <c r="L24" s="1" t="s">
        <v>3228</v>
      </c>
      <c r="M24" s="1" t="s">
        <v>3147</v>
      </c>
      <c r="N24" s="1" t="s">
        <v>3147</v>
      </c>
      <c r="O24" s="1" t="s">
        <v>3148</v>
      </c>
      <c r="P24" s="1" t="s">
        <v>3149</v>
      </c>
      <c r="Q24" s="1" t="s">
        <v>3150</v>
      </c>
      <c r="R24" s="1" t="s">
        <v>3229</v>
      </c>
      <c r="S24" s="1" t="s">
        <v>75</v>
      </c>
      <c r="T24" s="1" t="s">
        <v>3152</v>
      </c>
      <c r="U24" s="1" t="s">
        <v>3113</v>
      </c>
      <c r="V24" s="1" t="s">
        <v>3166</v>
      </c>
    </row>
    <row r="25" s="1" customFormat="1" spans="1:22">
      <c r="A25" s="1" t="s">
        <v>2913</v>
      </c>
      <c r="B25" s="1" t="s">
        <v>508</v>
      </c>
      <c r="C25" s="1" t="s">
        <v>2914</v>
      </c>
      <c r="D25" s="1" t="s">
        <v>2916</v>
      </c>
      <c r="E25" s="1" t="s">
        <v>3230</v>
      </c>
      <c r="F25" s="1" t="s">
        <v>499</v>
      </c>
      <c r="G25" s="1" t="s">
        <v>601</v>
      </c>
      <c r="H25" s="1" t="s">
        <v>3144</v>
      </c>
      <c r="I25" s="1" t="s">
        <v>3231</v>
      </c>
      <c r="J25" s="1" t="s">
        <v>3146</v>
      </c>
      <c r="K25" s="1" t="s">
        <v>3231</v>
      </c>
      <c r="L25" s="1" t="s">
        <v>3231</v>
      </c>
      <c r="M25" s="1" t="s">
        <v>3147</v>
      </c>
      <c r="N25" s="1" t="s">
        <v>3147</v>
      </c>
      <c r="O25" s="1" t="s">
        <v>3148</v>
      </c>
      <c r="P25" s="1" t="s">
        <v>3149</v>
      </c>
      <c r="Q25" s="1" t="s">
        <v>3150</v>
      </c>
      <c r="R25" s="1" t="s">
        <v>3232</v>
      </c>
      <c r="S25" s="1" t="s">
        <v>75</v>
      </c>
      <c r="T25" s="1" t="s">
        <v>3152</v>
      </c>
      <c r="U25" s="1" t="s">
        <v>3109</v>
      </c>
      <c r="V25" s="1" t="s">
        <v>3166</v>
      </c>
    </row>
    <row r="26" s="1" customFormat="1" spans="1:22">
      <c r="A26" s="1" t="s">
        <v>2901</v>
      </c>
      <c r="B26" s="1" t="s">
        <v>508</v>
      </c>
      <c r="C26" s="1" t="s">
        <v>2902</v>
      </c>
      <c r="D26" s="1" t="s">
        <v>2546</v>
      </c>
      <c r="E26" s="1" t="s">
        <v>3233</v>
      </c>
      <c r="F26" s="1" t="s">
        <v>499</v>
      </c>
      <c r="G26" s="1" t="s">
        <v>601</v>
      </c>
      <c r="H26" s="1" t="s">
        <v>3144</v>
      </c>
      <c r="I26" s="1" t="s">
        <v>3234</v>
      </c>
      <c r="J26" s="1" t="s">
        <v>3146</v>
      </c>
      <c r="K26" s="1" t="s">
        <v>3234</v>
      </c>
      <c r="L26" s="1" t="s">
        <v>3234</v>
      </c>
      <c r="M26" s="1" t="s">
        <v>3147</v>
      </c>
      <c r="N26" s="1" t="s">
        <v>3147</v>
      </c>
      <c r="O26" s="1" t="s">
        <v>3148</v>
      </c>
      <c r="P26" s="1" t="s">
        <v>3149</v>
      </c>
      <c r="Q26" s="1" t="s">
        <v>3150</v>
      </c>
      <c r="R26" s="1" t="s">
        <v>3235</v>
      </c>
      <c r="S26" s="1" t="s">
        <v>75</v>
      </c>
      <c r="T26" s="1" t="s">
        <v>3152</v>
      </c>
      <c r="U26" s="1" t="s">
        <v>3109</v>
      </c>
      <c r="V26" s="1" t="s">
        <v>3166</v>
      </c>
    </row>
    <row r="27" s="1" customFormat="1" spans="1:22">
      <c r="A27" s="1" t="s">
        <v>2921</v>
      </c>
      <c r="B27" s="1" t="s">
        <v>508</v>
      </c>
      <c r="C27" s="1" t="s">
        <v>2922</v>
      </c>
      <c r="D27" s="1" t="s">
        <v>3236</v>
      </c>
      <c r="E27" s="1" t="s">
        <v>3237</v>
      </c>
      <c r="F27" s="1" t="s">
        <v>1475</v>
      </c>
      <c r="G27" s="1" t="s">
        <v>601</v>
      </c>
      <c r="H27" s="1" t="s">
        <v>3144</v>
      </c>
      <c r="I27" s="1" t="s">
        <v>3238</v>
      </c>
      <c r="J27" s="1" t="s">
        <v>3146</v>
      </c>
      <c r="K27" s="1" t="s">
        <v>3238</v>
      </c>
      <c r="L27" s="1" t="s">
        <v>3238</v>
      </c>
      <c r="M27" s="1" t="s">
        <v>3147</v>
      </c>
      <c r="N27" s="1" t="s">
        <v>3147</v>
      </c>
      <c r="O27" s="1" t="s">
        <v>3148</v>
      </c>
      <c r="P27" s="1" t="s">
        <v>3149</v>
      </c>
      <c r="Q27" s="1" t="s">
        <v>3150</v>
      </c>
      <c r="R27" s="1" t="s">
        <v>3239</v>
      </c>
      <c r="S27" s="1" t="s">
        <v>75</v>
      </c>
      <c r="T27" s="1" t="s">
        <v>3152</v>
      </c>
      <c r="U27" s="1" t="s">
        <v>3113</v>
      </c>
      <c r="V27" s="1" t="s">
        <v>3166</v>
      </c>
    </row>
    <row r="28" s="1" customFormat="1" spans="1:22">
      <c r="A28" s="1" t="s">
        <v>2819</v>
      </c>
      <c r="B28" s="1" t="s">
        <v>508</v>
      </c>
      <c r="C28" s="1" t="s">
        <v>2820</v>
      </c>
      <c r="D28" s="1" t="s">
        <v>3240</v>
      </c>
      <c r="E28" s="1" t="s">
        <v>3241</v>
      </c>
      <c r="F28" s="1" t="s">
        <v>1475</v>
      </c>
      <c r="G28" s="1" t="s">
        <v>601</v>
      </c>
      <c r="H28" s="1" t="s">
        <v>3144</v>
      </c>
      <c r="I28" s="1" t="s">
        <v>3242</v>
      </c>
      <c r="J28" s="1" t="s">
        <v>3146</v>
      </c>
      <c r="K28" s="1" t="s">
        <v>3242</v>
      </c>
      <c r="L28" s="1" t="s">
        <v>3242</v>
      </c>
      <c r="M28" s="1" t="s">
        <v>3147</v>
      </c>
      <c r="N28" s="1" t="s">
        <v>3147</v>
      </c>
      <c r="O28" s="1" t="s">
        <v>3148</v>
      </c>
      <c r="P28" s="1" t="s">
        <v>3149</v>
      </c>
      <c r="Q28" s="1" t="s">
        <v>3150</v>
      </c>
      <c r="R28" s="1" t="s">
        <v>3243</v>
      </c>
      <c r="S28" s="1" t="s">
        <v>75</v>
      </c>
      <c r="T28" s="1" t="s">
        <v>3152</v>
      </c>
      <c r="U28" s="1" t="s">
        <v>3109</v>
      </c>
      <c r="V28" s="1" t="s">
        <v>3153</v>
      </c>
    </row>
    <row r="29" s="1" customFormat="1" spans="1:22">
      <c r="A29" s="1" t="s">
        <v>2148</v>
      </c>
      <c r="B29" s="1" t="s">
        <v>508</v>
      </c>
      <c r="C29" s="1" t="s">
        <v>2149</v>
      </c>
      <c r="D29" s="1" t="s">
        <v>2151</v>
      </c>
      <c r="E29" s="1" t="s">
        <v>3244</v>
      </c>
      <c r="F29" s="1" t="s">
        <v>508</v>
      </c>
      <c r="G29" s="1" t="s">
        <v>499</v>
      </c>
      <c r="H29" s="1" t="s">
        <v>3144</v>
      </c>
      <c r="I29" s="1" t="s">
        <v>3245</v>
      </c>
      <c r="J29" s="1" t="s">
        <v>3146</v>
      </c>
      <c r="K29" s="1" t="s">
        <v>3245</v>
      </c>
      <c r="L29" s="1" t="s">
        <v>3245</v>
      </c>
      <c r="M29" s="1" t="s">
        <v>3147</v>
      </c>
      <c r="N29" s="1" t="s">
        <v>3147</v>
      </c>
      <c r="O29" s="1" t="s">
        <v>3148</v>
      </c>
      <c r="P29" s="1" t="s">
        <v>3149</v>
      </c>
      <c r="Q29" s="1" t="s">
        <v>3150</v>
      </c>
      <c r="R29" s="1" t="s">
        <v>3246</v>
      </c>
      <c r="S29" s="1" t="s">
        <v>75</v>
      </c>
      <c r="T29" s="1" t="s">
        <v>3152</v>
      </c>
      <c r="U29" s="1" t="s">
        <v>3113</v>
      </c>
      <c r="V29" s="1" t="s">
        <v>3157</v>
      </c>
    </row>
    <row r="30" s="1" customFormat="1" spans="1:22">
      <c r="A30" s="1" t="s">
        <v>2895</v>
      </c>
      <c r="B30" s="1" t="s">
        <v>508</v>
      </c>
      <c r="C30" s="1" t="s">
        <v>2896</v>
      </c>
      <c r="D30" s="1" t="s">
        <v>956</v>
      </c>
      <c r="E30" s="1" t="s">
        <v>3247</v>
      </c>
      <c r="F30" s="1" t="s">
        <v>508</v>
      </c>
      <c r="G30" s="1" t="s">
        <v>601</v>
      </c>
      <c r="H30" s="1" t="s">
        <v>3144</v>
      </c>
      <c r="I30" s="1" t="s">
        <v>3248</v>
      </c>
      <c r="J30" s="1" t="s">
        <v>3146</v>
      </c>
      <c r="K30" s="1" t="s">
        <v>3248</v>
      </c>
      <c r="L30" s="1" t="s">
        <v>3248</v>
      </c>
      <c r="M30" s="1" t="s">
        <v>3147</v>
      </c>
      <c r="N30" s="1" t="s">
        <v>3147</v>
      </c>
      <c r="O30" s="1" t="s">
        <v>3148</v>
      </c>
      <c r="P30" s="1" t="s">
        <v>3149</v>
      </c>
      <c r="Q30" s="1" t="s">
        <v>3150</v>
      </c>
      <c r="R30" s="1" t="s">
        <v>3249</v>
      </c>
      <c r="S30" s="1" t="s">
        <v>75</v>
      </c>
      <c r="T30" s="1" t="s">
        <v>3152</v>
      </c>
      <c r="U30" s="1" t="s">
        <v>3109</v>
      </c>
      <c r="V30" s="1" t="s">
        <v>3166</v>
      </c>
    </row>
    <row r="31" s="1" customFormat="1" spans="1:22">
      <c r="A31" s="1" t="s">
        <v>2134</v>
      </c>
      <c r="B31" s="1" t="s">
        <v>508</v>
      </c>
      <c r="C31" s="1" t="s">
        <v>2135</v>
      </c>
      <c r="D31" s="1" t="s">
        <v>2137</v>
      </c>
      <c r="E31" s="1" t="s">
        <v>3250</v>
      </c>
      <c r="F31" s="1" t="s">
        <v>508</v>
      </c>
      <c r="G31" s="1" t="s">
        <v>499</v>
      </c>
      <c r="H31" s="1" t="s">
        <v>3144</v>
      </c>
      <c r="I31" s="1" t="s">
        <v>3251</v>
      </c>
      <c r="J31" s="1" t="s">
        <v>3146</v>
      </c>
      <c r="K31" s="1" t="s">
        <v>3251</v>
      </c>
      <c r="L31" s="1" t="s">
        <v>3251</v>
      </c>
      <c r="M31" s="1" t="s">
        <v>3147</v>
      </c>
      <c r="N31" s="1" t="s">
        <v>3147</v>
      </c>
      <c r="O31" s="1" t="s">
        <v>3148</v>
      </c>
      <c r="P31" s="1" t="s">
        <v>3149</v>
      </c>
      <c r="Q31" s="1" t="s">
        <v>3150</v>
      </c>
      <c r="R31" s="1" t="s">
        <v>3252</v>
      </c>
      <c r="S31" s="1" t="s">
        <v>75</v>
      </c>
      <c r="T31" s="1" t="s">
        <v>3152</v>
      </c>
      <c r="U31" s="1" t="s">
        <v>3113</v>
      </c>
      <c r="V31" s="1" t="s">
        <v>3166</v>
      </c>
    </row>
    <row r="32" s="1" customFormat="1" spans="1:22">
      <c r="A32" s="1" t="s">
        <v>1972</v>
      </c>
      <c r="B32" s="1" t="s">
        <v>508</v>
      </c>
      <c r="C32" s="1" t="s">
        <v>1973</v>
      </c>
      <c r="D32" s="1" t="s">
        <v>1975</v>
      </c>
      <c r="E32" s="1" t="s">
        <v>3221</v>
      </c>
      <c r="F32" s="1" t="s">
        <v>508</v>
      </c>
      <c r="G32" s="1" t="s">
        <v>499</v>
      </c>
      <c r="H32" s="1" t="s">
        <v>3144</v>
      </c>
      <c r="I32" s="1" t="s">
        <v>3253</v>
      </c>
      <c r="J32" s="1" t="s">
        <v>3146</v>
      </c>
      <c r="K32" s="1" t="s">
        <v>3253</v>
      </c>
      <c r="L32" s="1" t="s">
        <v>3253</v>
      </c>
      <c r="M32" s="1" t="s">
        <v>3147</v>
      </c>
      <c r="N32" s="1" t="s">
        <v>3147</v>
      </c>
      <c r="O32" s="1" t="s">
        <v>3148</v>
      </c>
      <c r="P32" s="1" t="s">
        <v>3149</v>
      </c>
      <c r="Q32" s="1" t="s">
        <v>3150</v>
      </c>
      <c r="R32" s="1" t="s">
        <v>3254</v>
      </c>
      <c r="S32" s="1" t="s">
        <v>75</v>
      </c>
      <c r="T32" s="1" t="s">
        <v>3152</v>
      </c>
      <c r="U32" s="1" t="s">
        <v>3109</v>
      </c>
      <c r="V32" s="1" t="s">
        <v>3153</v>
      </c>
    </row>
    <row r="33" s="1" customFormat="1" spans="1:22">
      <c r="A33" s="1" t="s">
        <v>1964</v>
      </c>
      <c r="B33" s="1" t="s">
        <v>1042</v>
      </c>
      <c r="C33" s="1" t="s">
        <v>1965</v>
      </c>
      <c r="D33" s="1" t="s">
        <v>3255</v>
      </c>
      <c r="E33" s="1" t="s">
        <v>3256</v>
      </c>
      <c r="F33" s="1" t="s">
        <v>508</v>
      </c>
      <c r="G33" s="1" t="s">
        <v>499</v>
      </c>
      <c r="H33" s="1" t="s">
        <v>3144</v>
      </c>
      <c r="I33" s="1" t="s">
        <v>3222</v>
      </c>
      <c r="J33" s="1" t="s">
        <v>3146</v>
      </c>
      <c r="K33" s="1" t="s">
        <v>3222</v>
      </c>
      <c r="L33" s="1" t="s">
        <v>3222</v>
      </c>
      <c r="M33" s="1" t="s">
        <v>3147</v>
      </c>
      <c r="N33" s="1" t="s">
        <v>3147</v>
      </c>
      <c r="O33" s="1" t="s">
        <v>3148</v>
      </c>
      <c r="P33" s="1" t="s">
        <v>3149</v>
      </c>
      <c r="Q33" s="1" t="s">
        <v>3150</v>
      </c>
      <c r="R33" s="1" t="s">
        <v>3257</v>
      </c>
      <c r="S33" s="1" t="s">
        <v>75</v>
      </c>
      <c r="T33" s="1" t="s">
        <v>3152</v>
      </c>
      <c r="U33" s="1" t="s">
        <v>3109</v>
      </c>
      <c r="V33" s="1" t="s">
        <v>3258</v>
      </c>
    </row>
    <row r="34" s="1" customFormat="1" spans="1:22">
      <c r="A34" s="1" t="s">
        <v>2143</v>
      </c>
      <c r="B34" s="1" t="s">
        <v>1042</v>
      </c>
      <c r="C34" s="1" t="s">
        <v>2144</v>
      </c>
      <c r="D34" s="1" t="s">
        <v>1400</v>
      </c>
      <c r="E34" s="1" t="s">
        <v>3259</v>
      </c>
      <c r="F34" s="1" t="s">
        <v>508</v>
      </c>
      <c r="G34" s="1" t="s">
        <v>499</v>
      </c>
      <c r="H34" s="1" t="s">
        <v>3144</v>
      </c>
      <c r="I34" s="1" t="s">
        <v>3260</v>
      </c>
      <c r="J34" s="1" t="s">
        <v>3146</v>
      </c>
      <c r="K34" s="1" t="s">
        <v>3260</v>
      </c>
      <c r="L34" s="1" t="s">
        <v>3260</v>
      </c>
      <c r="M34" s="1" t="s">
        <v>3147</v>
      </c>
      <c r="N34" s="1" t="s">
        <v>3147</v>
      </c>
      <c r="O34" s="1" t="s">
        <v>3148</v>
      </c>
      <c r="P34" s="1" t="s">
        <v>3149</v>
      </c>
      <c r="Q34" s="1" t="s">
        <v>3150</v>
      </c>
      <c r="R34" s="1" t="s">
        <v>3261</v>
      </c>
      <c r="S34" s="1" t="s">
        <v>75</v>
      </c>
      <c r="T34" s="1" t="s">
        <v>3152</v>
      </c>
      <c r="U34" s="1" t="s">
        <v>3109</v>
      </c>
      <c r="V34" s="1" t="s">
        <v>3166</v>
      </c>
    </row>
    <row r="35" s="1" customFormat="1" spans="1:22">
      <c r="A35" s="1" t="s">
        <v>2426</v>
      </c>
      <c r="B35" s="1" t="s">
        <v>1042</v>
      </c>
      <c r="C35" s="1" t="s">
        <v>2427</v>
      </c>
      <c r="D35" s="1" t="s">
        <v>3262</v>
      </c>
      <c r="E35" s="1" t="s">
        <v>3263</v>
      </c>
      <c r="F35" s="1" t="s">
        <v>499</v>
      </c>
      <c r="G35" s="1" t="s">
        <v>1475</v>
      </c>
      <c r="H35" s="1" t="s">
        <v>3144</v>
      </c>
      <c r="I35" s="1" t="s">
        <v>3264</v>
      </c>
      <c r="J35" s="1" t="s">
        <v>3146</v>
      </c>
      <c r="K35" s="1" t="s">
        <v>3264</v>
      </c>
      <c r="L35" s="1" t="s">
        <v>3264</v>
      </c>
      <c r="M35" s="1" t="s">
        <v>3147</v>
      </c>
      <c r="N35" s="1" t="s">
        <v>3147</v>
      </c>
      <c r="O35" s="1" t="s">
        <v>3148</v>
      </c>
      <c r="P35" s="1" t="s">
        <v>3149</v>
      </c>
      <c r="Q35" s="1" t="s">
        <v>3150</v>
      </c>
      <c r="R35" s="1" t="s">
        <v>3265</v>
      </c>
      <c r="S35" s="1" t="s">
        <v>75</v>
      </c>
      <c r="T35" s="1" t="s">
        <v>3152</v>
      </c>
      <c r="U35" s="1" t="s">
        <v>3109</v>
      </c>
      <c r="V35" s="1" t="s">
        <v>3153</v>
      </c>
    </row>
    <row r="36" s="1" customFormat="1" spans="1:22">
      <c r="A36" s="1" t="s">
        <v>2125</v>
      </c>
      <c r="B36" s="1" t="s">
        <v>1042</v>
      </c>
      <c r="C36" s="1" t="s">
        <v>2126</v>
      </c>
      <c r="D36" s="1" t="s">
        <v>2128</v>
      </c>
      <c r="E36" s="1" t="s">
        <v>3266</v>
      </c>
      <c r="F36" s="1" t="s">
        <v>508</v>
      </c>
      <c r="G36" s="1" t="s">
        <v>499</v>
      </c>
      <c r="H36" s="1" t="s">
        <v>3144</v>
      </c>
      <c r="I36" s="1" t="s">
        <v>3267</v>
      </c>
      <c r="J36" s="1" t="s">
        <v>3146</v>
      </c>
      <c r="K36" s="1" t="s">
        <v>3267</v>
      </c>
      <c r="L36" s="1" t="s">
        <v>3267</v>
      </c>
      <c r="M36" s="1" t="s">
        <v>3147</v>
      </c>
      <c r="N36" s="1" t="s">
        <v>3147</v>
      </c>
      <c r="O36" s="1" t="s">
        <v>3148</v>
      </c>
      <c r="P36" s="1" t="s">
        <v>3149</v>
      </c>
      <c r="Q36" s="1" t="s">
        <v>3150</v>
      </c>
      <c r="R36" s="1" t="s">
        <v>3268</v>
      </c>
      <c r="S36" s="1" t="s">
        <v>75</v>
      </c>
      <c r="T36" s="1" t="s">
        <v>3152</v>
      </c>
      <c r="U36" s="1" t="s">
        <v>3113</v>
      </c>
      <c r="V36" s="1" t="s">
        <v>3269</v>
      </c>
    </row>
    <row r="37" s="1" customFormat="1" spans="1:22">
      <c r="A37" s="1" t="s">
        <v>2093</v>
      </c>
      <c r="B37" s="1" t="s">
        <v>1042</v>
      </c>
      <c r="C37" s="1" t="s">
        <v>2094</v>
      </c>
      <c r="D37" s="1" t="s">
        <v>462</v>
      </c>
      <c r="E37" s="1" t="s">
        <v>3270</v>
      </c>
      <c r="F37" s="1" t="s">
        <v>508</v>
      </c>
      <c r="G37" s="1" t="s">
        <v>499</v>
      </c>
      <c r="H37" s="1" t="s">
        <v>3144</v>
      </c>
      <c r="I37" s="1" t="s">
        <v>3271</v>
      </c>
      <c r="J37" s="1" t="s">
        <v>3146</v>
      </c>
      <c r="K37" s="1" t="s">
        <v>3271</v>
      </c>
      <c r="L37" s="1" t="s">
        <v>3271</v>
      </c>
      <c r="M37" s="1" t="s">
        <v>3147</v>
      </c>
      <c r="N37" s="1" t="s">
        <v>3147</v>
      </c>
      <c r="O37" s="1" t="s">
        <v>3148</v>
      </c>
      <c r="P37" s="1" t="s">
        <v>3149</v>
      </c>
      <c r="Q37" s="1" t="s">
        <v>3150</v>
      </c>
      <c r="R37" s="1" t="s">
        <v>3272</v>
      </c>
      <c r="S37" s="1" t="s">
        <v>75</v>
      </c>
      <c r="T37" s="1" t="s">
        <v>3152</v>
      </c>
      <c r="U37" s="1" t="s">
        <v>3113</v>
      </c>
      <c r="V37" s="1" t="s">
        <v>3166</v>
      </c>
    </row>
    <row r="38" s="1" customFormat="1" spans="1:22">
      <c r="A38" s="1" t="s">
        <v>2117</v>
      </c>
      <c r="B38" s="1" t="s">
        <v>1042</v>
      </c>
      <c r="C38" s="1" t="s">
        <v>2118</v>
      </c>
      <c r="D38" s="1" t="s">
        <v>2120</v>
      </c>
      <c r="E38" s="1" t="s">
        <v>3273</v>
      </c>
      <c r="F38" s="1" t="s">
        <v>508</v>
      </c>
      <c r="G38" s="1" t="s">
        <v>499</v>
      </c>
      <c r="H38" s="1" t="s">
        <v>3144</v>
      </c>
      <c r="I38" s="1" t="s">
        <v>3274</v>
      </c>
      <c r="J38" s="1" t="s">
        <v>3146</v>
      </c>
      <c r="K38" s="1" t="s">
        <v>3274</v>
      </c>
      <c r="L38" s="1" t="s">
        <v>3274</v>
      </c>
      <c r="M38" s="1" t="s">
        <v>3147</v>
      </c>
      <c r="N38" s="1" t="s">
        <v>3147</v>
      </c>
      <c r="O38" s="1" t="s">
        <v>3148</v>
      </c>
      <c r="P38" s="1" t="s">
        <v>3149</v>
      </c>
      <c r="Q38" s="1" t="s">
        <v>3150</v>
      </c>
      <c r="R38" s="1" t="s">
        <v>3275</v>
      </c>
      <c r="S38" s="1" t="s">
        <v>75</v>
      </c>
      <c r="T38" s="1" t="s">
        <v>3152</v>
      </c>
      <c r="U38" s="1" t="s">
        <v>3113</v>
      </c>
      <c r="V38" s="1" t="s">
        <v>3166</v>
      </c>
    </row>
    <row r="39" s="1" customFormat="1" spans="1:22">
      <c r="A39" s="1" t="s">
        <v>2100</v>
      </c>
      <c r="B39" s="1" t="s">
        <v>1042</v>
      </c>
      <c r="C39" s="1" t="s">
        <v>2101</v>
      </c>
      <c r="D39" s="1" t="s">
        <v>3276</v>
      </c>
      <c r="E39" s="1" t="s">
        <v>3277</v>
      </c>
      <c r="F39" s="1" t="s">
        <v>508</v>
      </c>
      <c r="G39" s="1" t="s">
        <v>499</v>
      </c>
      <c r="H39" s="1" t="s">
        <v>3144</v>
      </c>
      <c r="I39" s="1" t="s">
        <v>3278</v>
      </c>
      <c r="J39" s="1" t="s">
        <v>3146</v>
      </c>
      <c r="K39" s="1" t="s">
        <v>3278</v>
      </c>
      <c r="L39" s="1" t="s">
        <v>3278</v>
      </c>
      <c r="M39" s="1" t="s">
        <v>3147</v>
      </c>
      <c r="N39" s="1" t="s">
        <v>3147</v>
      </c>
      <c r="O39" s="1" t="s">
        <v>3148</v>
      </c>
      <c r="P39" s="1" t="s">
        <v>3149</v>
      </c>
      <c r="Q39" s="1" t="s">
        <v>3150</v>
      </c>
      <c r="R39" s="1" t="s">
        <v>3279</v>
      </c>
      <c r="S39" s="1" t="s">
        <v>75</v>
      </c>
      <c r="T39" s="1" t="s">
        <v>3152</v>
      </c>
      <c r="U39" s="1" t="s">
        <v>3113</v>
      </c>
      <c r="V39" s="1" t="s">
        <v>3166</v>
      </c>
    </row>
    <row r="40" s="1" customFormat="1" spans="1:22">
      <c r="A40" s="1" t="s">
        <v>2195</v>
      </c>
      <c r="B40" s="1" t="s">
        <v>1042</v>
      </c>
      <c r="C40" s="1" t="s">
        <v>2196</v>
      </c>
      <c r="D40" s="1" t="s">
        <v>3070</v>
      </c>
      <c r="E40" s="1" t="s">
        <v>3280</v>
      </c>
      <c r="F40" s="1" t="s">
        <v>1042</v>
      </c>
      <c r="G40" s="1" t="s">
        <v>499</v>
      </c>
      <c r="H40" s="1" t="s">
        <v>3144</v>
      </c>
      <c r="I40" s="1" t="s">
        <v>3281</v>
      </c>
      <c r="J40" s="1" t="s">
        <v>3146</v>
      </c>
      <c r="K40" s="1" t="s">
        <v>3281</v>
      </c>
      <c r="L40" s="1" t="s">
        <v>3281</v>
      </c>
      <c r="M40" s="1" t="s">
        <v>3147</v>
      </c>
      <c r="N40" s="1" t="s">
        <v>3147</v>
      </c>
      <c r="O40" s="1" t="s">
        <v>3148</v>
      </c>
      <c r="P40" s="1" t="s">
        <v>3149</v>
      </c>
      <c r="Q40" s="1" t="s">
        <v>3150</v>
      </c>
      <c r="R40" s="1" t="s">
        <v>3282</v>
      </c>
      <c r="S40" s="1" t="s">
        <v>75</v>
      </c>
      <c r="T40" s="1" t="s">
        <v>3152</v>
      </c>
      <c r="U40" s="1" t="s">
        <v>3113</v>
      </c>
      <c r="V40" s="1" t="s">
        <v>3283</v>
      </c>
    </row>
    <row r="41" s="1" customFormat="1" spans="1:22">
      <c r="A41" s="1" t="s">
        <v>2155</v>
      </c>
      <c r="B41" s="1" t="s">
        <v>1042</v>
      </c>
      <c r="C41" s="1" t="s">
        <v>2156</v>
      </c>
      <c r="D41" s="1" t="s">
        <v>3284</v>
      </c>
      <c r="E41" s="1" t="s">
        <v>3285</v>
      </c>
      <c r="F41" s="1" t="s">
        <v>508</v>
      </c>
      <c r="G41" s="1" t="s">
        <v>499</v>
      </c>
      <c r="H41" s="1" t="s">
        <v>3144</v>
      </c>
      <c r="I41" s="1" t="s">
        <v>3286</v>
      </c>
      <c r="J41" s="1" t="s">
        <v>3146</v>
      </c>
      <c r="K41" s="1" t="s">
        <v>3286</v>
      </c>
      <c r="L41" s="1" t="s">
        <v>3286</v>
      </c>
      <c r="M41" s="1" t="s">
        <v>3147</v>
      </c>
      <c r="N41" s="1" t="s">
        <v>3147</v>
      </c>
      <c r="O41" s="1" t="s">
        <v>3148</v>
      </c>
      <c r="P41" s="1" t="s">
        <v>3149</v>
      </c>
      <c r="Q41" s="1" t="s">
        <v>3150</v>
      </c>
      <c r="R41" s="1" t="s">
        <v>3287</v>
      </c>
      <c r="S41" s="1" t="s">
        <v>75</v>
      </c>
      <c r="T41" s="1" t="s">
        <v>3152</v>
      </c>
      <c r="U41" s="1" t="s">
        <v>3113</v>
      </c>
      <c r="V41" s="1" t="s">
        <v>3166</v>
      </c>
    </row>
    <row r="42" s="1" customFormat="1" spans="1:22">
      <c r="A42" s="1" t="s">
        <v>1769</v>
      </c>
      <c r="B42" s="1" t="s">
        <v>1042</v>
      </c>
      <c r="C42" s="1" t="s">
        <v>1770</v>
      </c>
      <c r="D42" s="1" t="s">
        <v>992</v>
      </c>
      <c r="E42" s="1" t="s">
        <v>3288</v>
      </c>
      <c r="F42" s="1" t="s">
        <v>1042</v>
      </c>
      <c r="G42" s="1" t="s">
        <v>508</v>
      </c>
      <c r="H42" s="1" t="s">
        <v>3144</v>
      </c>
      <c r="I42" s="1" t="s">
        <v>3289</v>
      </c>
      <c r="J42" s="1" t="s">
        <v>3146</v>
      </c>
      <c r="K42" s="1" t="s">
        <v>3289</v>
      </c>
      <c r="L42" s="1" t="s">
        <v>3289</v>
      </c>
      <c r="M42" s="1" t="s">
        <v>3147</v>
      </c>
      <c r="N42" s="1" t="s">
        <v>3147</v>
      </c>
      <c r="O42" s="1" t="s">
        <v>3148</v>
      </c>
      <c r="P42" s="1" t="s">
        <v>3149</v>
      </c>
      <c r="Q42" s="1" t="s">
        <v>3150</v>
      </c>
      <c r="R42" s="1" t="s">
        <v>3290</v>
      </c>
      <c r="S42" s="1" t="s">
        <v>75</v>
      </c>
      <c r="T42" s="1" t="s">
        <v>3152</v>
      </c>
      <c r="U42" s="1" t="s">
        <v>3113</v>
      </c>
      <c r="V42" s="1" t="s">
        <v>3283</v>
      </c>
    </row>
    <row r="43" s="1" customFormat="1" spans="1:22">
      <c r="A43" s="1" t="s">
        <v>1956</v>
      </c>
      <c r="B43" s="1" t="s">
        <v>1042</v>
      </c>
      <c r="C43" s="1" t="s">
        <v>1957</v>
      </c>
      <c r="D43" s="1" t="s">
        <v>3291</v>
      </c>
      <c r="E43" s="1" t="s">
        <v>3292</v>
      </c>
      <c r="F43" s="1" t="s">
        <v>1042</v>
      </c>
      <c r="G43" s="1" t="s">
        <v>499</v>
      </c>
      <c r="H43" s="1" t="s">
        <v>3144</v>
      </c>
      <c r="I43" s="1" t="s">
        <v>3293</v>
      </c>
      <c r="J43" s="1" t="s">
        <v>3146</v>
      </c>
      <c r="K43" s="1" t="s">
        <v>3293</v>
      </c>
      <c r="L43" s="1" t="s">
        <v>3293</v>
      </c>
      <c r="M43" s="1" t="s">
        <v>3147</v>
      </c>
      <c r="N43" s="1" t="s">
        <v>3147</v>
      </c>
      <c r="O43" s="1" t="s">
        <v>3148</v>
      </c>
      <c r="P43" s="1" t="s">
        <v>3149</v>
      </c>
      <c r="Q43" s="1" t="s">
        <v>3150</v>
      </c>
      <c r="R43" s="1" t="s">
        <v>3294</v>
      </c>
      <c r="S43" s="1" t="s">
        <v>75</v>
      </c>
      <c r="T43" s="1" t="s">
        <v>3152</v>
      </c>
      <c r="U43" s="1" t="s">
        <v>3113</v>
      </c>
      <c r="V43" s="1" t="s">
        <v>3157</v>
      </c>
    </row>
    <row r="44" s="1" customFormat="1" spans="1:22">
      <c r="A44" s="1" t="s">
        <v>1598</v>
      </c>
      <c r="B44" s="1" t="s">
        <v>1042</v>
      </c>
      <c r="C44" s="1" t="s">
        <v>1599</v>
      </c>
      <c r="D44" s="1" t="s">
        <v>1601</v>
      </c>
      <c r="E44" s="1" t="s">
        <v>3295</v>
      </c>
      <c r="F44" s="1" t="s">
        <v>1042</v>
      </c>
      <c r="G44" s="1" t="s">
        <v>508</v>
      </c>
      <c r="H44" s="1" t="s">
        <v>3144</v>
      </c>
      <c r="I44" s="1" t="s">
        <v>3296</v>
      </c>
      <c r="J44" s="1" t="s">
        <v>3146</v>
      </c>
      <c r="K44" s="1" t="s">
        <v>3296</v>
      </c>
      <c r="L44" s="1" t="s">
        <v>3296</v>
      </c>
      <c r="M44" s="1" t="s">
        <v>3147</v>
      </c>
      <c r="N44" s="1" t="s">
        <v>3147</v>
      </c>
      <c r="O44" s="1" t="s">
        <v>3148</v>
      </c>
      <c r="P44" s="1" t="s">
        <v>3149</v>
      </c>
      <c r="Q44" s="1" t="s">
        <v>3150</v>
      </c>
      <c r="R44" s="1" t="s">
        <v>3297</v>
      </c>
      <c r="S44" s="1" t="s">
        <v>75</v>
      </c>
      <c r="T44" s="1" t="s">
        <v>3152</v>
      </c>
      <c r="U44" s="1" t="s">
        <v>3113</v>
      </c>
      <c r="V44" s="1" t="s">
        <v>3181</v>
      </c>
    </row>
    <row r="45" s="1" customFormat="1" spans="1:22">
      <c r="A45" s="1" t="s">
        <v>1615</v>
      </c>
      <c r="B45" s="1" t="s">
        <v>1042</v>
      </c>
      <c r="C45" s="1" t="s">
        <v>1616</v>
      </c>
      <c r="D45" s="1" t="s">
        <v>1441</v>
      </c>
      <c r="E45" s="1" t="s">
        <v>3298</v>
      </c>
      <c r="F45" s="1" t="s">
        <v>1042</v>
      </c>
      <c r="G45" s="1" t="s">
        <v>508</v>
      </c>
      <c r="H45" s="1" t="s">
        <v>3144</v>
      </c>
      <c r="I45" s="1" t="s">
        <v>3299</v>
      </c>
      <c r="J45" s="1" t="s">
        <v>3146</v>
      </c>
      <c r="K45" s="1" t="s">
        <v>3299</v>
      </c>
      <c r="L45" s="1" t="s">
        <v>3299</v>
      </c>
      <c r="M45" s="1" t="s">
        <v>3147</v>
      </c>
      <c r="N45" s="1" t="s">
        <v>3147</v>
      </c>
      <c r="O45" s="1" t="s">
        <v>3148</v>
      </c>
      <c r="P45" s="1" t="s">
        <v>3149</v>
      </c>
      <c r="Q45" s="1" t="s">
        <v>3150</v>
      </c>
      <c r="R45" s="1" t="s">
        <v>3300</v>
      </c>
      <c r="S45" s="1" t="s">
        <v>75</v>
      </c>
      <c r="T45" s="1" t="s">
        <v>3152</v>
      </c>
      <c r="U45" s="1" t="s">
        <v>3113</v>
      </c>
      <c r="V45" s="1" t="s">
        <v>3181</v>
      </c>
    </row>
    <row r="46" s="1" customFormat="1" spans="1:22">
      <c r="A46" s="1" t="s">
        <v>2907</v>
      </c>
      <c r="B46" s="1" t="s">
        <v>1042</v>
      </c>
      <c r="C46" s="1" t="s">
        <v>2908</v>
      </c>
      <c r="D46" s="1" t="s">
        <v>1371</v>
      </c>
      <c r="E46" s="1" t="s">
        <v>3301</v>
      </c>
      <c r="F46" s="1" t="s">
        <v>1042</v>
      </c>
      <c r="G46" s="1" t="s">
        <v>601</v>
      </c>
      <c r="H46" s="1" t="s">
        <v>3144</v>
      </c>
      <c r="I46" s="1" t="s">
        <v>3302</v>
      </c>
      <c r="J46" s="1" t="s">
        <v>3146</v>
      </c>
      <c r="K46" s="1" t="s">
        <v>3302</v>
      </c>
      <c r="L46" s="1" t="s">
        <v>3302</v>
      </c>
      <c r="M46" s="1" t="s">
        <v>3147</v>
      </c>
      <c r="N46" s="1" t="s">
        <v>3147</v>
      </c>
      <c r="O46" s="1" t="s">
        <v>3148</v>
      </c>
      <c r="P46" s="1" t="s">
        <v>3149</v>
      </c>
      <c r="Q46" s="1" t="s">
        <v>3150</v>
      </c>
      <c r="R46" s="1" t="s">
        <v>3303</v>
      </c>
      <c r="S46" s="1" t="s">
        <v>75</v>
      </c>
      <c r="T46" s="1" t="s">
        <v>3152</v>
      </c>
      <c r="U46" s="1" t="s">
        <v>3109</v>
      </c>
      <c r="V46" s="1" t="s">
        <v>3166</v>
      </c>
    </row>
    <row r="47" s="1" customFormat="1" spans="1:22">
      <c r="A47" s="1" t="s">
        <v>2810</v>
      </c>
      <c r="B47" s="1" t="s">
        <v>1042</v>
      </c>
      <c r="C47" s="1" t="s">
        <v>2811</v>
      </c>
      <c r="D47" s="1" t="s">
        <v>2813</v>
      </c>
      <c r="E47" s="1" t="s">
        <v>3304</v>
      </c>
      <c r="F47" s="1" t="s">
        <v>499</v>
      </c>
      <c r="G47" s="1" t="s">
        <v>601</v>
      </c>
      <c r="H47" s="1" t="s">
        <v>3144</v>
      </c>
      <c r="I47" s="1" t="s">
        <v>3305</v>
      </c>
      <c r="J47" s="1" t="s">
        <v>3146</v>
      </c>
      <c r="K47" s="1" t="s">
        <v>3305</v>
      </c>
      <c r="L47" s="1" t="s">
        <v>3305</v>
      </c>
      <c r="M47" s="1" t="s">
        <v>3147</v>
      </c>
      <c r="N47" s="1" t="s">
        <v>3147</v>
      </c>
      <c r="O47" s="1" t="s">
        <v>3148</v>
      </c>
      <c r="P47" s="1" t="s">
        <v>3149</v>
      </c>
      <c r="Q47" s="1" t="s">
        <v>3150</v>
      </c>
      <c r="R47" s="1" t="s">
        <v>3306</v>
      </c>
      <c r="S47" s="1" t="s">
        <v>75</v>
      </c>
      <c r="T47" s="1" t="s">
        <v>3152</v>
      </c>
      <c r="U47" s="1" t="s">
        <v>3113</v>
      </c>
      <c r="V47" s="1" t="s">
        <v>3181</v>
      </c>
    </row>
    <row r="48" s="1" customFormat="1" spans="1:22">
      <c r="A48" s="1" t="s">
        <v>1731</v>
      </c>
      <c r="B48" s="1" t="s">
        <v>1042</v>
      </c>
      <c r="C48" s="1" t="s">
        <v>1732</v>
      </c>
      <c r="D48" s="1" t="s">
        <v>1400</v>
      </c>
      <c r="E48" s="1" t="s">
        <v>3259</v>
      </c>
      <c r="F48" s="1" t="s">
        <v>1042</v>
      </c>
      <c r="G48" s="1" t="s">
        <v>508</v>
      </c>
      <c r="H48" s="1" t="s">
        <v>3144</v>
      </c>
      <c r="I48" s="1" t="s">
        <v>3307</v>
      </c>
      <c r="J48" s="1" t="s">
        <v>3146</v>
      </c>
      <c r="K48" s="1" t="s">
        <v>3307</v>
      </c>
      <c r="L48" s="1" t="s">
        <v>3307</v>
      </c>
      <c r="M48" s="1" t="s">
        <v>3147</v>
      </c>
      <c r="N48" s="1" t="s">
        <v>3147</v>
      </c>
      <c r="O48" s="1" t="s">
        <v>3148</v>
      </c>
      <c r="P48" s="1" t="s">
        <v>3149</v>
      </c>
      <c r="Q48" s="1" t="s">
        <v>3150</v>
      </c>
      <c r="R48" s="1" t="s">
        <v>3308</v>
      </c>
      <c r="S48" s="1" t="s">
        <v>75</v>
      </c>
      <c r="T48" s="1" t="s">
        <v>3152</v>
      </c>
      <c r="U48" s="1" t="s">
        <v>3109</v>
      </c>
      <c r="V48" s="1" t="s">
        <v>3166</v>
      </c>
    </row>
    <row r="49" s="1" customFormat="1" spans="1:22">
      <c r="A49" s="1" t="s">
        <v>2164</v>
      </c>
      <c r="B49" s="1" t="s">
        <v>1042</v>
      </c>
      <c r="C49" s="1" t="s">
        <v>2165</v>
      </c>
      <c r="D49" s="1" t="s">
        <v>2167</v>
      </c>
      <c r="E49" s="1" t="s">
        <v>3309</v>
      </c>
      <c r="F49" s="1" t="s">
        <v>1042</v>
      </c>
      <c r="G49" s="1" t="s">
        <v>499</v>
      </c>
      <c r="H49" s="1" t="s">
        <v>3144</v>
      </c>
      <c r="I49" s="1" t="s">
        <v>3310</v>
      </c>
      <c r="J49" s="1" t="s">
        <v>3146</v>
      </c>
      <c r="K49" s="1" t="s">
        <v>3310</v>
      </c>
      <c r="L49" s="1" t="s">
        <v>3310</v>
      </c>
      <c r="M49" s="1" t="s">
        <v>3147</v>
      </c>
      <c r="N49" s="1" t="s">
        <v>3147</v>
      </c>
      <c r="O49" s="1" t="s">
        <v>3148</v>
      </c>
      <c r="P49" s="1" t="s">
        <v>3149</v>
      </c>
      <c r="Q49" s="1" t="s">
        <v>3150</v>
      </c>
      <c r="R49" s="1" t="s">
        <v>3311</v>
      </c>
      <c r="S49" s="1" t="s">
        <v>75</v>
      </c>
      <c r="T49" s="1" t="s">
        <v>3152</v>
      </c>
      <c r="U49" s="1" t="s">
        <v>3109</v>
      </c>
      <c r="V49" s="1" t="s">
        <v>3269</v>
      </c>
    </row>
    <row r="50" s="1" customFormat="1" spans="1:22">
      <c r="A50" s="1" t="s">
        <v>1726</v>
      </c>
      <c r="B50" s="1" t="s">
        <v>1042</v>
      </c>
      <c r="C50" s="1" t="s">
        <v>1727</v>
      </c>
      <c r="D50" s="1" t="s">
        <v>338</v>
      </c>
      <c r="E50" s="1" t="s">
        <v>3312</v>
      </c>
      <c r="F50" s="1" t="s">
        <v>1042</v>
      </c>
      <c r="G50" s="1" t="s">
        <v>508</v>
      </c>
      <c r="H50" s="1" t="s">
        <v>3144</v>
      </c>
      <c r="I50" s="1" t="s">
        <v>3313</v>
      </c>
      <c r="J50" s="1" t="s">
        <v>3146</v>
      </c>
      <c r="K50" s="1" t="s">
        <v>3313</v>
      </c>
      <c r="L50" s="1" t="s">
        <v>3313</v>
      </c>
      <c r="M50" s="1" t="s">
        <v>3147</v>
      </c>
      <c r="N50" s="1" t="s">
        <v>3147</v>
      </c>
      <c r="O50" s="1" t="s">
        <v>3148</v>
      </c>
      <c r="P50" s="1" t="s">
        <v>3149</v>
      </c>
      <c r="Q50" s="1" t="s">
        <v>3150</v>
      </c>
      <c r="R50" s="1" t="s">
        <v>3314</v>
      </c>
      <c r="S50" s="1" t="s">
        <v>75</v>
      </c>
      <c r="T50" s="1" t="s">
        <v>3152</v>
      </c>
      <c r="U50" s="1" t="s">
        <v>3109</v>
      </c>
      <c r="V50" s="1" t="s">
        <v>3166</v>
      </c>
    </row>
    <row r="51" s="1" customFormat="1" spans="1:22">
      <c r="A51" s="1" t="s">
        <v>1717</v>
      </c>
      <c r="B51" s="1" t="s">
        <v>1042</v>
      </c>
      <c r="C51" s="1" t="s">
        <v>1718</v>
      </c>
      <c r="D51" s="1" t="s">
        <v>1720</v>
      </c>
      <c r="E51" s="1" t="s">
        <v>3315</v>
      </c>
      <c r="F51" s="1" t="s">
        <v>1042</v>
      </c>
      <c r="G51" s="1" t="s">
        <v>508</v>
      </c>
      <c r="H51" s="1" t="s">
        <v>3144</v>
      </c>
      <c r="I51" s="1" t="s">
        <v>3316</v>
      </c>
      <c r="J51" s="1" t="s">
        <v>3146</v>
      </c>
      <c r="K51" s="1" t="s">
        <v>3316</v>
      </c>
      <c r="L51" s="1" t="s">
        <v>3316</v>
      </c>
      <c r="M51" s="1" t="s">
        <v>3147</v>
      </c>
      <c r="N51" s="1" t="s">
        <v>3147</v>
      </c>
      <c r="O51" s="1" t="s">
        <v>3148</v>
      </c>
      <c r="P51" s="1" t="s">
        <v>3149</v>
      </c>
      <c r="Q51" s="1" t="s">
        <v>3150</v>
      </c>
      <c r="R51" s="1" t="s">
        <v>3317</v>
      </c>
      <c r="S51" s="1" t="s">
        <v>75</v>
      </c>
      <c r="T51" s="1" t="s">
        <v>3152</v>
      </c>
      <c r="U51" s="1" t="s">
        <v>3113</v>
      </c>
      <c r="V51" s="1" t="s">
        <v>3166</v>
      </c>
    </row>
    <row r="52" s="1" customFormat="1" spans="1:22">
      <c r="A52" s="1" t="s">
        <v>2073</v>
      </c>
      <c r="B52" s="1" t="s">
        <v>1042</v>
      </c>
      <c r="C52" s="1" t="s">
        <v>2074</v>
      </c>
      <c r="D52" s="1" t="s">
        <v>3318</v>
      </c>
      <c r="E52" s="1" t="s">
        <v>3319</v>
      </c>
      <c r="F52" s="1" t="s">
        <v>508</v>
      </c>
      <c r="G52" s="1" t="s">
        <v>499</v>
      </c>
      <c r="H52" s="1" t="s">
        <v>3144</v>
      </c>
      <c r="I52" s="1" t="s">
        <v>3320</v>
      </c>
      <c r="J52" s="1" t="s">
        <v>3146</v>
      </c>
      <c r="K52" s="1" t="s">
        <v>3320</v>
      </c>
      <c r="L52" s="1" t="s">
        <v>3320</v>
      </c>
      <c r="M52" s="1" t="s">
        <v>3147</v>
      </c>
      <c r="N52" s="1" t="s">
        <v>3147</v>
      </c>
      <c r="O52" s="1" t="s">
        <v>3148</v>
      </c>
      <c r="P52" s="1" t="s">
        <v>3149</v>
      </c>
      <c r="Q52" s="1" t="s">
        <v>3150</v>
      </c>
      <c r="R52" s="1" t="s">
        <v>3321</v>
      </c>
      <c r="S52" s="1" t="s">
        <v>75</v>
      </c>
      <c r="T52" s="1" t="s">
        <v>3152</v>
      </c>
      <c r="U52" s="1" t="s">
        <v>3113</v>
      </c>
      <c r="V52" s="1" t="s">
        <v>3166</v>
      </c>
    </row>
    <row r="53" s="1" customFormat="1" spans="1:22">
      <c r="A53" s="1" t="s">
        <v>2044</v>
      </c>
      <c r="B53" s="1" t="s">
        <v>516</v>
      </c>
      <c r="C53" s="1" t="s">
        <v>2045</v>
      </c>
      <c r="D53" s="1" t="s">
        <v>2047</v>
      </c>
      <c r="E53" s="1" t="s">
        <v>3322</v>
      </c>
      <c r="F53" s="1" t="s">
        <v>508</v>
      </c>
      <c r="G53" s="1" t="s">
        <v>499</v>
      </c>
      <c r="H53" s="1" t="s">
        <v>3144</v>
      </c>
      <c r="I53" s="1" t="s">
        <v>3323</v>
      </c>
      <c r="J53" s="1" t="s">
        <v>3146</v>
      </c>
      <c r="K53" s="1" t="s">
        <v>3323</v>
      </c>
      <c r="L53" s="1" t="s">
        <v>3323</v>
      </c>
      <c r="M53" s="1" t="s">
        <v>3147</v>
      </c>
      <c r="N53" s="1" t="s">
        <v>3147</v>
      </c>
      <c r="O53" s="1" t="s">
        <v>3148</v>
      </c>
      <c r="P53" s="1" t="s">
        <v>3149</v>
      </c>
      <c r="Q53" s="1" t="s">
        <v>3150</v>
      </c>
      <c r="R53" s="1" t="s">
        <v>3324</v>
      </c>
      <c r="S53" s="1" t="s">
        <v>75</v>
      </c>
      <c r="T53" s="1" t="s">
        <v>3152</v>
      </c>
      <c r="U53" s="1" t="s">
        <v>3113</v>
      </c>
      <c r="V53" s="1" t="s">
        <v>3166</v>
      </c>
    </row>
    <row r="54" s="1" customFormat="1" spans="1:22">
      <c r="A54" s="1" t="s">
        <v>1341</v>
      </c>
      <c r="B54" s="1" t="s">
        <v>516</v>
      </c>
      <c r="C54" s="1" t="s">
        <v>1342</v>
      </c>
      <c r="D54" s="1" t="s">
        <v>974</v>
      </c>
      <c r="E54" s="1" t="s">
        <v>3325</v>
      </c>
      <c r="F54" s="1" t="s">
        <v>516</v>
      </c>
      <c r="G54" s="1" t="s">
        <v>1042</v>
      </c>
      <c r="H54" s="1" t="s">
        <v>3144</v>
      </c>
      <c r="I54" s="1" t="s">
        <v>3326</v>
      </c>
      <c r="J54" s="1" t="s">
        <v>3146</v>
      </c>
      <c r="K54" s="1" t="s">
        <v>3326</v>
      </c>
      <c r="L54" s="1" t="s">
        <v>3326</v>
      </c>
      <c r="M54" s="1" t="s">
        <v>3147</v>
      </c>
      <c r="N54" s="1" t="s">
        <v>3147</v>
      </c>
      <c r="O54" s="1" t="s">
        <v>3148</v>
      </c>
      <c r="P54" s="1" t="s">
        <v>3149</v>
      </c>
      <c r="Q54" s="1" t="s">
        <v>3150</v>
      </c>
      <c r="R54" s="1" t="s">
        <v>3327</v>
      </c>
      <c r="S54" s="1" t="s">
        <v>75</v>
      </c>
      <c r="T54" s="1" t="s">
        <v>3152</v>
      </c>
      <c r="U54" s="1" t="s">
        <v>3113</v>
      </c>
      <c r="V54" s="1" t="s">
        <v>3166</v>
      </c>
    </row>
    <row r="55" s="1" customFormat="1" spans="1:22">
      <c r="A55" s="1" t="s">
        <v>2108</v>
      </c>
      <c r="B55" s="1" t="s">
        <v>516</v>
      </c>
      <c r="C55" s="1" t="s">
        <v>2109</v>
      </c>
      <c r="D55" s="1" t="s">
        <v>2111</v>
      </c>
      <c r="E55" s="1" t="s">
        <v>3328</v>
      </c>
      <c r="F55" s="1" t="s">
        <v>508</v>
      </c>
      <c r="G55" s="1" t="s">
        <v>499</v>
      </c>
      <c r="H55" s="1" t="s">
        <v>3144</v>
      </c>
      <c r="I55" s="1" t="s">
        <v>3329</v>
      </c>
      <c r="J55" s="1" t="s">
        <v>3146</v>
      </c>
      <c r="K55" s="1" t="s">
        <v>3329</v>
      </c>
      <c r="L55" s="1" t="s">
        <v>3329</v>
      </c>
      <c r="M55" s="1" t="s">
        <v>3147</v>
      </c>
      <c r="N55" s="1" t="s">
        <v>3147</v>
      </c>
      <c r="O55" s="1" t="s">
        <v>3148</v>
      </c>
      <c r="P55" s="1" t="s">
        <v>3149</v>
      </c>
      <c r="Q55" s="1" t="s">
        <v>3150</v>
      </c>
      <c r="R55" s="1" t="s">
        <v>3330</v>
      </c>
      <c r="S55" s="1" t="s">
        <v>75</v>
      </c>
      <c r="T55" s="1" t="s">
        <v>3152</v>
      </c>
      <c r="U55" s="1" t="s">
        <v>3113</v>
      </c>
      <c r="V55" s="1" t="s">
        <v>3166</v>
      </c>
    </row>
    <row r="56" s="1" customFormat="1" spans="1:22">
      <c r="A56" s="1" t="s">
        <v>1169</v>
      </c>
      <c r="B56" s="1" t="s">
        <v>516</v>
      </c>
      <c r="C56" s="1" t="s">
        <v>1170</v>
      </c>
      <c r="D56" s="1" t="s">
        <v>3331</v>
      </c>
      <c r="E56" s="1" t="s">
        <v>3332</v>
      </c>
      <c r="F56" s="1" t="s">
        <v>516</v>
      </c>
      <c r="G56" s="1" t="s">
        <v>1042</v>
      </c>
      <c r="H56" s="1" t="s">
        <v>3144</v>
      </c>
      <c r="I56" s="1" t="s">
        <v>3333</v>
      </c>
      <c r="J56" s="1" t="s">
        <v>3146</v>
      </c>
      <c r="K56" s="1" t="s">
        <v>3333</v>
      </c>
      <c r="L56" s="1" t="s">
        <v>3333</v>
      </c>
      <c r="M56" s="1" t="s">
        <v>3147</v>
      </c>
      <c r="N56" s="1" t="s">
        <v>3147</v>
      </c>
      <c r="O56" s="1" t="s">
        <v>3148</v>
      </c>
      <c r="P56" s="1" t="s">
        <v>3149</v>
      </c>
      <c r="Q56" s="1" t="s">
        <v>3150</v>
      </c>
      <c r="R56" s="1" t="s">
        <v>3334</v>
      </c>
      <c r="S56" s="1" t="s">
        <v>75</v>
      </c>
      <c r="T56" s="1" t="s">
        <v>3152</v>
      </c>
      <c r="U56" s="1" t="s">
        <v>3113</v>
      </c>
      <c r="V56" s="1" t="s">
        <v>3157</v>
      </c>
    </row>
    <row r="57" s="1" customFormat="1" spans="1:22">
      <c r="A57" s="1" t="s">
        <v>1326</v>
      </c>
      <c r="B57" s="1" t="s">
        <v>516</v>
      </c>
      <c r="C57" s="1" t="s">
        <v>1327</v>
      </c>
      <c r="D57" s="1" t="s">
        <v>436</v>
      </c>
      <c r="E57" s="1" t="s">
        <v>3335</v>
      </c>
      <c r="F57" s="1" t="s">
        <v>516</v>
      </c>
      <c r="G57" s="1" t="s">
        <v>1042</v>
      </c>
      <c r="H57" s="1" t="s">
        <v>3144</v>
      </c>
      <c r="I57" s="1" t="s">
        <v>3336</v>
      </c>
      <c r="J57" s="1" t="s">
        <v>3146</v>
      </c>
      <c r="K57" s="1" t="s">
        <v>3336</v>
      </c>
      <c r="L57" s="1" t="s">
        <v>3336</v>
      </c>
      <c r="M57" s="1" t="s">
        <v>3147</v>
      </c>
      <c r="N57" s="1" t="s">
        <v>3147</v>
      </c>
      <c r="O57" s="1" t="s">
        <v>3148</v>
      </c>
      <c r="P57" s="1" t="s">
        <v>3149</v>
      </c>
      <c r="Q57" s="1" t="s">
        <v>3150</v>
      </c>
      <c r="R57" s="1" t="s">
        <v>3337</v>
      </c>
      <c r="S57" s="1" t="s">
        <v>75</v>
      </c>
      <c r="T57" s="1" t="s">
        <v>3152</v>
      </c>
      <c r="U57" s="1" t="s">
        <v>3113</v>
      </c>
      <c r="V57" s="1" t="s">
        <v>3166</v>
      </c>
    </row>
    <row r="58" s="1" customFormat="1" spans="1:22">
      <c r="A58" s="1" t="s">
        <v>1332</v>
      </c>
      <c r="B58" s="1" t="s">
        <v>516</v>
      </c>
      <c r="C58" s="1" t="s">
        <v>1333</v>
      </c>
      <c r="D58" s="1" t="s">
        <v>3338</v>
      </c>
      <c r="E58" s="1" t="s">
        <v>3339</v>
      </c>
      <c r="F58" s="1" t="s">
        <v>516</v>
      </c>
      <c r="G58" s="1" t="s">
        <v>1042</v>
      </c>
      <c r="H58" s="1" t="s">
        <v>3144</v>
      </c>
      <c r="I58" s="1" t="s">
        <v>3340</v>
      </c>
      <c r="J58" s="1" t="s">
        <v>3146</v>
      </c>
      <c r="K58" s="1" t="s">
        <v>3340</v>
      </c>
      <c r="L58" s="1" t="s">
        <v>3340</v>
      </c>
      <c r="M58" s="1" t="s">
        <v>3147</v>
      </c>
      <c r="N58" s="1" t="s">
        <v>3147</v>
      </c>
      <c r="O58" s="1" t="s">
        <v>3148</v>
      </c>
      <c r="P58" s="1" t="s">
        <v>3149</v>
      </c>
      <c r="Q58" s="1" t="s">
        <v>3150</v>
      </c>
      <c r="R58" s="1" t="s">
        <v>3341</v>
      </c>
      <c r="S58" s="1" t="s">
        <v>75</v>
      </c>
      <c r="T58" s="1" t="s">
        <v>3152</v>
      </c>
      <c r="U58" s="1" t="s">
        <v>3109</v>
      </c>
      <c r="V58" s="1" t="s">
        <v>3166</v>
      </c>
    </row>
    <row r="59" s="1" customFormat="1" spans="1:22">
      <c r="A59" s="1" t="s">
        <v>1120</v>
      </c>
      <c r="B59" s="1" t="s">
        <v>516</v>
      </c>
      <c r="C59" s="1" t="s">
        <v>1121</v>
      </c>
      <c r="D59" s="1" t="s">
        <v>1123</v>
      </c>
      <c r="E59" s="1" t="s">
        <v>3342</v>
      </c>
      <c r="F59" s="1" t="s">
        <v>516</v>
      </c>
      <c r="G59" s="1" t="s">
        <v>1042</v>
      </c>
      <c r="H59" s="1" t="s">
        <v>3144</v>
      </c>
      <c r="I59" s="1" t="s">
        <v>3343</v>
      </c>
      <c r="J59" s="1" t="s">
        <v>3146</v>
      </c>
      <c r="K59" s="1" t="s">
        <v>3343</v>
      </c>
      <c r="L59" s="1" t="s">
        <v>3343</v>
      </c>
      <c r="M59" s="1" t="s">
        <v>3147</v>
      </c>
      <c r="N59" s="1" t="s">
        <v>3147</v>
      </c>
      <c r="O59" s="1" t="s">
        <v>3148</v>
      </c>
      <c r="P59" s="1" t="s">
        <v>3149</v>
      </c>
      <c r="Q59" s="1" t="s">
        <v>3150</v>
      </c>
      <c r="R59" s="1" t="s">
        <v>3344</v>
      </c>
      <c r="S59" s="1" t="s">
        <v>75</v>
      </c>
      <c r="T59" s="1" t="s">
        <v>3152</v>
      </c>
      <c r="U59" s="1" t="s">
        <v>3113</v>
      </c>
      <c r="V59" s="1" t="s">
        <v>3162</v>
      </c>
    </row>
    <row r="60" s="1" customFormat="1" spans="1:22">
      <c r="A60" s="1" t="s">
        <v>1376</v>
      </c>
      <c r="B60" s="1" t="s">
        <v>516</v>
      </c>
      <c r="C60" s="1" t="s">
        <v>1377</v>
      </c>
      <c r="D60" s="1" t="s">
        <v>992</v>
      </c>
      <c r="E60" s="1" t="s">
        <v>3288</v>
      </c>
      <c r="F60" s="1" t="s">
        <v>516</v>
      </c>
      <c r="G60" s="1" t="s">
        <v>1042</v>
      </c>
      <c r="H60" s="1" t="s">
        <v>3144</v>
      </c>
      <c r="I60" s="1" t="s">
        <v>3345</v>
      </c>
      <c r="J60" s="1" t="s">
        <v>3146</v>
      </c>
      <c r="K60" s="1" t="s">
        <v>3345</v>
      </c>
      <c r="L60" s="1" t="s">
        <v>3345</v>
      </c>
      <c r="M60" s="1" t="s">
        <v>3147</v>
      </c>
      <c r="N60" s="1" t="s">
        <v>3147</v>
      </c>
      <c r="O60" s="1" t="s">
        <v>3148</v>
      </c>
      <c r="P60" s="1" t="s">
        <v>3149</v>
      </c>
      <c r="Q60" s="1" t="s">
        <v>3150</v>
      </c>
      <c r="R60" s="1" t="s">
        <v>3346</v>
      </c>
      <c r="S60" s="1" t="s">
        <v>75</v>
      </c>
      <c r="T60" s="1" t="s">
        <v>3152</v>
      </c>
      <c r="U60" s="1" t="s">
        <v>3113</v>
      </c>
      <c r="V60" s="1" t="s">
        <v>3283</v>
      </c>
    </row>
    <row r="61" s="1" customFormat="1" spans="1:22">
      <c r="A61" s="1" t="s">
        <v>2086</v>
      </c>
      <c r="B61" s="1" t="s">
        <v>516</v>
      </c>
      <c r="C61" s="1" t="s">
        <v>2087</v>
      </c>
      <c r="D61" s="1" t="s">
        <v>3347</v>
      </c>
      <c r="E61" s="1" t="s">
        <v>3348</v>
      </c>
      <c r="F61" s="1" t="s">
        <v>508</v>
      </c>
      <c r="G61" s="1" t="s">
        <v>499</v>
      </c>
      <c r="H61" s="1" t="s">
        <v>3144</v>
      </c>
      <c r="I61" s="1" t="s">
        <v>3349</v>
      </c>
      <c r="J61" s="1" t="s">
        <v>3146</v>
      </c>
      <c r="K61" s="1" t="s">
        <v>3349</v>
      </c>
      <c r="L61" s="1" t="s">
        <v>3349</v>
      </c>
      <c r="M61" s="1" t="s">
        <v>3147</v>
      </c>
      <c r="N61" s="1" t="s">
        <v>3147</v>
      </c>
      <c r="O61" s="1" t="s">
        <v>3148</v>
      </c>
      <c r="P61" s="1" t="s">
        <v>3149</v>
      </c>
      <c r="Q61" s="1" t="s">
        <v>3150</v>
      </c>
      <c r="R61" s="1" t="s">
        <v>3350</v>
      </c>
      <c r="S61" s="1" t="s">
        <v>75</v>
      </c>
      <c r="T61" s="1" t="s">
        <v>3152</v>
      </c>
      <c r="U61" s="1" t="s">
        <v>3109</v>
      </c>
      <c r="V61" s="1" t="s">
        <v>3166</v>
      </c>
    </row>
    <row r="62" s="1" customFormat="1" spans="1:22">
      <c r="A62" s="1" t="s">
        <v>2416</v>
      </c>
      <c r="B62" s="1" t="s">
        <v>516</v>
      </c>
      <c r="C62" s="1" t="s">
        <v>2417</v>
      </c>
      <c r="D62" s="1" t="s">
        <v>3262</v>
      </c>
      <c r="E62" s="1" t="s">
        <v>3351</v>
      </c>
      <c r="F62" s="1" t="s">
        <v>1042</v>
      </c>
      <c r="G62" s="1" t="s">
        <v>1475</v>
      </c>
      <c r="H62" s="1" t="s">
        <v>3144</v>
      </c>
      <c r="I62" s="1" t="s">
        <v>3352</v>
      </c>
      <c r="J62" s="1" t="s">
        <v>3146</v>
      </c>
      <c r="K62" s="1" t="s">
        <v>3352</v>
      </c>
      <c r="L62" s="1" t="s">
        <v>3352</v>
      </c>
      <c r="M62" s="1" t="s">
        <v>3147</v>
      </c>
      <c r="N62" s="1" t="s">
        <v>3147</v>
      </c>
      <c r="O62" s="1" t="s">
        <v>3148</v>
      </c>
      <c r="P62" s="1" t="s">
        <v>3149</v>
      </c>
      <c r="Q62" s="1" t="s">
        <v>3150</v>
      </c>
      <c r="R62" s="1" t="s">
        <v>3353</v>
      </c>
      <c r="S62" s="1" t="s">
        <v>75</v>
      </c>
      <c r="T62" s="1" t="s">
        <v>3152</v>
      </c>
      <c r="U62" s="1" t="s">
        <v>3109</v>
      </c>
      <c r="V62" s="1" t="s">
        <v>3153</v>
      </c>
    </row>
    <row r="63" s="1" customFormat="1" spans="1:22">
      <c r="A63" s="1" t="s">
        <v>1163</v>
      </c>
      <c r="B63" s="1" t="s">
        <v>516</v>
      </c>
      <c r="C63" s="1" t="s">
        <v>1164</v>
      </c>
      <c r="D63" s="1" t="s">
        <v>293</v>
      </c>
      <c r="E63" s="1" t="s">
        <v>3354</v>
      </c>
      <c r="F63" s="1" t="s">
        <v>516</v>
      </c>
      <c r="G63" s="1" t="s">
        <v>1042</v>
      </c>
      <c r="H63" s="1" t="s">
        <v>3144</v>
      </c>
      <c r="I63" s="1" t="s">
        <v>3355</v>
      </c>
      <c r="J63" s="1" t="s">
        <v>3146</v>
      </c>
      <c r="K63" s="1" t="s">
        <v>3355</v>
      </c>
      <c r="L63" s="1" t="s">
        <v>3355</v>
      </c>
      <c r="M63" s="1" t="s">
        <v>3147</v>
      </c>
      <c r="N63" s="1" t="s">
        <v>3147</v>
      </c>
      <c r="O63" s="1" t="s">
        <v>3148</v>
      </c>
      <c r="P63" s="1" t="s">
        <v>3149</v>
      </c>
      <c r="Q63" s="1" t="s">
        <v>3150</v>
      </c>
      <c r="R63" s="1" t="s">
        <v>3356</v>
      </c>
      <c r="S63" s="1" t="s">
        <v>75</v>
      </c>
      <c r="T63" s="1" t="s">
        <v>3152</v>
      </c>
      <c r="U63" s="1" t="s">
        <v>3113</v>
      </c>
      <c r="V63" s="1" t="s">
        <v>3181</v>
      </c>
    </row>
    <row r="64" s="1" customFormat="1" spans="1:22">
      <c r="A64" s="1" t="s">
        <v>1713</v>
      </c>
      <c r="B64" s="1" t="s">
        <v>516</v>
      </c>
      <c r="C64" s="1" t="s">
        <v>1714</v>
      </c>
      <c r="D64" s="1" t="s">
        <v>1048</v>
      </c>
      <c r="E64" s="1" t="s">
        <v>3357</v>
      </c>
      <c r="F64" s="1" t="s">
        <v>516</v>
      </c>
      <c r="G64" s="1" t="s">
        <v>508</v>
      </c>
      <c r="H64" s="1" t="s">
        <v>3144</v>
      </c>
      <c r="I64" s="1" t="s">
        <v>3358</v>
      </c>
      <c r="J64" s="1" t="s">
        <v>3146</v>
      </c>
      <c r="K64" s="1" t="s">
        <v>3358</v>
      </c>
      <c r="L64" s="1" t="s">
        <v>3358</v>
      </c>
      <c r="M64" s="1" t="s">
        <v>3147</v>
      </c>
      <c r="N64" s="1" t="s">
        <v>3147</v>
      </c>
      <c r="O64" s="1" t="s">
        <v>3148</v>
      </c>
      <c r="P64" s="1" t="s">
        <v>3149</v>
      </c>
      <c r="Q64" s="1" t="s">
        <v>3150</v>
      </c>
      <c r="R64" s="1" t="s">
        <v>3359</v>
      </c>
      <c r="S64" s="1" t="s">
        <v>75</v>
      </c>
      <c r="T64" s="1" t="s">
        <v>3152</v>
      </c>
      <c r="U64" s="1" t="s">
        <v>3109</v>
      </c>
      <c r="V64" s="1" t="s">
        <v>3166</v>
      </c>
    </row>
    <row r="65" s="1" customFormat="1" spans="1:22">
      <c r="A65" s="1" t="s">
        <v>1317</v>
      </c>
      <c r="B65" s="1" t="s">
        <v>83</v>
      </c>
      <c r="C65" s="1" t="s">
        <v>1318</v>
      </c>
      <c r="D65" s="1" t="s">
        <v>1320</v>
      </c>
      <c r="E65" s="1" t="s">
        <v>3360</v>
      </c>
      <c r="F65" s="1" t="s">
        <v>516</v>
      </c>
      <c r="G65" s="1" t="s">
        <v>1042</v>
      </c>
      <c r="H65" s="1" t="s">
        <v>3144</v>
      </c>
      <c r="I65" s="1" t="s">
        <v>3361</v>
      </c>
      <c r="J65" s="1" t="s">
        <v>3146</v>
      </c>
      <c r="K65" s="1" t="s">
        <v>3361</v>
      </c>
      <c r="L65" s="1" t="s">
        <v>3361</v>
      </c>
      <c r="M65" s="1" t="s">
        <v>3147</v>
      </c>
      <c r="N65" s="1" t="s">
        <v>3147</v>
      </c>
      <c r="O65" s="1" t="s">
        <v>3148</v>
      </c>
      <c r="P65" s="1" t="s">
        <v>3149</v>
      </c>
      <c r="Q65" s="1" t="s">
        <v>3150</v>
      </c>
      <c r="R65" s="1" t="s">
        <v>3362</v>
      </c>
      <c r="S65" s="1" t="s">
        <v>75</v>
      </c>
      <c r="T65" s="1" t="s">
        <v>3152</v>
      </c>
      <c r="U65" s="1" t="s">
        <v>3109</v>
      </c>
      <c r="V65" s="1" t="s">
        <v>3166</v>
      </c>
    </row>
    <row r="66" s="1" customFormat="1" spans="1:22">
      <c r="A66" s="1" t="s">
        <v>1850</v>
      </c>
      <c r="B66" s="1" t="s">
        <v>83</v>
      </c>
      <c r="C66" s="1" t="s">
        <v>1851</v>
      </c>
      <c r="D66" s="1" t="s">
        <v>1054</v>
      </c>
      <c r="E66" s="1" t="s">
        <v>3363</v>
      </c>
      <c r="F66" s="1" t="s">
        <v>516</v>
      </c>
      <c r="G66" s="1" t="s">
        <v>508</v>
      </c>
      <c r="H66" s="1" t="s">
        <v>3144</v>
      </c>
      <c r="I66" s="1" t="s">
        <v>3364</v>
      </c>
      <c r="J66" s="1" t="s">
        <v>3146</v>
      </c>
      <c r="K66" s="1" t="s">
        <v>3364</v>
      </c>
      <c r="L66" s="1" t="s">
        <v>3364</v>
      </c>
      <c r="M66" s="1" t="s">
        <v>3147</v>
      </c>
      <c r="N66" s="1" t="s">
        <v>3147</v>
      </c>
      <c r="O66" s="1" t="s">
        <v>3148</v>
      </c>
      <c r="P66" s="1" t="s">
        <v>3149</v>
      </c>
      <c r="Q66" s="1" t="s">
        <v>3150</v>
      </c>
      <c r="R66" s="1" t="s">
        <v>3365</v>
      </c>
      <c r="S66" s="1" t="s">
        <v>75</v>
      </c>
      <c r="T66" s="1" t="s">
        <v>3152</v>
      </c>
      <c r="U66" s="1" t="s">
        <v>3109</v>
      </c>
      <c r="V66" s="1" t="s">
        <v>3153</v>
      </c>
    </row>
    <row r="67" s="1" customFormat="1" spans="1:22">
      <c r="A67" s="1" t="s">
        <v>989</v>
      </c>
      <c r="B67" s="1" t="s">
        <v>83</v>
      </c>
      <c r="C67" s="1" t="s">
        <v>990</v>
      </c>
      <c r="D67" s="1" t="s">
        <v>992</v>
      </c>
      <c r="E67" s="1" t="s">
        <v>3288</v>
      </c>
      <c r="F67" s="1" t="s">
        <v>83</v>
      </c>
      <c r="G67" s="1" t="s">
        <v>516</v>
      </c>
      <c r="H67" s="1" t="s">
        <v>3144</v>
      </c>
      <c r="I67" s="1" t="s">
        <v>3366</v>
      </c>
      <c r="J67" s="1" t="s">
        <v>3146</v>
      </c>
      <c r="K67" s="1" t="s">
        <v>3366</v>
      </c>
      <c r="L67" s="1" t="s">
        <v>3366</v>
      </c>
      <c r="M67" s="1" t="s">
        <v>3147</v>
      </c>
      <c r="N67" s="1" t="s">
        <v>3147</v>
      </c>
      <c r="O67" s="1" t="s">
        <v>3148</v>
      </c>
      <c r="P67" s="1" t="s">
        <v>3149</v>
      </c>
      <c r="Q67" s="1" t="s">
        <v>3150</v>
      </c>
      <c r="R67" s="1" t="s">
        <v>3367</v>
      </c>
      <c r="S67" s="1" t="s">
        <v>75</v>
      </c>
      <c r="T67" s="1" t="s">
        <v>3152</v>
      </c>
      <c r="U67" s="1" t="s">
        <v>3113</v>
      </c>
      <c r="V67" s="1" t="s">
        <v>3283</v>
      </c>
    </row>
    <row r="68" s="1" customFormat="1" spans="1:22">
      <c r="A68" s="1" t="s">
        <v>979</v>
      </c>
      <c r="B68" s="1" t="s">
        <v>83</v>
      </c>
      <c r="C68" s="1" t="s">
        <v>980</v>
      </c>
      <c r="D68" s="1" t="s">
        <v>974</v>
      </c>
      <c r="E68" s="1" t="s">
        <v>3368</v>
      </c>
      <c r="F68" s="1" t="s">
        <v>83</v>
      </c>
      <c r="G68" s="1" t="s">
        <v>516</v>
      </c>
      <c r="H68" s="1" t="s">
        <v>3144</v>
      </c>
      <c r="I68" s="1" t="s">
        <v>3369</v>
      </c>
      <c r="J68" s="1" t="s">
        <v>3146</v>
      </c>
      <c r="K68" s="1" t="s">
        <v>3369</v>
      </c>
      <c r="L68" s="1" t="s">
        <v>3369</v>
      </c>
      <c r="M68" s="1" t="s">
        <v>3147</v>
      </c>
      <c r="N68" s="1" t="s">
        <v>3147</v>
      </c>
      <c r="O68" s="1" t="s">
        <v>3148</v>
      </c>
      <c r="P68" s="1" t="s">
        <v>3149</v>
      </c>
      <c r="Q68" s="1" t="s">
        <v>3150</v>
      </c>
      <c r="R68" s="1" t="s">
        <v>3370</v>
      </c>
      <c r="S68" s="1" t="s">
        <v>75</v>
      </c>
      <c r="T68" s="1" t="s">
        <v>3152</v>
      </c>
      <c r="U68" s="1" t="s">
        <v>3113</v>
      </c>
      <c r="V68" s="1" t="s">
        <v>3166</v>
      </c>
    </row>
    <row r="69" s="1" customFormat="1" spans="1:22">
      <c r="A69" s="1" t="s">
        <v>971</v>
      </c>
      <c r="B69" s="1" t="s">
        <v>83</v>
      </c>
      <c r="C69" s="1" t="s">
        <v>972</v>
      </c>
      <c r="D69" s="1" t="s">
        <v>974</v>
      </c>
      <c r="E69" s="1" t="s">
        <v>3371</v>
      </c>
      <c r="F69" s="1" t="s">
        <v>83</v>
      </c>
      <c r="G69" s="1" t="s">
        <v>516</v>
      </c>
      <c r="H69" s="1" t="s">
        <v>3144</v>
      </c>
      <c r="I69" s="1" t="s">
        <v>3372</v>
      </c>
      <c r="J69" s="1" t="s">
        <v>3146</v>
      </c>
      <c r="K69" s="1" t="s">
        <v>3372</v>
      </c>
      <c r="L69" s="1" t="s">
        <v>3372</v>
      </c>
      <c r="M69" s="1" t="s">
        <v>3147</v>
      </c>
      <c r="N69" s="1" t="s">
        <v>3147</v>
      </c>
      <c r="O69" s="1" t="s">
        <v>3148</v>
      </c>
      <c r="P69" s="1" t="s">
        <v>3149</v>
      </c>
      <c r="Q69" s="1" t="s">
        <v>3150</v>
      </c>
      <c r="R69" s="1" t="s">
        <v>3373</v>
      </c>
      <c r="S69" s="1" t="s">
        <v>75</v>
      </c>
      <c r="T69" s="1" t="s">
        <v>3152</v>
      </c>
      <c r="U69" s="1" t="s">
        <v>3113</v>
      </c>
      <c r="V69" s="1" t="s">
        <v>3166</v>
      </c>
    </row>
    <row r="70" s="1" customFormat="1" spans="1:22">
      <c r="A70" s="1" t="s">
        <v>2688</v>
      </c>
      <c r="B70" s="1" t="s">
        <v>83</v>
      </c>
      <c r="C70" s="1" t="s">
        <v>2689</v>
      </c>
      <c r="D70" s="1" t="s">
        <v>2691</v>
      </c>
      <c r="E70" s="1" t="s">
        <v>3374</v>
      </c>
      <c r="F70" s="1" t="s">
        <v>1475</v>
      </c>
      <c r="G70" s="1" t="s">
        <v>601</v>
      </c>
      <c r="H70" s="1" t="s">
        <v>3144</v>
      </c>
      <c r="I70" s="1" t="s">
        <v>3375</v>
      </c>
      <c r="J70" s="1" t="s">
        <v>3146</v>
      </c>
      <c r="K70" s="1" t="s">
        <v>3375</v>
      </c>
      <c r="L70" s="1" t="s">
        <v>3375</v>
      </c>
      <c r="M70" s="1" t="s">
        <v>3147</v>
      </c>
      <c r="N70" s="1" t="s">
        <v>3147</v>
      </c>
      <c r="O70" s="1" t="s">
        <v>3148</v>
      </c>
      <c r="P70" s="1" t="s">
        <v>3149</v>
      </c>
      <c r="Q70" s="1" t="s">
        <v>3150</v>
      </c>
      <c r="R70" s="1" t="s">
        <v>3376</v>
      </c>
      <c r="S70" s="1" t="s">
        <v>75</v>
      </c>
      <c r="T70" s="1" t="s">
        <v>3152</v>
      </c>
      <c r="U70" s="1" t="s">
        <v>3109</v>
      </c>
      <c r="V70" s="1" t="s">
        <v>3162</v>
      </c>
    </row>
    <row r="71" s="1" customFormat="1" spans="1:22">
      <c r="A71" s="1" t="s">
        <v>2798</v>
      </c>
      <c r="B71" s="1" t="s">
        <v>83</v>
      </c>
      <c r="C71" s="1" t="s">
        <v>2799</v>
      </c>
      <c r="D71" s="1" t="s">
        <v>293</v>
      </c>
      <c r="E71" s="1" t="s">
        <v>3377</v>
      </c>
      <c r="F71" s="1" t="s">
        <v>1475</v>
      </c>
      <c r="G71" s="1" t="s">
        <v>601</v>
      </c>
      <c r="H71" s="1" t="s">
        <v>3144</v>
      </c>
      <c r="I71" s="1" t="s">
        <v>3378</v>
      </c>
      <c r="J71" s="1" t="s">
        <v>3146</v>
      </c>
      <c r="K71" s="1" t="s">
        <v>3378</v>
      </c>
      <c r="L71" s="1" t="s">
        <v>3378</v>
      </c>
      <c r="M71" s="1" t="s">
        <v>3147</v>
      </c>
      <c r="N71" s="1" t="s">
        <v>3147</v>
      </c>
      <c r="O71" s="1" t="s">
        <v>3148</v>
      </c>
      <c r="P71" s="1" t="s">
        <v>3149</v>
      </c>
      <c r="Q71" s="1" t="s">
        <v>3150</v>
      </c>
      <c r="R71" s="1" t="s">
        <v>3379</v>
      </c>
      <c r="S71" s="1" t="s">
        <v>75</v>
      </c>
      <c r="T71" s="1" t="s">
        <v>3152</v>
      </c>
      <c r="U71" s="1" t="s">
        <v>3113</v>
      </c>
      <c r="V71" s="1" t="s">
        <v>3181</v>
      </c>
    </row>
    <row r="72" s="1" customFormat="1" spans="1:22">
      <c r="A72" s="1" t="s">
        <v>2061</v>
      </c>
      <c r="B72" s="1" t="s">
        <v>83</v>
      </c>
      <c r="C72" s="1" t="s">
        <v>2062</v>
      </c>
      <c r="D72" s="1" t="s">
        <v>2055</v>
      </c>
      <c r="E72" s="1" t="s">
        <v>3380</v>
      </c>
      <c r="F72" s="1" t="s">
        <v>516</v>
      </c>
      <c r="G72" s="1" t="s">
        <v>499</v>
      </c>
      <c r="H72" s="1" t="s">
        <v>3144</v>
      </c>
      <c r="I72" s="1" t="s">
        <v>3381</v>
      </c>
      <c r="J72" s="1" t="s">
        <v>3146</v>
      </c>
      <c r="K72" s="1" t="s">
        <v>3381</v>
      </c>
      <c r="L72" s="1" t="s">
        <v>3381</v>
      </c>
      <c r="M72" s="1" t="s">
        <v>3147</v>
      </c>
      <c r="N72" s="1" t="s">
        <v>3147</v>
      </c>
      <c r="O72" s="1" t="s">
        <v>3148</v>
      </c>
      <c r="P72" s="1" t="s">
        <v>3149</v>
      </c>
      <c r="Q72" s="1" t="s">
        <v>3150</v>
      </c>
      <c r="R72" s="1" t="s">
        <v>3382</v>
      </c>
      <c r="S72" s="1" t="s">
        <v>75</v>
      </c>
      <c r="T72" s="1" t="s">
        <v>3152</v>
      </c>
      <c r="U72" s="1" t="s">
        <v>3109</v>
      </c>
      <c r="V72" s="1" t="s">
        <v>3166</v>
      </c>
    </row>
    <row r="73" s="1" customFormat="1" spans="1:22">
      <c r="A73" s="1" t="s">
        <v>2052</v>
      </c>
      <c r="B73" s="1" t="s">
        <v>83</v>
      </c>
      <c r="C73" s="1" t="s">
        <v>2053</v>
      </c>
      <c r="D73" s="1" t="s">
        <v>2055</v>
      </c>
      <c r="E73" s="1" t="s">
        <v>3383</v>
      </c>
      <c r="F73" s="1" t="s">
        <v>516</v>
      </c>
      <c r="G73" s="1" t="s">
        <v>499</v>
      </c>
      <c r="H73" s="1" t="s">
        <v>3144</v>
      </c>
      <c r="I73" s="1" t="s">
        <v>3381</v>
      </c>
      <c r="J73" s="1" t="s">
        <v>3146</v>
      </c>
      <c r="K73" s="1" t="s">
        <v>3381</v>
      </c>
      <c r="L73" s="1" t="s">
        <v>3381</v>
      </c>
      <c r="M73" s="1" t="s">
        <v>3147</v>
      </c>
      <c r="N73" s="1" t="s">
        <v>3147</v>
      </c>
      <c r="O73" s="1" t="s">
        <v>3148</v>
      </c>
      <c r="P73" s="1" t="s">
        <v>3149</v>
      </c>
      <c r="Q73" s="1" t="s">
        <v>3150</v>
      </c>
      <c r="R73" s="1" t="s">
        <v>3384</v>
      </c>
      <c r="S73" s="1" t="s">
        <v>75</v>
      </c>
      <c r="T73" s="1" t="s">
        <v>3152</v>
      </c>
      <c r="U73" s="1" t="s">
        <v>3109</v>
      </c>
      <c r="V73" s="1" t="s">
        <v>3166</v>
      </c>
    </row>
    <row r="74" s="1" customFormat="1" spans="1:22">
      <c r="A74" s="1" t="s">
        <v>961</v>
      </c>
      <c r="B74" s="1" t="s">
        <v>83</v>
      </c>
      <c r="C74" s="1" t="s">
        <v>962</v>
      </c>
      <c r="D74" s="1" t="s">
        <v>3385</v>
      </c>
      <c r="E74" s="1" t="s">
        <v>3386</v>
      </c>
      <c r="F74" s="1" t="s">
        <v>83</v>
      </c>
      <c r="G74" s="1" t="s">
        <v>516</v>
      </c>
      <c r="H74" s="1" t="s">
        <v>3144</v>
      </c>
      <c r="I74" s="1" t="s">
        <v>3387</v>
      </c>
      <c r="J74" s="1" t="s">
        <v>3146</v>
      </c>
      <c r="K74" s="1" t="s">
        <v>3387</v>
      </c>
      <c r="L74" s="1" t="s">
        <v>3387</v>
      </c>
      <c r="M74" s="1" t="s">
        <v>3147</v>
      </c>
      <c r="N74" s="1" t="s">
        <v>3147</v>
      </c>
      <c r="O74" s="1" t="s">
        <v>3148</v>
      </c>
      <c r="P74" s="1" t="s">
        <v>3149</v>
      </c>
      <c r="Q74" s="1" t="s">
        <v>3150</v>
      </c>
      <c r="R74" s="1" t="s">
        <v>3388</v>
      </c>
      <c r="S74" s="1" t="s">
        <v>75</v>
      </c>
      <c r="T74" s="1" t="s">
        <v>3152</v>
      </c>
      <c r="U74" s="1" t="s">
        <v>3109</v>
      </c>
      <c r="V74" s="1" t="s">
        <v>3166</v>
      </c>
    </row>
    <row r="75" s="1" customFormat="1" spans="1:22">
      <c r="A75" s="1" t="s">
        <v>1950</v>
      </c>
      <c r="B75" s="1" t="s">
        <v>83</v>
      </c>
      <c r="C75" s="1" t="s">
        <v>1951</v>
      </c>
      <c r="D75" s="1" t="s">
        <v>293</v>
      </c>
      <c r="E75" s="1" t="s">
        <v>3389</v>
      </c>
      <c r="F75" s="1" t="s">
        <v>508</v>
      </c>
      <c r="G75" s="1" t="s">
        <v>499</v>
      </c>
      <c r="H75" s="1" t="s">
        <v>3144</v>
      </c>
      <c r="I75" s="1" t="s">
        <v>3390</v>
      </c>
      <c r="J75" s="1" t="s">
        <v>3146</v>
      </c>
      <c r="K75" s="1" t="s">
        <v>3390</v>
      </c>
      <c r="L75" s="1" t="s">
        <v>3390</v>
      </c>
      <c r="M75" s="1" t="s">
        <v>3147</v>
      </c>
      <c r="N75" s="1" t="s">
        <v>3147</v>
      </c>
      <c r="O75" s="1" t="s">
        <v>3148</v>
      </c>
      <c r="P75" s="1" t="s">
        <v>3149</v>
      </c>
      <c r="Q75" s="1" t="s">
        <v>3150</v>
      </c>
      <c r="R75" s="1" t="s">
        <v>3391</v>
      </c>
      <c r="S75" s="1" t="s">
        <v>75</v>
      </c>
      <c r="T75" s="1" t="s">
        <v>3152</v>
      </c>
      <c r="U75" s="1" t="s">
        <v>3113</v>
      </c>
      <c r="V75" s="1" t="s">
        <v>3181</v>
      </c>
    </row>
    <row r="76" s="1" customFormat="1" spans="1:22">
      <c r="A76" s="1" t="s">
        <v>963</v>
      </c>
      <c r="B76" s="1" t="s">
        <v>83</v>
      </c>
      <c r="C76" s="1" t="s">
        <v>964</v>
      </c>
      <c r="D76" s="1" t="s">
        <v>966</v>
      </c>
      <c r="E76" s="1" t="s">
        <v>3392</v>
      </c>
      <c r="F76" s="1" t="s">
        <v>83</v>
      </c>
      <c r="G76" s="1" t="s">
        <v>516</v>
      </c>
      <c r="H76" s="1" t="s">
        <v>3144</v>
      </c>
      <c r="I76" s="1" t="s">
        <v>3393</v>
      </c>
      <c r="J76" s="1" t="s">
        <v>3146</v>
      </c>
      <c r="K76" s="1" t="s">
        <v>3393</v>
      </c>
      <c r="L76" s="1" t="s">
        <v>3393</v>
      </c>
      <c r="M76" s="1" t="s">
        <v>3147</v>
      </c>
      <c r="N76" s="1" t="s">
        <v>3147</v>
      </c>
      <c r="O76" s="1" t="s">
        <v>3148</v>
      </c>
      <c r="P76" s="1" t="s">
        <v>3149</v>
      </c>
      <c r="Q76" s="1" t="s">
        <v>3150</v>
      </c>
      <c r="R76" s="1" t="s">
        <v>3394</v>
      </c>
      <c r="S76" s="1" t="s">
        <v>75</v>
      </c>
      <c r="T76" s="1" t="s">
        <v>3152</v>
      </c>
      <c r="U76" s="1" t="s">
        <v>3109</v>
      </c>
      <c r="V76" s="1" t="s">
        <v>3166</v>
      </c>
    </row>
    <row r="77" s="1" customFormat="1" spans="1:22">
      <c r="A77" s="1" t="s">
        <v>947</v>
      </c>
      <c r="B77" s="1" t="s">
        <v>83</v>
      </c>
      <c r="C77" s="1" t="s">
        <v>948</v>
      </c>
      <c r="D77" s="1" t="s">
        <v>462</v>
      </c>
      <c r="E77" s="1" t="s">
        <v>3395</v>
      </c>
      <c r="F77" s="1" t="s">
        <v>83</v>
      </c>
      <c r="G77" s="1" t="s">
        <v>516</v>
      </c>
      <c r="H77" s="1" t="s">
        <v>3144</v>
      </c>
      <c r="I77" s="1" t="s">
        <v>3396</v>
      </c>
      <c r="J77" s="1" t="s">
        <v>3146</v>
      </c>
      <c r="K77" s="1" t="s">
        <v>3396</v>
      </c>
      <c r="L77" s="1" t="s">
        <v>3396</v>
      </c>
      <c r="M77" s="1" t="s">
        <v>3147</v>
      </c>
      <c r="N77" s="1" t="s">
        <v>3147</v>
      </c>
      <c r="O77" s="1" t="s">
        <v>3148</v>
      </c>
      <c r="P77" s="1" t="s">
        <v>3149</v>
      </c>
      <c r="Q77" s="1" t="s">
        <v>3150</v>
      </c>
      <c r="R77" s="1" t="s">
        <v>3397</v>
      </c>
      <c r="S77" s="1" t="s">
        <v>75</v>
      </c>
      <c r="T77" s="1" t="s">
        <v>3152</v>
      </c>
      <c r="U77" s="1" t="s">
        <v>3113</v>
      </c>
      <c r="V77" s="1" t="s">
        <v>3166</v>
      </c>
    </row>
    <row r="78" s="1" customFormat="1" spans="1:22">
      <c r="A78" s="1" t="s">
        <v>1111</v>
      </c>
      <c r="B78" s="1" t="s">
        <v>83</v>
      </c>
      <c r="C78" s="1" t="s">
        <v>1112</v>
      </c>
      <c r="D78" s="1" t="s">
        <v>1114</v>
      </c>
      <c r="E78" s="1" t="s">
        <v>3398</v>
      </c>
      <c r="F78" s="1" t="s">
        <v>516</v>
      </c>
      <c r="G78" s="1" t="s">
        <v>1042</v>
      </c>
      <c r="H78" s="1" t="s">
        <v>3144</v>
      </c>
      <c r="I78" s="1" t="s">
        <v>3399</v>
      </c>
      <c r="J78" s="1" t="s">
        <v>3146</v>
      </c>
      <c r="K78" s="1" t="s">
        <v>3399</v>
      </c>
      <c r="L78" s="1" t="s">
        <v>3399</v>
      </c>
      <c r="M78" s="1" t="s">
        <v>3147</v>
      </c>
      <c r="N78" s="1" t="s">
        <v>3147</v>
      </c>
      <c r="O78" s="1" t="s">
        <v>3148</v>
      </c>
      <c r="P78" s="1" t="s">
        <v>3149</v>
      </c>
      <c r="Q78" s="1" t="s">
        <v>3150</v>
      </c>
      <c r="R78" s="1" t="s">
        <v>3400</v>
      </c>
      <c r="S78" s="1" t="s">
        <v>75</v>
      </c>
      <c r="T78" s="1" t="s">
        <v>3152</v>
      </c>
      <c r="U78" s="1" t="s">
        <v>3113</v>
      </c>
      <c r="V78" s="1" t="s">
        <v>3162</v>
      </c>
    </row>
    <row r="79" s="1" customFormat="1" spans="1:22">
      <c r="A79" s="1" t="s">
        <v>953</v>
      </c>
      <c r="B79" s="1" t="s">
        <v>83</v>
      </c>
      <c r="C79" s="1" t="s">
        <v>954</v>
      </c>
      <c r="D79" s="1" t="s">
        <v>956</v>
      </c>
      <c r="E79" s="1" t="s">
        <v>3401</v>
      </c>
      <c r="F79" s="1" t="s">
        <v>83</v>
      </c>
      <c r="G79" s="1" t="s">
        <v>516</v>
      </c>
      <c r="H79" s="1" t="s">
        <v>3144</v>
      </c>
      <c r="I79" s="1" t="s">
        <v>3402</v>
      </c>
      <c r="J79" s="1" t="s">
        <v>3146</v>
      </c>
      <c r="K79" s="1" t="s">
        <v>3402</v>
      </c>
      <c r="L79" s="1" t="s">
        <v>3402</v>
      </c>
      <c r="M79" s="1" t="s">
        <v>3147</v>
      </c>
      <c r="N79" s="1" t="s">
        <v>3147</v>
      </c>
      <c r="O79" s="1" t="s">
        <v>3148</v>
      </c>
      <c r="P79" s="1" t="s">
        <v>3149</v>
      </c>
      <c r="Q79" s="1" t="s">
        <v>3150</v>
      </c>
      <c r="R79" s="1" t="s">
        <v>3403</v>
      </c>
      <c r="S79" s="1" t="s">
        <v>75</v>
      </c>
      <c r="T79" s="1" t="s">
        <v>3152</v>
      </c>
      <c r="U79" s="1" t="s">
        <v>3109</v>
      </c>
      <c r="V79" s="1" t="s">
        <v>3166</v>
      </c>
    </row>
    <row r="80" s="1" customFormat="1" spans="1:22">
      <c r="A80" s="1" t="s">
        <v>1494</v>
      </c>
      <c r="B80" s="1" t="s">
        <v>83</v>
      </c>
      <c r="C80" s="1" t="s">
        <v>1495</v>
      </c>
      <c r="D80" s="1" t="s">
        <v>1054</v>
      </c>
      <c r="E80" s="1" t="s">
        <v>3404</v>
      </c>
      <c r="F80" s="1" t="s">
        <v>83</v>
      </c>
      <c r="G80" s="1" t="s">
        <v>1042</v>
      </c>
      <c r="H80" s="1" t="s">
        <v>3144</v>
      </c>
      <c r="I80" s="1" t="s">
        <v>3405</v>
      </c>
      <c r="J80" s="1" t="s">
        <v>3146</v>
      </c>
      <c r="K80" s="1" t="s">
        <v>3405</v>
      </c>
      <c r="L80" s="1" t="s">
        <v>3405</v>
      </c>
      <c r="M80" s="1" t="s">
        <v>3147</v>
      </c>
      <c r="N80" s="1" t="s">
        <v>3147</v>
      </c>
      <c r="O80" s="1" t="s">
        <v>3148</v>
      </c>
      <c r="P80" s="1" t="s">
        <v>3149</v>
      </c>
      <c r="Q80" s="1" t="s">
        <v>3150</v>
      </c>
      <c r="R80" s="1" t="s">
        <v>3406</v>
      </c>
      <c r="S80" s="1" t="s">
        <v>75</v>
      </c>
      <c r="T80" s="1" t="s">
        <v>3152</v>
      </c>
      <c r="U80" s="1" t="s">
        <v>3109</v>
      </c>
      <c r="V80" s="1" t="s">
        <v>3153</v>
      </c>
    </row>
    <row r="81" s="1" customFormat="1" spans="1:22">
      <c r="A81" s="1" t="s">
        <v>2550</v>
      </c>
      <c r="B81" s="1" t="s">
        <v>83</v>
      </c>
      <c r="C81" s="1" t="s">
        <v>2551</v>
      </c>
      <c r="D81" s="1" t="s">
        <v>3407</v>
      </c>
      <c r="E81" s="1" t="s">
        <v>3408</v>
      </c>
      <c r="F81" s="1" t="s">
        <v>1042</v>
      </c>
      <c r="G81" s="1" t="s">
        <v>1475</v>
      </c>
      <c r="H81" s="1" t="s">
        <v>3144</v>
      </c>
      <c r="I81" s="1" t="s">
        <v>3409</v>
      </c>
      <c r="J81" s="1" t="s">
        <v>3146</v>
      </c>
      <c r="K81" s="1" t="s">
        <v>3409</v>
      </c>
      <c r="L81" s="1" t="s">
        <v>3409</v>
      </c>
      <c r="M81" s="1" t="s">
        <v>3147</v>
      </c>
      <c r="N81" s="1" t="s">
        <v>3147</v>
      </c>
      <c r="O81" s="1" t="s">
        <v>3148</v>
      </c>
      <c r="P81" s="1" t="s">
        <v>3149</v>
      </c>
      <c r="Q81" s="1" t="s">
        <v>3150</v>
      </c>
      <c r="R81" s="1" t="s">
        <v>3410</v>
      </c>
      <c r="S81" s="1" t="s">
        <v>75</v>
      </c>
      <c r="T81" s="1" t="s">
        <v>3152</v>
      </c>
      <c r="U81" s="1" t="s">
        <v>3113</v>
      </c>
      <c r="V81" s="1" t="s">
        <v>3411</v>
      </c>
    </row>
    <row r="82" s="1" customFormat="1" spans="1:22">
      <c r="A82" s="1" t="s">
        <v>2422</v>
      </c>
      <c r="B82" s="1" t="s">
        <v>95</v>
      </c>
      <c r="C82" s="1" t="s">
        <v>2423</v>
      </c>
      <c r="D82" s="1" t="s">
        <v>696</v>
      </c>
      <c r="E82" s="1" t="s">
        <v>3412</v>
      </c>
      <c r="F82" s="1" t="s">
        <v>499</v>
      </c>
      <c r="G82" s="1" t="s">
        <v>1475</v>
      </c>
      <c r="H82" s="1" t="s">
        <v>3144</v>
      </c>
      <c r="I82" s="1" t="s">
        <v>3413</v>
      </c>
      <c r="J82" s="1" t="s">
        <v>3146</v>
      </c>
      <c r="K82" s="1" t="s">
        <v>3413</v>
      </c>
      <c r="L82" s="1" t="s">
        <v>3413</v>
      </c>
      <c r="M82" s="1" t="s">
        <v>3147</v>
      </c>
      <c r="N82" s="1" t="s">
        <v>3147</v>
      </c>
      <c r="O82" s="1" t="s">
        <v>3148</v>
      </c>
      <c r="P82" s="1" t="s">
        <v>3149</v>
      </c>
      <c r="Q82" s="1" t="s">
        <v>3150</v>
      </c>
      <c r="R82" s="1" t="s">
        <v>3414</v>
      </c>
      <c r="S82" s="1" t="s">
        <v>75</v>
      </c>
      <c r="T82" s="1" t="s">
        <v>3152</v>
      </c>
      <c r="U82" s="1" t="s">
        <v>3109</v>
      </c>
      <c r="V82" s="1" t="s">
        <v>3153</v>
      </c>
    </row>
    <row r="83" s="1" customFormat="1" spans="1:22">
      <c r="A83" s="1" t="s">
        <v>781</v>
      </c>
      <c r="B83" s="1" t="s">
        <v>95</v>
      </c>
      <c r="C83" s="1" t="s">
        <v>782</v>
      </c>
      <c r="D83" s="1" t="s">
        <v>784</v>
      </c>
      <c r="E83" s="1" t="s">
        <v>3415</v>
      </c>
      <c r="F83" s="1" t="s">
        <v>83</v>
      </c>
      <c r="G83" s="1" t="s">
        <v>516</v>
      </c>
      <c r="H83" s="1" t="s">
        <v>3144</v>
      </c>
      <c r="I83" s="1" t="s">
        <v>3416</v>
      </c>
      <c r="J83" s="1" t="s">
        <v>3146</v>
      </c>
      <c r="K83" s="1" t="s">
        <v>3416</v>
      </c>
      <c r="L83" s="1" t="s">
        <v>3416</v>
      </c>
      <c r="M83" s="1" t="s">
        <v>3147</v>
      </c>
      <c r="N83" s="1" t="s">
        <v>3147</v>
      </c>
      <c r="O83" s="1" t="s">
        <v>3148</v>
      </c>
      <c r="P83" s="1" t="s">
        <v>3149</v>
      </c>
      <c r="Q83" s="1" t="s">
        <v>3150</v>
      </c>
      <c r="R83" s="1" t="s">
        <v>3417</v>
      </c>
      <c r="S83" s="1" t="s">
        <v>75</v>
      </c>
      <c r="T83" s="1" t="s">
        <v>3152</v>
      </c>
      <c r="U83" s="1" t="s">
        <v>3113</v>
      </c>
      <c r="V83" s="1" t="s">
        <v>3181</v>
      </c>
    </row>
    <row r="84" s="1" customFormat="1" spans="1:22">
      <c r="A84" s="1" t="s">
        <v>488</v>
      </c>
      <c r="B84" s="1" t="s">
        <v>95</v>
      </c>
      <c r="C84" s="1" t="s">
        <v>489</v>
      </c>
      <c r="D84" s="1" t="s">
        <v>445</v>
      </c>
      <c r="E84" s="1" t="s">
        <v>3418</v>
      </c>
      <c r="F84" s="1" t="s">
        <v>95</v>
      </c>
      <c r="G84" s="1" t="s">
        <v>83</v>
      </c>
      <c r="H84" s="1" t="s">
        <v>3144</v>
      </c>
      <c r="I84" s="1" t="s">
        <v>3419</v>
      </c>
      <c r="J84" s="1" t="s">
        <v>3146</v>
      </c>
      <c r="K84" s="1" t="s">
        <v>3419</v>
      </c>
      <c r="L84" s="1" t="s">
        <v>3419</v>
      </c>
      <c r="M84" s="1" t="s">
        <v>3147</v>
      </c>
      <c r="N84" s="1" t="s">
        <v>3147</v>
      </c>
      <c r="O84" s="1" t="s">
        <v>3148</v>
      </c>
      <c r="P84" s="1" t="s">
        <v>3149</v>
      </c>
      <c r="Q84" s="1" t="s">
        <v>3150</v>
      </c>
      <c r="R84" s="1" t="s">
        <v>3420</v>
      </c>
      <c r="S84" s="1" t="s">
        <v>75</v>
      </c>
      <c r="T84" s="1" t="s">
        <v>3152</v>
      </c>
      <c r="U84" s="1" t="s">
        <v>3113</v>
      </c>
      <c r="V84" s="1" t="s">
        <v>3166</v>
      </c>
    </row>
    <row r="85" s="1" customFormat="1" spans="1:22">
      <c r="A85" s="1" t="s">
        <v>2410</v>
      </c>
      <c r="B85" s="1" t="s">
        <v>95</v>
      </c>
      <c r="C85" s="1" t="s">
        <v>2411</v>
      </c>
      <c r="D85" s="1" t="s">
        <v>1546</v>
      </c>
      <c r="E85" s="1" t="s">
        <v>3421</v>
      </c>
      <c r="F85" s="1" t="s">
        <v>499</v>
      </c>
      <c r="G85" s="1" t="s">
        <v>1475</v>
      </c>
      <c r="H85" s="1" t="s">
        <v>3144</v>
      </c>
      <c r="I85" s="1" t="s">
        <v>3422</v>
      </c>
      <c r="J85" s="1" t="s">
        <v>3146</v>
      </c>
      <c r="K85" s="1" t="s">
        <v>3422</v>
      </c>
      <c r="L85" s="1" t="s">
        <v>3422</v>
      </c>
      <c r="M85" s="1" t="s">
        <v>3147</v>
      </c>
      <c r="N85" s="1" t="s">
        <v>3147</v>
      </c>
      <c r="O85" s="1" t="s">
        <v>3148</v>
      </c>
      <c r="P85" s="1" t="s">
        <v>3149</v>
      </c>
      <c r="Q85" s="1" t="s">
        <v>3150</v>
      </c>
      <c r="R85" s="1" t="s">
        <v>3423</v>
      </c>
      <c r="S85" s="1" t="s">
        <v>75</v>
      </c>
      <c r="T85" s="1" t="s">
        <v>3152</v>
      </c>
      <c r="U85" s="1" t="s">
        <v>3113</v>
      </c>
      <c r="V85" s="1" t="s">
        <v>3181</v>
      </c>
    </row>
    <row r="86" s="1" customFormat="1" spans="1:22">
      <c r="A86" s="1" t="s">
        <v>1704</v>
      </c>
      <c r="B86" s="1" t="s">
        <v>95</v>
      </c>
      <c r="C86" s="1" t="s">
        <v>1705</v>
      </c>
      <c r="D86" s="1" t="s">
        <v>1707</v>
      </c>
      <c r="E86" s="1" t="s">
        <v>3424</v>
      </c>
      <c r="F86" s="1" t="s">
        <v>83</v>
      </c>
      <c r="G86" s="1" t="s">
        <v>508</v>
      </c>
      <c r="H86" s="1" t="s">
        <v>3144</v>
      </c>
      <c r="I86" s="1" t="s">
        <v>3425</v>
      </c>
      <c r="J86" s="1" t="s">
        <v>3146</v>
      </c>
      <c r="K86" s="1" t="s">
        <v>3425</v>
      </c>
      <c r="L86" s="1" t="s">
        <v>3425</v>
      </c>
      <c r="M86" s="1" t="s">
        <v>3147</v>
      </c>
      <c r="N86" s="1" t="s">
        <v>3147</v>
      </c>
      <c r="O86" s="1" t="s">
        <v>3148</v>
      </c>
      <c r="P86" s="1" t="s">
        <v>3149</v>
      </c>
      <c r="Q86" s="1" t="s">
        <v>3150</v>
      </c>
      <c r="R86" s="1" t="s">
        <v>3426</v>
      </c>
      <c r="S86" s="1" t="s">
        <v>75</v>
      </c>
      <c r="T86" s="1" t="s">
        <v>3152</v>
      </c>
      <c r="U86" s="1" t="s">
        <v>3113</v>
      </c>
      <c r="V86" s="1" t="s">
        <v>3157</v>
      </c>
    </row>
    <row r="87" s="1" customFormat="1" spans="1:22">
      <c r="A87" s="1" t="s">
        <v>1308</v>
      </c>
      <c r="B87" s="1" t="s">
        <v>95</v>
      </c>
      <c r="C87" s="1" t="s">
        <v>1309</v>
      </c>
      <c r="D87" s="1" t="s">
        <v>3427</v>
      </c>
      <c r="E87" s="1" t="s">
        <v>3428</v>
      </c>
      <c r="F87" s="1" t="s">
        <v>83</v>
      </c>
      <c r="G87" s="1" t="s">
        <v>1042</v>
      </c>
      <c r="H87" s="1" t="s">
        <v>3144</v>
      </c>
      <c r="I87" s="1" t="s">
        <v>3429</v>
      </c>
      <c r="J87" s="1" t="s">
        <v>3146</v>
      </c>
      <c r="K87" s="1" t="s">
        <v>3429</v>
      </c>
      <c r="L87" s="1" t="s">
        <v>3429</v>
      </c>
      <c r="M87" s="1" t="s">
        <v>3147</v>
      </c>
      <c r="N87" s="1" t="s">
        <v>3147</v>
      </c>
      <c r="O87" s="1" t="s">
        <v>3148</v>
      </c>
      <c r="P87" s="1" t="s">
        <v>3149</v>
      </c>
      <c r="Q87" s="1" t="s">
        <v>3150</v>
      </c>
      <c r="R87" s="1" t="s">
        <v>3430</v>
      </c>
      <c r="S87" s="1" t="s">
        <v>75</v>
      </c>
      <c r="T87" s="1" t="s">
        <v>3152</v>
      </c>
      <c r="U87" s="1" t="s">
        <v>3109</v>
      </c>
      <c r="V87" s="1" t="s">
        <v>3166</v>
      </c>
    </row>
    <row r="88" s="1" customFormat="1" spans="1:22">
      <c r="A88" s="1" t="s">
        <v>1314</v>
      </c>
      <c r="B88" s="1" t="s">
        <v>95</v>
      </c>
      <c r="C88" s="1" t="s">
        <v>1315</v>
      </c>
      <c r="D88" s="1" t="s">
        <v>3427</v>
      </c>
      <c r="E88" s="1" t="s">
        <v>3431</v>
      </c>
      <c r="F88" s="1" t="s">
        <v>83</v>
      </c>
      <c r="G88" s="1" t="s">
        <v>1042</v>
      </c>
      <c r="H88" s="1" t="s">
        <v>3144</v>
      </c>
      <c r="I88" s="1" t="s">
        <v>3429</v>
      </c>
      <c r="J88" s="1" t="s">
        <v>3146</v>
      </c>
      <c r="K88" s="1" t="s">
        <v>3429</v>
      </c>
      <c r="L88" s="1" t="s">
        <v>3429</v>
      </c>
      <c r="M88" s="1" t="s">
        <v>3147</v>
      </c>
      <c r="N88" s="1" t="s">
        <v>3147</v>
      </c>
      <c r="O88" s="1" t="s">
        <v>3148</v>
      </c>
      <c r="P88" s="1" t="s">
        <v>3149</v>
      </c>
      <c r="Q88" s="1" t="s">
        <v>3150</v>
      </c>
      <c r="R88" s="1" t="s">
        <v>3432</v>
      </c>
      <c r="S88" s="1" t="s">
        <v>75</v>
      </c>
      <c r="T88" s="1" t="s">
        <v>3152</v>
      </c>
      <c r="U88" s="1" t="s">
        <v>3109</v>
      </c>
      <c r="V88" s="1" t="s">
        <v>3166</v>
      </c>
    </row>
    <row r="89" s="1" customFormat="1" spans="1:22">
      <c r="A89" s="1" t="s">
        <v>790</v>
      </c>
      <c r="B89" s="1" t="s">
        <v>95</v>
      </c>
      <c r="C89" s="1" t="s">
        <v>791</v>
      </c>
      <c r="D89" s="1" t="s">
        <v>793</v>
      </c>
      <c r="E89" s="1" t="s">
        <v>3433</v>
      </c>
      <c r="F89" s="1" t="s">
        <v>83</v>
      </c>
      <c r="G89" s="1" t="s">
        <v>516</v>
      </c>
      <c r="H89" s="1" t="s">
        <v>3144</v>
      </c>
      <c r="I89" s="1" t="s">
        <v>3434</v>
      </c>
      <c r="J89" s="1" t="s">
        <v>3146</v>
      </c>
      <c r="K89" s="1" t="s">
        <v>3434</v>
      </c>
      <c r="L89" s="1" t="s">
        <v>3434</v>
      </c>
      <c r="M89" s="1" t="s">
        <v>3147</v>
      </c>
      <c r="N89" s="1" t="s">
        <v>3147</v>
      </c>
      <c r="O89" s="1" t="s">
        <v>3148</v>
      </c>
      <c r="P89" s="1" t="s">
        <v>3149</v>
      </c>
      <c r="Q89" s="1" t="s">
        <v>3150</v>
      </c>
      <c r="R89" s="1" t="s">
        <v>3435</v>
      </c>
      <c r="S89" s="1" t="s">
        <v>75</v>
      </c>
      <c r="T89" s="1" t="s">
        <v>3152</v>
      </c>
      <c r="U89" s="1" t="s">
        <v>3113</v>
      </c>
      <c r="V89" s="1" t="s">
        <v>3181</v>
      </c>
    </row>
    <row r="90" s="1" customFormat="1" spans="1:22">
      <c r="A90" s="1" t="s">
        <v>1304</v>
      </c>
      <c r="B90" s="1" t="s">
        <v>95</v>
      </c>
      <c r="C90" s="1" t="s">
        <v>1305</v>
      </c>
      <c r="D90" s="1" t="s">
        <v>1048</v>
      </c>
      <c r="E90" s="1" t="s">
        <v>3436</v>
      </c>
      <c r="F90" s="1" t="s">
        <v>83</v>
      </c>
      <c r="G90" s="1" t="s">
        <v>1042</v>
      </c>
      <c r="H90" s="1" t="s">
        <v>3144</v>
      </c>
      <c r="I90" s="1" t="s">
        <v>3358</v>
      </c>
      <c r="J90" s="1" t="s">
        <v>3146</v>
      </c>
      <c r="K90" s="1" t="s">
        <v>3358</v>
      </c>
      <c r="L90" s="1" t="s">
        <v>3358</v>
      </c>
      <c r="M90" s="1" t="s">
        <v>3147</v>
      </c>
      <c r="N90" s="1" t="s">
        <v>3147</v>
      </c>
      <c r="O90" s="1" t="s">
        <v>3148</v>
      </c>
      <c r="P90" s="1" t="s">
        <v>3149</v>
      </c>
      <c r="Q90" s="1" t="s">
        <v>3150</v>
      </c>
      <c r="R90" s="1" t="s">
        <v>3437</v>
      </c>
      <c r="S90" s="1" t="s">
        <v>75</v>
      </c>
      <c r="T90" s="1" t="s">
        <v>3152</v>
      </c>
      <c r="U90" s="1" t="s">
        <v>3109</v>
      </c>
      <c r="V90" s="1" t="s">
        <v>3166</v>
      </c>
    </row>
    <row r="91" s="1" customFormat="1" spans="1:22">
      <c r="A91" s="1" t="s">
        <v>941</v>
      </c>
      <c r="B91" s="1" t="s">
        <v>95</v>
      </c>
      <c r="C91" s="1" t="s">
        <v>942</v>
      </c>
      <c r="D91" s="1" t="s">
        <v>462</v>
      </c>
      <c r="E91" s="1" t="s">
        <v>3438</v>
      </c>
      <c r="F91" s="1" t="s">
        <v>83</v>
      </c>
      <c r="G91" s="1" t="s">
        <v>516</v>
      </c>
      <c r="H91" s="1" t="s">
        <v>3144</v>
      </c>
      <c r="I91" s="1" t="s">
        <v>3439</v>
      </c>
      <c r="J91" s="1" t="s">
        <v>3146</v>
      </c>
      <c r="K91" s="1" t="s">
        <v>3439</v>
      </c>
      <c r="L91" s="1" t="s">
        <v>3439</v>
      </c>
      <c r="M91" s="1" t="s">
        <v>3147</v>
      </c>
      <c r="N91" s="1" t="s">
        <v>3147</v>
      </c>
      <c r="O91" s="1" t="s">
        <v>3148</v>
      </c>
      <c r="P91" s="1" t="s">
        <v>3149</v>
      </c>
      <c r="Q91" s="1" t="s">
        <v>3150</v>
      </c>
      <c r="R91" s="1" t="s">
        <v>3440</v>
      </c>
      <c r="S91" s="1" t="s">
        <v>75</v>
      </c>
      <c r="T91" s="1" t="s">
        <v>3152</v>
      </c>
      <c r="U91" s="1" t="s">
        <v>3113</v>
      </c>
      <c r="V91" s="1" t="s">
        <v>3166</v>
      </c>
    </row>
    <row r="92" s="1" customFormat="1" spans="1:22">
      <c r="A92" s="1" t="s">
        <v>485</v>
      </c>
      <c r="B92" s="1" t="s">
        <v>95</v>
      </c>
      <c r="C92" s="1" t="s">
        <v>486</v>
      </c>
      <c r="D92" s="1" t="s">
        <v>462</v>
      </c>
      <c r="E92" s="1" t="s">
        <v>3441</v>
      </c>
      <c r="F92" s="1" t="s">
        <v>95</v>
      </c>
      <c r="G92" s="1" t="s">
        <v>83</v>
      </c>
      <c r="H92" s="1" t="s">
        <v>3144</v>
      </c>
      <c r="I92" s="1" t="s">
        <v>3442</v>
      </c>
      <c r="J92" s="1" t="s">
        <v>3146</v>
      </c>
      <c r="K92" s="1" t="s">
        <v>3442</v>
      </c>
      <c r="L92" s="1" t="s">
        <v>3442</v>
      </c>
      <c r="M92" s="1" t="s">
        <v>3147</v>
      </c>
      <c r="N92" s="1" t="s">
        <v>3147</v>
      </c>
      <c r="O92" s="1" t="s">
        <v>3148</v>
      </c>
      <c r="P92" s="1" t="s">
        <v>3149</v>
      </c>
      <c r="Q92" s="1" t="s">
        <v>3150</v>
      </c>
      <c r="R92" s="1" t="s">
        <v>3443</v>
      </c>
      <c r="S92" s="1" t="s">
        <v>75</v>
      </c>
      <c r="T92" s="1" t="s">
        <v>3152</v>
      </c>
      <c r="U92" s="1" t="s">
        <v>3113</v>
      </c>
      <c r="V92" s="1" t="s">
        <v>3166</v>
      </c>
    </row>
    <row r="93" s="1" customFormat="1" spans="1:22">
      <c r="A93" s="1" t="s">
        <v>2064</v>
      </c>
      <c r="B93" s="1" t="s">
        <v>95</v>
      </c>
      <c r="C93" s="1" t="s">
        <v>2065</v>
      </c>
      <c r="D93" s="1" t="s">
        <v>2067</v>
      </c>
      <c r="E93" s="1" t="s">
        <v>3444</v>
      </c>
      <c r="F93" s="1" t="s">
        <v>1042</v>
      </c>
      <c r="G93" s="1" t="s">
        <v>499</v>
      </c>
      <c r="H93" s="1" t="s">
        <v>3144</v>
      </c>
      <c r="I93" s="1" t="s">
        <v>3445</v>
      </c>
      <c r="J93" s="1" t="s">
        <v>3146</v>
      </c>
      <c r="K93" s="1" t="s">
        <v>3445</v>
      </c>
      <c r="L93" s="1" t="s">
        <v>3445</v>
      </c>
      <c r="M93" s="1" t="s">
        <v>3147</v>
      </c>
      <c r="N93" s="1" t="s">
        <v>3147</v>
      </c>
      <c r="O93" s="1" t="s">
        <v>3148</v>
      </c>
      <c r="P93" s="1" t="s">
        <v>3149</v>
      </c>
      <c r="Q93" s="1" t="s">
        <v>3150</v>
      </c>
      <c r="R93" s="1" t="s">
        <v>3446</v>
      </c>
      <c r="S93" s="1" t="s">
        <v>75</v>
      </c>
      <c r="T93" s="1" t="s">
        <v>3152</v>
      </c>
      <c r="U93" s="1" t="s">
        <v>3109</v>
      </c>
      <c r="V93" s="1" t="s">
        <v>3166</v>
      </c>
    </row>
    <row r="94" s="1" customFormat="1" spans="1:22">
      <c r="A94" s="1" t="s">
        <v>1051</v>
      </c>
      <c r="B94" s="1" t="s">
        <v>95</v>
      </c>
      <c r="C94" s="1" t="s">
        <v>1052</v>
      </c>
      <c r="D94" s="1" t="s">
        <v>1054</v>
      </c>
      <c r="E94" s="1" t="s">
        <v>3363</v>
      </c>
      <c r="F94" s="1" t="s">
        <v>95</v>
      </c>
      <c r="G94" s="1" t="s">
        <v>516</v>
      </c>
      <c r="H94" s="1" t="s">
        <v>3144</v>
      </c>
      <c r="I94" s="1" t="s">
        <v>3405</v>
      </c>
      <c r="J94" s="1" t="s">
        <v>3146</v>
      </c>
      <c r="K94" s="1" t="s">
        <v>3405</v>
      </c>
      <c r="L94" s="1" t="s">
        <v>3405</v>
      </c>
      <c r="M94" s="1" t="s">
        <v>3147</v>
      </c>
      <c r="N94" s="1" t="s">
        <v>3147</v>
      </c>
      <c r="O94" s="1" t="s">
        <v>3148</v>
      </c>
      <c r="P94" s="1" t="s">
        <v>3149</v>
      </c>
      <c r="Q94" s="1" t="s">
        <v>3150</v>
      </c>
      <c r="R94" s="1" t="s">
        <v>3447</v>
      </c>
      <c r="S94" s="1" t="s">
        <v>75</v>
      </c>
      <c r="T94" s="1" t="s">
        <v>3152</v>
      </c>
      <c r="U94" s="1" t="s">
        <v>3109</v>
      </c>
      <c r="V94" s="1" t="s">
        <v>3153</v>
      </c>
    </row>
    <row r="95" s="1" customFormat="1" spans="1:22">
      <c r="A95" s="1" t="s">
        <v>477</v>
      </c>
      <c r="B95" s="1" t="s">
        <v>95</v>
      </c>
      <c r="C95" s="1" t="s">
        <v>478</v>
      </c>
      <c r="D95" s="1" t="s">
        <v>3448</v>
      </c>
      <c r="E95" s="1" t="s">
        <v>3449</v>
      </c>
      <c r="F95" s="1" t="s">
        <v>95</v>
      </c>
      <c r="G95" s="1" t="s">
        <v>83</v>
      </c>
      <c r="H95" s="1" t="s">
        <v>3144</v>
      </c>
      <c r="I95" s="1" t="s">
        <v>3450</v>
      </c>
      <c r="J95" s="1" t="s">
        <v>3146</v>
      </c>
      <c r="K95" s="1" t="s">
        <v>3450</v>
      </c>
      <c r="L95" s="1" t="s">
        <v>3450</v>
      </c>
      <c r="M95" s="1" t="s">
        <v>3147</v>
      </c>
      <c r="N95" s="1" t="s">
        <v>3147</v>
      </c>
      <c r="O95" s="1" t="s">
        <v>3148</v>
      </c>
      <c r="P95" s="1" t="s">
        <v>3149</v>
      </c>
      <c r="Q95" s="1" t="s">
        <v>3150</v>
      </c>
      <c r="R95" s="1" t="s">
        <v>3451</v>
      </c>
      <c r="S95" s="1" t="s">
        <v>75</v>
      </c>
      <c r="T95" s="1" t="s">
        <v>3152</v>
      </c>
      <c r="U95" s="1" t="s">
        <v>3109</v>
      </c>
      <c r="V95" s="1" t="s">
        <v>3166</v>
      </c>
    </row>
    <row r="96" s="1" customFormat="1" spans="1:22">
      <c r="A96" s="1" t="s">
        <v>2401</v>
      </c>
      <c r="B96" s="1" t="s">
        <v>95</v>
      </c>
      <c r="C96" s="1" t="s">
        <v>2402</v>
      </c>
      <c r="D96" s="1" t="s">
        <v>2404</v>
      </c>
      <c r="E96" s="1" t="s">
        <v>3452</v>
      </c>
      <c r="F96" s="1" t="s">
        <v>499</v>
      </c>
      <c r="G96" s="1" t="s">
        <v>1475</v>
      </c>
      <c r="H96" s="1" t="s">
        <v>3144</v>
      </c>
      <c r="I96" s="1" t="s">
        <v>3453</v>
      </c>
      <c r="J96" s="1" t="s">
        <v>3146</v>
      </c>
      <c r="K96" s="1" t="s">
        <v>3453</v>
      </c>
      <c r="L96" s="1" t="s">
        <v>3453</v>
      </c>
      <c r="M96" s="1" t="s">
        <v>3147</v>
      </c>
      <c r="N96" s="1" t="s">
        <v>3147</v>
      </c>
      <c r="O96" s="1" t="s">
        <v>3148</v>
      </c>
      <c r="P96" s="1" t="s">
        <v>3149</v>
      </c>
      <c r="Q96" s="1" t="s">
        <v>3150</v>
      </c>
      <c r="R96" s="1" t="s">
        <v>3454</v>
      </c>
      <c r="S96" s="1" t="s">
        <v>75</v>
      </c>
      <c r="T96" s="1" t="s">
        <v>3152</v>
      </c>
      <c r="U96" s="1" t="s">
        <v>3113</v>
      </c>
      <c r="V96" s="1" t="s">
        <v>3153</v>
      </c>
    </row>
    <row r="97" s="1" customFormat="1" spans="1:22">
      <c r="A97" s="1" t="s">
        <v>2396</v>
      </c>
      <c r="B97" s="1" t="s">
        <v>95</v>
      </c>
      <c r="C97" s="1" t="s">
        <v>2397</v>
      </c>
      <c r="D97" s="1" t="s">
        <v>1610</v>
      </c>
      <c r="E97" s="1" t="s">
        <v>3455</v>
      </c>
      <c r="F97" s="1" t="s">
        <v>499</v>
      </c>
      <c r="G97" s="1" t="s">
        <v>1475</v>
      </c>
      <c r="H97" s="1" t="s">
        <v>3144</v>
      </c>
      <c r="I97" s="1" t="s">
        <v>3456</v>
      </c>
      <c r="J97" s="1" t="s">
        <v>3146</v>
      </c>
      <c r="K97" s="1" t="s">
        <v>3456</v>
      </c>
      <c r="L97" s="1" t="s">
        <v>3456</v>
      </c>
      <c r="M97" s="1" t="s">
        <v>3147</v>
      </c>
      <c r="N97" s="1" t="s">
        <v>3147</v>
      </c>
      <c r="O97" s="1" t="s">
        <v>3148</v>
      </c>
      <c r="P97" s="1" t="s">
        <v>3149</v>
      </c>
      <c r="Q97" s="1" t="s">
        <v>3150</v>
      </c>
      <c r="R97" s="1" t="s">
        <v>3457</v>
      </c>
      <c r="S97" s="1" t="s">
        <v>75</v>
      </c>
      <c r="T97" s="1" t="s">
        <v>3152</v>
      </c>
      <c r="U97" s="1" t="s">
        <v>3109</v>
      </c>
      <c r="V97" s="1" t="s">
        <v>3153</v>
      </c>
    </row>
    <row r="98" s="1" customFormat="1" spans="1:22">
      <c r="A98" s="1" t="s">
        <v>468</v>
      </c>
      <c r="B98" s="1" t="s">
        <v>95</v>
      </c>
      <c r="C98" s="1" t="s">
        <v>469</v>
      </c>
      <c r="D98" s="1" t="s">
        <v>3385</v>
      </c>
      <c r="E98" s="1" t="s">
        <v>3386</v>
      </c>
      <c r="F98" s="1" t="s">
        <v>95</v>
      </c>
      <c r="G98" s="1" t="s">
        <v>83</v>
      </c>
      <c r="H98" s="1" t="s">
        <v>3144</v>
      </c>
      <c r="I98" s="1" t="s">
        <v>3387</v>
      </c>
      <c r="J98" s="1" t="s">
        <v>3146</v>
      </c>
      <c r="K98" s="1" t="s">
        <v>3387</v>
      </c>
      <c r="L98" s="1" t="s">
        <v>3387</v>
      </c>
      <c r="M98" s="1" t="s">
        <v>3147</v>
      </c>
      <c r="N98" s="1" t="s">
        <v>3147</v>
      </c>
      <c r="O98" s="1" t="s">
        <v>3148</v>
      </c>
      <c r="P98" s="1" t="s">
        <v>3149</v>
      </c>
      <c r="Q98" s="1" t="s">
        <v>3150</v>
      </c>
      <c r="R98" s="1" t="s">
        <v>3458</v>
      </c>
      <c r="S98" s="1" t="s">
        <v>75</v>
      </c>
      <c r="T98" s="1" t="s">
        <v>3152</v>
      </c>
      <c r="U98" s="1" t="s">
        <v>3109</v>
      </c>
      <c r="V98" s="1" t="s">
        <v>3166</v>
      </c>
    </row>
    <row r="99" s="1" customFormat="1" spans="1:22">
      <c r="A99" s="1" t="s">
        <v>933</v>
      </c>
      <c r="B99" s="1" t="s">
        <v>95</v>
      </c>
      <c r="C99" s="1" t="s">
        <v>934</v>
      </c>
      <c r="D99" s="1" t="s">
        <v>3459</v>
      </c>
      <c r="E99" s="1" t="s">
        <v>3460</v>
      </c>
      <c r="F99" s="1" t="s">
        <v>95</v>
      </c>
      <c r="G99" s="1" t="s">
        <v>516</v>
      </c>
      <c r="H99" s="1" t="s">
        <v>3144</v>
      </c>
      <c r="I99" s="1" t="s">
        <v>3461</v>
      </c>
      <c r="J99" s="1" t="s">
        <v>3146</v>
      </c>
      <c r="K99" s="1" t="s">
        <v>3461</v>
      </c>
      <c r="L99" s="1" t="s">
        <v>3461</v>
      </c>
      <c r="M99" s="1" t="s">
        <v>3147</v>
      </c>
      <c r="N99" s="1" t="s">
        <v>3147</v>
      </c>
      <c r="O99" s="1" t="s">
        <v>3148</v>
      </c>
      <c r="P99" s="1" t="s">
        <v>3149</v>
      </c>
      <c r="Q99" s="1" t="s">
        <v>3150</v>
      </c>
      <c r="R99" s="1" t="s">
        <v>3462</v>
      </c>
      <c r="S99" s="1" t="s">
        <v>75</v>
      </c>
      <c r="T99" s="1" t="s">
        <v>3152</v>
      </c>
      <c r="U99" s="1" t="s">
        <v>3109</v>
      </c>
      <c r="V99" s="1" t="s">
        <v>3166</v>
      </c>
    </row>
    <row r="100" s="1" customFormat="1" spans="1:22">
      <c r="A100" s="1" t="s">
        <v>459</v>
      </c>
      <c r="B100" s="1" t="s">
        <v>95</v>
      </c>
      <c r="C100" s="1" t="s">
        <v>460</v>
      </c>
      <c r="D100" s="1" t="s">
        <v>462</v>
      </c>
      <c r="E100" s="1" t="s">
        <v>3463</v>
      </c>
      <c r="F100" s="1" t="s">
        <v>95</v>
      </c>
      <c r="G100" s="1" t="s">
        <v>83</v>
      </c>
      <c r="H100" s="1" t="s">
        <v>3144</v>
      </c>
      <c r="I100" s="1" t="s">
        <v>3442</v>
      </c>
      <c r="J100" s="1" t="s">
        <v>3146</v>
      </c>
      <c r="K100" s="1" t="s">
        <v>3442</v>
      </c>
      <c r="L100" s="1" t="s">
        <v>3442</v>
      </c>
      <c r="M100" s="1" t="s">
        <v>3147</v>
      </c>
      <c r="N100" s="1" t="s">
        <v>3147</v>
      </c>
      <c r="O100" s="1" t="s">
        <v>3148</v>
      </c>
      <c r="P100" s="1" t="s">
        <v>3149</v>
      </c>
      <c r="Q100" s="1" t="s">
        <v>3150</v>
      </c>
      <c r="R100" s="1" t="s">
        <v>3464</v>
      </c>
      <c r="S100" s="1" t="s">
        <v>75</v>
      </c>
      <c r="T100" s="1" t="s">
        <v>3152</v>
      </c>
      <c r="U100" s="1" t="s">
        <v>3113</v>
      </c>
      <c r="V100" s="1" t="s">
        <v>3166</v>
      </c>
    </row>
    <row r="101" s="1" customFormat="1" spans="1:22">
      <c r="A101" s="1" t="s">
        <v>2041</v>
      </c>
      <c r="B101" s="1" t="s">
        <v>95</v>
      </c>
      <c r="C101" s="1" t="s">
        <v>2042</v>
      </c>
      <c r="D101" s="1" t="s">
        <v>3338</v>
      </c>
      <c r="E101" s="1" t="s">
        <v>3465</v>
      </c>
      <c r="F101" s="1" t="s">
        <v>516</v>
      </c>
      <c r="G101" s="1" t="s">
        <v>499</v>
      </c>
      <c r="H101" s="1" t="s">
        <v>3144</v>
      </c>
      <c r="I101" s="1" t="s">
        <v>3466</v>
      </c>
      <c r="J101" s="1" t="s">
        <v>3146</v>
      </c>
      <c r="K101" s="1" t="s">
        <v>3466</v>
      </c>
      <c r="L101" s="1" t="s">
        <v>3466</v>
      </c>
      <c r="M101" s="1" t="s">
        <v>3147</v>
      </c>
      <c r="N101" s="1" t="s">
        <v>3147</v>
      </c>
      <c r="O101" s="1" t="s">
        <v>3148</v>
      </c>
      <c r="P101" s="1" t="s">
        <v>3149</v>
      </c>
      <c r="Q101" s="1" t="s">
        <v>3150</v>
      </c>
      <c r="R101" s="1" t="s">
        <v>3467</v>
      </c>
      <c r="S101" s="1" t="s">
        <v>75</v>
      </c>
      <c r="T101" s="1" t="s">
        <v>3152</v>
      </c>
      <c r="U101" s="1" t="s">
        <v>3109</v>
      </c>
      <c r="V101" s="1" t="s">
        <v>3166</v>
      </c>
    </row>
    <row r="102" s="1" customFormat="1" spans="1:22">
      <c r="A102" s="1" t="s">
        <v>2034</v>
      </c>
      <c r="B102" s="1" t="s">
        <v>95</v>
      </c>
      <c r="C102" s="1" t="s">
        <v>2035</v>
      </c>
      <c r="D102" s="1" t="s">
        <v>3338</v>
      </c>
      <c r="E102" s="1" t="s">
        <v>3468</v>
      </c>
      <c r="F102" s="1" t="s">
        <v>516</v>
      </c>
      <c r="G102" s="1" t="s">
        <v>499</v>
      </c>
      <c r="H102" s="1" t="s">
        <v>3144</v>
      </c>
      <c r="I102" s="1" t="s">
        <v>3466</v>
      </c>
      <c r="J102" s="1" t="s">
        <v>3146</v>
      </c>
      <c r="K102" s="1" t="s">
        <v>3466</v>
      </c>
      <c r="L102" s="1" t="s">
        <v>3466</v>
      </c>
      <c r="M102" s="1" t="s">
        <v>3147</v>
      </c>
      <c r="N102" s="1" t="s">
        <v>3147</v>
      </c>
      <c r="O102" s="1" t="s">
        <v>3148</v>
      </c>
      <c r="P102" s="1" t="s">
        <v>3149</v>
      </c>
      <c r="Q102" s="1" t="s">
        <v>3150</v>
      </c>
      <c r="R102" s="1" t="s">
        <v>3469</v>
      </c>
      <c r="S102" s="1" t="s">
        <v>75</v>
      </c>
      <c r="T102" s="1" t="s">
        <v>3152</v>
      </c>
      <c r="U102" s="1" t="s">
        <v>3109</v>
      </c>
      <c r="V102" s="1" t="s">
        <v>3166</v>
      </c>
    </row>
    <row r="103" s="1" customFormat="1" spans="1:22">
      <c r="A103" s="1" t="s">
        <v>450</v>
      </c>
      <c r="B103" s="1" t="s">
        <v>95</v>
      </c>
      <c r="C103" s="1" t="s">
        <v>451</v>
      </c>
      <c r="D103" s="1" t="s">
        <v>3470</v>
      </c>
      <c r="E103" s="1" t="s">
        <v>3471</v>
      </c>
      <c r="F103" s="1" t="s">
        <v>95</v>
      </c>
      <c r="G103" s="1" t="s">
        <v>83</v>
      </c>
      <c r="H103" s="1" t="s">
        <v>3144</v>
      </c>
      <c r="I103" s="1" t="s">
        <v>3472</v>
      </c>
      <c r="J103" s="1" t="s">
        <v>3146</v>
      </c>
      <c r="K103" s="1" t="s">
        <v>3472</v>
      </c>
      <c r="L103" s="1" t="s">
        <v>3472</v>
      </c>
      <c r="M103" s="1" t="s">
        <v>3147</v>
      </c>
      <c r="N103" s="1" t="s">
        <v>3147</v>
      </c>
      <c r="O103" s="1" t="s">
        <v>3148</v>
      </c>
      <c r="P103" s="1" t="s">
        <v>3149</v>
      </c>
      <c r="Q103" s="1" t="s">
        <v>3150</v>
      </c>
      <c r="R103" s="1" t="s">
        <v>3473</v>
      </c>
      <c r="S103" s="1" t="s">
        <v>75</v>
      </c>
      <c r="T103" s="1" t="s">
        <v>3152</v>
      </c>
      <c r="U103" s="1" t="s">
        <v>3109</v>
      </c>
      <c r="V103" s="1" t="s">
        <v>3166</v>
      </c>
    </row>
    <row r="104" s="1" customFormat="1" spans="1:22">
      <c r="A104" s="1" t="s">
        <v>624</v>
      </c>
      <c r="B104" s="1" t="s">
        <v>95</v>
      </c>
      <c r="C104" s="1" t="s">
        <v>625</v>
      </c>
      <c r="D104" s="1" t="s">
        <v>627</v>
      </c>
      <c r="E104" s="1" t="s">
        <v>3474</v>
      </c>
      <c r="F104" s="1" t="s">
        <v>83</v>
      </c>
      <c r="G104" s="1" t="s">
        <v>516</v>
      </c>
      <c r="H104" s="1" t="s">
        <v>3144</v>
      </c>
      <c r="I104" s="1" t="s">
        <v>3475</v>
      </c>
      <c r="J104" s="1" t="s">
        <v>3146</v>
      </c>
      <c r="K104" s="1" t="s">
        <v>3475</v>
      </c>
      <c r="L104" s="1" t="s">
        <v>3475</v>
      </c>
      <c r="M104" s="1" t="s">
        <v>3147</v>
      </c>
      <c r="N104" s="1" t="s">
        <v>3147</v>
      </c>
      <c r="O104" s="1" t="s">
        <v>3148</v>
      </c>
      <c r="P104" s="1" t="s">
        <v>3149</v>
      </c>
      <c r="Q104" s="1" t="s">
        <v>3150</v>
      </c>
      <c r="R104" s="1" t="s">
        <v>3476</v>
      </c>
      <c r="S104" s="1" t="s">
        <v>75</v>
      </c>
      <c r="T104" s="1" t="s">
        <v>3152</v>
      </c>
      <c r="U104" s="1" t="s">
        <v>3113</v>
      </c>
      <c r="V104" s="1" t="s">
        <v>3162</v>
      </c>
    </row>
    <row r="105" s="1" customFormat="1" spans="1:22">
      <c r="A105" s="1" t="s">
        <v>2081</v>
      </c>
      <c r="B105" s="1" t="s">
        <v>95</v>
      </c>
      <c r="C105" s="1" t="s">
        <v>2082</v>
      </c>
      <c r="D105" s="1" t="s">
        <v>3338</v>
      </c>
      <c r="E105" s="1" t="s">
        <v>3477</v>
      </c>
      <c r="F105" s="1" t="s">
        <v>516</v>
      </c>
      <c r="G105" s="1" t="s">
        <v>499</v>
      </c>
      <c r="H105" s="1" t="s">
        <v>3144</v>
      </c>
      <c r="I105" s="1" t="s">
        <v>3478</v>
      </c>
      <c r="J105" s="1" t="s">
        <v>3146</v>
      </c>
      <c r="K105" s="1" t="s">
        <v>3478</v>
      </c>
      <c r="L105" s="1" t="s">
        <v>3478</v>
      </c>
      <c r="M105" s="1" t="s">
        <v>3147</v>
      </c>
      <c r="N105" s="1" t="s">
        <v>3147</v>
      </c>
      <c r="O105" s="1" t="s">
        <v>3148</v>
      </c>
      <c r="P105" s="1" t="s">
        <v>3149</v>
      </c>
      <c r="Q105" s="1" t="s">
        <v>3150</v>
      </c>
      <c r="R105" s="1" t="s">
        <v>3479</v>
      </c>
      <c r="S105" s="1" t="s">
        <v>75</v>
      </c>
      <c r="T105" s="1" t="s">
        <v>3152</v>
      </c>
      <c r="U105" s="1" t="s">
        <v>3109</v>
      </c>
      <c r="V105" s="1" t="s">
        <v>3166</v>
      </c>
    </row>
    <row r="106" s="1" customFormat="1" spans="1:22">
      <c r="A106" s="1" t="s">
        <v>317</v>
      </c>
      <c r="B106" s="1" t="s">
        <v>107</v>
      </c>
      <c r="C106" s="1" t="s">
        <v>318</v>
      </c>
      <c r="D106" s="1" t="s">
        <v>320</v>
      </c>
      <c r="E106" s="1" t="s">
        <v>3480</v>
      </c>
      <c r="F106" s="1" t="s">
        <v>95</v>
      </c>
      <c r="G106" s="1" t="s">
        <v>83</v>
      </c>
      <c r="H106" s="1" t="s">
        <v>3144</v>
      </c>
      <c r="I106" s="1" t="s">
        <v>3481</v>
      </c>
      <c r="J106" s="1" t="s">
        <v>3146</v>
      </c>
      <c r="K106" s="1" t="s">
        <v>3481</v>
      </c>
      <c r="L106" s="1" t="s">
        <v>3481</v>
      </c>
      <c r="M106" s="1" t="s">
        <v>3147</v>
      </c>
      <c r="N106" s="1" t="s">
        <v>3147</v>
      </c>
      <c r="O106" s="1" t="s">
        <v>3148</v>
      </c>
      <c r="P106" s="1" t="s">
        <v>3149</v>
      </c>
      <c r="Q106" s="1" t="s">
        <v>3150</v>
      </c>
      <c r="R106" s="1" t="s">
        <v>3482</v>
      </c>
      <c r="S106" s="1" t="s">
        <v>75</v>
      </c>
      <c r="T106" s="1" t="s">
        <v>3152</v>
      </c>
      <c r="U106" s="1" t="s">
        <v>3113</v>
      </c>
      <c r="V106" s="1" t="s">
        <v>3181</v>
      </c>
    </row>
    <row r="107" s="1" customFormat="1" spans="1:22">
      <c r="A107" s="1" t="s">
        <v>1693</v>
      </c>
      <c r="B107" s="1" t="s">
        <v>107</v>
      </c>
      <c r="C107" s="1" t="s">
        <v>1694</v>
      </c>
      <c r="D107" s="1" t="s">
        <v>1696</v>
      </c>
      <c r="E107" s="1" t="s">
        <v>3483</v>
      </c>
      <c r="F107" s="1" t="s">
        <v>95</v>
      </c>
      <c r="G107" s="1" t="s">
        <v>508</v>
      </c>
      <c r="H107" s="1" t="s">
        <v>3144</v>
      </c>
      <c r="I107" s="1" t="s">
        <v>3484</v>
      </c>
      <c r="J107" s="1" t="s">
        <v>3146</v>
      </c>
      <c r="K107" s="1" t="s">
        <v>3484</v>
      </c>
      <c r="L107" s="1" t="s">
        <v>3484</v>
      </c>
      <c r="M107" s="1" t="s">
        <v>3147</v>
      </c>
      <c r="N107" s="1" t="s">
        <v>3147</v>
      </c>
      <c r="O107" s="1" t="s">
        <v>3148</v>
      </c>
      <c r="P107" s="1" t="s">
        <v>3149</v>
      </c>
      <c r="Q107" s="1" t="s">
        <v>3150</v>
      </c>
      <c r="R107" s="1" t="s">
        <v>3485</v>
      </c>
      <c r="S107" s="1" t="s">
        <v>75</v>
      </c>
      <c r="T107" s="1" t="s">
        <v>3152</v>
      </c>
      <c r="U107" s="1" t="s">
        <v>3113</v>
      </c>
      <c r="V107" s="1" t="s">
        <v>3269</v>
      </c>
    </row>
    <row r="108" s="1" customFormat="1" spans="1:22">
      <c r="A108" s="1" t="s">
        <v>1684</v>
      </c>
      <c r="B108" s="1" t="s">
        <v>107</v>
      </c>
      <c r="C108" s="1" t="s">
        <v>1685</v>
      </c>
      <c r="D108" s="1" t="s">
        <v>3486</v>
      </c>
      <c r="E108" s="1" t="s">
        <v>3487</v>
      </c>
      <c r="F108" s="1" t="s">
        <v>516</v>
      </c>
      <c r="G108" s="1" t="s">
        <v>508</v>
      </c>
      <c r="H108" s="1" t="s">
        <v>3144</v>
      </c>
      <c r="I108" s="1" t="s">
        <v>3488</v>
      </c>
      <c r="J108" s="1" t="s">
        <v>3146</v>
      </c>
      <c r="K108" s="1" t="s">
        <v>3488</v>
      </c>
      <c r="L108" s="1" t="s">
        <v>3488</v>
      </c>
      <c r="M108" s="1" t="s">
        <v>3147</v>
      </c>
      <c r="N108" s="1" t="s">
        <v>3147</v>
      </c>
      <c r="O108" s="1" t="s">
        <v>3148</v>
      </c>
      <c r="P108" s="1" t="s">
        <v>3149</v>
      </c>
      <c r="Q108" s="1" t="s">
        <v>3150</v>
      </c>
      <c r="R108" s="1" t="s">
        <v>3489</v>
      </c>
      <c r="S108" s="1" t="s">
        <v>75</v>
      </c>
      <c r="T108" s="1" t="s">
        <v>3152</v>
      </c>
      <c r="U108" s="1" t="s">
        <v>3113</v>
      </c>
      <c r="V108" s="1" t="s">
        <v>3166</v>
      </c>
    </row>
    <row r="109" s="1" customFormat="1" spans="1:22">
      <c r="A109" s="1" t="s">
        <v>1701</v>
      </c>
      <c r="B109" s="1" t="s">
        <v>107</v>
      </c>
      <c r="C109" s="1" t="s">
        <v>1702</v>
      </c>
      <c r="D109" s="1" t="s">
        <v>3486</v>
      </c>
      <c r="E109" s="1" t="s">
        <v>3490</v>
      </c>
      <c r="F109" s="1" t="s">
        <v>516</v>
      </c>
      <c r="G109" s="1" t="s">
        <v>508</v>
      </c>
      <c r="H109" s="1" t="s">
        <v>3144</v>
      </c>
      <c r="I109" s="1" t="s">
        <v>3488</v>
      </c>
      <c r="J109" s="1" t="s">
        <v>3146</v>
      </c>
      <c r="K109" s="1" t="s">
        <v>3488</v>
      </c>
      <c r="L109" s="1" t="s">
        <v>3488</v>
      </c>
      <c r="M109" s="1" t="s">
        <v>3147</v>
      </c>
      <c r="N109" s="1" t="s">
        <v>3147</v>
      </c>
      <c r="O109" s="1" t="s">
        <v>3148</v>
      </c>
      <c r="P109" s="1" t="s">
        <v>3149</v>
      </c>
      <c r="Q109" s="1" t="s">
        <v>3150</v>
      </c>
      <c r="R109" s="1" t="s">
        <v>3491</v>
      </c>
      <c r="S109" s="1" t="s">
        <v>75</v>
      </c>
      <c r="T109" s="1" t="s">
        <v>3152</v>
      </c>
      <c r="U109" s="1" t="s">
        <v>3113</v>
      </c>
      <c r="V109" s="1" t="s">
        <v>3166</v>
      </c>
    </row>
    <row r="110" s="1" customFormat="1" spans="1:22">
      <c r="A110" s="1" t="s">
        <v>299</v>
      </c>
      <c r="B110" s="1" t="s">
        <v>107</v>
      </c>
      <c r="C110" s="1" t="s">
        <v>300</v>
      </c>
      <c r="D110" s="1" t="s">
        <v>3262</v>
      </c>
      <c r="E110" s="1" t="s">
        <v>3263</v>
      </c>
      <c r="F110" s="1" t="s">
        <v>95</v>
      </c>
      <c r="G110" s="1" t="s">
        <v>83</v>
      </c>
      <c r="H110" s="1" t="s">
        <v>3144</v>
      </c>
      <c r="I110" s="1" t="s">
        <v>3492</v>
      </c>
      <c r="J110" s="1" t="s">
        <v>3146</v>
      </c>
      <c r="K110" s="1" t="s">
        <v>3492</v>
      </c>
      <c r="L110" s="1" t="s">
        <v>3492</v>
      </c>
      <c r="M110" s="1" t="s">
        <v>3147</v>
      </c>
      <c r="N110" s="1" t="s">
        <v>3147</v>
      </c>
      <c r="O110" s="1" t="s">
        <v>3148</v>
      </c>
      <c r="P110" s="1" t="s">
        <v>3149</v>
      </c>
      <c r="Q110" s="1" t="s">
        <v>3150</v>
      </c>
      <c r="R110" s="1" t="s">
        <v>3493</v>
      </c>
      <c r="S110" s="1" t="s">
        <v>75</v>
      </c>
      <c r="T110" s="1" t="s">
        <v>3152</v>
      </c>
      <c r="U110" s="1" t="s">
        <v>3109</v>
      </c>
      <c r="V110" s="1" t="s">
        <v>3153</v>
      </c>
    </row>
    <row r="111" s="1" customFormat="1" spans="1:22">
      <c r="A111" s="1" t="s">
        <v>1945</v>
      </c>
      <c r="B111" s="1" t="s">
        <v>107</v>
      </c>
      <c r="C111" s="1" t="s">
        <v>1946</v>
      </c>
      <c r="D111" s="1" t="s">
        <v>775</v>
      </c>
      <c r="E111" s="1" t="s">
        <v>3494</v>
      </c>
      <c r="F111" s="1" t="s">
        <v>1042</v>
      </c>
      <c r="G111" s="1" t="s">
        <v>499</v>
      </c>
      <c r="H111" s="1" t="s">
        <v>3144</v>
      </c>
      <c r="I111" s="1" t="s">
        <v>3495</v>
      </c>
      <c r="J111" s="1" t="s">
        <v>3146</v>
      </c>
      <c r="K111" s="1" t="s">
        <v>3495</v>
      </c>
      <c r="L111" s="1" t="s">
        <v>3495</v>
      </c>
      <c r="M111" s="1" t="s">
        <v>3147</v>
      </c>
      <c r="N111" s="1" t="s">
        <v>3147</v>
      </c>
      <c r="O111" s="1" t="s">
        <v>3148</v>
      </c>
      <c r="P111" s="1" t="s">
        <v>3149</v>
      </c>
      <c r="Q111" s="1" t="s">
        <v>3150</v>
      </c>
      <c r="R111" s="1" t="s">
        <v>3496</v>
      </c>
      <c r="S111" s="1" t="s">
        <v>75</v>
      </c>
      <c r="T111" s="1" t="s">
        <v>3152</v>
      </c>
      <c r="U111" s="1" t="s">
        <v>3109</v>
      </c>
      <c r="V111" s="1" t="s">
        <v>3153</v>
      </c>
    </row>
    <row r="112" s="1" customFormat="1" spans="1:22">
      <c r="A112" s="1" t="s">
        <v>772</v>
      </c>
      <c r="B112" s="1" t="s">
        <v>107</v>
      </c>
      <c r="C112" s="1" t="s">
        <v>773</v>
      </c>
      <c r="D112" s="1" t="s">
        <v>775</v>
      </c>
      <c r="E112" s="1" t="s">
        <v>3494</v>
      </c>
      <c r="F112" s="1" t="s">
        <v>83</v>
      </c>
      <c r="G112" s="1" t="s">
        <v>516</v>
      </c>
      <c r="H112" s="1" t="s">
        <v>3144</v>
      </c>
      <c r="I112" s="1" t="s">
        <v>3497</v>
      </c>
      <c r="J112" s="1" t="s">
        <v>3146</v>
      </c>
      <c r="K112" s="1" t="s">
        <v>3497</v>
      </c>
      <c r="L112" s="1" t="s">
        <v>3497</v>
      </c>
      <c r="M112" s="1" t="s">
        <v>3147</v>
      </c>
      <c r="N112" s="1" t="s">
        <v>3147</v>
      </c>
      <c r="O112" s="1" t="s">
        <v>3148</v>
      </c>
      <c r="P112" s="1" t="s">
        <v>3149</v>
      </c>
      <c r="Q112" s="1" t="s">
        <v>3150</v>
      </c>
      <c r="R112" s="1" t="s">
        <v>3498</v>
      </c>
      <c r="S112" s="1" t="s">
        <v>75</v>
      </c>
      <c r="T112" s="1" t="s">
        <v>3152</v>
      </c>
      <c r="U112" s="1" t="s">
        <v>3109</v>
      </c>
      <c r="V112" s="1" t="s">
        <v>3153</v>
      </c>
    </row>
    <row r="113" s="1" customFormat="1" spans="1:22">
      <c r="A113" s="1" t="s">
        <v>2517</v>
      </c>
      <c r="B113" s="1" t="s">
        <v>107</v>
      </c>
      <c r="C113" s="1" t="s">
        <v>2518</v>
      </c>
      <c r="D113" s="1" t="s">
        <v>462</v>
      </c>
      <c r="E113" s="1" t="s">
        <v>3499</v>
      </c>
      <c r="F113" s="1" t="s">
        <v>1042</v>
      </c>
      <c r="G113" s="1" t="s">
        <v>1475</v>
      </c>
      <c r="H113" s="1" t="s">
        <v>3144</v>
      </c>
      <c r="I113" s="1" t="s">
        <v>3500</v>
      </c>
      <c r="J113" s="1" t="s">
        <v>3146</v>
      </c>
      <c r="K113" s="1" t="s">
        <v>3500</v>
      </c>
      <c r="L113" s="1" t="s">
        <v>3500</v>
      </c>
      <c r="M113" s="1" t="s">
        <v>3147</v>
      </c>
      <c r="N113" s="1" t="s">
        <v>3147</v>
      </c>
      <c r="O113" s="1" t="s">
        <v>3148</v>
      </c>
      <c r="P113" s="1" t="s">
        <v>3149</v>
      </c>
      <c r="Q113" s="1" t="s">
        <v>3150</v>
      </c>
      <c r="R113" s="1" t="s">
        <v>3501</v>
      </c>
      <c r="S113" s="1" t="s">
        <v>75</v>
      </c>
      <c r="T113" s="1" t="s">
        <v>3152</v>
      </c>
      <c r="U113" s="1" t="s">
        <v>3113</v>
      </c>
      <c r="V113" s="1" t="s">
        <v>3166</v>
      </c>
    </row>
    <row r="114" s="1" customFormat="1" spans="1:22">
      <c r="A114" s="1" t="s">
        <v>2388</v>
      </c>
      <c r="B114" s="1" t="s">
        <v>107</v>
      </c>
      <c r="C114" s="1" t="s">
        <v>2389</v>
      </c>
      <c r="D114" s="1" t="s">
        <v>2391</v>
      </c>
      <c r="E114" s="1" t="s">
        <v>3502</v>
      </c>
      <c r="F114" s="1" t="s">
        <v>499</v>
      </c>
      <c r="G114" s="1" t="s">
        <v>1475</v>
      </c>
      <c r="H114" s="1" t="s">
        <v>3144</v>
      </c>
      <c r="I114" s="1" t="s">
        <v>3503</v>
      </c>
      <c r="J114" s="1" t="s">
        <v>3146</v>
      </c>
      <c r="K114" s="1" t="s">
        <v>3503</v>
      </c>
      <c r="L114" s="1" t="s">
        <v>3503</v>
      </c>
      <c r="M114" s="1" t="s">
        <v>3147</v>
      </c>
      <c r="N114" s="1" t="s">
        <v>3147</v>
      </c>
      <c r="O114" s="1" t="s">
        <v>3148</v>
      </c>
      <c r="P114" s="1" t="s">
        <v>3149</v>
      </c>
      <c r="Q114" s="1" t="s">
        <v>3150</v>
      </c>
      <c r="R114" s="1" t="s">
        <v>3504</v>
      </c>
      <c r="S114" s="1" t="s">
        <v>75</v>
      </c>
      <c r="T114" s="1" t="s">
        <v>3152</v>
      </c>
      <c r="U114" s="1" t="s">
        <v>3113</v>
      </c>
      <c r="V114" s="1" t="s">
        <v>3153</v>
      </c>
    </row>
    <row r="115" s="1" customFormat="1" spans="1:22">
      <c r="A115" s="1" t="s">
        <v>1589</v>
      </c>
      <c r="B115" s="1" t="s">
        <v>107</v>
      </c>
      <c r="C115" s="1" t="s">
        <v>1590</v>
      </c>
      <c r="D115" s="1" t="s">
        <v>3505</v>
      </c>
      <c r="E115" s="1" t="s">
        <v>3506</v>
      </c>
      <c r="F115" s="1" t="s">
        <v>516</v>
      </c>
      <c r="G115" s="1" t="s">
        <v>508</v>
      </c>
      <c r="H115" s="1" t="s">
        <v>3144</v>
      </c>
      <c r="I115" s="1" t="s">
        <v>3507</v>
      </c>
      <c r="J115" s="1" t="s">
        <v>3146</v>
      </c>
      <c r="K115" s="1" t="s">
        <v>3507</v>
      </c>
      <c r="L115" s="1" t="s">
        <v>3507</v>
      </c>
      <c r="M115" s="1" t="s">
        <v>3147</v>
      </c>
      <c r="N115" s="1" t="s">
        <v>3147</v>
      </c>
      <c r="O115" s="1" t="s">
        <v>3148</v>
      </c>
      <c r="P115" s="1" t="s">
        <v>3149</v>
      </c>
      <c r="Q115" s="1" t="s">
        <v>3150</v>
      </c>
      <c r="R115" s="1" t="s">
        <v>3508</v>
      </c>
      <c r="S115" s="1" t="s">
        <v>75</v>
      </c>
      <c r="T115" s="1" t="s">
        <v>3152</v>
      </c>
      <c r="U115" s="1" t="s">
        <v>3109</v>
      </c>
      <c r="V115" s="1" t="s">
        <v>3153</v>
      </c>
    </row>
    <row r="116" s="1" customFormat="1" spans="1:22">
      <c r="A116" s="1" t="s">
        <v>2382</v>
      </c>
      <c r="B116" s="1" t="s">
        <v>107</v>
      </c>
      <c r="C116" s="1" t="s">
        <v>2383</v>
      </c>
      <c r="D116" s="1" t="s">
        <v>1546</v>
      </c>
      <c r="E116" s="1" t="s">
        <v>3509</v>
      </c>
      <c r="F116" s="1" t="s">
        <v>499</v>
      </c>
      <c r="G116" s="1" t="s">
        <v>1475</v>
      </c>
      <c r="H116" s="1" t="s">
        <v>3144</v>
      </c>
      <c r="I116" s="1" t="s">
        <v>3510</v>
      </c>
      <c r="J116" s="1" t="s">
        <v>3146</v>
      </c>
      <c r="K116" s="1" t="s">
        <v>3510</v>
      </c>
      <c r="L116" s="1" t="s">
        <v>3510</v>
      </c>
      <c r="M116" s="1" t="s">
        <v>3147</v>
      </c>
      <c r="N116" s="1" t="s">
        <v>3147</v>
      </c>
      <c r="O116" s="1" t="s">
        <v>3148</v>
      </c>
      <c r="P116" s="1" t="s">
        <v>3149</v>
      </c>
      <c r="Q116" s="1" t="s">
        <v>3150</v>
      </c>
      <c r="R116" s="1" t="s">
        <v>3511</v>
      </c>
      <c r="S116" s="1" t="s">
        <v>75</v>
      </c>
      <c r="T116" s="1" t="s">
        <v>3152</v>
      </c>
      <c r="U116" s="1" t="s">
        <v>3113</v>
      </c>
      <c r="V116" s="1" t="s">
        <v>3181</v>
      </c>
    </row>
    <row r="117" s="1" customFormat="1" spans="1:22">
      <c r="A117" s="1" t="s">
        <v>442</v>
      </c>
      <c r="B117" s="1" t="s">
        <v>107</v>
      </c>
      <c r="C117" s="1" t="s">
        <v>443</v>
      </c>
      <c r="D117" s="1" t="s">
        <v>445</v>
      </c>
      <c r="E117" s="1" t="s">
        <v>3512</v>
      </c>
      <c r="F117" s="1" t="s">
        <v>107</v>
      </c>
      <c r="G117" s="1" t="s">
        <v>83</v>
      </c>
      <c r="H117" s="1" t="s">
        <v>3144</v>
      </c>
      <c r="I117" s="1" t="s">
        <v>3513</v>
      </c>
      <c r="J117" s="1" t="s">
        <v>3146</v>
      </c>
      <c r="K117" s="1" t="s">
        <v>3513</v>
      </c>
      <c r="L117" s="1" t="s">
        <v>3513</v>
      </c>
      <c r="M117" s="1" t="s">
        <v>3147</v>
      </c>
      <c r="N117" s="1" t="s">
        <v>3147</v>
      </c>
      <c r="O117" s="1" t="s">
        <v>3148</v>
      </c>
      <c r="P117" s="1" t="s">
        <v>3149</v>
      </c>
      <c r="Q117" s="1" t="s">
        <v>3150</v>
      </c>
      <c r="R117" s="1" t="s">
        <v>3514</v>
      </c>
      <c r="S117" s="1" t="s">
        <v>75</v>
      </c>
      <c r="T117" s="1" t="s">
        <v>3152</v>
      </c>
      <c r="U117" s="1" t="s">
        <v>3113</v>
      </c>
      <c r="V117" s="1" t="s">
        <v>3166</v>
      </c>
    </row>
    <row r="118" s="1" customFormat="1" spans="1:22">
      <c r="A118" s="1" t="s">
        <v>924</v>
      </c>
      <c r="B118" s="1" t="s">
        <v>107</v>
      </c>
      <c r="C118" s="1" t="s">
        <v>925</v>
      </c>
      <c r="D118" s="1" t="s">
        <v>927</v>
      </c>
      <c r="E118" s="1" t="s">
        <v>3515</v>
      </c>
      <c r="F118" s="1" t="s">
        <v>107</v>
      </c>
      <c r="G118" s="1" t="s">
        <v>516</v>
      </c>
      <c r="H118" s="1" t="s">
        <v>3144</v>
      </c>
      <c r="I118" s="1" t="s">
        <v>3516</v>
      </c>
      <c r="J118" s="1" t="s">
        <v>3146</v>
      </c>
      <c r="K118" s="1" t="s">
        <v>3516</v>
      </c>
      <c r="L118" s="1" t="s">
        <v>3516</v>
      </c>
      <c r="M118" s="1" t="s">
        <v>3147</v>
      </c>
      <c r="N118" s="1" t="s">
        <v>3147</v>
      </c>
      <c r="O118" s="1" t="s">
        <v>3148</v>
      </c>
      <c r="P118" s="1" t="s">
        <v>3149</v>
      </c>
      <c r="Q118" s="1" t="s">
        <v>3150</v>
      </c>
      <c r="R118" s="1" t="s">
        <v>3517</v>
      </c>
      <c r="S118" s="1" t="s">
        <v>75</v>
      </c>
      <c r="T118" s="1" t="s">
        <v>3152</v>
      </c>
      <c r="U118" s="1" t="s">
        <v>3113</v>
      </c>
      <c r="V118" s="1" t="s">
        <v>3166</v>
      </c>
    </row>
    <row r="119" s="1" customFormat="1" spans="1:22">
      <c r="A119" s="1" t="s">
        <v>1295</v>
      </c>
      <c r="B119" s="1" t="s">
        <v>107</v>
      </c>
      <c r="C119" s="1" t="s">
        <v>1296</v>
      </c>
      <c r="D119" s="1" t="s">
        <v>1298</v>
      </c>
      <c r="E119" s="1" t="s">
        <v>3518</v>
      </c>
      <c r="F119" s="1" t="s">
        <v>516</v>
      </c>
      <c r="G119" s="1" t="s">
        <v>1042</v>
      </c>
      <c r="H119" s="1" t="s">
        <v>3144</v>
      </c>
      <c r="I119" s="1" t="s">
        <v>3519</v>
      </c>
      <c r="J119" s="1" t="s">
        <v>3146</v>
      </c>
      <c r="K119" s="1" t="s">
        <v>3519</v>
      </c>
      <c r="L119" s="1" t="s">
        <v>3519</v>
      </c>
      <c r="M119" s="1" t="s">
        <v>3147</v>
      </c>
      <c r="N119" s="1" t="s">
        <v>3147</v>
      </c>
      <c r="O119" s="1" t="s">
        <v>3148</v>
      </c>
      <c r="P119" s="1" t="s">
        <v>3149</v>
      </c>
      <c r="Q119" s="1" t="s">
        <v>3150</v>
      </c>
      <c r="R119" s="1" t="s">
        <v>3520</v>
      </c>
      <c r="S119" s="1" t="s">
        <v>75</v>
      </c>
      <c r="T119" s="1" t="s">
        <v>3152</v>
      </c>
      <c r="U119" s="1" t="s">
        <v>3113</v>
      </c>
      <c r="V119" s="1" t="s">
        <v>3166</v>
      </c>
    </row>
    <row r="120" s="1" customFormat="1" spans="1:22">
      <c r="A120" s="1" t="s">
        <v>998</v>
      </c>
      <c r="B120" s="1" t="s">
        <v>107</v>
      </c>
      <c r="C120" s="1" t="s">
        <v>999</v>
      </c>
      <c r="D120" s="1" t="s">
        <v>1001</v>
      </c>
      <c r="E120" s="1" t="s">
        <v>3521</v>
      </c>
      <c r="F120" s="1" t="s">
        <v>95</v>
      </c>
      <c r="G120" s="1" t="s">
        <v>516</v>
      </c>
      <c r="H120" s="1" t="s">
        <v>3144</v>
      </c>
      <c r="I120" s="1" t="s">
        <v>3522</v>
      </c>
      <c r="J120" s="1" t="s">
        <v>3146</v>
      </c>
      <c r="K120" s="1" t="s">
        <v>3522</v>
      </c>
      <c r="L120" s="1" t="s">
        <v>3522</v>
      </c>
      <c r="M120" s="1" t="s">
        <v>3147</v>
      </c>
      <c r="N120" s="1" t="s">
        <v>3147</v>
      </c>
      <c r="O120" s="1" t="s">
        <v>3148</v>
      </c>
      <c r="P120" s="1" t="s">
        <v>3149</v>
      </c>
      <c r="Q120" s="1" t="s">
        <v>3150</v>
      </c>
      <c r="R120" s="1" t="s">
        <v>3523</v>
      </c>
      <c r="S120" s="1" t="s">
        <v>75</v>
      </c>
      <c r="T120" s="1" t="s">
        <v>3152</v>
      </c>
      <c r="U120" s="1" t="s">
        <v>3113</v>
      </c>
      <c r="V120" s="1" t="s">
        <v>3524</v>
      </c>
    </row>
    <row r="121" s="1" customFormat="1" spans="1:22">
      <c r="A121" s="1" t="s">
        <v>1681</v>
      </c>
      <c r="B121" s="1" t="s">
        <v>107</v>
      </c>
      <c r="C121" s="1" t="s">
        <v>1682</v>
      </c>
      <c r="D121" s="1" t="s">
        <v>858</v>
      </c>
      <c r="E121" s="1" t="s">
        <v>3525</v>
      </c>
      <c r="F121" s="1" t="s">
        <v>516</v>
      </c>
      <c r="G121" s="1" t="s">
        <v>508</v>
      </c>
      <c r="H121" s="1" t="s">
        <v>3144</v>
      </c>
      <c r="I121" s="1" t="s">
        <v>3526</v>
      </c>
      <c r="J121" s="1" t="s">
        <v>3146</v>
      </c>
      <c r="K121" s="1" t="s">
        <v>3526</v>
      </c>
      <c r="L121" s="1" t="s">
        <v>3526</v>
      </c>
      <c r="M121" s="1" t="s">
        <v>3147</v>
      </c>
      <c r="N121" s="1" t="s">
        <v>3147</v>
      </c>
      <c r="O121" s="1" t="s">
        <v>3148</v>
      </c>
      <c r="P121" s="1" t="s">
        <v>3149</v>
      </c>
      <c r="Q121" s="1" t="s">
        <v>3150</v>
      </c>
      <c r="R121" s="1" t="s">
        <v>3527</v>
      </c>
      <c r="S121" s="1" t="s">
        <v>75</v>
      </c>
      <c r="T121" s="1" t="s">
        <v>3152</v>
      </c>
      <c r="U121" s="1" t="s">
        <v>3109</v>
      </c>
      <c r="V121" s="1" t="s">
        <v>3166</v>
      </c>
    </row>
    <row r="122" s="1" customFormat="1" spans="1:22">
      <c r="A122" s="1" t="s">
        <v>1881</v>
      </c>
      <c r="B122" s="1" t="s">
        <v>107</v>
      </c>
      <c r="C122" s="1" t="s">
        <v>1882</v>
      </c>
      <c r="D122" s="1" t="s">
        <v>3528</v>
      </c>
      <c r="E122" s="1" t="s">
        <v>3529</v>
      </c>
      <c r="F122" s="1" t="s">
        <v>83</v>
      </c>
      <c r="G122" s="1" t="s">
        <v>499</v>
      </c>
      <c r="H122" s="1" t="s">
        <v>3144</v>
      </c>
      <c r="I122" s="1" t="s">
        <v>3530</v>
      </c>
      <c r="J122" s="1" t="s">
        <v>3146</v>
      </c>
      <c r="K122" s="1" t="s">
        <v>3530</v>
      </c>
      <c r="L122" s="1" t="s">
        <v>3530</v>
      </c>
      <c r="M122" s="1" t="s">
        <v>3147</v>
      </c>
      <c r="N122" s="1" t="s">
        <v>3147</v>
      </c>
      <c r="O122" s="1" t="s">
        <v>3148</v>
      </c>
      <c r="P122" s="1" t="s">
        <v>3149</v>
      </c>
      <c r="Q122" s="1" t="s">
        <v>3150</v>
      </c>
      <c r="R122" s="1" t="s">
        <v>3531</v>
      </c>
      <c r="S122" s="1" t="s">
        <v>75</v>
      </c>
      <c r="T122" s="1" t="s">
        <v>3152</v>
      </c>
      <c r="U122" s="1" t="s">
        <v>3113</v>
      </c>
      <c r="V122" s="1" t="s">
        <v>3532</v>
      </c>
    </row>
    <row r="123" s="1" customFormat="1" spans="1:22">
      <c r="A123" s="1" t="s">
        <v>426</v>
      </c>
      <c r="B123" s="1" t="s">
        <v>107</v>
      </c>
      <c r="C123" s="1" t="s">
        <v>427</v>
      </c>
      <c r="D123" s="1" t="s">
        <v>429</v>
      </c>
      <c r="E123" s="1" t="s">
        <v>3533</v>
      </c>
      <c r="F123" s="1" t="s">
        <v>107</v>
      </c>
      <c r="G123" s="1" t="s">
        <v>83</v>
      </c>
      <c r="H123" s="1" t="s">
        <v>3144</v>
      </c>
      <c r="I123" s="1" t="s">
        <v>3534</v>
      </c>
      <c r="J123" s="1" t="s">
        <v>3146</v>
      </c>
      <c r="K123" s="1" t="s">
        <v>3534</v>
      </c>
      <c r="L123" s="1" t="s">
        <v>3534</v>
      </c>
      <c r="M123" s="1" t="s">
        <v>3147</v>
      </c>
      <c r="N123" s="1" t="s">
        <v>3147</v>
      </c>
      <c r="O123" s="1" t="s">
        <v>3148</v>
      </c>
      <c r="P123" s="1" t="s">
        <v>3149</v>
      </c>
      <c r="Q123" s="1" t="s">
        <v>3150</v>
      </c>
      <c r="R123" s="1" t="s">
        <v>3535</v>
      </c>
      <c r="S123" s="1" t="s">
        <v>75</v>
      </c>
      <c r="T123" s="1" t="s">
        <v>3152</v>
      </c>
      <c r="U123" s="1" t="s">
        <v>3109</v>
      </c>
      <c r="V123" s="1" t="s">
        <v>3166</v>
      </c>
    </row>
    <row r="124" s="1" customFormat="1" spans="1:22">
      <c r="A124" s="1" t="s">
        <v>281</v>
      </c>
      <c r="B124" s="1" t="s">
        <v>107</v>
      </c>
      <c r="C124" s="1" t="s">
        <v>282</v>
      </c>
      <c r="D124" s="1" t="s">
        <v>3536</v>
      </c>
      <c r="E124" s="1" t="s">
        <v>3537</v>
      </c>
      <c r="F124" s="1" t="s">
        <v>95</v>
      </c>
      <c r="G124" s="1" t="s">
        <v>83</v>
      </c>
      <c r="H124" s="1" t="s">
        <v>3144</v>
      </c>
      <c r="I124" s="1" t="s">
        <v>3538</v>
      </c>
      <c r="J124" s="1" t="s">
        <v>3146</v>
      </c>
      <c r="K124" s="1" t="s">
        <v>3538</v>
      </c>
      <c r="L124" s="1" t="s">
        <v>3538</v>
      </c>
      <c r="M124" s="1" t="s">
        <v>3147</v>
      </c>
      <c r="N124" s="1" t="s">
        <v>3147</v>
      </c>
      <c r="O124" s="1" t="s">
        <v>3148</v>
      </c>
      <c r="P124" s="1" t="s">
        <v>3149</v>
      </c>
      <c r="Q124" s="1" t="s">
        <v>3150</v>
      </c>
      <c r="R124" s="1" t="s">
        <v>3539</v>
      </c>
      <c r="S124" s="1" t="s">
        <v>75</v>
      </c>
      <c r="T124" s="1" t="s">
        <v>3152</v>
      </c>
      <c r="U124" s="1" t="s">
        <v>3109</v>
      </c>
      <c r="V124" s="1" t="s">
        <v>3153</v>
      </c>
    </row>
    <row r="125" s="1" customFormat="1" spans="1:22">
      <c r="A125" s="1" t="s">
        <v>910</v>
      </c>
      <c r="B125" s="1" t="s">
        <v>127</v>
      </c>
      <c r="C125" s="1" t="s">
        <v>911</v>
      </c>
      <c r="D125" s="1" t="s">
        <v>882</v>
      </c>
      <c r="E125" s="1" t="s">
        <v>3540</v>
      </c>
      <c r="F125" s="1" t="s">
        <v>107</v>
      </c>
      <c r="G125" s="1" t="s">
        <v>516</v>
      </c>
      <c r="H125" s="1" t="s">
        <v>3144</v>
      </c>
      <c r="I125" s="1" t="s">
        <v>3541</v>
      </c>
      <c r="J125" s="1" t="s">
        <v>3146</v>
      </c>
      <c r="K125" s="1" t="s">
        <v>3541</v>
      </c>
      <c r="L125" s="1" t="s">
        <v>3541</v>
      </c>
      <c r="M125" s="1" t="s">
        <v>3147</v>
      </c>
      <c r="N125" s="1" t="s">
        <v>3147</v>
      </c>
      <c r="O125" s="1" t="s">
        <v>3148</v>
      </c>
      <c r="P125" s="1" t="s">
        <v>3149</v>
      </c>
      <c r="Q125" s="1" t="s">
        <v>3150</v>
      </c>
      <c r="R125" s="1" t="s">
        <v>3542</v>
      </c>
      <c r="S125" s="1" t="s">
        <v>75</v>
      </c>
      <c r="T125" s="1" t="s">
        <v>3152</v>
      </c>
      <c r="U125" s="1" t="s">
        <v>3109</v>
      </c>
      <c r="V125" s="1" t="s">
        <v>3166</v>
      </c>
    </row>
    <row r="126" s="1" customFormat="1" spans="1:22">
      <c r="A126" s="1" t="s">
        <v>921</v>
      </c>
      <c r="B126" s="1" t="s">
        <v>127</v>
      </c>
      <c r="C126" s="1" t="s">
        <v>922</v>
      </c>
      <c r="D126" s="1" t="s">
        <v>882</v>
      </c>
      <c r="E126" s="1" t="s">
        <v>3543</v>
      </c>
      <c r="F126" s="1" t="s">
        <v>107</v>
      </c>
      <c r="G126" s="1" t="s">
        <v>516</v>
      </c>
      <c r="H126" s="1" t="s">
        <v>3144</v>
      </c>
      <c r="I126" s="1" t="s">
        <v>3541</v>
      </c>
      <c r="J126" s="1" t="s">
        <v>3146</v>
      </c>
      <c r="K126" s="1" t="s">
        <v>3541</v>
      </c>
      <c r="L126" s="1" t="s">
        <v>3541</v>
      </c>
      <c r="M126" s="1" t="s">
        <v>3147</v>
      </c>
      <c r="N126" s="1" t="s">
        <v>3147</v>
      </c>
      <c r="O126" s="1" t="s">
        <v>3148</v>
      </c>
      <c r="P126" s="1" t="s">
        <v>3149</v>
      </c>
      <c r="Q126" s="1" t="s">
        <v>3150</v>
      </c>
      <c r="R126" s="1" t="s">
        <v>3544</v>
      </c>
      <c r="S126" s="1" t="s">
        <v>75</v>
      </c>
      <c r="T126" s="1" t="s">
        <v>3152</v>
      </c>
      <c r="U126" s="1" t="s">
        <v>3109</v>
      </c>
      <c r="V126" s="1" t="s">
        <v>3166</v>
      </c>
    </row>
    <row r="127" s="1" customFormat="1" spans="1:22">
      <c r="A127" s="1" t="s">
        <v>916</v>
      </c>
      <c r="B127" s="1" t="s">
        <v>127</v>
      </c>
      <c r="C127" s="1" t="s">
        <v>917</v>
      </c>
      <c r="D127" s="1" t="s">
        <v>882</v>
      </c>
      <c r="E127" s="1" t="s">
        <v>3545</v>
      </c>
      <c r="F127" s="1" t="s">
        <v>107</v>
      </c>
      <c r="G127" s="1" t="s">
        <v>516</v>
      </c>
      <c r="H127" s="1" t="s">
        <v>3144</v>
      </c>
      <c r="I127" s="1" t="s">
        <v>3541</v>
      </c>
      <c r="J127" s="1" t="s">
        <v>3146</v>
      </c>
      <c r="K127" s="1" t="s">
        <v>3541</v>
      </c>
      <c r="L127" s="1" t="s">
        <v>3541</v>
      </c>
      <c r="M127" s="1" t="s">
        <v>3147</v>
      </c>
      <c r="N127" s="1" t="s">
        <v>3147</v>
      </c>
      <c r="O127" s="1" t="s">
        <v>3148</v>
      </c>
      <c r="P127" s="1" t="s">
        <v>3149</v>
      </c>
      <c r="Q127" s="1" t="s">
        <v>3150</v>
      </c>
      <c r="R127" s="1" t="s">
        <v>3546</v>
      </c>
      <c r="S127" s="1" t="s">
        <v>75</v>
      </c>
      <c r="T127" s="1" t="s">
        <v>3152</v>
      </c>
      <c r="U127" s="1" t="s">
        <v>3109</v>
      </c>
      <c r="V127" s="1" t="s">
        <v>3166</v>
      </c>
    </row>
    <row r="128" s="1" customFormat="1" spans="1:22">
      <c r="A128" s="1" t="s">
        <v>308</v>
      </c>
      <c r="B128" s="1" t="s">
        <v>127</v>
      </c>
      <c r="C128" s="1" t="s">
        <v>309</v>
      </c>
      <c r="D128" s="1" t="s">
        <v>311</v>
      </c>
      <c r="E128" s="1" t="s">
        <v>3547</v>
      </c>
      <c r="F128" s="1" t="s">
        <v>127</v>
      </c>
      <c r="G128" s="1" t="s">
        <v>83</v>
      </c>
      <c r="H128" s="1" t="s">
        <v>3144</v>
      </c>
      <c r="I128" s="1" t="s">
        <v>3548</v>
      </c>
      <c r="J128" s="1" t="s">
        <v>3146</v>
      </c>
      <c r="K128" s="1" t="s">
        <v>3548</v>
      </c>
      <c r="L128" s="1" t="s">
        <v>3548</v>
      </c>
      <c r="M128" s="1" t="s">
        <v>3147</v>
      </c>
      <c r="N128" s="1" t="s">
        <v>3147</v>
      </c>
      <c r="O128" s="1" t="s">
        <v>3148</v>
      </c>
      <c r="P128" s="1" t="s">
        <v>3149</v>
      </c>
      <c r="Q128" s="1" t="s">
        <v>3150</v>
      </c>
      <c r="R128" s="1" t="s">
        <v>3549</v>
      </c>
      <c r="S128" s="1" t="s">
        <v>75</v>
      </c>
      <c r="T128" s="1" t="s">
        <v>3152</v>
      </c>
      <c r="U128" s="1" t="s">
        <v>3113</v>
      </c>
      <c r="V128" s="1" t="s">
        <v>3258</v>
      </c>
    </row>
    <row r="129" s="1" customFormat="1" spans="1:22">
      <c r="A129" s="1" t="s">
        <v>433</v>
      </c>
      <c r="B129" s="1" t="s">
        <v>127</v>
      </c>
      <c r="C129" s="1" t="s">
        <v>434</v>
      </c>
      <c r="D129" s="1" t="s">
        <v>436</v>
      </c>
      <c r="E129" s="1" t="s">
        <v>3550</v>
      </c>
      <c r="F129" s="1" t="s">
        <v>95</v>
      </c>
      <c r="G129" s="1" t="s">
        <v>83</v>
      </c>
      <c r="H129" s="1" t="s">
        <v>3144</v>
      </c>
      <c r="I129" s="1" t="s">
        <v>3551</v>
      </c>
      <c r="J129" s="1" t="s">
        <v>3146</v>
      </c>
      <c r="K129" s="1" t="s">
        <v>3551</v>
      </c>
      <c r="L129" s="1" t="s">
        <v>3551</v>
      </c>
      <c r="M129" s="1" t="s">
        <v>3147</v>
      </c>
      <c r="N129" s="1" t="s">
        <v>3147</v>
      </c>
      <c r="O129" s="1" t="s">
        <v>3148</v>
      </c>
      <c r="P129" s="1" t="s">
        <v>3149</v>
      </c>
      <c r="Q129" s="1" t="s">
        <v>3150</v>
      </c>
      <c r="R129" s="1" t="s">
        <v>3552</v>
      </c>
      <c r="S129" s="1" t="s">
        <v>75</v>
      </c>
      <c r="T129" s="1" t="s">
        <v>3152</v>
      </c>
      <c r="U129" s="1" t="s">
        <v>3113</v>
      </c>
      <c r="V129" s="1" t="s">
        <v>3166</v>
      </c>
    </row>
    <row r="130" s="1" customFormat="1" spans="1:22">
      <c r="A130" s="1" t="s">
        <v>904</v>
      </c>
      <c r="B130" s="1" t="s">
        <v>127</v>
      </c>
      <c r="C130" s="1" t="s">
        <v>905</v>
      </c>
      <c r="D130" s="1" t="s">
        <v>873</v>
      </c>
      <c r="E130" s="1" t="s">
        <v>3553</v>
      </c>
      <c r="F130" s="1" t="s">
        <v>95</v>
      </c>
      <c r="G130" s="1" t="s">
        <v>516</v>
      </c>
      <c r="H130" s="1" t="s">
        <v>3144</v>
      </c>
      <c r="I130" s="1" t="s">
        <v>3554</v>
      </c>
      <c r="J130" s="1" t="s">
        <v>3146</v>
      </c>
      <c r="K130" s="1" t="s">
        <v>3554</v>
      </c>
      <c r="L130" s="1" t="s">
        <v>3554</v>
      </c>
      <c r="M130" s="1" t="s">
        <v>3147</v>
      </c>
      <c r="N130" s="1" t="s">
        <v>3147</v>
      </c>
      <c r="O130" s="1" t="s">
        <v>3148</v>
      </c>
      <c r="P130" s="1" t="s">
        <v>3149</v>
      </c>
      <c r="Q130" s="1" t="s">
        <v>3150</v>
      </c>
      <c r="R130" s="1" t="s">
        <v>3555</v>
      </c>
      <c r="S130" s="1" t="s">
        <v>75</v>
      </c>
      <c r="T130" s="1" t="s">
        <v>3152</v>
      </c>
      <c r="U130" s="1" t="s">
        <v>3109</v>
      </c>
      <c r="V130" s="1" t="s">
        <v>3166</v>
      </c>
    </row>
    <row r="131" s="1" customFormat="1" spans="1:22">
      <c r="A131" s="1" t="s">
        <v>870</v>
      </c>
      <c r="B131" s="1" t="s">
        <v>127</v>
      </c>
      <c r="C131" s="1" t="s">
        <v>871</v>
      </c>
      <c r="D131" s="1" t="s">
        <v>873</v>
      </c>
      <c r="E131" s="1" t="s">
        <v>3556</v>
      </c>
      <c r="F131" s="1" t="s">
        <v>95</v>
      </c>
      <c r="G131" s="1" t="s">
        <v>516</v>
      </c>
      <c r="H131" s="1" t="s">
        <v>3144</v>
      </c>
      <c r="I131" s="1" t="s">
        <v>3557</v>
      </c>
      <c r="J131" s="1" t="s">
        <v>3146</v>
      </c>
      <c r="K131" s="1" t="s">
        <v>3557</v>
      </c>
      <c r="L131" s="1" t="s">
        <v>3557</v>
      </c>
      <c r="M131" s="1" t="s">
        <v>3147</v>
      </c>
      <c r="N131" s="1" t="s">
        <v>3147</v>
      </c>
      <c r="O131" s="1" t="s">
        <v>3148</v>
      </c>
      <c r="P131" s="1" t="s">
        <v>3149</v>
      </c>
      <c r="Q131" s="1" t="s">
        <v>3150</v>
      </c>
      <c r="R131" s="1" t="s">
        <v>3558</v>
      </c>
      <c r="S131" s="1" t="s">
        <v>75</v>
      </c>
      <c r="T131" s="1" t="s">
        <v>3152</v>
      </c>
      <c r="U131" s="1" t="s">
        <v>3109</v>
      </c>
      <c r="V131" s="1" t="s">
        <v>3166</v>
      </c>
    </row>
    <row r="132" s="1" customFormat="1" spans="1:22">
      <c r="A132" s="1" t="s">
        <v>764</v>
      </c>
      <c r="B132" s="1" t="s">
        <v>127</v>
      </c>
      <c r="C132" s="1" t="s">
        <v>765</v>
      </c>
      <c r="D132" s="1" t="s">
        <v>767</v>
      </c>
      <c r="E132" s="1" t="s">
        <v>3559</v>
      </c>
      <c r="F132" s="1" t="s">
        <v>107</v>
      </c>
      <c r="G132" s="1" t="s">
        <v>516</v>
      </c>
      <c r="H132" s="1" t="s">
        <v>3144</v>
      </c>
      <c r="I132" s="1" t="s">
        <v>3560</v>
      </c>
      <c r="J132" s="1" t="s">
        <v>3146</v>
      </c>
      <c r="K132" s="1" t="s">
        <v>3560</v>
      </c>
      <c r="L132" s="1" t="s">
        <v>3560</v>
      </c>
      <c r="M132" s="1" t="s">
        <v>3147</v>
      </c>
      <c r="N132" s="1" t="s">
        <v>3147</v>
      </c>
      <c r="O132" s="1" t="s">
        <v>3148</v>
      </c>
      <c r="P132" s="1" t="s">
        <v>3149</v>
      </c>
      <c r="Q132" s="1" t="s">
        <v>3150</v>
      </c>
      <c r="R132" s="1" t="s">
        <v>3561</v>
      </c>
      <c r="S132" s="1" t="s">
        <v>75</v>
      </c>
      <c r="T132" s="1" t="s">
        <v>3152</v>
      </c>
      <c r="U132" s="1" t="s">
        <v>3109</v>
      </c>
      <c r="V132" s="1" t="s">
        <v>3153</v>
      </c>
    </row>
    <row r="133" s="1" customFormat="1" spans="1:22">
      <c r="A133" s="1" t="s">
        <v>290</v>
      </c>
      <c r="B133" s="1" t="s">
        <v>127</v>
      </c>
      <c r="C133" s="1" t="s">
        <v>291</v>
      </c>
      <c r="D133" s="1" t="s">
        <v>293</v>
      </c>
      <c r="E133" s="1" t="s">
        <v>3562</v>
      </c>
      <c r="F133" s="1" t="s">
        <v>95</v>
      </c>
      <c r="G133" s="1" t="s">
        <v>83</v>
      </c>
      <c r="H133" s="1" t="s">
        <v>3144</v>
      </c>
      <c r="I133" s="1" t="s">
        <v>3563</v>
      </c>
      <c r="J133" s="1" t="s">
        <v>3146</v>
      </c>
      <c r="K133" s="1" t="s">
        <v>3563</v>
      </c>
      <c r="L133" s="1" t="s">
        <v>3563</v>
      </c>
      <c r="M133" s="1" t="s">
        <v>3147</v>
      </c>
      <c r="N133" s="1" t="s">
        <v>3147</v>
      </c>
      <c r="O133" s="1" t="s">
        <v>3148</v>
      </c>
      <c r="P133" s="1" t="s">
        <v>3149</v>
      </c>
      <c r="Q133" s="1" t="s">
        <v>3150</v>
      </c>
      <c r="R133" s="1" t="s">
        <v>3564</v>
      </c>
      <c r="S133" s="1" t="s">
        <v>75</v>
      </c>
      <c r="T133" s="1" t="s">
        <v>3152</v>
      </c>
      <c r="U133" s="1" t="s">
        <v>3113</v>
      </c>
      <c r="V133" s="1" t="s">
        <v>3181</v>
      </c>
    </row>
    <row r="134" s="1" customFormat="1" spans="1:22">
      <c r="A134" s="1" t="s">
        <v>2455</v>
      </c>
      <c r="B134" s="1" t="s">
        <v>127</v>
      </c>
      <c r="C134" s="1" t="s">
        <v>2456</v>
      </c>
      <c r="D134" s="1" t="s">
        <v>3240</v>
      </c>
      <c r="E134" s="1" t="s">
        <v>3565</v>
      </c>
      <c r="F134" s="1" t="s">
        <v>499</v>
      </c>
      <c r="G134" s="1" t="s">
        <v>1475</v>
      </c>
      <c r="H134" s="1" t="s">
        <v>3144</v>
      </c>
      <c r="I134" s="1" t="s">
        <v>3566</v>
      </c>
      <c r="J134" s="1" t="s">
        <v>3146</v>
      </c>
      <c r="K134" s="1" t="s">
        <v>3566</v>
      </c>
      <c r="L134" s="1" t="s">
        <v>3566</v>
      </c>
      <c r="M134" s="1" t="s">
        <v>3147</v>
      </c>
      <c r="N134" s="1" t="s">
        <v>3147</v>
      </c>
      <c r="O134" s="1" t="s">
        <v>3148</v>
      </c>
      <c r="P134" s="1" t="s">
        <v>3149</v>
      </c>
      <c r="Q134" s="1" t="s">
        <v>3150</v>
      </c>
      <c r="R134" s="1" t="s">
        <v>3567</v>
      </c>
      <c r="S134" s="1" t="s">
        <v>75</v>
      </c>
      <c r="T134" s="1" t="s">
        <v>3152</v>
      </c>
      <c r="U134" s="1" t="s">
        <v>3109</v>
      </c>
      <c r="V134" s="1" t="s">
        <v>3153</v>
      </c>
    </row>
    <row r="135" s="1" customFormat="1" spans="1:22">
      <c r="A135" s="1" t="s">
        <v>2004</v>
      </c>
      <c r="B135" s="1" t="s">
        <v>127</v>
      </c>
      <c r="C135" s="1" t="s">
        <v>2005</v>
      </c>
      <c r="D135" s="1" t="s">
        <v>858</v>
      </c>
      <c r="E135" s="1" t="s">
        <v>3568</v>
      </c>
      <c r="F135" s="1" t="s">
        <v>95</v>
      </c>
      <c r="G135" s="1" t="s">
        <v>499</v>
      </c>
      <c r="H135" s="1" t="s">
        <v>3144</v>
      </c>
      <c r="I135" s="1" t="s">
        <v>3569</v>
      </c>
      <c r="J135" s="1" t="s">
        <v>3146</v>
      </c>
      <c r="K135" s="1" t="s">
        <v>3569</v>
      </c>
      <c r="L135" s="1" t="s">
        <v>3569</v>
      </c>
      <c r="M135" s="1" t="s">
        <v>3147</v>
      </c>
      <c r="N135" s="1" t="s">
        <v>3147</v>
      </c>
      <c r="O135" s="1" t="s">
        <v>3148</v>
      </c>
      <c r="P135" s="1" t="s">
        <v>3149</v>
      </c>
      <c r="Q135" s="1" t="s">
        <v>3150</v>
      </c>
      <c r="R135" s="1" t="s">
        <v>3570</v>
      </c>
      <c r="S135" s="1" t="s">
        <v>75</v>
      </c>
      <c r="T135" s="1" t="s">
        <v>3152</v>
      </c>
      <c r="U135" s="1" t="s">
        <v>3109</v>
      </c>
      <c r="V135" s="1" t="s">
        <v>3166</v>
      </c>
    </row>
    <row r="136" s="1" customFormat="1" spans="1:22">
      <c r="A136" s="1" t="s">
        <v>2025</v>
      </c>
      <c r="B136" s="1" t="s">
        <v>127</v>
      </c>
      <c r="C136" s="1" t="s">
        <v>2026</v>
      </c>
      <c r="D136" s="1" t="s">
        <v>858</v>
      </c>
      <c r="E136" s="1" t="s">
        <v>3571</v>
      </c>
      <c r="F136" s="1" t="s">
        <v>95</v>
      </c>
      <c r="G136" s="1" t="s">
        <v>499</v>
      </c>
      <c r="H136" s="1" t="s">
        <v>3144</v>
      </c>
      <c r="I136" s="1" t="s">
        <v>3569</v>
      </c>
      <c r="J136" s="1" t="s">
        <v>3146</v>
      </c>
      <c r="K136" s="1" t="s">
        <v>3569</v>
      </c>
      <c r="L136" s="1" t="s">
        <v>3569</v>
      </c>
      <c r="M136" s="1" t="s">
        <v>3147</v>
      </c>
      <c r="N136" s="1" t="s">
        <v>3147</v>
      </c>
      <c r="O136" s="1" t="s">
        <v>3148</v>
      </c>
      <c r="P136" s="1" t="s">
        <v>3149</v>
      </c>
      <c r="Q136" s="1" t="s">
        <v>3150</v>
      </c>
      <c r="R136" s="1" t="s">
        <v>3572</v>
      </c>
      <c r="S136" s="1" t="s">
        <v>75</v>
      </c>
      <c r="T136" s="1" t="s">
        <v>3152</v>
      </c>
      <c r="U136" s="1" t="s">
        <v>3109</v>
      </c>
      <c r="V136" s="1" t="s">
        <v>3166</v>
      </c>
    </row>
    <row r="137" s="1" customFormat="1" spans="1:22">
      <c r="A137" s="1" t="s">
        <v>1934</v>
      </c>
      <c r="B137" s="1" t="s">
        <v>127</v>
      </c>
      <c r="C137" s="1" t="s">
        <v>1935</v>
      </c>
      <c r="D137" s="1" t="s">
        <v>201</v>
      </c>
      <c r="E137" s="1" t="s">
        <v>3573</v>
      </c>
      <c r="F137" s="1" t="s">
        <v>1042</v>
      </c>
      <c r="G137" s="1" t="s">
        <v>499</v>
      </c>
      <c r="H137" s="1" t="s">
        <v>3144</v>
      </c>
      <c r="I137" s="1" t="s">
        <v>3574</v>
      </c>
      <c r="J137" s="1" t="s">
        <v>3146</v>
      </c>
      <c r="K137" s="1" t="s">
        <v>3574</v>
      </c>
      <c r="L137" s="1" t="s">
        <v>3574</v>
      </c>
      <c r="M137" s="1" t="s">
        <v>3147</v>
      </c>
      <c r="N137" s="1" t="s">
        <v>3147</v>
      </c>
      <c r="O137" s="1" t="s">
        <v>3148</v>
      </c>
      <c r="P137" s="1" t="s">
        <v>3149</v>
      </c>
      <c r="Q137" s="1" t="s">
        <v>3150</v>
      </c>
      <c r="R137" s="1" t="s">
        <v>3575</v>
      </c>
      <c r="S137" s="1" t="s">
        <v>75</v>
      </c>
      <c r="T137" s="1" t="s">
        <v>3152</v>
      </c>
      <c r="U137" s="1" t="s">
        <v>3113</v>
      </c>
      <c r="V137" s="1" t="s">
        <v>3181</v>
      </c>
    </row>
    <row r="138" s="1" customFormat="1" spans="1:22">
      <c r="A138" s="1" t="s">
        <v>2793</v>
      </c>
      <c r="B138" s="1" t="s">
        <v>127</v>
      </c>
      <c r="C138" s="1" t="s">
        <v>2794</v>
      </c>
      <c r="D138" s="1" t="s">
        <v>201</v>
      </c>
      <c r="E138" s="1" t="s">
        <v>3576</v>
      </c>
      <c r="F138" s="1" t="s">
        <v>499</v>
      </c>
      <c r="G138" s="1" t="s">
        <v>601</v>
      </c>
      <c r="H138" s="1" t="s">
        <v>3144</v>
      </c>
      <c r="I138" s="1" t="s">
        <v>3577</v>
      </c>
      <c r="J138" s="1" t="s">
        <v>3146</v>
      </c>
      <c r="K138" s="1" t="s">
        <v>3577</v>
      </c>
      <c r="L138" s="1" t="s">
        <v>3577</v>
      </c>
      <c r="M138" s="1" t="s">
        <v>3147</v>
      </c>
      <c r="N138" s="1" t="s">
        <v>3147</v>
      </c>
      <c r="O138" s="1" t="s">
        <v>3148</v>
      </c>
      <c r="P138" s="1" t="s">
        <v>3149</v>
      </c>
      <c r="Q138" s="1" t="s">
        <v>3150</v>
      </c>
      <c r="R138" s="1" t="s">
        <v>3578</v>
      </c>
      <c r="S138" s="1" t="s">
        <v>75</v>
      </c>
      <c r="T138" s="1" t="s">
        <v>3152</v>
      </c>
      <c r="U138" s="1" t="s">
        <v>3113</v>
      </c>
      <c r="V138" s="1" t="s">
        <v>3181</v>
      </c>
    </row>
    <row r="139" s="1" customFormat="1" spans="1:22">
      <c r="A139" s="1" t="s">
        <v>1875</v>
      </c>
      <c r="B139" s="1" t="s">
        <v>127</v>
      </c>
      <c r="C139" s="1" t="s">
        <v>1876</v>
      </c>
      <c r="D139" s="1" t="s">
        <v>3579</v>
      </c>
      <c r="E139" s="1" t="s">
        <v>3580</v>
      </c>
      <c r="F139" s="1" t="s">
        <v>508</v>
      </c>
      <c r="G139" s="1" t="s">
        <v>499</v>
      </c>
      <c r="H139" s="1" t="s">
        <v>3144</v>
      </c>
      <c r="I139" s="1" t="s">
        <v>3581</v>
      </c>
      <c r="J139" s="1" t="s">
        <v>3146</v>
      </c>
      <c r="K139" s="1" t="s">
        <v>3581</v>
      </c>
      <c r="L139" s="1" t="s">
        <v>3581</v>
      </c>
      <c r="M139" s="1" t="s">
        <v>3147</v>
      </c>
      <c r="N139" s="1" t="s">
        <v>3147</v>
      </c>
      <c r="O139" s="1" t="s">
        <v>3148</v>
      </c>
      <c r="P139" s="1" t="s">
        <v>3149</v>
      </c>
      <c r="Q139" s="1" t="s">
        <v>3150</v>
      </c>
      <c r="R139" s="1" t="s">
        <v>3582</v>
      </c>
      <c r="S139" s="1" t="s">
        <v>75</v>
      </c>
      <c r="T139" s="1" t="s">
        <v>3152</v>
      </c>
      <c r="U139" s="1" t="s">
        <v>3109</v>
      </c>
      <c r="V139" s="1" t="s">
        <v>3162</v>
      </c>
    </row>
    <row r="140" s="1" customFormat="1" spans="1:22">
      <c r="A140" s="1" t="s">
        <v>2888</v>
      </c>
      <c r="B140" s="1" t="s">
        <v>127</v>
      </c>
      <c r="C140" s="1" t="s">
        <v>2889</v>
      </c>
      <c r="D140" s="1" t="s">
        <v>2891</v>
      </c>
      <c r="E140" s="1" t="s">
        <v>3583</v>
      </c>
      <c r="F140" s="1" t="s">
        <v>508</v>
      </c>
      <c r="G140" s="1" t="s">
        <v>601</v>
      </c>
      <c r="H140" s="1" t="s">
        <v>3144</v>
      </c>
      <c r="I140" s="1" t="s">
        <v>3584</v>
      </c>
      <c r="J140" s="1" t="s">
        <v>3146</v>
      </c>
      <c r="K140" s="1" t="s">
        <v>3584</v>
      </c>
      <c r="L140" s="1" t="s">
        <v>3584</v>
      </c>
      <c r="M140" s="1" t="s">
        <v>3147</v>
      </c>
      <c r="N140" s="1" t="s">
        <v>3147</v>
      </c>
      <c r="O140" s="1" t="s">
        <v>3148</v>
      </c>
      <c r="P140" s="1" t="s">
        <v>3149</v>
      </c>
      <c r="Q140" s="1" t="s">
        <v>3150</v>
      </c>
      <c r="R140" s="1" t="s">
        <v>3585</v>
      </c>
      <c r="S140" s="1" t="s">
        <v>75</v>
      </c>
      <c r="T140" s="1" t="s">
        <v>3152</v>
      </c>
      <c r="U140" s="1" t="s">
        <v>3109</v>
      </c>
      <c r="V140" s="1" t="s">
        <v>3166</v>
      </c>
    </row>
    <row r="141" s="1" customFormat="1" spans="1:22">
      <c r="A141" s="1" t="s">
        <v>2375</v>
      </c>
      <c r="B141" s="1" t="s">
        <v>127</v>
      </c>
      <c r="C141" s="1" t="s">
        <v>2376</v>
      </c>
      <c r="D141" s="1" t="s">
        <v>2268</v>
      </c>
      <c r="E141" s="1" t="s">
        <v>3586</v>
      </c>
      <c r="F141" s="1" t="s">
        <v>508</v>
      </c>
      <c r="G141" s="1" t="s">
        <v>1475</v>
      </c>
      <c r="H141" s="1" t="s">
        <v>3144</v>
      </c>
      <c r="I141" s="1" t="s">
        <v>3587</v>
      </c>
      <c r="J141" s="1" t="s">
        <v>3146</v>
      </c>
      <c r="K141" s="1" t="s">
        <v>3587</v>
      </c>
      <c r="L141" s="1" t="s">
        <v>3587</v>
      </c>
      <c r="M141" s="1" t="s">
        <v>3147</v>
      </c>
      <c r="N141" s="1" t="s">
        <v>3147</v>
      </c>
      <c r="O141" s="1" t="s">
        <v>3148</v>
      </c>
      <c r="P141" s="1" t="s">
        <v>3149</v>
      </c>
      <c r="Q141" s="1" t="s">
        <v>3150</v>
      </c>
      <c r="R141" s="1" t="s">
        <v>3588</v>
      </c>
      <c r="S141" s="1" t="s">
        <v>75</v>
      </c>
      <c r="T141" s="1" t="s">
        <v>3152</v>
      </c>
      <c r="U141" s="1" t="s">
        <v>3113</v>
      </c>
      <c r="V141" s="1" t="s">
        <v>3153</v>
      </c>
    </row>
    <row r="142" s="1" customFormat="1" spans="1:22">
      <c r="A142" s="1" t="s">
        <v>122</v>
      </c>
      <c r="B142" s="1" t="s">
        <v>127</v>
      </c>
      <c r="C142" s="1" t="s">
        <v>123</v>
      </c>
      <c r="D142" s="1" t="s">
        <v>125</v>
      </c>
      <c r="E142" s="1" t="s">
        <v>3589</v>
      </c>
      <c r="F142" s="1" t="s">
        <v>107</v>
      </c>
      <c r="G142" s="1" t="s">
        <v>83</v>
      </c>
      <c r="H142" s="1" t="s">
        <v>3144</v>
      </c>
      <c r="I142" s="1" t="s">
        <v>3590</v>
      </c>
      <c r="J142" s="1" t="s">
        <v>3146</v>
      </c>
      <c r="K142" s="1" t="s">
        <v>3590</v>
      </c>
      <c r="L142" s="1" t="s">
        <v>3590</v>
      </c>
      <c r="M142" s="1" t="s">
        <v>3147</v>
      </c>
      <c r="N142" s="1" t="s">
        <v>3147</v>
      </c>
      <c r="O142" s="1" t="s">
        <v>3148</v>
      </c>
      <c r="P142" s="1" t="s">
        <v>3149</v>
      </c>
      <c r="Q142" s="1" t="s">
        <v>3150</v>
      </c>
      <c r="R142" s="1" t="s">
        <v>3591</v>
      </c>
      <c r="S142" s="1" t="s">
        <v>75</v>
      </c>
      <c r="T142" s="1" t="s">
        <v>3152</v>
      </c>
      <c r="U142" s="1" t="s">
        <v>3109</v>
      </c>
      <c r="V142" s="1" t="s">
        <v>3162</v>
      </c>
    </row>
    <row r="143" s="1" customFormat="1" spans="1:22">
      <c r="A143" s="1" t="s">
        <v>2028</v>
      </c>
      <c r="B143" s="1" t="s">
        <v>82</v>
      </c>
      <c r="C143" s="1" t="s">
        <v>2029</v>
      </c>
      <c r="D143" s="1" t="s">
        <v>3459</v>
      </c>
      <c r="E143" s="1" t="s">
        <v>3592</v>
      </c>
      <c r="F143" s="1" t="s">
        <v>516</v>
      </c>
      <c r="G143" s="1" t="s">
        <v>499</v>
      </c>
      <c r="H143" s="1" t="s">
        <v>3144</v>
      </c>
      <c r="I143" s="1" t="s">
        <v>3593</v>
      </c>
      <c r="J143" s="1" t="s">
        <v>3146</v>
      </c>
      <c r="K143" s="1" t="s">
        <v>3593</v>
      </c>
      <c r="L143" s="1" t="s">
        <v>3593</v>
      </c>
      <c r="M143" s="1" t="s">
        <v>3147</v>
      </c>
      <c r="N143" s="1" t="s">
        <v>3147</v>
      </c>
      <c r="O143" s="1" t="s">
        <v>3148</v>
      </c>
      <c r="P143" s="1" t="s">
        <v>3149</v>
      </c>
      <c r="Q143" s="1" t="s">
        <v>3150</v>
      </c>
      <c r="R143" s="1" t="s">
        <v>3594</v>
      </c>
      <c r="S143" s="1" t="s">
        <v>75</v>
      </c>
      <c r="T143" s="1" t="s">
        <v>3152</v>
      </c>
      <c r="U143" s="1" t="s">
        <v>3109</v>
      </c>
      <c r="V143" s="1" t="s">
        <v>3166</v>
      </c>
    </row>
    <row r="144" s="1" customFormat="1" spans="1:22">
      <c r="A144" s="1" t="s">
        <v>879</v>
      </c>
      <c r="B144" s="1" t="s">
        <v>82</v>
      </c>
      <c r="C144" s="1" t="s">
        <v>880</v>
      </c>
      <c r="D144" s="1" t="s">
        <v>882</v>
      </c>
      <c r="E144" s="1" t="s">
        <v>3595</v>
      </c>
      <c r="F144" s="1" t="s">
        <v>95</v>
      </c>
      <c r="G144" s="1" t="s">
        <v>516</v>
      </c>
      <c r="H144" s="1" t="s">
        <v>3144</v>
      </c>
      <c r="I144" s="1" t="s">
        <v>3596</v>
      </c>
      <c r="J144" s="1" t="s">
        <v>3146</v>
      </c>
      <c r="K144" s="1" t="s">
        <v>3596</v>
      </c>
      <c r="L144" s="1" t="s">
        <v>3596</v>
      </c>
      <c r="M144" s="1" t="s">
        <v>3147</v>
      </c>
      <c r="N144" s="1" t="s">
        <v>3147</v>
      </c>
      <c r="O144" s="1" t="s">
        <v>3148</v>
      </c>
      <c r="P144" s="1" t="s">
        <v>3149</v>
      </c>
      <c r="Q144" s="1" t="s">
        <v>3150</v>
      </c>
      <c r="R144" s="1" t="s">
        <v>3597</v>
      </c>
      <c r="S144" s="1" t="s">
        <v>75</v>
      </c>
      <c r="T144" s="1" t="s">
        <v>3152</v>
      </c>
      <c r="U144" s="1" t="s">
        <v>3109</v>
      </c>
      <c r="V144" s="1" t="s">
        <v>3166</v>
      </c>
    </row>
    <row r="145" s="1" customFormat="1" spans="1:22">
      <c r="A145" s="1" t="s">
        <v>2358</v>
      </c>
      <c r="B145" s="1" t="s">
        <v>82</v>
      </c>
      <c r="C145" s="1" t="s">
        <v>2359</v>
      </c>
      <c r="D145" s="1" t="s">
        <v>3598</v>
      </c>
      <c r="E145" s="1" t="s">
        <v>3599</v>
      </c>
      <c r="F145" s="1" t="s">
        <v>499</v>
      </c>
      <c r="G145" s="1" t="s">
        <v>1475</v>
      </c>
      <c r="H145" s="1" t="s">
        <v>3144</v>
      </c>
      <c r="I145" s="1" t="s">
        <v>3538</v>
      </c>
      <c r="J145" s="1" t="s">
        <v>3146</v>
      </c>
      <c r="K145" s="1" t="s">
        <v>3538</v>
      </c>
      <c r="L145" s="1" t="s">
        <v>3538</v>
      </c>
      <c r="M145" s="1" t="s">
        <v>3147</v>
      </c>
      <c r="N145" s="1" t="s">
        <v>3147</v>
      </c>
      <c r="O145" s="1" t="s">
        <v>3148</v>
      </c>
      <c r="P145" s="1" t="s">
        <v>3149</v>
      </c>
      <c r="Q145" s="1" t="s">
        <v>3150</v>
      </c>
      <c r="R145" s="1" t="s">
        <v>3600</v>
      </c>
      <c r="S145" s="1" t="s">
        <v>75</v>
      </c>
      <c r="T145" s="1" t="s">
        <v>3152</v>
      </c>
      <c r="U145" s="1" t="s">
        <v>3109</v>
      </c>
      <c r="V145" s="1" t="s">
        <v>3153</v>
      </c>
    </row>
    <row r="146" s="1" customFormat="1" spans="1:22">
      <c r="A146" s="1" t="s">
        <v>2372</v>
      </c>
      <c r="B146" s="1" t="s">
        <v>82</v>
      </c>
      <c r="C146" s="1" t="s">
        <v>2373</v>
      </c>
      <c r="D146" s="1" t="s">
        <v>3598</v>
      </c>
      <c r="E146" s="1" t="s">
        <v>3601</v>
      </c>
      <c r="F146" s="1" t="s">
        <v>499</v>
      </c>
      <c r="G146" s="1" t="s">
        <v>1475</v>
      </c>
      <c r="H146" s="1" t="s">
        <v>3144</v>
      </c>
      <c r="I146" s="1" t="s">
        <v>3538</v>
      </c>
      <c r="J146" s="1" t="s">
        <v>3146</v>
      </c>
      <c r="K146" s="1" t="s">
        <v>3538</v>
      </c>
      <c r="L146" s="1" t="s">
        <v>3538</v>
      </c>
      <c r="M146" s="1" t="s">
        <v>3147</v>
      </c>
      <c r="N146" s="1" t="s">
        <v>3147</v>
      </c>
      <c r="O146" s="1" t="s">
        <v>3148</v>
      </c>
      <c r="P146" s="1" t="s">
        <v>3149</v>
      </c>
      <c r="Q146" s="1" t="s">
        <v>3150</v>
      </c>
      <c r="R146" s="1" t="s">
        <v>3602</v>
      </c>
      <c r="S146" s="1" t="s">
        <v>75</v>
      </c>
      <c r="T146" s="1" t="s">
        <v>3152</v>
      </c>
      <c r="U146" s="1" t="s">
        <v>3109</v>
      </c>
      <c r="V146" s="1" t="s">
        <v>3153</v>
      </c>
    </row>
    <row r="147" s="1" customFormat="1" spans="1:22">
      <c r="A147" s="1" t="s">
        <v>1577</v>
      </c>
      <c r="B147" s="1" t="s">
        <v>82</v>
      </c>
      <c r="C147" s="1" t="s">
        <v>1578</v>
      </c>
      <c r="D147" s="1" t="s">
        <v>175</v>
      </c>
      <c r="E147" s="1" t="s">
        <v>3603</v>
      </c>
      <c r="F147" s="1" t="s">
        <v>516</v>
      </c>
      <c r="G147" s="1" t="s">
        <v>508</v>
      </c>
      <c r="H147" s="1" t="s">
        <v>3144</v>
      </c>
      <c r="I147" s="1" t="s">
        <v>3604</v>
      </c>
      <c r="J147" s="1" t="s">
        <v>3146</v>
      </c>
      <c r="K147" s="1" t="s">
        <v>3604</v>
      </c>
      <c r="L147" s="1" t="s">
        <v>3604</v>
      </c>
      <c r="M147" s="1" t="s">
        <v>3147</v>
      </c>
      <c r="N147" s="1" t="s">
        <v>3147</v>
      </c>
      <c r="O147" s="1" t="s">
        <v>3148</v>
      </c>
      <c r="P147" s="1" t="s">
        <v>3149</v>
      </c>
      <c r="Q147" s="1" t="s">
        <v>3150</v>
      </c>
      <c r="R147" s="1" t="s">
        <v>3605</v>
      </c>
      <c r="S147" s="1" t="s">
        <v>75</v>
      </c>
      <c r="T147" s="1" t="s">
        <v>3152</v>
      </c>
      <c r="U147" s="1" t="s">
        <v>3113</v>
      </c>
      <c r="V147" s="1" t="s">
        <v>3181</v>
      </c>
    </row>
    <row r="148" s="1" customFormat="1" spans="1:22">
      <c r="A148" s="1" t="s">
        <v>2787</v>
      </c>
      <c r="B148" s="1" t="s">
        <v>82</v>
      </c>
      <c r="C148" s="1" t="s">
        <v>2788</v>
      </c>
      <c r="D148" s="1" t="s">
        <v>155</v>
      </c>
      <c r="E148" s="1" t="s">
        <v>3606</v>
      </c>
      <c r="F148" s="1" t="s">
        <v>499</v>
      </c>
      <c r="G148" s="1" t="s">
        <v>601</v>
      </c>
      <c r="H148" s="1" t="s">
        <v>3144</v>
      </c>
      <c r="I148" s="1" t="s">
        <v>3607</v>
      </c>
      <c r="J148" s="1" t="s">
        <v>3146</v>
      </c>
      <c r="K148" s="1" t="s">
        <v>3607</v>
      </c>
      <c r="L148" s="1" t="s">
        <v>3607</v>
      </c>
      <c r="M148" s="1" t="s">
        <v>3147</v>
      </c>
      <c r="N148" s="1" t="s">
        <v>3147</v>
      </c>
      <c r="O148" s="1" t="s">
        <v>3148</v>
      </c>
      <c r="P148" s="1" t="s">
        <v>3149</v>
      </c>
      <c r="Q148" s="1" t="s">
        <v>3150</v>
      </c>
      <c r="R148" s="1" t="s">
        <v>3608</v>
      </c>
      <c r="S148" s="1" t="s">
        <v>75</v>
      </c>
      <c r="T148" s="1" t="s">
        <v>3152</v>
      </c>
      <c r="U148" s="1" t="s">
        <v>3113</v>
      </c>
      <c r="V148" s="1" t="s">
        <v>3181</v>
      </c>
    </row>
    <row r="149" s="1" customFormat="1" spans="1:22">
      <c r="A149" s="1" t="s">
        <v>1568</v>
      </c>
      <c r="B149" s="1" t="s">
        <v>82</v>
      </c>
      <c r="C149" s="1" t="s">
        <v>1569</v>
      </c>
      <c r="D149" s="1" t="s">
        <v>1571</v>
      </c>
      <c r="E149" s="1" t="s">
        <v>3609</v>
      </c>
      <c r="F149" s="1" t="s">
        <v>516</v>
      </c>
      <c r="G149" s="1" t="s">
        <v>508</v>
      </c>
      <c r="H149" s="1" t="s">
        <v>3144</v>
      </c>
      <c r="I149" s="1" t="s">
        <v>3610</v>
      </c>
      <c r="J149" s="1" t="s">
        <v>3146</v>
      </c>
      <c r="K149" s="1" t="s">
        <v>3610</v>
      </c>
      <c r="L149" s="1" t="s">
        <v>3610</v>
      </c>
      <c r="M149" s="1" t="s">
        <v>3147</v>
      </c>
      <c r="N149" s="1" t="s">
        <v>3147</v>
      </c>
      <c r="O149" s="1" t="s">
        <v>3148</v>
      </c>
      <c r="P149" s="1" t="s">
        <v>3149</v>
      </c>
      <c r="Q149" s="1" t="s">
        <v>3150</v>
      </c>
      <c r="R149" s="1" t="s">
        <v>3611</v>
      </c>
      <c r="S149" s="1" t="s">
        <v>75</v>
      </c>
      <c r="T149" s="1" t="s">
        <v>3152</v>
      </c>
      <c r="U149" s="1" t="s">
        <v>3113</v>
      </c>
      <c r="V149" s="1" t="s">
        <v>3153</v>
      </c>
    </row>
    <row r="150" s="1" customFormat="1" spans="1:22">
      <c r="A150" s="1" t="s">
        <v>2509</v>
      </c>
      <c r="B150" s="1" t="s">
        <v>82</v>
      </c>
      <c r="C150" s="1" t="s">
        <v>2510</v>
      </c>
      <c r="D150" s="1" t="s">
        <v>858</v>
      </c>
      <c r="E150" s="1" t="s">
        <v>3612</v>
      </c>
      <c r="F150" s="1" t="s">
        <v>516</v>
      </c>
      <c r="G150" s="1" t="s">
        <v>1475</v>
      </c>
      <c r="H150" s="1" t="s">
        <v>3144</v>
      </c>
      <c r="I150" s="1" t="s">
        <v>3613</v>
      </c>
      <c r="J150" s="1" t="s">
        <v>3146</v>
      </c>
      <c r="K150" s="1" t="s">
        <v>3613</v>
      </c>
      <c r="L150" s="1" t="s">
        <v>3613</v>
      </c>
      <c r="M150" s="1" t="s">
        <v>3147</v>
      </c>
      <c r="N150" s="1" t="s">
        <v>3147</v>
      </c>
      <c r="O150" s="1" t="s">
        <v>3148</v>
      </c>
      <c r="P150" s="1" t="s">
        <v>3149</v>
      </c>
      <c r="Q150" s="1" t="s">
        <v>3150</v>
      </c>
      <c r="R150" s="1" t="s">
        <v>3614</v>
      </c>
      <c r="S150" s="1" t="s">
        <v>75</v>
      </c>
      <c r="T150" s="1" t="s">
        <v>3152</v>
      </c>
      <c r="U150" s="1" t="s">
        <v>3109</v>
      </c>
      <c r="V150" s="1" t="s">
        <v>3166</v>
      </c>
    </row>
    <row r="151" s="1" customFormat="1" spans="1:22">
      <c r="A151" s="1" t="s">
        <v>1607</v>
      </c>
      <c r="B151" s="1" t="s">
        <v>82</v>
      </c>
      <c r="C151" s="1" t="s">
        <v>1608</v>
      </c>
      <c r="D151" s="1" t="s">
        <v>1610</v>
      </c>
      <c r="E151" s="1" t="s">
        <v>3615</v>
      </c>
      <c r="F151" s="1" t="s">
        <v>1042</v>
      </c>
      <c r="G151" s="1" t="s">
        <v>508</v>
      </c>
      <c r="H151" s="1" t="s">
        <v>3144</v>
      </c>
      <c r="I151" s="1" t="s">
        <v>3616</v>
      </c>
      <c r="J151" s="1" t="s">
        <v>3146</v>
      </c>
      <c r="K151" s="1" t="s">
        <v>3616</v>
      </c>
      <c r="L151" s="1" t="s">
        <v>3616</v>
      </c>
      <c r="M151" s="1" t="s">
        <v>3147</v>
      </c>
      <c r="N151" s="1" t="s">
        <v>3147</v>
      </c>
      <c r="O151" s="1" t="s">
        <v>3148</v>
      </c>
      <c r="P151" s="1" t="s">
        <v>3149</v>
      </c>
      <c r="Q151" s="1" t="s">
        <v>3150</v>
      </c>
      <c r="R151" s="1" t="s">
        <v>3617</v>
      </c>
      <c r="S151" s="1" t="s">
        <v>75</v>
      </c>
      <c r="T151" s="1" t="s">
        <v>3152</v>
      </c>
      <c r="U151" s="1" t="s">
        <v>3109</v>
      </c>
      <c r="V151" s="1" t="s">
        <v>3153</v>
      </c>
    </row>
    <row r="152" s="1" customFormat="1" spans="1:22">
      <c r="A152" s="1" t="s">
        <v>1259</v>
      </c>
      <c r="B152" s="1" t="s">
        <v>82</v>
      </c>
      <c r="C152" s="1" t="s">
        <v>1260</v>
      </c>
      <c r="D152" s="1" t="s">
        <v>3618</v>
      </c>
      <c r="E152" s="1" t="s">
        <v>3619</v>
      </c>
      <c r="F152" s="1" t="s">
        <v>127</v>
      </c>
      <c r="G152" s="1" t="s">
        <v>1042</v>
      </c>
      <c r="H152" s="1" t="s">
        <v>3144</v>
      </c>
      <c r="I152" s="1" t="s">
        <v>3620</v>
      </c>
      <c r="J152" s="1" t="s">
        <v>3146</v>
      </c>
      <c r="K152" s="1" t="s">
        <v>3620</v>
      </c>
      <c r="L152" s="1" t="s">
        <v>3620</v>
      </c>
      <c r="M152" s="1" t="s">
        <v>3147</v>
      </c>
      <c r="N152" s="1" t="s">
        <v>3147</v>
      </c>
      <c r="O152" s="1" t="s">
        <v>3148</v>
      </c>
      <c r="P152" s="1" t="s">
        <v>3149</v>
      </c>
      <c r="Q152" s="1" t="s">
        <v>3150</v>
      </c>
      <c r="R152" s="1" t="s">
        <v>3621</v>
      </c>
      <c r="S152" s="1" t="s">
        <v>75</v>
      </c>
      <c r="T152" s="1" t="s">
        <v>3152</v>
      </c>
      <c r="U152" s="1" t="s">
        <v>3109</v>
      </c>
      <c r="V152" s="1" t="s">
        <v>3166</v>
      </c>
    </row>
    <row r="153" s="1" customFormat="1" spans="1:22">
      <c r="A153" s="1" t="s">
        <v>1268</v>
      </c>
      <c r="B153" s="1" t="s">
        <v>82</v>
      </c>
      <c r="C153" s="1" t="s">
        <v>1269</v>
      </c>
      <c r="D153" s="1" t="s">
        <v>882</v>
      </c>
      <c r="E153" s="1" t="s">
        <v>3622</v>
      </c>
      <c r="F153" s="1" t="s">
        <v>107</v>
      </c>
      <c r="G153" s="1" t="s">
        <v>1042</v>
      </c>
      <c r="H153" s="1" t="s">
        <v>3144</v>
      </c>
      <c r="I153" s="1" t="s">
        <v>3623</v>
      </c>
      <c r="J153" s="1" t="s">
        <v>3146</v>
      </c>
      <c r="K153" s="1" t="s">
        <v>3623</v>
      </c>
      <c r="L153" s="1" t="s">
        <v>3623</v>
      </c>
      <c r="M153" s="1" t="s">
        <v>3147</v>
      </c>
      <c r="N153" s="1" t="s">
        <v>3147</v>
      </c>
      <c r="O153" s="1" t="s">
        <v>3148</v>
      </c>
      <c r="P153" s="1" t="s">
        <v>3149</v>
      </c>
      <c r="Q153" s="1" t="s">
        <v>3150</v>
      </c>
      <c r="R153" s="1" t="s">
        <v>3624</v>
      </c>
      <c r="S153" s="1" t="s">
        <v>75</v>
      </c>
      <c r="T153" s="1" t="s">
        <v>3152</v>
      </c>
      <c r="U153" s="1" t="s">
        <v>3109</v>
      </c>
      <c r="V153" s="1" t="s">
        <v>3166</v>
      </c>
    </row>
    <row r="154" s="1" customFormat="1" spans="1:22">
      <c r="A154" s="1" t="s">
        <v>2776</v>
      </c>
      <c r="B154" s="1" t="s">
        <v>82</v>
      </c>
      <c r="C154" s="1" t="s">
        <v>2777</v>
      </c>
      <c r="D154" s="1" t="s">
        <v>175</v>
      </c>
      <c r="E154" s="1" t="s">
        <v>3625</v>
      </c>
      <c r="F154" s="1" t="s">
        <v>499</v>
      </c>
      <c r="G154" s="1" t="s">
        <v>601</v>
      </c>
      <c r="H154" s="1" t="s">
        <v>3144</v>
      </c>
      <c r="I154" s="1" t="s">
        <v>3626</v>
      </c>
      <c r="J154" s="1" t="s">
        <v>3146</v>
      </c>
      <c r="K154" s="1" t="s">
        <v>3626</v>
      </c>
      <c r="L154" s="1" t="s">
        <v>3626</v>
      </c>
      <c r="M154" s="1" t="s">
        <v>3147</v>
      </c>
      <c r="N154" s="1" t="s">
        <v>3147</v>
      </c>
      <c r="O154" s="1" t="s">
        <v>3148</v>
      </c>
      <c r="P154" s="1" t="s">
        <v>3149</v>
      </c>
      <c r="Q154" s="1" t="s">
        <v>3150</v>
      </c>
      <c r="R154" s="1" t="s">
        <v>3627</v>
      </c>
      <c r="S154" s="1" t="s">
        <v>75</v>
      </c>
      <c r="T154" s="1" t="s">
        <v>3152</v>
      </c>
      <c r="U154" s="1" t="s">
        <v>3113</v>
      </c>
      <c r="V154" s="1" t="s">
        <v>3181</v>
      </c>
    </row>
    <row r="155" s="1" customFormat="1" spans="1:22">
      <c r="A155" s="1" t="s">
        <v>1256</v>
      </c>
      <c r="B155" s="1" t="s">
        <v>82</v>
      </c>
      <c r="C155" s="1" t="s">
        <v>1257</v>
      </c>
      <c r="D155" s="1" t="s">
        <v>858</v>
      </c>
      <c r="E155" s="1" t="s">
        <v>3628</v>
      </c>
      <c r="F155" s="1" t="s">
        <v>95</v>
      </c>
      <c r="G155" s="1" t="s">
        <v>1042</v>
      </c>
      <c r="H155" s="1" t="s">
        <v>3144</v>
      </c>
      <c r="I155" s="1" t="s">
        <v>3629</v>
      </c>
      <c r="J155" s="1" t="s">
        <v>3146</v>
      </c>
      <c r="K155" s="1" t="s">
        <v>3629</v>
      </c>
      <c r="L155" s="1" t="s">
        <v>3629</v>
      </c>
      <c r="M155" s="1" t="s">
        <v>3147</v>
      </c>
      <c r="N155" s="1" t="s">
        <v>3147</v>
      </c>
      <c r="O155" s="1" t="s">
        <v>3148</v>
      </c>
      <c r="P155" s="1" t="s">
        <v>3149</v>
      </c>
      <c r="Q155" s="1" t="s">
        <v>3150</v>
      </c>
      <c r="R155" s="1" t="s">
        <v>3630</v>
      </c>
      <c r="S155" s="1" t="s">
        <v>75</v>
      </c>
      <c r="T155" s="1" t="s">
        <v>3152</v>
      </c>
      <c r="U155" s="1" t="s">
        <v>3109</v>
      </c>
      <c r="V155" s="1" t="s">
        <v>3166</v>
      </c>
    </row>
    <row r="156" s="1" customFormat="1" spans="1:22">
      <c r="A156" s="1" t="s">
        <v>409</v>
      </c>
      <c r="B156" s="1" t="s">
        <v>82</v>
      </c>
      <c r="C156" s="1" t="s">
        <v>410</v>
      </c>
      <c r="D156" s="1" t="s">
        <v>412</v>
      </c>
      <c r="E156" s="1" t="s">
        <v>3631</v>
      </c>
      <c r="F156" s="1" t="s">
        <v>107</v>
      </c>
      <c r="G156" s="1" t="s">
        <v>83</v>
      </c>
      <c r="H156" s="1" t="s">
        <v>3144</v>
      </c>
      <c r="I156" s="1" t="s">
        <v>3632</v>
      </c>
      <c r="J156" s="1" t="s">
        <v>3146</v>
      </c>
      <c r="K156" s="1" t="s">
        <v>3632</v>
      </c>
      <c r="L156" s="1" t="s">
        <v>3632</v>
      </c>
      <c r="M156" s="1" t="s">
        <v>3147</v>
      </c>
      <c r="N156" s="1" t="s">
        <v>3147</v>
      </c>
      <c r="O156" s="1" t="s">
        <v>3148</v>
      </c>
      <c r="P156" s="1" t="s">
        <v>3149</v>
      </c>
      <c r="Q156" s="1" t="s">
        <v>3150</v>
      </c>
      <c r="R156" s="1" t="s">
        <v>3633</v>
      </c>
      <c r="S156" s="1" t="s">
        <v>75</v>
      </c>
      <c r="T156" s="1" t="s">
        <v>3152</v>
      </c>
      <c r="U156" s="1" t="s">
        <v>3109</v>
      </c>
      <c r="V156" s="1" t="s">
        <v>3166</v>
      </c>
    </row>
    <row r="157" s="1" customFormat="1" spans="1:22">
      <c r="A157" s="1" t="s">
        <v>864</v>
      </c>
      <c r="B157" s="1" t="s">
        <v>82</v>
      </c>
      <c r="C157" s="1" t="s">
        <v>865</v>
      </c>
      <c r="D157" s="1" t="s">
        <v>3634</v>
      </c>
      <c r="E157" s="1" t="s">
        <v>3635</v>
      </c>
      <c r="F157" s="1" t="s">
        <v>127</v>
      </c>
      <c r="G157" s="1" t="s">
        <v>516</v>
      </c>
      <c r="H157" s="1" t="s">
        <v>3144</v>
      </c>
      <c r="I157" s="1" t="s">
        <v>3636</v>
      </c>
      <c r="J157" s="1" t="s">
        <v>3146</v>
      </c>
      <c r="K157" s="1" t="s">
        <v>3636</v>
      </c>
      <c r="L157" s="1" t="s">
        <v>3636</v>
      </c>
      <c r="M157" s="1" t="s">
        <v>3147</v>
      </c>
      <c r="N157" s="1" t="s">
        <v>3147</v>
      </c>
      <c r="O157" s="1" t="s">
        <v>3148</v>
      </c>
      <c r="P157" s="1" t="s">
        <v>3149</v>
      </c>
      <c r="Q157" s="1" t="s">
        <v>3150</v>
      </c>
      <c r="R157" s="1" t="s">
        <v>3637</v>
      </c>
      <c r="S157" s="1" t="s">
        <v>75</v>
      </c>
      <c r="T157" s="1" t="s">
        <v>3152</v>
      </c>
      <c r="U157" s="1" t="s">
        <v>3109</v>
      </c>
      <c r="V157" s="1" t="s">
        <v>3166</v>
      </c>
    </row>
    <row r="158" s="1" customFormat="1" spans="1:22">
      <c r="A158" s="1" t="s">
        <v>418</v>
      </c>
      <c r="B158" s="1" t="s">
        <v>258</v>
      </c>
      <c r="C158" s="1" t="s">
        <v>419</v>
      </c>
      <c r="D158" s="1" t="s">
        <v>3638</v>
      </c>
      <c r="E158" s="1" t="s">
        <v>3639</v>
      </c>
      <c r="F158" s="1" t="s">
        <v>107</v>
      </c>
      <c r="G158" s="1" t="s">
        <v>83</v>
      </c>
      <c r="H158" s="1" t="s">
        <v>3144</v>
      </c>
      <c r="I158" s="1" t="s">
        <v>3640</v>
      </c>
      <c r="J158" s="1" t="s">
        <v>3146</v>
      </c>
      <c r="K158" s="1" t="s">
        <v>3640</v>
      </c>
      <c r="L158" s="1" t="s">
        <v>3640</v>
      </c>
      <c r="M158" s="1" t="s">
        <v>3147</v>
      </c>
      <c r="N158" s="1" t="s">
        <v>3147</v>
      </c>
      <c r="O158" s="1" t="s">
        <v>3148</v>
      </c>
      <c r="P158" s="1" t="s">
        <v>3149</v>
      </c>
      <c r="Q158" s="1" t="s">
        <v>3150</v>
      </c>
      <c r="R158" s="1" t="s">
        <v>3641</v>
      </c>
      <c r="S158" s="1" t="s">
        <v>75</v>
      </c>
      <c r="T158" s="1" t="s">
        <v>3152</v>
      </c>
      <c r="U158" s="1" t="s">
        <v>3109</v>
      </c>
      <c r="V158" s="1" t="s">
        <v>3166</v>
      </c>
    </row>
    <row r="159" s="1" customFormat="1" spans="1:22">
      <c r="A159" s="1" t="s">
        <v>2438</v>
      </c>
      <c r="B159" s="1" t="s">
        <v>258</v>
      </c>
      <c r="C159" s="1" t="s">
        <v>2439</v>
      </c>
      <c r="D159" s="1" t="s">
        <v>1862</v>
      </c>
      <c r="E159" s="1" t="s">
        <v>3642</v>
      </c>
      <c r="F159" s="1" t="s">
        <v>499</v>
      </c>
      <c r="G159" s="1" t="s">
        <v>1475</v>
      </c>
      <c r="H159" s="1" t="s">
        <v>3144</v>
      </c>
      <c r="I159" s="1" t="s">
        <v>3643</v>
      </c>
      <c r="J159" s="1" t="s">
        <v>3146</v>
      </c>
      <c r="K159" s="1" t="s">
        <v>3643</v>
      </c>
      <c r="L159" s="1" t="s">
        <v>3643</v>
      </c>
      <c r="M159" s="1" t="s">
        <v>3147</v>
      </c>
      <c r="N159" s="1" t="s">
        <v>3147</v>
      </c>
      <c r="O159" s="1" t="s">
        <v>3148</v>
      </c>
      <c r="P159" s="1" t="s">
        <v>3149</v>
      </c>
      <c r="Q159" s="1" t="s">
        <v>3150</v>
      </c>
      <c r="R159" s="1" t="s">
        <v>3644</v>
      </c>
      <c r="S159" s="1" t="s">
        <v>75</v>
      </c>
      <c r="T159" s="1" t="s">
        <v>3152</v>
      </c>
      <c r="U159" s="1" t="s">
        <v>3109</v>
      </c>
      <c r="V159" s="1" t="s">
        <v>3153</v>
      </c>
    </row>
    <row r="160" s="1" customFormat="1" spans="1:22">
      <c r="A160" s="1" t="s">
        <v>729</v>
      </c>
      <c r="B160" s="1" t="s">
        <v>258</v>
      </c>
      <c r="C160" s="1" t="s">
        <v>730</v>
      </c>
      <c r="D160" s="1" t="s">
        <v>732</v>
      </c>
      <c r="E160" s="1" t="s">
        <v>3645</v>
      </c>
      <c r="F160" s="1" t="s">
        <v>83</v>
      </c>
      <c r="G160" s="1" t="s">
        <v>516</v>
      </c>
      <c r="H160" s="1" t="s">
        <v>3144</v>
      </c>
      <c r="I160" s="1" t="s">
        <v>3646</v>
      </c>
      <c r="J160" s="1" t="s">
        <v>3146</v>
      </c>
      <c r="K160" s="1" t="s">
        <v>3646</v>
      </c>
      <c r="L160" s="1" t="s">
        <v>3646</v>
      </c>
      <c r="M160" s="1" t="s">
        <v>3147</v>
      </c>
      <c r="N160" s="1" t="s">
        <v>3147</v>
      </c>
      <c r="O160" s="1" t="s">
        <v>3148</v>
      </c>
      <c r="P160" s="1" t="s">
        <v>3149</v>
      </c>
      <c r="Q160" s="1" t="s">
        <v>3150</v>
      </c>
      <c r="R160" s="1" t="s">
        <v>3647</v>
      </c>
      <c r="S160" s="1" t="s">
        <v>75</v>
      </c>
      <c r="T160" s="1" t="s">
        <v>3152</v>
      </c>
      <c r="U160" s="1" t="s">
        <v>3109</v>
      </c>
      <c r="V160" s="1" t="s">
        <v>3153</v>
      </c>
    </row>
    <row r="161" s="1" customFormat="1" spans="1:22">
      <c r="A161" s="1" t="s">
        <v>1914</v>
      </c>
      <c r="B161" s="1" t="s">
        <v>258</v>
      </c>
      <c r="C161" s="1" t="s">
        <v>1915</v>
      </c>
      <c r="D161" s="1" t="s">
        <v>1917</v>
      </c>
      <c r="E161" s="1" t="s">
        <v>3648</v>
      </c>
      <c r="F161" s="1" t="s">
        <v>1042</v>
      </c>
      <c r="G161" s="1" t="s">
        <v>499</v>
      </c>
      <c r="H161" s="1" t="s">
        <v>3144</v>
      </c>
      <c r="I161" s="1" t="s">
        <v>3649</v>
      </c>
      <c r="J161" s="1" t="s">
        <v>3146</v>
      </c>
      <c r="K161" s="1" t="s">
        <v>3649</v>
      </c>
      <c r="L161" s="1" t="s">
        <v>3649</v>
      </c>
      <c r="M161" s="1" t="s">
        <v>3147</v>
      </c>
      <c r="N161" s="1" t="s">
        <v>3147</v>
      </c>
      <c r="O161" s="1" t="s">
        <v>3148</v>
      </c>
      <c r="P161" s="1" t="s">
        <v>3149</v>
      </c>
      <c r="Q161" s="1" t="s">
        <v>3150</v>
      </c>
      <c r="R161" s="1" t="s">
        <v>3650</v>
      </c>
      <c r="S161" s="1" t="s">
        <v>75</v>
      </c>
      <c r="T161" s="1" t="s">
        <v>3152</v>
      </c>
      <c r="U161" s="1" t="s">
        <v>3113</v>
      </c>
      <c r="V161" s="1" t="s">
        <v>3153</v>
      </c>
    </row>
    <row r="162" s="1" customFormat="1" spans="1:22">
      <c r="A162" s="1" t="s">
        <v>2352</v>
      </c>
      <c r="B162" s="1" t="s">
        <v>258</v>
      </c>
      <c r="C162" s="1" t="s">
        <v>2353</v>
      </c>
      <c r="D162" s="1" t="s">
        <v>1546</v>
      </c>
      <c r="E162" s="1" t="s">
        <v>3651</v>
      </c>
      <c r="F162" s="1" t="s">
        <v>499</v>
      </c>
      <c r="G162" s="1" t="s">
        <v>1475</v>
      </c>
      <c r="H162" s="1" t="s">
        <v>3144</v>
      </c>
      <c r="I162" s="1" t="s">
        <v>3652</v>
      </c>
      <c r="J162" s="1" t="s">
        <v>3146</v>
      </c>
      <c r="K162" s="1" t="s">
        <v>3652</v>
      </c>
      <c r="L162" s="1" t="s">
        <v>3652</v>
      </c>
      <c r="M162" s="1" t="s">
        <v>3147</v>
      </c>
      <c r="N162" s="1" t="s">
        <v>3147</v>
      </c>
      <c r="O162" s="1" t="s">
        <v>3148</v>
      </c>
      <c r="P162" s="1" t="s">
        <v>3149</v>
      </c>
      <c r="Q162" s="1" t="s">
        <v>3150</v>
      </c>
      <c r="R162" s="1" t="s">
        <v>3653</v>
      </c>
      <c r="S162" s="1" t="s">
        <v>75</v>
      </c>
      <c r="T162" s="1" t="s">
        <v>3152</v>
      </c>
      <c r="U162" s="1" t="s">
        <v>3113</v>
      </c>
      <c r="V162" s="1" t="s">
        <v>3181</v>
      </c>
    </row>
    <row r="163" s="1" customFormat="1" spans="1:22">
      <c r="A163" s="1" t="s">
        <v>1557</v>
      </c>
      <c r="B163" s="1" t="s">
        <v>258</v>
      </c>
      <c r="C163" s="1" t="s">
        <v>1558</v>
      </c>
      <c r="D163" s="1" t="s">
        <v>201</v>
      </c>
      <c r="E163" s="1" t="s">
        <v>3654</v>
      </c>
      <c r="F163" s="1" t="s">
        <v>83</v>
      </c>
      <c r="G163" s="1" t="s">
        <v>508</v>
      </c>
      <c r="H163" s="1" t="s">
        <v>3144</v>
      </c>
      <c r="I163" s="1" t="s">
        <v>3640</v>
      </c>
      <c r="J163" s="1" t="s">
        <v>3146</v>
      </c>
      <c r="K163" s="1" t="s">
        <v>3640</v>
      </c>
      <c r="L163" s="1" t="s">
        <v>3640</v>
      </c>
      <c r="M163" s="1" t="s">
        <v>3147</v>
      </c>
      <c r="N163" s="1" t="s">
        <v>3147</v>
      </c>
      <c r="O163" s="1" t="s">
        <v>3148</v>
      </c>
      <c r="P163" s="1" t="s">
        <v>3149</v>
      </c>
      <c r="Q163" s="1" t="s">
        <v>3150</v>
      </c>
      <c r="R163" s="1" t="s">
        <v>3655</v>
      </c>
      <c r="S163" s="1" t="s">
        <v>75</v>
      </c>
      <c r="T163" s="1" t="s">
        <v>3152</v>
      </c>
      <c r="U163" s="1" t="s">
        <v>3113</v>
      </c>
      <c r="V163" s="1" t="s">
        <v>3181</v>
      </c>
    </row>
    <row r="164" s="1" customFormat="1" spans="1:22">
      <c r="A164" s="1" t="s">
        <v>1649</v>
      </c>
      <c r="B164" s="1" t="s">
        <v>258</v>
      </c>
      <c r="C164" s="1" t="s">
        <v>1650</v>
      </c>
      <c r="D164" s="1" t="s">
        <v>3656</v>
      </c>
      <c r="E164" s="1" t="s">
        <v>3657</v>
      </c>
      <c r="F164" s="1" t="s">
        <v>83</v>
      </c>
      <c r="G164" s="1" t="s">
        <v>508</v>
      </c>
      <c r="H164" s="1" t="s">
        <v>3144</v>
      </c>
      <c r="I164" s="1" t="s">
        <v>3658</v>
      </c>
      <c r="J164" s="1" t="s">
        <v>3146</v>
      </c>
      <c r="K164" s="1" t="s">
        <v>3658</v>
      </c>
      <c r="L164" s="1" t="s">
        <v>3658</v>
      </c>
      <c r="M164" s="1" t="s">
        <v>3147</v>
      </c>
      <c r="N164" s="1" t="s">
        <v>3147</v>
      </c>
      <c r="O164" s="1" t="s">
        <v>3148</v>
      </c>
      <c r="P164" s="1" t="s">
        <v>3149</v>
      </c>
      <c r="Q164" s="1" t="s">
        <v>3150</v>
      </c>
      <c r="R164" s="1" t="s">
        <v>3659</v>
      </c>
      <c r="S164" s="1" t="s">
        <v>75</v>
      </c>
      <c r="T164" s="1" t="s">
        <v>3152</v>
      </c>
      <c r="U164" s="1" t="s">
        <v>3109</v>
      </c>
      <c r="V164" s="1" t="s">
        <v>3269</v>
      </c>
    </row>
    <row r="165" s="1" customFormat="1" spans="1:22">
      <c r="A165" s="1" t="s">
        <v>1664</v>
      </c>
      <c r="B165" s="1" t="s">
        <v>258</v>
      </c>
      <c r="C165" s="1" t="s">
        <v>1665</v>
      </c>
      <c r="D165" s="1" t="s">
        <v>3656</v>
      </c>
      <c r="E165" s="1" t="s">
        <v>3660</v>
      </c>
      <c r="F165" s="1" t="s">
        <v>83</v>
      </c>
      <c r="G165" s="1" t="s">
        <v>508</v>
      </c>
      <c r="H165" s="1" t="s">
        <v>3144</v>
      </c>
      <c r="I165" s="1" t="s">
        <v>3658</v>
      </c>
      <c r="J165" s="1" t="s">
        <v>3146</v>
      </c>
      <c r="K165" s="1" t="s">
        <v>3658</v>
      </c>
      <c r="L165" s="1" t="s">
        <v>3658</v>
      </c>
      <c r="M165" s="1" t="s">
        <v>3147</v>
      </c>
      <c r="N165" s="1" t="s">
        <v>3147</v>
      </c>
      <c r="O165" s="1" t="s">
        <v>3148</v>
      </c>
      <c r="P165" s="1" t="s">
        <v>3149</v>
      </c>
      <c r="Q165" s="1" t="s">
        <v>3150</v>
      </c>
      <c r="R165" s="1" t="s">
        <v>3661</v>
      </c>
      <c r="S165" s="1" t="s">
        <v>75</v>
      </c>
      <c r="T165" s="1" t="s">
        <v>3152</v>
      </c>
      <c r="U165" s="1" t="s">
        <v>3109</v>
      </c>
      <c r="V165" s="1" t="s">
        <v>3269</v>
      </c>
    </row>
    <row r="166" s="1" customFormat="1" spans="1:22">
      <c r="A166" s="1" t="s">
        <v>1667</v>
      </c>
      <c r="B166" s="1" t="s">
        <v>258</v>
      </c>
      <c r="C166" s="1" t="s">
        <v>1668</v>
      </c>
      <c r="D166" s="1" t="s">
        <v>3656</v>
      </c>
      <c r="E166" s="1" t="s">
        <v>3662</v>
      </c>
      <c r="F166" s="1" t="s">
        <v>83</v>
      </c>
      <c r="G166" s="1" t="s">
        <v>508</v>
      </c>
      <c r="H166" s="1" t="s">
        <v>3144</v>
      </c>
      <c r="I166" s="1" t="s">
        <v>3658</v>
      </c>
      <c r="J166" s="1" t="s">
        <v>3146</v>
      </c>
      <c r="K166" s="1" t="s">
        <v>3658</v>
      </c>
      <c r="L166" s="1" t="s">
        <v>3658</v>
      </c>
      <c r="M166" s="1" t="s">
        <v>3147</v>
      </c>
      <c r="N166" s="1" t="s">
        <v>3147</v>
      </c>
      <c r="O166" s="1" t="s">
        <v>3148</v>
      </c>
      <c r="P166" s="1" t="s">
        <v>3149</v>
      </c>
      <c r="Q166" s="1" t="s">
        <v>3150</v>
      </c>
      <c r="R166" s="1" t="s">
        <v>3663</v>
      </c>
      <c r="S166" s="1" t="s">
        <v>75</v>
      </c>
      <c r="T166" s="1" t="s">
        <v>3152</v>
      </c>
      <c r="U166" s="1" t="s">
        <v>3109</v>
      </c>
      <c r="V166" s="1" t="s">
        <v>3269</v>
      </c>
    </row>
    <row r="167" s="1" customFormat="1" spans="1:22">
      <c r="A167" s="1" t="s">
        <v>1923</v>
      </c>
      <c r="B167" s="1" t="s">
        <v>258</v>
      </c>
      <c r="C167" s="1" t="s">
        <v>1924</v>
      </c>
      <c r="D167" s="1" t="s">
        <v>201</v>
      </c>
      <c r="E167" s="1" t="s">
        <v>3664</v>
      </c>
      <c r="F167" s="1" t="s">
        <v>83</v>
      </c>
      <c r="G167" s="1" t="s">
        <v>499</v>
      </c>
      <c r="H167" s="1" t="s">
        <v>3144</v>
      </c>
      <c r="I167" s="1" t="s">
        <v>3665</v>
      </c>
      <c r="J167" s="1" t="s">
        <v>3146</v>
      </c>
      <c r="K167" s="1" t="s">
        <v>3665</v>
      </c>
      <c r="L167" s="1" t="s">
        <v>3665</v>
      </c>
      <c r="M167" s="1" t="s">
        <v>3147</v>
      </c>
      <c r="N167" s="1" t="s">
        <v>3147</v>
      </c>
      <c r="O167" s="1" t="s">
        <v>3148</v>
      </c>
      <c r="P167" s="1" t="s">
        <v>3149</v>
      </c>
      <c r="Q167" s="1" t="s">
        <v>3150</v>
      </c>
      <c r="R167" s="1" t="s">
        <v>3666</v>
      </c>
      <c r="S167" s="1" t="s">
        <v>75</v>
      </c>
      <c r="T167" s="1" t="s">
        <v>3152</v>
      </c>
      <c r="U167" s="1" t="s">
        <v>3113</v>
      </c>
      <c r="V167" s="1" t="s">
        <v>3181</v>
      </c>
    </row>
    <row r="168" s="1" customFormat="1" spans="1:22">
      <c r="A168" s="1" t="s">
        <v>1897</v>
      </c>
      <c r="B168" s="1" t="s">
        <v>258</v>
      </c>
      <c r="C168" s="1" t="s">
        <v>1898</v>
      </c>
      <c r="D168" s="1" t="s">
        <v>175</v>
      </c>
      <c r="E168" s="1" t="s">
        <v>3667</v>
      </c>
      <c r="F168" s="1" t="s">
        <v>1042</v>
      </c>
      <c r="G168" s="1" t="s">
        <v>499</v>
      </c>
      <c r="H168" s="1" t="s">
        <v>3144</v>
      </c>
      <c r="I168" s="1" t="s">
        <v>3604</v>
      </c>
      <c r="J168" s="1" t="s">
        <v>3146</v>
      </c>
      <c r="K168" s="1" t="s">
        <v>3604</v>
      </c>
      <c r="L168" s="1" t="s">
        <v>3604</v>
      </c>
      <c r="M168" s="1" t="s">
        <v>3147</v>
      </c>
      <c r="N168" s="1" t="s">
        <v>3147</v>
      </c>
      <c r="O168" s="1" t="s">
        <v>3148</v>
      </c>
      <c r="P168" s="1" t="s">
        <v>3149</v>
      </c>
      <c r="Q168" s="1" t="s">
        <v>3150</v>
      </c>
      <c r="R168" s="1" t="s">
        <v>3668</v>
      </c>
      <c r="S168" s="1" t="s">
        <v>75</v>
      </c>
      <c r="T168" s="1" t="s">
        <v>3152</v>
      </c>
      <c r="U168" s="1" t="s">
        <v>3113</v>
      </c>
      <c r="V168" s="1" t="s">
        <v>3181</v>
      </c>
    </row>
    <row r="169" s="1" customFormat="1" spans="1:22">
      <c r="A169" s="1" t="s">
        <v>1908</v>
      </c>
      <c r="B169" s="1" t="s">
        <v>258</v>
      </c>
      <c r="C169" s="1" t="s">
        <v>1909</v>
      </c>
      <c r="D169" s="1" t="s">
        <v>175</v>
      </c>
      <c r="E169" s="1" t="s">
        <v>3669</v>
      </c>
      <c r="F169" s="1" t="s">
        <v>83</v>
      </c>
      <c r="G169" s="1" t="s">
        <v>499</v>
      </c>
      <c r="H169" s="1" t="s">
        <v>3144</v>
      </c>
      <c r="I169" s="1" t="s">
        <v>3670</v>
      </c>
      <c r="J169" s="1" t="s">
        <v>3146</v>
      </c>
      <c r="K169" s="1" t="s">
        <v>3670</v>
      </c>
      <c r="L169" s="1" t="s">
        <v>3670</v>
      </c>
      <c r="M169" s="1" t="s">
        <v>3147</v>
      </c>
      <c r="N169" s="1" t="s">
        <v>3147</v>
      </c>
      <c r="O169" s="1" t="s">
        <v>3148</v>
      </c>
      <c r="P169" s="1" t="s">
        <v>3149</v>
      </c>
      <c r="Q169" s="1" t="s">
        <v>3150</v>
      </c>
      <c r="R169" s="1" t="s">
        <v>3671</v>
      </c>
      <c r="S169" s="1" t="s">
        <v>75</v>
      </c>
      <c r="T169" s="1" t="s">
        <v>3152</v>
      </c>
      <c r="U169" s="1" t="s">
        <v>3113</v>
      </c>
      <c r="V169" s="1" t="s">
        <v>3181</v>
      </c>
    </row>
    <row r="170" s="1" customFormat="1" spans="1:22">
      <c r="A170" s="1" t="s">
        <v>253</v>
      </c>
      <c r="B170" s="1" t="s">
        <v>258</v>
      </c>
      <c r="C170" s="1" t="s">
        <v>254</v>
      </c>
      <c r="D170" s="1" t="s">
        <v>256</v>
      </c>
      <c r="E170" s="1" t="s">
        <v>3672</v>
      </c>
      <c r="F170" s="1" t="s">
        <v>95</v>
      </c>
      <c r="G170" s="1" t="s">
        <v>83</v>
      </c>
      <c r="H170" s="1" t="s">
        <v>3144</v>
      </c>
      <c r="I170" s="1" t="s">
        <v>3202</v>
      </c>
      <c r="J170" s="1" t="s">
        <v>3146</v>
      </c>
      <c r="K170" s="1" t="s">
        <v>3202</v>
      </c>
      <c r="L170" s="1" t="s">
        <v>3202</v>
      </c>
      <c r="M170" s="1" t="s">
        <v>3147</v>
      </c>
      <c r="N170" s="1" t="s">
        <v>3147</v>
      </c>
      <c r="O170" s="1" t="s">
        <v>3148</v>
      </c>
      <c r="P170" s="1" t="s">
        <v>3149</v>
      </c>
      <c r="Q170" s="1" t="s">
        <v>3150</v>
      </c>
      <c r="R170" s="1" t="s">
        <v>3673</v>
      </c>
      <c r="S170" s="1" t="s">
        <v>75</v>
      </c>
      <c r="T170" s="1" t="s">
        <v>3152</v>
      </c>
      <c r="U170" s="1" t="s">
        <v>3109</v>
      </c>
      <c r="V170" s="1" t="s">
        <v>3157</v>
      </c>
    </row>
    <row r="171" s="1" customFormat="1" spans="1:22">
      <c r="A171" s="1" t="s">
        <v>272</v>
      </c>
      <c r="B171" s="1" t="s">
        <v>258</v>
      </c>
      <c r="C171" s="1" t="s">
        <v>273</v>
      </c>
      <c r="D171" s="1" t="s">
        <v>266</v>
      </c>
      <c r="E171" s="1" t="s">
        <v>3674</v>
      </c>
      <c r="F171" s="1" t="s">
        <v>127</v>
      </c>
      <c r="G171" s="1" t="s">
        <v>83</v>
      </c>
      <c r="H171" s="1" t="s">
        <v>3144</v>
      </c>
      <c r="I171" s="1" t="s">
        <v>3675</v>
      </c>
      <c r="J171" s="1" t="s">
        <v>3146</v>
      </c>
      <c r="K171" s="1" t="s">
        <v>3675</v>
      </c>
      <c r="L171" s="1" t="s">
        <v>3675</v>
      </c>
      <c r="M171" s="1" t="s">
        <v>3147</v>
      </c>
      <c r="N171" s="1" t="s">
        <v>3147</v>
      </c>
      <c r="O171" s="1" t="s">
        <v>3148</v>
      </c>
      <c r="P171" s="1" t="s">
        <v>3149</v>
      </c>
      <c r="Q171" s="1" t="s">
        <v>3150</v>
      </c>
      <c r="R171" s="1" t="s">
        <v>3676</v>
      </c>
      <c r="S171" s="1" t="s">
        <v>75</v>
      </c>
      <c r="T171" s="1" t="s">
        <v>3152</v>
      </c>
      <c r="U171" s="1" t="s">
        <v>3109</v>
      </c>
      <c r="V171" s="1" t="s">
        <v>3153</v>
      </c>
    </row>
    <row r="172" s="1" customFormat="1" spans="1:22">
      <c r="A172" s="1" t="s">
        <v>263</v>
      </c>
      <c r="B172" s="1" t="s">
        <v>258</v>
      </c>
      <c r="C172" s="1" t="s">
        <v>264</v>
      </c>
      <c r="D172" s="1" t="s">
        <v>266</v>
      </c>
      <c r="E172" s="1" t="s">
        <v>3677</v>
      </c>
      <c r="F172" s="1" t="s">
        <v>127</v>
      </c>
      <c r="G172" s="1" t="s">
        <v>83</v>
      </c>
      <c r="H172" s="1" t="s">
        <v>3144</v>
      </c>
      <c r="I172" s="1" t="s">
        <v>3675</v>
      </c>
      <c r="J172" s="1" t="s">
        <v>3146</v>
      </c>
      <c r="K172" s="1" t="s">
        <v>3675</v>
      </c>
      <c r="L172" s="1" t="s">
        <v>3675</v>
      </c>
      <c r="M172" s="1" t="s">
        <v>3147</v>
      </c>
      <c r="N172" s="1" t="s">
        <v>3147</v>
      </c>
      <c r="O172" s="1" t="s">
        <v>3148</v>
      </c>
      <c r="P172" s="1" t="s">
        <v>3149</v>
      </c>
      <c r="Q172" s="1" t="s">
        <v>3150</v>
      </c>
      <c r="R172" s="1" t="s">
        <v>3678</v>
      </c>
      <c r="S172" s="1" t="s">
        <v>75</v>
      </c>
      <c r="T172" s="1" t="s">
        <v>3152</v>
      </c>
      <c r="U172" s="1" t="s">
        <v>3109</v>
      </c>
      <c r="V172" s="1" t="s">
        <v>3153</v>
      </c>
    </row>
    <row r="173" s="1" customFormat="1" spans="1:22">
      <c r="A173" s="1" t="s">
        <v>1233</v>
      </c>
      <c r="B173" s="1" t="s">
        <v>258</v>
      </c>
      <c r="C173" s="1" t="s">
        <v>1234</v>
      </c>
      <c r="D173" s="1" t="s">
        <v>882</v>
      </c>
      <c r="E173" s="1" t="s">
        <v>3679</v>
      </c>
      <c r="F173" s="1" t="s">
        <v>83</v>
      </c>
      <c r="G173" s="1" t="s">
        <v>1042</v>
      </c>
      <c r="H173" s="1" t="s">
        <v>3144</v>
      </c>
      <c r="I173" s="1" t="s">
        <v>3596</v>
      </c>
      <c r="J173" s="1" t="s">
        <v>3146</v>
      </c>
      <c r="K173" s="1" t="s">
        <v>3596</v>
      </c>
      <c r="L173" s="1" t="s">
        <v>3596</v>
      </c>
      <c r="M173" s="1" t="s">
        <v>3147</v>
      </c>
      <c r="N173" s="1" t="s">
        <v>3147</v>
      </c>
      <c r="O173" s="1" t="s">
        <v>3148</v>
      </c>
      <c r="P173" s="1" t="s">
        <v>3149</v>
      </c>
      <c r="Q173" s="1" t="s">
        <v>3150</v>
      </c>
      <c r="R173" s="1" t="s">
        <v>3680</v>
      </c>
      <c r="S173" s="1" t="s">
        <v>75</v>
      </c>
      <c r="T173" s="1" t="s">
        <v>3152</v>
      </c>
      <c r="U173" s="1" t="s">
        <v>3109</v>
      </c>
      <c r="V173" s="1" t="s">
        <v>3166</v>
      </c>
    </row>
    <row r="174" s="1" customFormat="1" spans="1:22">
      <c r="A174" s="1" t="s">
        <v>2846</v>
      </c>
      <c r="B174" s="1" t="s">
        <v>258</v>
      </c>
      <c r="C174" s="1" t="s">
        <v>2847</v>
      </c>
      <c r="D174" s="1" t="s">
        <v>2849</v>
      </c>
      <c r="E174" s="1" t="s">
        <v>3681</v>
      </c>
      <c r="F174" s="1" t="s">
        <v>499</v>
      </c>
      <c r="G174" s="1" t="s">
        <v>601</v>
      </c>
      <c r="H174" s="1" t="s">
        <v>3144</v>
      </c>
      <c r="I174" s="1" t="s">
        <v>3682</v>
      </c>
      <c r="J174" s="1" t="s">
        <v>3146</v>
      </c>
      <c r="K174" s="1" t="s">
        <v>3682</v>
      </c>
      <c r="L174" s="1" t="s">
        <v>3682</v>
      </c>
      <c r="M174" s="1" t="s">
        <v>3147</v>
      </c>
      <c r="N174" s="1" t="s">
        <v>3147</v>
      </c>
      <c r="O174" s="1" t="s">
        <v>3148</v>
      </c>
      <c r="P174" s="1" t="s">
        <v>3149</v>
      </c>
      <c r="Q174" s="1" t="s">
        <v>3150</v>
      </c>
      <c r="R174" s="1" t="s">
        <v>3683</v>
      </c>
      <c r="S174" s="1" t="s">
        <v>75</v>
      </c>
      <c r="T174" s="1" t="s">
        <v>3152</v>
      </c>
      <c r="U174" s="1" t="s">
        <v>3113</v>
      </c>
      <c r="V174" s="1" t="s">
        <v>3181</v>
      </c>
    </row>
    <row r="175" s="1" customFormat="1" spans="1:22">
      <c r="A175" s="1" t="s">
        <v>1138</v>
      </c>
      <c r="B175" s="1" t="s">
        <v>258</v>
      </c>
      <c r="C175" s="1" t="s">
        <v>1139</v>
      </c>
      <c r="D175" s="1" t="s">
        <v>201</v>
      </c>
      <c r="E175" s="1" t="s">
        <v>3684</v>
      </c>
      <c r="F175" s="1" t="s">
        <v>83</v>
      </c>
      <c r="G175" s="1" t="s">
        <v>1042</v>
      </c>
      <c r="H175" s="1" t="s">
        <v>3144</v>
      </c>
      <c r="I175" s="1" t="s">
        <v>3685</v>
      </c>
      <c r="J175" s="1" t="s">
        <v>3146</v>
      </c>
      <c r="K175" s="1" t="s">
        <v>3685</v>
      </c>
      <c r="L175" s="1" t="s">
        <v>3685</v>
      </c>
      <c r="M175" s="1" t="s">
        <v>3147</v>
      </c>
      <c r="N175" s="1" t="s">
        <v>3147</v>
      </c>
      <c r="O175" s="1" t="s">
        <v>3148</v>
      </c>
      <c r="P175" s="1" t="s">
        <v>3149</v>
      </c>
      <c r="Q175" s="1" t="s">
        <v>3150</v>
      </c>
      <c r="R175" s="1" t="s">
        <v>3686</v>
      </c>
      <c r="S175" s="1" t="s">
        <v>75</v>
      </c>
      <c r="T175" s="1" t="s">
        <v>3152</v>
      </c>
      <c r="U175" s="1" t="s">
        <v>3113</v>
      </c>
      <c r="V175" s="1" t="s">
        <v>3181</v>
      </c>
    </row>
    <row r="176" s="1" customFormat="1" spans="1:22">
      <c r="A176" s="1" t="s">
        <v>1226</v>
      </c>
      <c r="B176" s="1" t="s">
        <v>386</v>
      </c>
      <c r="C176" s="1" t="s">
        <v>1227</v>
      </c>
      <c r="D176" s="1" t="s">
        <v>882</v>
      </c>
      <c r="E176" s="1" t="s">
        <v>3687</v>
      </c>
      <c r="F176" s="1" t="s">
        <v>83</v>
      </c>
      <c r="G176" s="1" t="s">
        <v>1042</v>
      </c>
      <c r="H176" s="1" t="s">
        <v>3144</v>
      </c>
      <c r="I176" s="1" t="s">
        <v>3688</v>
      </c>
      <c r="J176" s="1" t="s">
        <v>3146</v>
      </c>
      <c r="K176" s="1" t="s">
        <v>3688</v>
      </c>
      <c r="L176" s="1" t="s">
        <v>3688</v>
      </c>
      <c r="M176" s="1" t="s">
        <v>3147</v>
      </c>
      <c r="N176" s="1" t="s">
        <v>3147</v>
      </c>
      <c r="O176" s="1" t="s">
        <v>3148</v>
      </c>
      <c r="P176" s="1" t="s">
        <v>3149</v>
      </c>
      <c r="Q176" s="1" t="s">
        <v>3150</v>
      </c>
      <c r="R176" s="1" t="s">
        <v>3689</v>
      </c>
      <c r="S176" s="1" t="s">
        <v>75</v>
      </c>
      <c r="T176" s="1" t="s">
        <v>3152</v>
      </c>
      <c r="U176" s="1" t="s">
        <v>3109</v>
      </c>
      <c r="V176" s="1" t="s">
        <v>3166</v>
      </c>
    </row>
    <row r="177" s="1" customFormat="1" spans="1:22">
      <c r="A177" s="1" t="s">
        <v>1253</v>
      </c>
      <c r="B177" s="1" t="s">
        <v>386</v>
      </c>
      <c r="C177" s="1" t="s">
        <v>1254</v>
      </c>
      <c r="D177" s="1" t="s">
        <v>858</v>
      </c>
      <c r="E177" s="1" t="s">
        <v>3690</v>
      </c>
      <c r="F177" s="1" t="s">
        <v>95</v>
      </c>
      <c r="G177" s="1" t="s">
        <v>1042</v>
      </c>
      <c r="H177" s="1" t="s">
        <v>3144</v>
      </c>
      <c r="I177" s="1" t="s">
        <v>3629</v>
      </c>
      <c r="J177" s="1" t="s">
        <v>3146</v>
      </c>
      <c r="K177" s="1" t="s">
        <v>3629</v>
      </c>
      <c r="L177" s="1" t="s">
        <v>3629</v>
      </c>
      <c r="M177" s="1" t="s">
        <v>3147</v>
      </c>
      <c r="N177" s="1" t="s">
        <v>3147</v>
      </c>
      <c r="O177" s="1" t="s">
        <v>3148</v>
      </c>
      <c r="P177" s="1" t="s">
        <v>3149</v>
      </c>
      <c r="Q177" s="1" t="s">
        <v>3150</v>
      </c>
      <c r="R177" s="1" t="s">
        <v>3691</v>
      </c>
      <c r="S177" s="1" t="s">
        <v>75</v>
      </c>
      <c r="T177" s="1" t="s">
        <v>3152</v>
      </c>
      <c r="U177" s="1" t="s">
        <v>3109</v>
      </c>
      <c r="V177" s="1" t="s">
        <v>3166</v>
      </c>
    </row>
    <row r="178" s="1" customFormat="1" spans="1:22">
      <c r="A178" s="1" t="s">
        <v>855</v>
      </c>
      <c r="B178" s="1" t="s">
        <v>386</v>
      </c>
      <c r="C178" s="1" t="s">
        <v>856</v>
      </c>
      <c r="D178" s="1" t="s">
        <v>858</v>
      </c>
      <c r="E178" s="1" t="s">
        <v>3612</v>
      </c>
      <c r="F178" s="1" t="s">
        <v>95</v>
      </c>
      <c r="G178" s="1" t="s">
        <v>516</v>
      </c>
      <c r="H178" s="1" t="s">
        <v>3144</v>
      </c>
      <c r="I178" s="1" t="s">
        <v>3526</v>
      </c>
      <c r="J178" s="1" t="s">
        <v>3146</v>
      </c>
      <c r="K178" s="1" t="s">
        <v>3526</v>
      </c>
      <c r="L178" s="1" t="s">
        <v>3526</v>
      </c>
      <c r="M178" s="1" t="s">
        <v>3147</v>
      </c>
      <c r="N178" s="1" t="s">
        <v>3147</v>
      </c>
      <c r="O178" s="1" t="s">
        <v>3148</v>
      </c>
      <c r="P178" s="1" t="s">
        <v>3149</v>
      </c>
      <c r="Q178" s="1" t="s">
        <v>3150</v>
      </c>
      <c r="R178" s="1" t="s">
        <v>3692</v>
      </c>
      <c r="S178" s="1" t="s">
        <v>75</v>
      </c>
      <c r="T178" s="1" t="s">
        <v>3152</v>
      </c>
      <c r="U178" s="1" t="s">
        <v>3109</v>
      </c>
      <c r="V178" s="1" t="s">
        <v>3166</v>
      </c>
    </row>
    <row r="179" s="1" customFormat="1" spans="1:22">
      <c r="A179" s="1" t="s">
        <v>2758</v>
      </c>
      <c r="B179" s="1" t="s">
        <v>386</v>
      </c>
      <c r="C179" s="1" t="s">
        <v>2759</v>
      </c>
      <c r="D179" s="1" t="s">
        <v>184</v>
      </c>
      <c r="E179" s="1" t="s">
        <v>3693</v>
      </c>
      <c r="F179" s="1" t="s">
        <v>499</v>
      </c>
      <c r="G179" s="1" t="s">
        <v>601</v>
      </c>
      <c r="H179" s="1" t="s">
        <v>3144</v>
      </c>
      <c r="I179" s="1" t="s">
        <v>3694</v>
      </c>
      <c r="J179" s="1" t="s">
        <v>3146</v>
      </c>
      <c r="K179" s="1" t="s">
        <v>3694</v>
      </c>
      <c r="L179" s="1" t="s">
        <v>3694</v>
      </c>
      <c r="M179" s="1" t="s">
        <v>3147</v>
      </c>
      <c r="N179" s="1" t="s">
        <v>3147</v>
      </c>
      <c r="O179" s="1" t="s">
        <v>3148</v>
      </c>
      <c r="P179" s="1" t="s">
        <v>3149</v>
      </c>
      <c r="Q179" s="1" t="s">
        <v>3150</v>
      </c>
      <c r="R179" s="1" t="s">
        <v>3695</v>
      </c>
      <c r="S179" s="1" t="s">
        <v>75</v>
      </c>
      <c r="T179" s="1" t="s">
        <v>3152</v>
      </c>
      <c r="U179" s="1" t="s">
        <v>3113</v>
      </c>
      <c r="V179" s="1" t="s">
        <v>3181</v>
      </c>
    </row>
    <row r="180" s="1" customFormat="1" spans="1:22">
      <c r="A180" s="1" t="s">
        <v>1928</v>
      </c>
      <c r="B180" s="1" t="s">
        <v>386</v>
      </c>
      <c r="C180" s="1" t="s">
        <v>1929</v>
      </c>
      <c r="D180" s="1" t="s">
        <v>155</v>
      </c>
      <c r="E180" s="1" t="s">
        <v>3696</v>
      </c>
      <c r="F180" s="1" t="s">
        <v>1042</v>
      </c>
      <c r="G180" s="1" t="s">
        <v>499</v>
      </c>
      <c r="H180" s="1" t="s">
        <v>3144</v>
      </c>
      <c r="I180" s="1" t="s">
        <v>3697</v>
      </c>
      <c r="J180" s="1" t="s">
        <v>3146</v>
      </c>
      <c r="K180" s="1" t="s">
        <v>3697</v>
      </c>
      <c r="L180" s="1" t="s">
        <v>3697</v>
      </c>
      <c r="M180" s="1" t="s">
        <v>3147</v>
      </c>
      <c r="N180" s="1" t="s">
        <v>3147</v>
      </c>
      <c r="O180" s="1" t="s">
        <v>3148</v>
      </c>
      <c r="P180" s="1" t="s">
        <v>3149</v>
      </c>
      <c r="Q180" s="1" t="s">
        <v>3150</v>
      </c>
      <c r="R180" s="1" t="s">
        <v>3698</v>
      </c>
      <c r="S180" s="1" t="s">
        <v>75</v>
      </c>
      <c r="T180" s="1" t="s">
        <v>3152</v>
      </c>
      <c r="U180" s="1" t="s">
        <v>3113</v>
      </c>
      <c r="V180" s="1" t="s">
        <v>3181</v>
      </c>
    </row>
    <row r="181" s="1" customFormat="1" spans="1:22">
      <c r="A181" s="1" t="s">
        <v>2681</v>
      </c>
      <c r="B181" s="1" t="s">
        <v>386</v>
      </c>
      <c r="C181" s="1" t="s">
        <v>2682</v>
      </c>
      <c r="D181" s="1" t="s">
        <v>2684</v>
      </c>
      <c r="E181" s="1" t="s">
        <v>3699</v>
      </c>
      <c r="F181" s="1" t="s">
        <v>499</v>
      </c>
      <c r="G181" s="1" t="s">
        <v>601</v>
      </c>
      <c r="H181" s="1" t="s">
        <v>3144</v>
      </c>
      <c r="I181" s="1" t="s">
        <v>3700</v>
      </c>
      <c r="J181" s="1" t="s">
        <v>3146</v>
      </c>
      <c r="K181" s="1" t="s">
        <v>3700</v>
      </c>
      <c r="L181" s="1" t="s">
        <v>3700</v>
      </c>
      <c r="M181" s="1" t="s">
        <v>3147</v>
      </c>
      <c r="N181" s="1" t="s">
        <v>3147</v>
      </c>
      <c r="O181" s="1" t="s">
        <v>3148</v>
      </c>
      <c r="P181" s="1" t="s">
        <v>3149</v>
      </c>
      <c r="Q181" s="1" t="s">
        <v>3150</v>
      </c>
      <c r="R181" s="1" t="s">
        <v>3701</v>
      </c>
      <c r="S181" s="1" t="s">
        <v>75</v>
      </c>
      <c r="T181" s="1" t="s">
        <v>3152</v>
      </c>
      <c r="U181" s="1" t="s">
        <v>3109</v>
      </c>
      <c r="V181" s="1" t="s">
        <v>3532</v>
      </c>
    </row>
    <row r="182" s="1" customFormat="1" spans="1:22">
      <c r="A182" s="1" t="s">
        <v>381</v>
      </c>
      <c r="B182" s="1" t="s">
        <v>386</v>
      </c>
      <c r="C182" s="1" t="s">
        <v>382</v>
      </c>
      <c r="D182" s="1" t="s">
        <v>384</v>
      </c>
      <c r="E182" s="1" t="s">
        <v>3702</v>
      </c>
      <c r="F182" s="1" t="s">
        <v>107</v>
      </c>
      <c r="G182" s="1" t="s">
        <v>83</v>
      </c>
      <c r="H182" s="1" t="s">
        <v>3144</v>
      </c>
      <c r="I182" s="1" t="s">
        <v>3703</v>
      </c>
      <c r="J182" s="1" t="s">
        <v>3146</v>
      </c>
      <c r="K182" s="1" t="s">
        <v>3703</v>
      </c>
      <c r="L182" s="1" t="s">
        <v>3703</v>
      </c>
      <c r="M182" s="1" t="s">
        <v>3147</v>
      </c>
      <c r="N182" s="1" t="s">
        <v>3147</v>
      </c>
      <c r="O182" s="1" t="s">
        <v>3148</v>
      </c>
      <c r="P182" s="1" t="s">
        <v>3149</v>
      </c>
      <c r="Q182" s="1" t="s">
        <v>3150</v>
      </c>
      <c r="R182" s="1" t="s">
        <v>3704</v>
      </c>
      <c r="S182" s="1" t="s">
        <v>75</v>
      </c>
      <c r="T182" s="1" t="s">
        <v>3152</v>
      </c>
      <c r="U182" s="1" t="s">
        <v>3109</v>
      </c>
      <c r="V182" s="1" t="s">
        <v>3166</v>
      </c>
    </row>
    <row r="183" s="1" customFormat="1" spans="1:22">
      <c r="A183" s="1" t="s">
        <v>2503</v>
      </c>
      <c r="B183" s="1" t="s">
        <v>386</v>
      </c>
      <c r="C183" s="1" t="s">
        <v>2504</v>
      </c>
      <c r="D183" s="1" t="s">
        <v>858</v>
      </c>
      <c r="E183" s="1" t="s">
        <v>3705</v>
      </c>
      <c r="F183" s="1" t="s">
        <v>516</v>
      </c>
      <c r="G183" s="1" t="s">
        <v>1475</v>
      </c>
      <c r="H183" s="1" t="s">
        <v>3144</v>
      </c>
      <c r="I183" s="1" t="s">
        <v>3613</v>
      </c>
      <c r="J183" s="1" t="s">
        <v>3146</v>
      </c>
      <c r="K183" s="1" t="s">
        <v>3613</v>
      </c>
      <c r="L183" s="1" t="s">
        <v>3613</v>
      </c>
      <c r="M183" s="1" t="s">
        <v>3147</v>
      </c>
      <c r="N183" s="1" t="s">
        <v>3147</v>
      </c>
      <c r="O183" s="1" t="s">
        <v>3148</v>
      </c>
      <c r="P183" s="1" t="s">
        <v>3149</v>
      </c>
      <c r="Q183" s="1" t="s">
        <v>3150</v>
      </c>
      <c r="R183" s="1" t="s">
        <v>3706</v>
      </c>
      <c r="S183" s="1" t="s">
        <v>75</v>
      </c>
      <c r="T183" s="1" t="s">
        <v>3152</v>
      </c>
      <c r="U183" s="1" t="s">
        <v>3109</v>
      </c>
      <c r="V183" s="1" t="s">
        <v>3166</v>
      </c>
    </row>
    <row r="184" s="1" customFormat="1" spans="1:22">
      <c r="A184" s="1" t="s">
        <v>2016</v>
      </c>
      <c r="B184" s="1" t="s">
        <v>386</v>
      </c>
      <c r="C184" s="1" t="s">
        <v>2017</v>
      </c>
      <c r="D184" s="1" t="s">
        <v>2019</v>
      </c>
      <c r="E184" s="1" t="s">
        <v>3707</v>
      </c>
      <c r="F184" s="1" t="s">
        <v>83</v>
      </c>
      <c r="G184" s="1" t="s">
        <v>499</v>
      </c>
      <c r="H184" s="1" t="s">
        <v>3144</v>
      </c>
      <c r="I184" s="1" t="s">
        <v>3708</v>
      </c>
      <c r="J184" s="1" t="s">
        <v>3146</v>
      </c>
      <c r="K184" s="1" t="s">
        <v>3708</v>
      </c>
      <c r="L184" s="1" t="s">
        <v>3708</v>
      </c>
      <c r="M184" s="1" t="s">
        <v>3147</v>
      </c>
      <c r="N184" s="1" t="s">
        <v>3147</v>
      </c>
      <c r="O184" s="1" t="s">
        <v>3148</v>
      </c>
      <c r="P184" s="1" t="s">
        <v>3149</v>
      </c>
      <c r="Q184" s="1" t="s">
        <v>3150</v>
      </c>
      <c r="R184" s="1" t="s">
        <v>3709</v>
      </c>
      <c r="S184" s="1" t="s">
        <v>75</v>
      </c>
      <c r="T184" s="1" t="s">
        <v>3152</v>
      </c>
      <c r="U184" s="1" t="s">
        <v>3109</v>
      </c>
      <c r="V184" s="1" t="s">
        <v>3166</v>
      </c>
    </row>
    <row r="185" s="1" customFormat="1" spans="1:22">
      <c r="A185" s="1" t="s">
        <v>840</v>
      </c>
      <c r="B185" s="1" t="s">
        <v>386</v>
      </c>
      <c r="C185" s="1" t="s">
        <v>841</v>
      </c>
      <c r="D185" s="1" t="s">
        <v>3427</v>
      </c>
      <c r="E185" s="1" t="s">
        <v>3710</v>
      </c>
      <c r="F185" s="1" t="s">
        <v>95</v>
      </c>
      <c r="G185" s="1" t="s">
        <v>516</v>
      </c>
      <c r="H185" s="1" t="s">
        <v>3144</v>
      </c>
      <c r="I185" s="1" t="s">
        <v>3711</v>
      </c>
      <c r="J185" s="1" t="s">
        <v>3146</v>
      </c>
      <c r="K185" s="1" t="s">
        <v>3711</v>
      </c>
      <c r="L185" s="1" t="s">
        <v>3711</v>
      </c>
      <c r="M185" s="1" t="s">
        <v>3147</v>
      </c>
      <c r="N185" s="1" t="s">
        <v>3147</v>
      </c>
      <c r="O185" s="1" t="s">
        <v>3148</v>
      </c>
      <c r="P185" s="1" t="s">
        <v>3149</v>
      </c>
      <c r="Q185" s="1" t="s">
        <v>3150</v>
      </c>
      <c r="R185" s="1" t="s">
        <v>3712</v>
      </c>
      <c r="S185" s="1" t="s">
        <v>75</v>
      </c>
      <c r="T185" s="1" t="s">
        <v>3152</v>
      </c>
      <c r="U185" s="1" t="s">
        <v>3109</v>
      </c>
      <c r="V185" s="1" t="s">
        <v>3166</v>
      </c>
    </row>
    <row r="186" s="1" customFormat="1" spans="1:22">
      <c r="A186" s="1" t="s">
        <v>2867</v>
      </c>
      <c r="B186" s="1" t="s">
        <v>591</v>
      </c>
      <c r="C186" s="1" t="s">
        <v>2868</v>
      </c>
      <c r="D186" s="1" t="s">
        <v>3427</v>
      </c>
      <c r="E186" s="1" t="s">
        <v>3713</v>
      </c>
      <c r="F186" s="1" t="s">
        <v>499</v>
      </c>
      <c r="G186" s="1" t="s">
        <v>601</v>
      </c>
      <c r="H186" s="1" t="s">
        <v>3144</v>
      </c>
      <c r="I186" s="1" t="s">
        <v>3714</v>
      </c>
      <c r="J186" s="1" t="s">
        <v>3146</v>
      </c>
      <c r="K186" s="1" t="s">
        <v>3714</v>
      </c>
      <c r="L186" s="1" t="s">
        <v>3714</v>
      </c>
      <c r="M186" s="1" t="s">
        <v>3147</v>
      </c>
      <c r="N186" s="1" t="s">
        <v>3147</v>
      </c>
      <c r="O186" s="1" t="s">
        <v>3148</v>
      </c>
      <c r="P186" s="1" t="s">
        <v>3149</v>
      </c>
      <c r="Q186" s="1" t="s">
        <v>3150</v>
      </c>
      <c r="R186" s="1" t="s">
        <v>3715</v>
      </c>
      <c r="S186" s="1" t="s">
        <v>75</v>
      </c>
      <c r="T186" s="1" t="s">
        <v>3152</v>
      </c>
      <c r="U186" s="1" t="s">
        <v>3109</v>
      </c>
      <c r="V186" s="1" t="s">
        <v>3166</v>
      </c>
    </row>
    <row r="187" s="1" customFormat="1" spans="1:22">
      <c r="A187" s="1" t="s">
        <v>1538</v>
      </c>
      <c r="B187" s="1" t="s">
        <v>591</v>
      </c>
      <c r="C187" s="1" t="s">
        <v>1539</v>
      </c>
      <c r="D187" s="1" t="s">
        <v>201</v>
      </c>
      <c r="E187" s="1" t="s">
        <v>3716</v>
      </c>
      <c r="F187" s="1" t="s">
        <v>516</v>
      </c>
      <c r="G187" s="1" t="s">
        <v>508</v>
      </c>
      <c r="H187" s="1" t="s">
        <v>3144</v>
      </c>
      <c r="I187" s="1" t="s">
        <v>3685</v>
      </c>
      <c r="J187" s="1" t="s">
        <v>3146</v>
      </c>
      <c r="K187" s="1" t="s">
        <v>3685</v>
      </c>
      <c r="L187" s="1" t="s">
        <v>3685</v>
      </c>
      <c r="M187" s="1" t="s">
        <v>3147</v>
      </c>
      <c r="N187" s="1" t="s">
        <v>3147</v>
      </c>
      <c r="O187" s="1" t="s">
        <v>3148</v>
      </c>
      <c r="P187" s="1" t="s">
        <v>3149</v>
      </c>
      <c r="Q187" s="1" t="s">
        <v>3150</v>
      </c>
      <c r="R187" s="1" t="s">
        <v>3717</v>
      </c>
      <c r="S187" s="1" t="s">
        <v>75</v>
      </c>
      <c r="T187" s="1" t="s">
        <v>3152</v>
      </c>
      <c r="U187" s="1" t="s">
        <v>3113</v>
      </c>
      <c r="V187" s="1" t="s">
        <v>3181</v>
      </c>
    </row>
    <row r="188" s="1" customFormat="1" spans="1:22">
      <c r="A188" s="1" t="s">
        <v>887</v>
      </c>
      <c r="B188" s="1" t="s">
        <v>591</v>
      </c>
      <c r="C188" s="1" t="s">
        <v>888</v>
      </c>
      <c r="D188" s="1" t="s">
        <v>890</v>
      </c>
      <c r="E188" s="1" t="s">
        <v>3718</v>
      </c>
      <c r="F188" s="1" t="s">
        <v>95</v>
      </c>
      <c r="G188" s="1" t="s">
        <v>516</v>
      </c>
      <c r="H188" s="1" t="s">
        <v>3144</v>
      </c>
      <c r="I188" s="1" t="s">
        <v>3719</v>
      </c>
      <c r="J188" s="1" t="s">
        <v>3146</v>
      </c>
      <c r="K188" s="1" t="s">
        <v>3719</v>
      </c>
      <c r="L188" s="1" t="s">
        <v>3719</v>
      </c>
      <c r="M188" s="1" t="s">
        <v>3147</v>
      </c>
      <c r="N188" s="1" t="s">
        <v>3147</v>
      </c>
      <c r="O188" s="1" t="s">
        <v>3148</v>
      </c>
      <c r="P188" s="1" t="s">
        <v>3149</v>
      </c>
      <c r="Q188" s="1" t="s">
        <v>3150</v>
      </c>
      <c r="R188" s="1" t="s">
        <v>3720</v>
      </c>
      <c r="S188" s="1" t="s">
        <v>75</v>
      </c>
      <c r="T188" s="1" t="s">
        <v>3152</v>
      </c>
      <c r="U188" s="1" t="s">
        <v>3113</v>
      </c>
      <c r="V188" s="1" t="s">
        <v>3166</v>
      </c>
    </row>
    <row r="189" s="1" customFormat="1" spans="1:22">
      <c r="A189" s="1" t="s">
        <v>895</v>
      </c>
      <c r="B189" s="1" t="s">
        <v>591</v>
      </c>
      <c r="C189" s="1" t="s">
        <v>896</v>
      </c>
      <c r="D189" s="1" t="s">
        <v>898</v>
      </c>
      <c r="E189" s="1" t="s">
        <v>3721</v>
      </c>
      <c r="F189" s="1" t="s">
        <v>107</v>
      </c>
      <c r="G189" s="1" t="s">
        <v>516</v>
      </c>
      <c r="H189" s="1" t="s">
        <v>3144</v>
      </c>
      <c r="I189" s="1" t="s">
        <v>3722</v>
      </c>
      <c r="J189" s="1" t="s">
        <v>3146</v>
      </c>
      <c r="K189" s="1" t="s">
        <v>3722</v>
      </c>
      <c r="L189" s="1" t="s">
        <v>3722</v>
      </c>
      <c r="M189" s="1" t="s">
        <v>3147</v>
      </c>
      <c r="N189" s="1" t="s">
        <v>3147</v>
      </c>
      <c r="O189" s="1" t="s">
        <v>3148</v>
      </c>
      <c r="P189" s="1" t="s">
        <v>3149</v>
      </c>
      <c r="Q189" s="1" t="s">
        <v>3150</v>
      </c>
      <c r="R189" s="1" t="s">
        <v>3723</v>
      </c>
      <c r="S189" s="1" t="s">
        <v>75</v>
      </c>
      <c r="T189" s="1" t="s">
        <v>3152</v>
      </c>
      <c r="U189" s="1" t="s">
        <v>3113</v>
      </c>
      <c r="V189" s="1" t="s">
        <v>3166</v>
      </c>
    </row>
    <row r="190" s="1" customFormat="1" spans="1:22">
      <c r="A190" s="1" t="s">
        <v>245</v>
      </c>
      <c r="B190" s="1" t="s">
        <v>248</v>
      </c>
      <c r="C190" s="1" t="s">
        <v>246</v>
      </c>
      <c r="D190" s="1" t="s">
        <v>201</v>
      </c>
      <c r="E190" s="1" t="s">
        <v>3724</v>
      </c>
      <c r="F190" s="1" t="s">
        <v>107</v>
      </c>
      <c r="G190" s="1" t="s">
        <v>83</v>
      </c>
      <c r="H190" s="1" t="s">
        <v>3144</v>
      </c>
      <c r="I190" s="1" t="s">
        <v>3725</v>
      </c>
      <c r="J190" s="1" t="s">
        <v>3146</v>
      </c>
      <c r="K190" s="1" t="s">
        <v>3725</v>
      </c>
      <c r="L190" s="1" t="s">
        <v>3725</v>
      </c>
      <c r="M190" s="1" t="s">
        <v>3147</v>
      </c>
      <c r="N190" s="1" t="s">
        <v>3147</v>
      </c>
      <c r="O190" s="1" t="s">
        <v>3148</v>
      </c>
      <c r="P190" s="1" t="s">
        <v>3149</v>
      </c>
      <c r="Q190" s="1" t="s">
        <v>3150</v>
      </c>
      <c r="R190" s="1" t="s">
        <v>3726</v>
      </c>
      <c r="S190" s="1" t="s">
        <v>75</v>
      </c>
      <c r="T190" s="1" t="s">
        <v>3152</v>
      </c>
      <c r="U190" s="1" t="s">
        <v>3113</v>
      </c>
      <c r="V190" s="1" t="s">
        <v>3181</v>
      </c>
    </row>
    <row r="191" s="1" customFormat="1" spans="1:22">
      <c r="A191" s="1" t="s">
        <v>1218</v>
      </c>
      <c r="B191" s="1" t="s">
        <v>248</v>
      </c>
      <c r="C191" s="1" t="s">
        <v>1219</v>
      </c>
      <c r="D191" s="1" t="s">
        <v>1221</v>
      </c>
      <c r="E191" s="1" t="s">
        <v>3727</v>
      </c>
      <c r="F191" s="1" t="s">
        <v>83</v>
      </c>
      <c r="G191" s="1" t="s">
        <v>1042</v>
      </c>
      <c r="H191" s="1" t="s">
        <v>3144</v>
      </c>
      <c r="I191" s="1" t="s">
        <v>3728</v>
      </c>
      <c r="J191" s="1" t="s">
        <v>3146</v>
      </c>
      <c r="K191" s="1" t="s">
        <v>3728</v>
      </c>
      <c r="L191" s="1" t="s">
        <v>3728</v>
      </c>
      <c r="M191" s="1" t="s">
        <v>3147</v>
      </c>
      <c r="N191" s="1" t="s">
        <v>3147</v>
      </c>
      <c r="O191" s="1" t="s">
        <v>3148</v>
      </c>
      <c r="P191" s="1" t="s">
        <v>3149</v>
      </c>
      <c r="Q191" s="1" t="s">
        <v>3150</v>
      </c>
      <c r="R191" s="1" t="s">
        <v>3729</v>
      </c>
      <c r="S191" s="1" t="s">
        <v>75</v>
      </c>
      <c r="T191" s="1" t="s">
        <v>3152</v>
      </c>
      <c r="U191" s="1" t="s">
        <v>3109</v>
      </c>
      <c r="V191" s="1" t="s">
        <v>3166</v>
      </c>
    </row>
    <row r="192" s="1" customFormat="1" spans="1:22">
      <c r="A192" s="1" t="s">
        <v>752</v>
      </c>
      <c r="B192" s="1" t="s">
        <v>248</v>
      </c>
      <c r="C192" s="1" t="s">
        <v>753</v>
      </c>
      <c r="D192" s="1" t="s">
        <v>184</v>
      </c>
      <c r="E192" s="1" t="s">
        <v>3730</v>
      </c>
      <c r="F192" s="1" t="s">
        <v>95</v>
      </c>
      <c r="G192" s="1" t="s">
        <v>516</v>
      </c>
      <c r="H192" s="1" t="s">
        <v>3144</v>
      </c>
      <c r="I192" s="1" t="s">
        <v>3731</v>
      </c>
      <c r="J192" s="1" t="s">
        <v>3146</v>
      </c>
      <c r="K192" s="1" t="s">
        <v>3731</v>
      </c>
      <c r="L192" s="1" t="s">
        <v>3731</v>
      </c>
      <c r="M192" s="1" t="s">
        <v>3147</v>
      </c>
      <c r="N192" s="1" t="s">
        <v>3147</v>
      </c>
      <c r="O192" s="1" t="s">
        <v>3148</v>
      </c>
      <c r="P192" s="1" t="s">
        <v>3149</v>
      </c>
      <c r="Q192" s="1" t="s">
        <v>3150</v>
      </c>
      <c r="R192" s="1" t="s">
        <v>3732</v>
      </c>
      <c r="S192" s="1" t="s">
        <v>75</v>
      </c>
      <c r="T192" s="1" t="s">
        <v>3152</v>
      </c>
      <c r="U192" s="1" t="s">
        <v>3113</v>
      </c>
      <c r="V192" s="1" t="s">
        <v>3181</v>
      </c>
    </row>
    <row r="193" s="1" customFormat="1" spans="1:22">
      <c r="A193" s="1" t="s">
        <v>400</v>
      </c>
      <c r="B193" s="1" t="s">
        <v>248</v>
      </c>
      <c r="C193" s="1" t="s">
        <v>401</v>
      </c>
      <c r="D193" s="1" t="s">
        <v>403</v>
      </c>
      <c r="E193" s="1" t="s">
        <v>3733</v>
      </c>
      <c r="F193" s="1" t="s">
        <v>107</v>
      </c>
      <c r="G193" s="1" t="s">
        <v>83</v>
      </c>
      <c r="H193" s="1" t="s">
        <v>3144</v>
      </c>
      <c r="I193" s="1" t="s">
        <v>3734</v>
      </c>
      <c r="J193" s="1" t="s">
        <v>3146</v>
      </c>
      <c r="K193" s="1" t="s">
        <v>3734</v>
      </c>
      <c r="L193" s="1" t="s">
        <v>3734</v>
      </c>
      <c r="M193" s="1" t="s">
        <v>3147</v>
      </c>
      <c r="N193" s="1" t="s">
        <v>3147</v>
      </c>
      <c r="O193" s="1" t="s">
        <v>3148</v>
      </c>
      <c r="P193" s="1" t="s">
        <v>3149</v>
      </c>
      <c r="Q193" s="1" t="s">
        <v>3150</v>
      </c>
      <c r="R193" s="1" t="s">
        <v>3735</v>
      </c>
      <c r="S193" s="1" t="s">
        <v>75</v>
      </c>
      <c r="T193" s="1" t="s">
        <v>3152</v>
      </c>
      <c r="U193" s="1" t="s">
        <v>3109</v>
      </c>
      <c r="V193" s="1" t="s">
        <v>3166</v>
      </c>
    </row>
    <row r="194" s="1" customFormat="1" spans="1:22">
      <c r="A194" s="1" t="s">
        <v>1275</v>
      </c>
      <c r="B194" s="1" t="s">
        <v>248</v>
      </c>
      <c r="C194" s="1" t="s">
        <v>1276</v>
      </c>
      <c r="D194" s="1" t="s">
        <v>1278</v>
      </c>
      <c r="E194" s="1" t="s">
        <v>3736</v>
      </c>
      <c r="F194" s="1" t="s">
        <v>83</v>
      </c>
      <c r="G194" s="1" t="s">
        <v>1042</v>
      </c>
      <c r="H194" s="1" t="s">
        <v>3144</v>
      </c>
      <c r="I194" s="1" t="s">
        <v>3737</v>
      </c>
      <c r="J194" s="1" t="s">
        <v>3146</v>
      </c>
      <c r="K194" s="1" t="s">
        <v>3737</v>
      </c>
      <c r="L194" s="1" t="s">
        <v>3737</v>
      </c>
      <c r="M194" s="1" t="s">
        <v>3147</v>
      </c>
      <c r="N194" s="1" t="s">
        <v>3147</v>
      </c>
      <c r="O194" s="1" t="s">
        <v>3148</v>
      </c>
      <c r="P194" s="1" t="s">
        <v>3149</v>
      </c>
      <c r="Q194" s="1" t="s">
        <v>3150</v>
      </c>
      <c r="R194" s="1" t="s">
        <v>3738</v>
      </c>
      <c r="S194" s="1" t="s">
        <v>75</v>
      </c>
      <c r="T194" s="1" t="s">
        <v>3152</v>
      </c>
      <c r="U194" s="1" t="s">
        <v>3109</v>
      </c>
      <c r="V194" s="1" t="s">
        <v>3166</v>
      </c>
    </row>
    <row r="195" s="1" customFormat="1" spans="1:22">
      <c r="A195" s="1" t="s">
        <v>1282</v>
      </c>
      <c r="B195" s="1" t="s">
        <v>248</v>
      </c>
      <c r="C195" s="1" t="s">
        <v>1283</v>
      </c>
      <c r="D195" s="1" t="s">
        <v>1278</v>
      </c>
      <c r="E195" s="1" t="s">
        <v>3739</v>
      </c>
      <c r="F195" s="1" t="s">
        <v>83</v>
      </c>
      <c r="G195" s="1" t="s">
        <v>1042</v>
      </c>
      <c r="H195" s="1" t="s">
        <v>3144</v>
      </c>
      <c r="I195" s="1" t="s">
        <v>3737</v>
      </c>
      <c r="J195" s="1" t="s">
        <v>3146</v>
      </c>
      <c r="K195" s="1" t="s">
        <v>3737</v>
      </c>
      <c r="L195" s="1" t="s">
        <v>3737</v>
      </c>
      <c r="M195" s="1" t="s">
        <v>3147</v>
      </c>
      <c r="N195" s="1" t="s">
        <v>3147</v>
      </c>
      <c r="O195" s="1" t="s">
        <v>3148</v>
      </c>
      <c r="P195" s="1" t="s">
        <v>3149</v>
      </c>
      <c r="Q195" s="1" t="s">
        <v>3150</v>
      </c>
      <c r="R195" s="1" t="s">
        <v>3740</v>
      </c>
      <c r="S195" s="1" t="s">
        <v>75</v>
      </c>
      <c r="T195" s="1" t="s">
        <v>3152</v>
      </c>
      <c r="U195" s="1" t="s">
        <v>3109</v>
      </c>
      <c r="V195" s="1" t="s">
        <v>3166</v>
      </c>
    </row>
    <row r="196" s="1" customFormat="1" spans="1:22">
      <c r="A196" s="1" t="s">
        <v>2010</v>
      </c>
      <c r="B196" s="1" t="s">
        <v>248</v>
      </c>
      <c r="C196" s="1" t="s">
        <v>2011</v>
      </c>
      <c r="D196" s="1" t="s">
        <v>1278</v>
      </c>
      <c r="E196" s="1" t="s">
        <v>3741</v>
      </c>
      <c r="F196" s="1" t="s">
        <v>83</v>
      </c>
      <c r="G196" s="1" t="s">
        <v>499</v>
      </c>
      <c r="H196" s="1" t="s">
        <v>3144</v>
      </c>
      <c r="I196" s="1" t="s">
        <v>3742</v>
      </c>
      <c r="J196" s="1" t="s">
        <v>3146</v>
      </c>
      <c r="K196" s="1" t="s">
        <v>3742</v>
      </c>
      <c r="L196" s="1" t="s">
        <v>3742</v>
      </c>
      <c r="M196" s="1" t="s">
        <v>3147</v>
      </c>
      <c r="N196" s="1" t="s">
        <v>3147</v>
      </c>
      <c r="O196" s="1" t="s">
        <v>3148</v>
      </c>
      <c r="P196" s="1" t="s">
        <v>3149</v>
      </c>
      <c r="Q196" s="1" t="s">
        <v>3150</v>
      </c>
      <c r="R196" s="1" t="s">
        <v>3743</v>
      </c>
      <c r="S196" s="1" t="s">
        <v>75</v>
      </c>
      <c r="T196" s="1" t="s">
        <v>3152</v>
      </c>
      <c r="U196" s="1" t="s">
        <v>3109</v>
      </c>
      <c r="V196" s="1" t="s">
        <v>3166</v>
      </c>
    </row>
    <row r="197" s="1" customFormat="1" spans="1:22">
      <c r="A197" s="1" t="s">
        <v>758</v>
      </c>
      <c r="B197" s="1" t="s">
        <v>248</v>
      </c>
      <c r="C197" s="1" t="s">
        <v>759</v>
      </c>
      <c r="D197" s="1" t="s">
        <v>201</v>
      </c>
      <c r="E197" s="1" t="s">
        <v>3744</v>
      </c>
      <c r="F197" s="1" t="s">
        <v>95</v>
      </c>
      <c r="G197" s="1" t="s">
        <v>516</v>
      </c>
      <c r="H197" s="1" t="s">
        <v>3144</v>
      </c>
      <c r="I197" s="1" t="s">
        <v>3685</v>
      </c>
      <c r="J197" s="1" t="s">
        <v>3146</v>
      </c>
      <c r="K197" s="1" t="s">
        <v>3685</v>
      </c>
      <c r="L197" s="1" t="s">
        <v>3685</v>
      </c>
      <c r="M197" s="1" t="s">
        <v>3147</v>
      </c>
      <c r="N197" s="1" t="s">
        <v>3147</v>
      </c>
      <c r="O197" s="1" t="s">
        <v>3148</v>
      </c>
      <c r="P197" s="1" t="s">
        <v>3149</v>
      </c>
      <c r="Q197" s="1" t="s">
        <v>3150</v>
      </c>
      <c r="R197" s="1" t="s">
        <v>3745</v>
      </c>
      <c r="S197" s="1" t="s">
        <v>75</v>
      </c>
      <c r="T197" s="1" t="s">
        <v>3152</v>
      </c>
      <c r="U197" s="1" t="s">
        <v>3113</v>
      </c>
      <c r="V197" s="1" t="s">
        <v>3181</v>
      </c>
    </row>
    <row r="198" s="1" customFormat="1" spans="1:22">
      <c r="A198" s="1" t="s">
        <v>2959</v>
      </c>
      <c r="B198" s="1" t="s">
        <v>248</v>
      </c>
      <c r="C198" s="1" t="s">
        <v>2960</v>
      </c>
      <c r="D198" s="1" t="s">
        <v>2962</v>
      </c>
      <c r="E198" s="1" t="s">
        <v>3746</v>
      </c>
      <c r="F198" s="1" t="s">
        <v>1475</v>
      </c>
      <c r="G198" s="1" t="s">
        <v>601</v>
      </c>
      <c r="H198" s="1" t="s">
        <v>3144</v>
      </c>
      <c r="I198" s="1" t="s">
        <v>3747</v>
      </c>
      <c r="J198" s="1" t="s">
        <v>3146</v>
      </c>
      <c r="K198" s="1" t="s">
        <v>3747</v>
      </c>
      <c r="L198" s="1" t="s">
        <v>3747</v>
      </c>
      <c r="M198" s="1" t="s">
        <v>3147</v>
      </c>
      <c r="N198" s="1" t="s">
        <v>3147</v>
      </c>
      <c r="O198" s="1" t="s">
        <v>3148</v>
      </c>
      <c r="P198" s="1" t="s">
        <v>3149</v>
      </c>
      <c r="Q198" s="1" t="s">
        <v>3150</v>
      </c>
      <c r="R198" s="1" t="s">
        <v>3748</v>
      </c>
      <c r="S198" s="1" t="s">
        <v>75</v>
      </c>
      <c r="T198" s="1" t="s">
        <v>3152</v>
      </c>
      <c r="U198" s="1" t="s">
        <v>3113</v>
      </c>
      <c r="V198" s="1" t="s">
        <v>3181</v>
      </c>
    </row>
    <row r="199" s="1" customFormat="1" spans="1:22">
      <c r="A199" s="1" t="s">
        <v>1155</v>
      </c>
      <c r="B199" s="1" t="s">
        <v>248</v>
      </c>
      <c r="C199" s="1" t="s">
        <v>1156</v>
      </c>
      <c r="D199" s="1" t="s">
        <v>1158</v>
      </c>
      <c r="E199" s="1" t="s">
        <v>3749</v>
      </c>
      <c r="F199" s="1" t="s">
        <v>83</v>
      </c>
      <c r="G199" s="1" t="s">
        <v>1042</v>
      </c>
      <c r="H199" s="1" t="s">
        <v>3144</v>
      </c>
      <c r="I199" s="1" t="s">
        <v>3750</v>
      </c>
      <c r="J199" s="1" t="s">
        <v>3146</v>
      </c>
      <c r="K199" s="1" t="s">
        <v>3750</v>
      </c>
      <c r="L199" s="1" t="s">
        <v>3750</v>
      </c>
      <c r="M199" s="1" t="s">
        <v>3147</v>
      </c>
      <c r="N199" s="1" t="s">
        <v>3147</v>
      </c>
      <c r="O199" s="1" t="s">
        <v>3148</v>
      </c>
      <c r="P199" s="1" t="s">
        <v>3149</v>
      </c>
      <c r="Q199" s="1" t="s">
        <v>3150</v>
      </c>
      <c r="R199" s="1" t="s">
        <v>3751</v>
      </c>
      <c r="S199" s="1" t="s">
        <v>75</v>
      </c>
      <c r="T199" s="1" t="s">
        <v>3152</v>
      </c>
      <c r="U199" s="1" t="s">
        <v>3113</v>
      </c>
      <c r="V199" s="1" t="s">
        <v>3181</v>
      </c>
    </row>
    <row r="200" s="1" customFormat="1" spans="1:22">
      <c r="A200" s="1" t="s">
        <v>2782</v>
      </c>
      <c r="B200" s="1" t="s">
        <v>248</v>
      </c>
      <c r="C200" s="1" t="s">
        <v>2783</v>
      </c>
      <c r="D200" s="1" t="s">
        <v>201</v>
      </c>
      <c r="E200" s="1" t="s">
        <v>3752</v>
      </c>
      <c r="F200" s="1" t="s">
        <v>499</v>
      </c>
      <c r="G200" s="1" t="s">
        <v>601</v>
      </c>
      <c r="H200" s="1" t="s">
        <v>3144</v>
      </c>
      <c r="I200" s="1" t="s">
        <v>3577</v>
      </c>
      <c r="J200" s="1" t="s">
        <v>3146</v>
      </c>
      <c r="K200" s="1" t="s">
        <v>3577</v>
      </c>
      <c r="L200" s="1" t="s">
        <v>3577</v>
      </c>
      <c r="M200" s="1" t="s">
        <v>3147</v>
      </c>
      <c r="N200" s="1" t="s">
        <v>3147</v>
      </c>
      <c r="O200" s="1" t="s">
        <v>3148</v>
      </c>
      <c r="P200" s="1" t="s">
        <v>3149</v>
      </c>
      <c r="Q200" s="1" t="s">
        <v>3150</v>
      </c>
      <c r="R200" s="1" t="s">
        <v>3753</v>
      </c>
      <c r="S200" s="1" t="s">
        <v>75</v>
      </c>
      <c r="T200" s="1" t="s">
        <v>3152</v>
      </c>
      <c r="U200" s="1" t="s">
        <v>3113</v>
      </c>
      <c r="V200" s="1" t="s">
        <v>3181</v>
      </c>
    </row>
    <row r="201" s="1" customFormat="1" spans="1:22">
      <c r="A201" s="1" t="s">
        <v>1999</v>
      </c>
      <c r="B201" s="1" t="s">
        <v>248</v>
      </c>
      <c r="C201" s="1" t="s">
        <v>2000</v>
      </c>
      <c r="D201" s="1" t="s">
        <v>1221</v>
      </c>
      <c r="E201" s="1" t="s">
        <v>3754</v>
      </c>
      <c r="F201" s="1" t="s">
        <v>516</v>
      </c>
      <c r="G201" s="1" t="s">
        <v>499</v>
      </c>
      <c r="H201" s="1" t="s">
        <v>3144</v>
      </c>
      <c r="I201" s="1" t="s">
        <v>3755</v>
      </c>
      <c r="J201" s="1" t="s">
        <v>3146</v>
      </c>
      <c r="K201" s="1" t="s">
        <v>3755</v>
      </c>
      <c r="L201" s="1" t="s">
        <v>3755</v>
      </c>
      <c r="M201" s="1" t="s">
        <v>3147</v>
      </c>
      <c r="N201" s="1" t="s">
        <v>3147</v>
      </c>
      <c r="O201" s="1" t="s">
        <v>3148</v>
      </c>
      <c r="P201" s="1" t="s">
        <v>3149</v>
      </c>
      <c r="Q201" s="1" t="s">
        <v>3150</v>
      </c>
      <c r="R201" s="1" t="s">
        <v>3756</v>
      </c>
      <c r="S201" s="1" t="s">
        <v>75</v>
      </c>
      <c r="T201" s="1" t="s">
        <v>3152</v>
      </c>
      <c r="U201" s="1" t="s">
        <v>3109</v>
      </c>
      <c r="V201" s="1" t="s">
        <v>3166</v>
      </c>
    </row>
    <row r="202" s="1" customFormat="1" spans="1:22">
      <c r="A202" s="1" t="s">
        <v>2771</v>
      </c>
      <c r="B202" s="1" t="s">
        <v>248</v>
      </c>
      <c r="C202" s="1" t="s">
        <v>2772</v>
      </c>
      <c r="D202" s="1" t="s">
        <v>184</v>
      </c>
      <c r="E202" s="1" t="s">
        <v>3757</v>
      </c>
      <c r="F202" s="1" t="s">
        <v>499</v>
      </c>
      <c r="G202" s="1" t="s">
        <v>601</v>
      </c>
      <c r="H202" s="1" t="s">
        <v>3144</v>
      </c>
      <c r="I202" s="1" t="s">
        <v>3758</v>
      </c>
      <c r="J202" s="1" t="s">
        <v>3146</v>
      </c>
      <c r="K202" s="1" t="s">
        <v>3758</v>
      </c>
      <c r="L202" s="1" t="s">
        <v>3758</v>
      </c>
      <c r="M202" s="1" t="s">
        <v>3147</v>
      </c>
      <c r="N202" s="1" t="s">
        <v>3147</v>
      </c>
      <c r="O202" s="1" t="s">
        <v>3148</v>
      </c>
      <c r="P202" s="1" t="s">
        <v>3149</v>
      </c>
      <c r="Q202" s="1" t="s">
        <v>3150</v>
      </c>
      <c r="R202" s="1" t="s">
        <v>3759</v>
      </c>
      <c r="S202" s="1" t="s">
        <v>75</v>
      </c>
      <c r="T202" s="1" t="s">
        <v>3152</v>
      </c>
      <c r="U202" s="1" t="s">
        <v>3113</v>
      </c>
      <c r="V202" s="1" t="s">
        <v>3181</v>
      </c>
    </row>
    <row r="203" s="1" customFormat="1" spans="1:22">
      <c r="A203" s="1" t="s">
        <v>2765</v>
      </c>
      <c r="B203" s="1" t="s">
        <v>248</v>
      </c>
      <c r="C203" s="1" t="s">
        <v>2766</v>
      </c>
      <c r="D203" s="1" t="s">
        <v>184</v>
      </c>
      <c r="E203" s="1" t="s">
        <v>3760</v>
      </c>
      <c r="F203" s="1" t="s">
        <v>508</v>
      </c>
      <c r="G203" s="1" t="s">
        <v>601</v>
      </c>
      <c r="H203" s="1" t="s">
        <v>3144</v>
      </c>
      <c r="I203" s="1" t="s">
        <v>3761</v>
      </c>
      <c r="J203" s="1" t="s">
        <v>3146</v>
      </c>
      <c r="K203" s="1" t="s">
        <v>3761</v>
      </c>
      <c r="L203" s="1" t="s">
        <v>3761</v>
      </c>
      <c r="M203" s="1" t="s">
        <v>3147</v>
      </c>
      <c r="N203" s="1" t="s">
        <v>3147</v>
      </c>
      <c r="O203" s="1" t="s">
        <v>3148</v>
      </c>
      <c r="P203" s="1" t="s">
        <v>3149</v>
      </c>
      <c r="Q203" s="1" t="s">
        <v>3150</v>
      </c>
      <c r="R203" s="1" t="s">
        <v>3762</v>
      </c>
      <c r="S203" s="1" t="s">
        <v>75</v>
      </c>
      <c r="T203" s="1" t="s">
        <v>3152</v>
      </c>
      <c r="U203" s="1" t="s">
        <v>3113</v>
      </c>
      <c r="V203" s="1" t="s">
        <v>3181</v>
      </c>
    </row>
    <row r="204" s="1" customFormat="1" spans="1:22">
      <c r="A204" s="1" t="s">
        <v>2874</v>
      </c>
      <c r="B204" s="1" t="s">
        <v>248</v>
      </c>
      <c r="C204" s="1" t="s">
        <v>2875</v>
      </c>
      <c r="D204" s="1" t="s">
        <v>3763</v>
      </c>
      <c r="E204" s="1" t="s">
        <v>3764</v>
      </c>
      <c r="F204" s="1" t="s">
        <v>499</v>
      </c>
      <c r="G204" s="1" t="s">
        <v>601</v>
      </c>
      <c r="H204" s="1" t="s">
        <v>3144</v>
      </c>
      <c r="I204" s="1" t="s">
        <v>3765</v>
      </c>
      <c r="J204" s="1" t="s">
        <v>3146</v>
      </c>
      <c r="K204" s="1" t="s">
        <v>3765</v>
      </c>
      <c r="L204" s="1" t="s">
        <v>3765</v>
      </c>
      <c r="M204" s="1" t="s">
        <v>3147</v>
      </c>
      <c r="N204" s="1" t="s">
        <v>3147</v>
      </c>
      <c r="O204" s="1" t="s">
        <v>3148</v>
      </c>
      <c r="P204" s="1" t="s">
        <v>3149</v>
      </c>
      <c r="Q204" s="1" t="s">
        <v>3150</v>
      </c>
      <c r="R204" s="1" t="s">
        <v>3766</v>
      </c>
      <c r="S204" s="1" t="s">
        <v>75</v>
      </c>
      <c r="T204" s="1" t="s">
        <v>3152</v>
      </c>
      <c r="U204" s="1" t="s">
        <v>3109</v>
      </c>
      <c r="V204" s="1" t="s">
        <v>3166</v>
      </c>
    </row>
    <row r="205" s="1" customFormat="1" spans="1:22">
      <c r="A205" s="1" t="s">
        <v>1990</v>
      </c>
      <c r="B205" s="1" t="s">
        <v>248</v>
      </c>
      <c r="C205" s="1" t="s">
        <v>1991</v>
      </c>
      <c r="D205" s="1" t="s">
        <v>858</v>
      </c>
      <c r="E205" s="1" t="s">
        <v>3767</v>
      </c>
      <c r="F205" s="1" t="s">
        <v>83</v>
      </c>
      <c r="G205" s="1" t="s">
        <v>499</v>
      </c>
      <c r="H205" s="1" t="s">
        <v>3144</v>
      </c>
      <c r="I205" s="1" t="s">
        <v>3768</v>
      </c>
      <c r="J205" s="1" t="s">
        <v>3146</v>
      </c>
      <c r="K205" s="1" t="s">
        <v>3768</v>
      </c>
      <c r="L205" s="1" t="s">
        <v>3768</v>
      </c>
      <c r="M205" s="1" t="s">
        <v>3147</v>
      </c>
      <c r="N205" s="1" t="s">
        <v>3147</v>
      </c>
      <c r="O205" s="1" t="s">
        <v>3148</v>
      </c>
      <c r="P205" s="1" t="s">
        <v>3149</v>
      </c>
      <c r="Q205" s="1" t="s">
        <v>3150</v>
      </c>
      <c r="R205" s="1" t="s">
        <v>3769</v>
      </c>
      <c r="S205" s="1" t="s">
        <v>75</v>
      </c>
      <c r="T205" s="1" t="s">
        <v>3152</v>
      </c>
      <c r="U205" s="1" t="s">
        <v>3109</v>
      </c>
      <c r="V205" s="1" t="s">
        <v>3166</v>
      </c>
    </row>
    <row r="206" s="1" customFormat="1" spans="1:22">
      <c r="A206" s="1" t="s">
        <v>1670</v>
      </c>
      <c r="B206" s="1" t="s">
        <v>248</v>
      </c>
      <c r="C206" s="1" t="s">
        <v>1671</v>
      </c>
      <c r="D206" s="1" t="s">
        <v>882</v>
      </c>
      <c r="E206" s="1" t="s">
        <v>3770</v>
      </c>
      <c r="F206" s="1" t="s">
        <v>516</v>
      </c>
      <c r="G206" s="1" t="s">
        <v>508</v>
      </c>
      <c r="H206" s="1" t="s">
        <v>3144</v>
      </c>
      <c r="I206" s="1" t="s">
        <v>3688</v>
      </c>
      <c r="J206" s="1" t="s">
        <v>3146</v>
      </c>
      <c r="K206" s="1" t="s">
        <v>3688</v>
      </c>
      <c r="L206" s="1" t="s">
        <v>3688</v>
      </c>
      <c r="M206" s="1" t="s">
        <v>3147</v>
      </c>
      <c r="N206" s="1" t="s">
        <v>3147</v>
      </c>
      <c r="O206" s="1" t="s">
        <v>3148</v>
      </c>
      <c r="P206" s="1" t="s">
        <v>3149</v>
      </c>
      <c r="Q206" s="1" t="s">
        <v>3150</v>
      </c>
      <c r="R206" s="1" t="s">
        <v>3771</v>
      </c>
      <c r="S206" s="1" t="s">
        <v>75</v>
      </c>
      <c r="T206" s="1" t="s">
        <v>3152</v>
      </c>
      <c r="U206" s="1" t="s">
        <v>3109</v>
      </c>
      <c r="V206" s="1" t="s">
        <v>3166</v>
      </c>
    </row>
    <row r="207" s="1" customFormat="1" spans="1:22">
      <c r="A207" s="1" t="s">
        <v>2331</v>
      </c>
      <c r="B207" s="1" t="s">
        <v>248</v>
      </c>
      <c r="C207" s="1" t="s">
        <v>2332</v>
      </c>
      <c r="D207" s="1" t="s">
        <v>1449</v>
      </c>
      <c r="E207" s="1" t="s">
        <v>3772</v>
      </c>
      <c r="F207" s="1" t="s">
        <v>499</v>
      </c>
      <c r="G207" s="1" t="s">
        <v>1475</v>
      </c>
      <c r="H207" s="1" t="s">
        <v>3144</v>
      </c>
      <c r="I207" s="1" t="s">
        <v>3773</v>
      </c>
      <c r="J207" s="1" t="s">
        <v>3146</v>
      </c>
      <c r="K207" s="1" t="s">
        <v>3773</v>
      </c>
      <c r="L207" s="1" t="s">
        <v>3773</v>
      </c>
      <c r="M207" s="1" t="s">
        <v>3147</v>
      </c>
      <c r="N207" s="1" t="s">
        <v>3147</v>
      </c>
      <c r="O207" s="1" t="s">
        <v>3148</v>
      </c>
      <c r="P207" s="1" t="s">
        <v>3149</v>
      </c>
      <c r="Q207" s="1" t="s">
        <v>3150</v>
      </c>
      <c r="R207" s="1" t="s">
        <v>3774</v>
      </c>
      <c r="S207" s="1" t="s">
        <v>75</v>
      </c>
      <c r="T207" s="1" t="s">
        <v>3152</v>
      </c>
      <c r="U207" s="1" t="s">
        <v>3113</v>
      </c>
      <c r="V207" s="1" t="s">
        <v>3181</v>
      </c>
    </row>
    <row r="208" s="1" customFormat="1" spans="1:22">
      <c r="A208" s="1" t="s">
        <v>847</v>
      </c>
      <c r="B208" s="1" t="s">
        <v>137</v>
      </c>
      <c r="C208" s="1" t="s">
        <v>848</v>
      </c>
      <c r="D208" s="1" t="s">
        <v>850</v>
      </c>
      <c r="E208" s="1" t="s">
        <v>3775</v>
      </c>
      <c r="F208" s="1" t="s">
        <v>83</v>
      </c>
      <c r="G208" s="1" t="s">
        <v>516</v>
      </c>
      <c r="H208" s="1" t="s">
        <v>3144</v>
      </c>
      <c r="I208" s="1" t="s">
        <v>3776</v>
      </c>
      <c r="J208" s="1" t="s">
        <v>3146</v>
      </c>
      <c r="K208" s="1" t="s">
        <v>3776</v>
      </c>
      <c r="L208" s="1" t="s">
        <v>3776</v>
      </c>
      <c r="M208" s="1" t="s">
        <v>3147</v>
      </c>
      <c r="N208" s="1" t="s">
        <v>3147</v>
      </c>
      <c r="O208" s="1" t="s">
        <v>3148</v>
      </c>
      <c r="P208" s="1" t="s">
        <v>3149</v>
      </c>
      <c r="Q208" s="1" t="s">
        <v>3150</v>
      </c>
      <c r="R208" s="1" t="s">
        <v>3777</v>
      </c>
      <c r="S208" s="1" t="s">
        <v>75</v>
      </c>
      <c r="T208" s="1" t="s">
        <v>3152</v>
      </c>
      <c r="U208" s="1" t="s">
        <v>3113</v>
      </c>
      <c r="V208" s="1" t="s">
        <v>3166</v>
      </c>
    </row>
    <row r="209" s="1" customFormat="1" spans="1:22">
      <c r="A209" s="1" t="s">
        <v>227</v>
      </c>
      <c r="B209" s="1" t="s">
        <v>137</v>
      </c>
      <c r="C209" s="1" t="s">
        <v>228</v>
      </c>
      <c r="D209" s="1" t="s">
        <v>230</v>
      </c>
      <c r="E209" s="1" t="s">
        <v>3778</v>
      </c>
      <c r="F209" s="1" t="s">
        <v>127</v>
      </c>
      <c r="G209" s="1" t="s">
        <v>83</v>
      </c>
      <c r="H209" s="1" t="s">
        <v>3144</v>
      </c>
      <c r="I209" s="1" t="s">
        <v>3779</v>
      </c>
      <c r="J209" s="1" t="s">
        <v>3146</v>
      </c>
      <c r="K209" s="1" t="s">
        <v>3779</v>
      </c>
      <c r="L209" s="1" t="s">
        <v>3779</v>
      </c>
      <c r="M209" s="1" t="s">
        <v>3147</v>
      </c>
      <c r="N209" s="1" t="s">
        <v>3147</v>
      </c>
      <c r="O209" s="1" t="s">
        <v>3148</v>
      </c>
      <c r="P209" s="1" t="s">
        <v>3149</v>
      </c>
      <c r="Q209" s="1" t="s">
        <v>3150</v>
      </c>
      <c r="R209" s="1" t="s">
        <v>3780</v>
      </c>
      <c r="S209" s="1" t="s">
        <v>75</v>
      </c>
      <c r="T209" s="1" t="s">
        <v>3152</v>
      </c>
      <c r="U209" s="1" t="s">
        <v>3113</v>
      </c>
      <c r="V209" s="1" t="s">
        <v>3153</v>
      </c>
    </row>
    <row r="210" s="1" customFormat="1" spans="1:22">
      <c r="A210" s="1" t="s">
        <v>132</v>
      </c>
      <c r="B210" s="1" t="s">
        <v>137</v>
      </c>
      <c r="C210" s="1" t="s">
        <v>133</v>
      </c>
      <c r="D210" s="1" t="s">
        <v>135</v>
      </c>
      <c r="E210" s="1" t="s">
        <v>3781</v>
      </c>
      <c r="F210" s="1" t="s">
        <v>95</v>
      </c>
      <c r="G210" s="1" t="s">
        <v>83</v>
      </c>
      <c r="H210" s="1" t="s">
        <v>3144</v>
      </c>
      <c r="I210" s="1" t="s">
        <v>3782</v>
      </c>
      <c r="J210" s="1" t="s">
        <v>3146</v>
      </c>
      <c r="K210" s="1" t="s">
        <v>3782</v>
      </c>
      <c r="L210" s="1" t="s">
        <v>3782</v>
      </c>
      <c r="M210" s="1" t="s">
        <v>3147</v>
      </c>
      <c r="N210" s="1" t="s">
        <v>3147</v>
      </c>
      <c r="O210" s="1" t="s">
        <v>3148</v>
      </c>
      <c r="P210" s="1" t="s">
        <v>3149</v>
      </c>
      <c r="Q210" s="1" t="s">
        <v>3150</v>
      </c>
      <c r="R210" s="1" t="s">
        <v>3783</v>
      </c>
      <c r="S210" s="1" t="s">
        <v>75</v>
      </c>
      <c r="T210" s="1" t="s">
        <v>3152</v>
      </c>
      <c r="U210" s="1" t="s">
        <v>3113</v>
      </c>
      <c r="V210" s="1" t="s">
        <v>3162</v>
      </c>
    </row>
    <row r="211" s="1" customFormat="1" spans="1:22">
      <c r="A211" s="1" t="s">
        <v>1583</v>
      </c>
      <c r="B211" s="1" t="s">
        <v>137</v>
      </c>
      <c r="C211" s="1" t="s">
        <v>1584</v>
      </c>
      <c r="D211" s="1" t="s">
        <v>155</v>
      </c>
      <c r="E211" s="1" t="s">
        <v>3784</v>
      </c>
      <c r="F211" s="1" t="s">
        <v>516</v>
      </c>
      <c r="G211" s="1" t="s">
        <v>508</v>
      </c>
      <c r="H211" s="1" t="s">
        <v>3144</v>
      </c>
      <c r="I211" s="1" t="s">
        <v>3785</v>
      </c>
      <c r="J211" s="1" t="s">
        <v>3146</v>
      </c>
      <c r="K211" s="1" t="s">
        <v>3785</v>
      </c>
      <c r="L211" s="1" t="s">
        <v>3785</v>
      </c>
      <c r="M211" s="1" t="s">
        <v>3147</v>
      </c>
      <c r="N211" s="1" t="s">
        <v>3147</v>
      </c>
      <c r="O211" s="1" t="s">
        <v>3148</v>
      </c>
      <c r="P211" s="1" t="s">
        <v>3149</v>
      </c>
      <c r="Q211" s="1" t="s">
        <v>3150</v>
      </c>
      <c r="R211" s="1" t="s">
        <v>3786</v>
      </c>
      <c r="S211" s="1" t="s">
        <v>75</v>
      </c>
      <c r="T211" s="1" t="s">
        <v>3152</v>
      </c>
      <c r="U211" s="1" t="s">
        <v>3113</v>
      </c>
      <c r="V211" s="1" t="s">
        <v>3181</v>
      </c>
    </row>
    <row r="212" s="1" customFormat="1" spans="1:22">
      <c r="A212" s="1" t="s">
        <v>1205</v>
      </c>
      <c r="B212" s="1" t="s">
        <v>137</v>
      </c>
      <c r="C212" s="1" t="s">
        <v>1206</v>
      </c>
      <c r="D212" s="1" t="s">
        <v>858</v>
      </c>
      <c r="E212" s="1" t="s">
        <v>3787</v>
      </c>
      <c r="F212" s="1" t="s">
        <v>95</v>
      </c>
      <c r="G212" s="1" t="s">
        <v>1042</v>
      </c>
      <c r="H212" s="1" t="s">
        <v>3144</v>
      </c>
      <c r="I212" s="1" t="s">
        <v>3629</v>
      </c>
      <c r="J212" s="1" t="s">
        <v>3146</v>
      </c>
      <c r="K212" s="1" t="s">
        <v>3629</v>
      </c>
      <c r="L212" s="1" t="s">
        <v>3629</v>
      </c>
      <c r="M212" s="1" t="s">
        <v>3147</v>
      </c>
      <c r="N212" s="1" t="s">
        <v>3147</v>
      </c>
      <c r="O212" s="1" t="s">
        <v>3148</v>
      </c>
      <c r="P212" s="1" t="s">
        <v>3149</v>
      </c>
      <c r="Q212" s="1" t="s">
        <v>3150</v>
      </c>
      <c r="R212" s="1" t="s">
        <v>3788</v>
      </c>
      <c r="S212" s="1" t="s">
        <v>75</v>
      </c>
      <c r="T212" s="1" t="s">
        <v>3152</v>
      </c>
      <c r="U212" s="1" t="s">
        <v>3109</v>
      </c>
      <c r="V212" s="1" t="s">
        <v>3166</v>
      </c>
    </row>
    <row r="213" s="1" customFormat="1" spans="1:22">
      <c r="A213" s="1" t="s">
        <v>720</v>
      </c>
      <c r="B213" s="1" t="s">
        <v>117</v>
      </c>
      <c r="C213" s="1" t="s">
        <v>721</v>
      </c>
      <c r="D213" s="1" t="s">
        <v>155</v>
      </c>
      <c r="E213" s="1" t="s">
        <v>3789</v>
      </c>
      <c r="F213" s="1" t="s">
        <v>83</v>
      </c>
      <c r="G213" s="1" t="s">
        <v>516</v>
      </c>
      <c r="H213" s="1" t="s">
        <v>3144</v>
      </c>
      <c r="I213" s="1" t="s">
        <v>3790</v>
      </c>
      <c r="J213" s="1" t="s">
        <v>3146</v>
      </c>
      <c r="K213" s="1" t="s">
        <v>3790</v>
      </c>
      <c r="L213" s="1" t="s">
        <v>3790</v>
      </c>
      <c r="M213" s="1" t="s">
        <v>3147</v>
      </c>
      <c r="N213" s="1" t="s">
        <v>3147</v>
      </c>
      <c r="O213" s="1" t="s">
        <v>3148</v>
      </c>
      <c r="P213" s="1" t="s">
        <v>3149</v>
      </c>
      <c r="Q213" s="1" t="s">
        <v>3150</v>
      </c>
      <c r="R213" s="1" t="s">
        <v>3791</v>
      </c>
      <c r="S213" s="1" t="s">
        <v>75</v>
      </c>
      <c r="T213" s="1" t="s">
        <v>3152</v>
      </c>
      <c r="U213" s="1" t="s">
        <v>3113</v>
      </c>
      <c r="V213" s="1" t="s">
        <v>3181</v>
      </c>
    </row>
    <row r="214" s="1" customFormat="1" spans="1:22">
      <c r="A214" s="1" t="s">
        <v>181</v>
      </c>
      <c r="B214" s="1" t="s">
        <v>117</v>
      </c>
      <c r="C214" s="1" t="s">
        <v>182</v>
      </c>
      <c r="D214" s="1" t="s">
        <v>184</v>
      </c>
      <c r="E214" s="1" t="s">
        <v>3792</v>
      </c>
      <c r="F214" s="1" t="s">
        <v>107</v>
      </c>
      <c r="G214" s="1" t="s">
        <v>83</v>
      </c>
      <c r="H214" s="1" t="s">
        <v>3144</v>
      </c>
      <c r="I214" s="1" t="s">
        <v>3793</v>
      </c>
      <c r="J214" s="1" t="s">
        <v>3146</v>
      </c>
      <c r="K214" s="1" t="s">
        <v>3793</v>
      </c>
      <c r="L214" s="1" t="s">
        <v>3793</v>
      </c>
      <c r="M214" s="1" t="s">
        <v>3147</v>
      </c>
      <c r="N214" s="1" t="s">
        <v>3147</v>
      </c>
      <c r="O214" s="1" t="s">
        <v>3148</v>
      </c>
      <c r="P214" s="1" t="s">
        <v>3149</v>
      </c>
      <c r="Q214" s="1" t="s">
        <v>3150</v>
      </c>
      <c r="R214" s="1" t="s">
        <v>3794</v>
      </c>
      <c r="S214" s="1" t="s">
        <v>75</v>
      </c>
      <c r="T214" s="1" t="s">
        <v>3152</v>
      </c>
      <c r="U214" s="1" t="s">
        <v>3113</v>
      </c>
      <c r="V214" s="1" t="s">
        <v>3181</v>
      </c>
    </row>
    <row r="215" s="1" customFormat="1" spans="1:22">
      <c r="A215" s="1" t="s">
        <v>2325</v>
      </c>
      <c r="B215" s="1" t="s">
        <v>117</v>
      </c>
      <c r="C215" s="1" t="s">
        <v>2326</v>
      </c>
      <c r="D215" s="1" t="s">
        <v>3795</v>
      </c>
      <c r="E215" s="1" t="s">
        <v>3796</v>
      </c>
      <c r="F215" s="1" t="s">
        <v>499</v>
      </c>
      <c r="G215" s="1" t="s">
        <v>1475</v>
      </c>
      <c r="H215" s="1" t="s">
        <v>3144</v>
      </c>
      <c r="I215" s="1" t="s">
        <v>3797</v>
      </c>
      <c r="J215" s="1" t="s">
        <v>3146</v>
      </c>
      <c r="K215" s="1" t="s">
        <v>3797</v>
      </c>
      <c r="L215" s="1" t="s">
        <v>3797</v>
      </c>
      <c r="M215" s="1" t="s">
        <v>3147</v>
      </c>
      <c r="N215" s="1" t="s">
        <v>3147</v>
      </c>
      <c r="O215" s="1" t="s">
        <v>3148</v>
      </c>
      <c r="P215" s="1" t="s">
        <v>3149</v>
      </c>
      <c r="Q215" s="1" t="s">
        <v>3150</v>
      </c>
      <c r="R215" s="1" t="s">
        <v>3798</v>
      </c>
      <c r="S215" s="1" t="s">
        <v>75</v>
      </c>
      <c r="T215" s="1" t="s">
        <v>3152</v>
      </c>
      <c r="U215" s="1" t="s">
        <v>3113</v>
      </c>
      <c r="V215" s="1" t="s">
        <v>3157</v>
      </c>
    </row>
    <row r="216" s="1" customFormat="1" spans="1:22">
      <c r="A216" s="1" t="s">
        <v>198</v>
      </c>
      <c r="B216" s="1" t="s">
        <v>117</v>
      </c>
      <c r="C216" s="1" t="s">
        <v>199</v>
      </c>
      <c r="D216" s="1" t="s">
        <v>201</v>
      </c>
      <c r="E216" s="1" t="s">
        <v>3799</v>
      </c>
      <c r="F216" s="1" t="s">
        <v>107</v>
      </c>
      <c r="G216" s="1" t="s">
        <v>83</v>
      </c>
      <c r="H216" s="1" t="s">
        <v>3144</v>
      </c>
      <c r="I216" s="1" t="s">
        <v>3800</v>
      </c>
      <c r="J216" s="1" t="s">
        <v>3146</v>
      </c>
      <c r="K216" s="1" t="s">
        <v>3800</v>
      </c>
      <c r="L216" s="1" t="s">
        <v>3800</v>
      </c>
      <c r="M216" s="1" t="s">
        <v>3147</v>
      </c>
      <c r="N216" s="1" t="s">
        <v>3147</v>
      </c>
      <c r="O216" s="1" t="s">
        <v>3148</v>
      </c>
      <c r="P216" s="1" t="s">
        <v>3149</v>
      </c>
      <c r="Q216" s="1" t="s">
        <v>3150</v>
      </c>
      <c r="R216" s="1" t="s">
        <v>3801</v>
      </c>
      <c r="S216" s="1" t="s">
        <v>75</v>
      </c>
      <c r="T216" s="1" t="s">
        <v>3152</v>
      </c>
      <c r="U216" s="1" t="s">
        <v>3113</v>
      </c>
      <c r="V216" s="1" t="s">
        <v>3181</v>
      </c>
    </row>
    <row r="217" s="1" customFormat="1" spans="1:22">
      <c r="A217" s="1" t="s">
        <v>2318</v>
      </c>
      <c r="B217" s="1" t="s">
        <v>117</v>
      </c>
      <c r="C217" s="1" t="s">
        <v>2319</v>
      </c>
      <c r="D217" s="1" t="s">
        <v>2268</v>
      </c>
      <c r="E217" s="1" t="s">
        <v>3802</v>
      </c>
      <c r="F217" s="1" t="s">
        <v>1042</v>
      </c>
      <c r="G217" s="1" t="s">
        <v>1475</v>
      </c>
      <c r="H217" s="1" t="s">
        <v>3144</v>
      </c>
      <c r="I217" s="1" t="s">
        <v>3803</v>
      </c>
      <c r="J217" s="1" t="s">
        <v>3146</v>
      </c>
      <c r="K217" s="1" t="s">
        <v>3803</v>
      </c>
      <c r="L217" s="1" t="s">
        <v>3803</v>
      </c>
      <c r="M217" s="1" t="s">
        <v>3147</v>
      </c>
      <c r="N217" s="1" t="s">
        <v>3147</v>
      </c>
      <c r="O217" s="1" t="s">
        <v>3148</v>
      </c>
      <c r="P217" s="1" t="s">
        <v>3149</v>
      </c>
      <c r="Q217" s="1" t="s">
        <v>3150</v>
      </c>
      <c r="R217" s="1" t="s">
        <v>3804</v>
      </c>
      <c r="S217" s="1" t="s">
        <v>75</v>
      </c>
      <c r="T217" s="1" t="s">
        <v>3152</v>
      </c>
      <c r="U217" s="1" t="s">
        <v>3113</v>
      </c>
      <c r="V217" s="1" t="s">
        <v>3153</v>
      </c>
    </row>
    <row r="218" s="1" customFormat="1" spans="1:22">
      <c r="A218" s="1" t="s">
        <v>275</v>
      </c>
      <c r="B218" s="1" t="s">
        <v>117</v>
      </c>
      <c r="C218" s="1" t="s">
        <v>276</v>
      </c>
      <c r="D218" s="1" t="s">
        <v>184</v>
      </c>
      <c r="E218" s="1" t="s">
        <v>3805</v>
      </c>
      <c r="F218" s="1" t="s">
        <v>127</v>
      </c>
      <c r="G218" s="1" t="s">
        <v>83</v>
      </c>
      <c r="H218" s="1" t="s">
        <v>3144</v>
      </c>
      <c r="I218" s="1" t="s">
        <v>3806</v>
      </c>
      <c r="J218" s="1" t="s">
        <v>3146</v>
      </c>
      <c r="K218" s="1" t="s">
        <v>3806</v>
      </c>
      <c r="L218" s="1" t="s">
        <v>3806</v>
      </c>
      <c r="M218" s="1" t="s">
        <v>3147</v>
      </c>
      <c r="N218" s="1" t="s">
        <v>3147</v>
      </c>
      <c r="O218" s="1" t="s">
        <v>3148</v>
      </c>
      <c r="P218" s="1" t="s">
        <v>3149</v>
      </c>
      <c r="Q218" s="1" t="s">
        <v>3150</v>
      </c>
      <c r="R218" s="1" t="s">
        <v>3807</v>
      </c>
      <c r="S218" s="1" t="s">
        <v>75</v>
      </c>
      <c r="T218" s="1" t="s">
        <v>3152</v>
      </c>
      <c r="U218" s="1" t="s">
        <v>3113</v>
      </c>
      <c r="V218" s="1" t="s">
        <v>3181</v>
      </c>
    </row>
    <row r="219" s="1" customFormat="1" spans="1:22">
      <c r="A219" s="1" t="s">
        <v>1995</v>
      </c>
      <c r="B219" s="1" t="s">
        <v>117</v>
      </c>
      <c r="C219" s="1" t="s">
        <v>1996</v>
      </c>
      <c r="D219" s="1" t="s">
        <v>393</v>
      </c>
      <c r="E219" s="1" t="s">
        <v>3808</v>
      </c>
      <c r="F219" s="1" t="s">
        <v>1042</v>
      </c>
      <c r="G219" s="1" t="s">
        <v>499</v>
      </c>
      <c r="H219" s="1" t="s">
        <v>3144</v>
      </c>
      <c r="I219" s="1" t="s">
        <v>3809</v>
      </c>
      <c r="J219" s="1" t="s">
        <v>3146</v>
      </c>
      <c r="K219" s="1" t="s">
        <v>3809</v>
      </c>
      <c r="L219" s="1" t="s">
        <v>3809</v>
      </c>
      <c r="M219" s="1" t="s">
        <v>3147</v>
      </c>
      <c r="N219" s="1" t="s">
        <v>3147</v>
      </c>
      <c r="O219" s="1" t="s">
        <v>3148</v>
      </c>
      <c r="P219" s="1" t="s">
        <v>3149</v>
      </c>
      <c r="Q219" s="1" t="s">
        <v>3150</v>
      </c>
      <c r="R219" s="1" t="s">
        <v>3810</v>
      </c>
      <c r="S219" s="1" t="s">
        <v>75</v>
      </c>
      <c r="T219" s="1" t="s">
        <v>3152</v>
      </c>
      <c r="U219" s="1" t="s">
        <v>3109</v>
      </c>
      <c r="V219" s="1" t="s">
        <v>3166</v>
      </c>
    </row>
    <row r="220" s="1" customFormat="1" spans="1:22">
      <c r="A220" s="1" t="s">
        <v>112</v>
      </c>
      <c r="B220" s="1" t="s">
        <v>117</v>
      </c>
      <c r="C220" s="1" t="s">
        <v>113</v>
      </c>
      <c r="D220" s="1" t="s">
        <v>3811</v>
      </c>
      <c r="E220" s="1" t="s">
        <v>3812</v>
      </c>
      <c r="F220" s="1" t="s">
        <v>82</v>
      </c>
      <c r="G220" s="1" t="s">
        <v>83</v>
      </c>
      <c r="H220" s="1" t="s">
        <v>3144</v>
      </c>
      <c r="I220" s="1" t="s">
        <v>3813</v>
      </c>
      <c r="J220" s="1" t="s">
        <v>3146</v>
      </c>
      <c r="K220" s="1" t="s">
        <v>3813</v>
      </c>
      <c r="L220" s="1" t="s">
        <v>3813</v>
      </c>
      <c r="M220" s="1" t="s">
        <v>3147</v>
      </c>
      <c r="N220" s="1" t="s">
        <v>3147</v>
      </c>
      <c r="O220" s="1" t="s">
        <v>3148</v>
      </c>
      <c r="P220" s="1" t="s">
        <v>3149</v>
      </c>
      <c r="Q220" s="1" t="s">
        <v>3150</v>
      </c>
      <c r="R220" s="1" t="s">
        <v>3814</v>
      </c>
      <c r="S220" s="1" t="s">
        <v>75</v>
      </c>
      <c r="T220" s="1" t="s">
        <v>3152</v>
      </c>
      <c r="U220" s="1" t="s">
        <v>3109</v>
      </c>
      <c r="V220" s="1" t="s">
        <v>3532</v>
      </c>
    </row>
    <row r="221" s="1" customFormat="1" spans="1:22">
      <c r="A221" s="1" t="s">
        <v>714</v>
      </c>
      <c r="B221" s="1" t="s">
        <v>117</v>
      </c>
      <c r="C221" s="1" t="s">
        <v>715</v>
      </c>
      <c r="D221" s="1" t="s">
        <v>201</v>
      </c>
      <c r="E221" s="1" t="s">
        <v>3815</v>
      </c>
      <c r="F221" s="1" t="s">
        <v>95</v>
      </c>
      <c r="G221" s="1" t="s">
        <v>516</v>
      </c>
      <c r="H221" s="1" t="s">
        <v>3144</v>
      </c>
      <c r="I221" s="1" t="s">
        <v>3816</v>
      </c>
      <c r="J221" s="1" t="s">
        <v>3146</v>
      </c>
      <c r="K221" s="1" t="s">
        <v>3816</v>
      </c>
      <c r="L221" s="1" t="s">
        <v>3816</v>
      </c>
      <c r="M221" s="1" t="s">
        <v>3147</v>
      </c>
      <c r="N221" s="1" t="s">
        <v>3147</v>
      </c>
      <c r="O221" s="1" t="s">
        <v>3148</v>
      </c>
      <c r="P221" s="1" t="s">
        <v>3149</v>
      </c>
      <c r="Q221" s="1" t="s">
        <v>3150</v>
      </c>
      <c r="R221" s="1" t="s">
        <v>3817</v>
      </c>
      <c r="S221" s="1" t="s">
        <v>75</v>
      </c>
      <c r="T221" s="1" t="s">
        <v>3152</v>
      </c>
      <c r="U221" s="1" t="s">
        <v>3113</v>
      </c>
      <c r="V221" s="1" t="s">
        <v>3181</v>
      </c>
    </row>
    <row r="222" s="1" customFormat="1" spans="1:22">
      <c r="A222" s="1" t="s">
        <v>2824</v>
      </c>
      <c r="B222" s="1" t="s">
        <v>117</v>
      </c>
      <c r="C222" s="1" t="s">
        <v>2825</v>
      </c>
      <c r="D222" s="1" t="s">
        <v>184</v>
      </c>
      <c r="E222" s="1" t="s">
        <v>3818</v>
      </c>
      <c r="F222" s="1" t="s">
        <v>499</v>
      </c>
      <c r="G222" s="1" t="s">
        <v>601</v>
      </c>
      <c r="H222" s="1" t="s">
        <v>3144</v>
      </c>
      <c r="I222" s="1" t="s">
        <v>3758</v>
      </c>
      <c r="J222" s="1" t="s">
        <v>3146</v>
      </c>
      <c r="K222" s="1" t="s">
        <v>3758</v>
      </c>
      <c r="L222" s="1" t="s">
        <v>3758</v>
      </c>
      <c r="M222" s="1" t="s">
        <v>3147</v>
      </c>
      <c r="N222" s="1" t="s">
        <v>3147</v>
      </c>
      <c r="O222" s="1" t="s">
        <v>3148</v>
      </c>
      <c r="P222" s="1" t="s">
        <v>3149</v>
      </c>
      <c r="Q222" s="1" t="s">
        <v>3150</v>
      </c>
      <c r="R222" s="1" t="s">
        <v>3819</v>
      </c>
      <c r="S222" s="1" t="s">
        <v>75</v>
      </c>
      <c r="T222" s="1" t="s">
        <v>3152</v>
      </c>
      <c r="U222" s="1" t="s">
        <v>3113</v>
      </c>
      <c r="V222" s="1" t="s">
        <v>3181</v>
      </c>
    </row>
    <row r="223" s="1" customFormat="1" spans="1:22">
      <c r="A223" s="1" t="s">
        <v>236</v>
      </c>
      <c r="B223" s="1" t="s">
        <v>117</v>
      </c>
      <c r="C223" s="1" t="s">
        <v>237</v>
      </c>
      <c r="D223" s="1" t="s">
        <v>3820</v>
      </c>
      <c r="E223" s="1" t="s">
        <v>3821</v>
      </c>
      <c r="F223" s="1" t="s">
        <v>82</v>
      </c>
      <c r="G223" s="1" t="s">
        <v>83</v>
      </c>
      <c r="H223" s="1" t="s">
        <v>3144</v>
      </c>
      <c r="I223" s="1" t="s">
        <v>3822</v>
      </c>
      <c r="J223" s="1" t="s">
        <v>3146</v>
      </c>
      <c r="K223" s="1" t="s">
        <v>3822</v>
      </c>
      <c r="L223" s="1" t="s">
        <v>3822</v>
      </c>
      <c r="M223" s="1" t="s">
        <v>3147</v>
      </c>
      <c r="N223" s="1" t="s">
        <v>3147</v>
      </c>
      <c r="O223" s="1" t="s">
        <v>3148</v>
      </c>
      <c r="P223" s="1" t="s">
        <v>3149</v>
      </c>
      <c r="Q223" s="1" t="s">
        <v>3150</v>
      </c>
      <c r="R223" s="1" t="s">
        <v>3823</v>
      </c>
      <c r="S223" s="1" t="s">
        <v>75</v>
      </c>
      <c r="T223" s="1" t="s">
        <v>3152</v>
      </c>
      <c r="U223" s="1" t="s">
        <v>3113</v>
      </c>
      <c r="V223" s="1" t="s">
        <v>3824</v>
      </c>
    </row>
    <row r="224" s="1" customFormat="1" spans="1:22">
      <c r="A224" s="1" t="s">
        <v>737</v>
      </c>
      <c r="B224" s="1" t="s">
        <v>117</v>
      </c>
      <c r="C224" s="1" t="s">
        <v>738</v>
      </c>
      <c r="D224" s="1" t="s">
        <v>201</v>
      </c>
      <c r="E224" s="1" t="s">
        <v>3825</v>
      </c>
      <c r="F224" s="1" t="s">
        <v>95</v>
      </c>
      <c r="G224" s="1" t="s">
        <v>516</v>
      </c>
      <c r="H224" s="1" t="s">
        <v>3144</v>
      </c>
      <c r="I224" s="1" t="s">
        <v>3816</v>
      </c>
      <c r="J224" s="1" t="s">
        <v>3146</v>
      </c>
      <c r="K224" s="1" t="s">
        <v>3816</v>
      </c>
      <c r="L224" s="1" t="s">
        <v>3816</v>
      </c>
      <c r="M224" s="1" t="s">
        <v>3147</v>
      </c>
      <c r="N224" s="1" t="s">
        <v>3147</v>
      </c>
      <c r="O224" s="1" t="s">
        <v>3148</v>
      </c>
      <c r="P224" s="1" t="s">
        <v>3149</v>
      </c>
      <c r="Q224" s="1" t="s">
        <v>3150</v>
      </c>
      <c r="R224" s="1" t="s">
        <v>3826</v>
      </c>
      <c r="S224" s="1" t="s">
        <v>75</v>
      </c>
      <c r="T224" s="1" t="s">
        <v>3152</v>
      </c>
      <c r="U224" s="1" t="s">
        <v>3113</v>
      </c>
      <c r="V224" s="1" t="s">
        <v>3181</v>
      </c>
    </row>
    <row r="225" s="1" customFormat="1" spans="1:22">
      <c r="A225" s="1" t="s">
        <v>834</v>
      </c>
      <c r="B225" s="1" t="s">
        <v>117</v>
      </c>
      <c r="C225" s="1" t="s">
        <v>835</v>
      </c>
      <c r="D225" s="1" t="s">
        <v>3427</v>
      </c>
      <c r="E225" s="1" t="s">
        <v>3827</v>
      </c>
      <c r="F225" s="1" t="s">
        <v>83</v>
      </c>
      <c r="G225" s="1" t="s">
        <v>516</v>
      </c>
      <c r="H225" s="1" t="s">
        <v>3144</v>
      </c>
      <c r="I225" s="1" t="s">
        <v>3202</v>
      </c>
      <c r="J225" s="1" t="s">
        <v>3146</v>
      </c>
      <c r="K225" s="1" t="s">
        <v>3202</v>
      </c>
      <c r="L225" s="1" t="s">
        <v>3202</v>
      </c>
      <c r="M225" s="1" t="s">
        <v>3147</v>
      </c>
      <c r="N225" s="1" t="s">
        <v>3147</v>
      </c>
      <c r="O225" s="1" t="s">
        <v>3148</v>
      </c>
      <c r="P225" s="1" t="s">
        <v>3149</v>
      </c>
      <c r="Q225" s="1" t="s">
        <v>3150</v>
      </c>
      <c r="R225" s="1" t="s">
        <v>3828</v>
      </c>
      <c r="S225" s="1" t="s">
        <v>75</v>
      </c>
      <c r="T225" s="1" t="s">
        <v>3152</v>
      </c>
      <c r="U225" s="1" t="s">
        <v>3109</v>
      </c>
      <c r="V225" s="1" t="s">
        <v>3166</v>
      </c>
    </row>
    <row r="226" s="1" customFormat="1" spans="1:22">
      <c r="A226" s="1" t="s">
        <v>2511</v>
      </c>
      <c r="B226" s="1" t="s">
        <v>117</v>
      </c>
      <c r="C226" s="1" t="s">
        <v>2512</v>
      </c>
      <c r="D226" s="1" t="s">
        <v>882</v>
      </c>
      <c r="E226" s="1" t="s">
        <v>3829</v>
      </c>
      <c r="F226" s="1" t="s">
        <v>499</v>
      </c>
      <c r="G226" s="1" t="s">
        <v>1475</v>
      </c>
      <c r="H226" s="1" t="s">
        <v>3144</v>
      </c>
      <c r="I226" s="1" t="s">
        <v>3830</v>
      </c>
      <c r="J226" s="1" t="s">
        <v>3146</v>
      </c>
      <c r="K226" s="1" t="s">
        <v>3830</v>
      </c>
      <c r="L226" s="1" t="s">
        <v>3830</v>
      </c>
      <c r="M226" s="1" t="s">
        <v>3147</v>
      </c>
      <c r="N226" s="1" t="s">
        <v>3147</v>
      </c>
      <c r="O226" s="1" t="s">
        <v>3148</v>
      </c>
      <c r="P226" s="1" t="s">
        <v>3149</v>
      </c>
      <c r="Q226" s="1" t="s">
        <v>3150</v>
      </c>
      <c r="R226" s="1" t="s">
        <v>3831</v>
      </c>
      <c r="S226" s="1" t="s">
        <v>75</v>
      </c>
      <c r="T226" s="1" t="s">
        <v>3152</v>
      </c>
      <c r="U226" s="1" t="s">
        <v>3109</v>
      </c>
      <c r="V226" s="1" t="s">
        <v>3166</v>
      </c>
    </row>
    <row r="227" s="1" customFormat="1" spans="1:22">
      <c r="A227" s="1" t="s">
        <v>326</v>
      </c>
      <c r="B227" s="1" t="s">
        <v>193</v>
      </c>
      <c r="C227" s="1" t="s">
        <v>327</v>
      </c>
      <c r="D227" s="1" t="s">
        <v>3832</v>
      </c>
      <c r="E227" s="1" t="s">
        <v>3833</v>
      </c>
      <c r="F227" s="1" t="s">
        <v>95</v>
      </c>
      <c r="G227" s="1" t="s">
        <v>83</v>
      </c>
      <c r="H227" s="1" t="s">
        <v>3144</v>
      </c>
      <c r="I227" s="1" t="s">
        <v>3834</v>
      </c>
      <c r="J227" s="1" t="s">
        <v>3146</v>
      </c>
      <c r="K227" s="1" t="s">
        <v>3834</v>
      </c>
      <c r="L227" s="1" t="s">
        <v>3834</v>
      </c>
      <c r="M227" s="1" t="s">
        <v>3147</v>
      </c>
      <c r="N227" s="1" t="s">
        <v>3147</v>
      </c>
      <c r="O227" s="1" t="s">
        <v>3148</v>
      </c>
      <c r="P227" s="1" t="s">
        <v>3149</v>
      </c>
      <c r="Q227" s="1" t="s">
        <v>3150</v>
      </c>
      <c r="R227" s="1" t="s">
        <v>3835</v>
      </c>
      <c r="S227" s="1" t="s">
        <v>75</v>
      </c>
      <c r="T227" s="1" t="s">
        <v>3152</v>
      </c>
      <c r="U227" s="1" t="s">
        <v>3109</v>
      </c>
      <c r="V227" s="1" t="s">
        <v>3153</v>
      </c>
    </row>
    <row r="228" s="1" customFormat="1" spans="1:22">
      <c r="A228" s="1" t="s">
        <v>1247</v>
      </c>
      <c r="B228" s="1" t="s">
        <v>193</v>
      </c>
      <c r="C228" s="1" t="s">
        <v>1248</v>
      </c>
      <c r="D228" s="1" t="s">
        <v>882</v>
      </c>
      <c r="E228" s="1" t="s">
        <v>3836</v>
      </c>
      <c r="F228" s="1" t="s">
        <v>516</v>
      </c>
      <c r="G228" s="1" t="s">
        <v>1042</v>
      </c>
      <c r="H228" s="1" t="s">
        <v>3144</v>
      </c>
      <c r="I228" s="1" t="s">
        <v>3837</v>
      </c>
      <c r="J228" s="1" t="s">
        <v>3146</v>
      </c>
      <c r="K228" s="1" t="s">
        <v>3837</v>
      </c>
      <c r="L228" s="1" t="s">
        <v>3837</v>
      </c>
      <c r="M228" s="1" t="s">
        <v>3147</v>
      </c>
      <c r="N228" s="1" t="s">
        <v>3147</v>
      </c>
      <c r="O228" s="1" t="s">
        <v>3148</v>
      </c>
      <c r="P228" s="1" t="s">
        <v>3149</v>
      </c>
      <c r="Q228" s="1" t="s">
        <v>3150</v>
      </c>
      <c r="R228" s="1" t="s">
        <v>3838</v>
      </c>
      <c r="S228" s="1" t="s">
        <v>75</v>
      </c>
      <c r="T228" s="1" t="s">
        <v>3152</v>
      </c>
      <c r="U228" s="1" t="s">
        <v>3109</v>
      </c>
      <c r="V228" s="1" t="s">
        <v>3166</v>
      </c>
    </row>
    <row r="229" s="1" customFormat="1" spans="1:22">
      <c r="A229" s="1" t="s">
        <v>693</v>
      </c>
      <c r="B229" s="1" t="s">
        <v>193</v>
      </c>
      <c r="C229" s="1" t="s">
        <v>694</v>
      </c>
      <c r="D229" s="1" t="s">
        <v>696</v>
      </c>
      <c r="E229" s="1" t="s">
        <v>3839</v>
      </c>
      <c r="F229" s="1" t="s">
        <v>127</v>
      </c>
      <c r="G229" s="1" t="s">
        <v>516</v>
      </c>
      <c r="H229" s="1" t="s">
        <v>3144</v>
      </c>
      <c r="I229" s="1" t="s">
        <v>3840</v>
      </c>
      <c r="J229" s="1" t="s">
        <v>3146</v>
      </c>
      <c r="K229" s="1" t="s">
        <v>3840</v>
      </c>
      <c r="L229" s="1" t="s">
        <v>3840</v>
      </c>
      <c r="M229" s="1" t="s">
        <v>3147</v>
      </c>
      <c r="N229" s="1" t="s">
        <v>3147</v>
      </c>
      <c r="O229" s="1" t="s">
        <v>3148</v>
      </c>
      <c r="P229" s="1" t="s">
        <v>3149</v>
      </c>
      <c r="Q229" s="1" t="s">
        <v>3150</v>
      </c>
      <c r="R229" s="1" t="s">
        <v>3841</v>
      </c>
      <c r="S229" s="1" t="s">
        <v>75</v>
      </c>
      <c r="T229" s="1" t="s">
        <v>3152</v>
      </c>
      <c r="U229" s="1" t="s">
        <v>3109</v>
      </c>
      <c r="V229" s="1" t="s">
        <v>3153</v>
      </c>
    </row>
    <row r="230" s="1" customFormat="1" spans="1:22">
      <c r="A230" s="1" t="s">
        <v>1902</v>
      </c>
      <c r="B230" s="1" t="s">
        <v>193</v>
      </c>
      <c r="C230" s="1" t="s">
        <v>1903</v>
      </c>
      <c r="D230" s="1" t="s">
        <v>1571</v>
      </c>
      <c r="E230" s="1" t="s">
        <v>3842</v>
      </c>
      <c r="F230" s="1" t="s">
        <v>83</v>
      </c>
      <c r="G230" s="1" t="s">
        <v>499</v>
      </c>
      <c r="H230" s="1" t="s">
        <v>3144</v>
      </c>
      <c r="I230" s="1" t="s">
        <v>3843</v>
      </c>
      <c r="J230" s="1" t="s">
        <v>3146</v>
      </c>
      <c r="K230" s="1" t="s">
        <v>3843</v>
      </c>
      <c r="L230" s="1" t="s">
        <v>3843</v>
      </c>
      <c r="M230" s="1" t="s">
        <v>3147</v>
      </c>
      <c r="N230" s="1" t="s">
        <v>3147</v>
      </c>
      <c r="O230" s="1" t="s">
        <v>3148</v>
      </c>
      <c r="P230" s="1" t="s">
        <v>3149</v>
      </c>
      <c r="Q230" s="1" t="s">
        <v>3150</v>
      </c>
      <c r="R230" s="1" t="s">
        <v>3844</v>
      </c>
      <c r="S230" s="1" t="s">
        <v>75</v>
      </c>
      <c r="T230" s="1" t="s">
        <v>3152</v>
      </c>
      <c r="U230" s="1" t="s">
        <v>3113</v>
      </c>
      <c r="V230" s="1" t="s">
        <v>3153</v>
      </c>
    </row>
    <row r="231" s="1" customFormat="1" spans="1:22">
      <c r="A231" s="1" t="s">
        <v>190</v>
      </c>
      <c r="B231" s="1" t="s">
        <v>193</v>
      </c>
      <c r="C231" s="1" t="s">
        <v>191</v>
      </c>
      <c r="D231" s="1" t="s">
        <v>175</v>
      </c>
      <c r="E231" s="1" t="s">
        <v>3845</v>
      </c>
      <c r="F231" s="1" t="s">
        <v>107</v>
      </c>
      <c r="G231" s="1" t="s">
        <v>83</v>
      </c>
      <c r="H231" s="1" t="s">
        <v>3144</v>
      </c>
      <c r="I231" s="1" t="s">
        <v>3846</v>
      </c>
      <c r="J231" s="1" t="s">
        <v>3146</v>
      </c>
      <c r="K231" s="1" t="s">
        <v>3846</v>
      </c>
      <c r="L231" s="1" t="s">
        <v>3846</v>
      </c>
      <c r="M231" s="1" t="s">
        <v>3147</v>
      </c>
      <c r="N231" s="1" t="s">
        <v>3147</v>
      </c>
      <c r="O231" s="1" t="s">
        <v>3148</v>
      </c>
      <c r="P231" s="1" t="s">
        <v>3149</v>
      </c>
      <c r="Q231" s="1" t="s">
        <v>3150</v>
      </c>
      <c r="R231" s="1" t="s">
        <v>3847</v>
      </c>
      <c r="S231" s="1" t="s">
        <v>75</v>
      </c>
      <c r="T231" s="1" t="s">
        <v>3152</v>
      </c>
      <c r="U231" s="1" t="s">
        <v>3113</v>
      </c>
      <c r="V231" s="1" t="s">
        <v>3181</v>
      </c>
    </row>
    <row r="232" s="1" customFormat="1" spans="1:22">
      <c r="A232" s="1" t="s">
        <v>1104</v>
      </c>
      <c r="B232" s="1" t="s">
        <v>193</v>
      </c>
      <c r="C232" s="1" t="s">
        <v>1105</v>
      </c>
      <c r="D232" s="1" t="s">
        <v>3848</v>
      </c>
      <c r="E232" s="1" t="s">
        <v>3849</v>
      </c>
      <c r="F232" s="1" t="s">
        <v>83</v>
      </c>
      <c r="G232" s="1" t="s">
        <v>1042</v>
      </c>
      <c r="H232" s="1" t="s">
        <v>3144</v>
      </c>
      <c r="I232" s="1" t="s">
        <v>3850</v>
      </c>
      <c r="J232" s="1" t="s">
        <v>3146</v>
      </c>
      <c r="K232" s="1" t="s">
        <v>3850</v>
      </c>
      <c r="L232" s="1" t="s">
        <v>3850</v>
      </c>
      <c r="M232" s="1" t="s">
        <v>3147</v>
      </c>
      <c r="N232" s="1" t="s">
        <v>3147</v>
      </c>
      <c r="O232" s="1" t="s">
        <v>3148</v>
      </c>
      <c r="P232" s="1" t="s">
        <v>3149</v>
      </c>
      <c r="Q232" s="1" t="s">
        <v>3150</v>
      </c>
      <c r="R232" s="1" t="s">
        <v>3851</v>
      </c>
      <c r="S232" s="1" t="s">
        <v>75</v>
      </c>
      <c r="T232" s="1" t="s">
        <v>3152</v>
      </c>
      <c r="U232" s="1" t="s">
        <v>3113</v>
      </c>
      <c r="V232" s="1" t="s">
        <v>3162</v>
      </c>
    </row>
    <row r="233" s="1" customFormat="1" spans="1:22">
      <c r="A233" s="1" t="s">
        <v>726</v>
      </c>
      <c r="B233" s="1" t="s">
        <v>193</v>
      </c>
      <c r="C233" s="1" t="s">
        <v>727</v>
      </c>
      <c r="D233" s="1" t="s">
        <v>201</v>
      </c>
      <c r="E233" s="1" t="s">
        <v>3852</v>
      </c>
      <c r="F233" s="1" t="s">
        <v>95</v>
      </c>
      <c r="G233" s="1" t="s">
        <v>516</v>
      </c>
      <c r="H233" s="1" t="s">
        <v>3144</v>
      </c>
      <c r="I233" s="1" t="s">
        <v>3816</v>
      </c>
      <c r="J233" s="1" t="s">
        <v>3146</v>
      </c>
      <c r="K233" s="1" t="s">
        <v>3816</v>
      </c>
      <c r="L233" s="1" t="s">
        <v>3816</v>
      </c>
      <c r="M233" s="1" t="s">
        <v>3147</v>
      </c>
      <c r="N233" s="1" t="s">
        <v>3147</v>
      </c>
      <c r="O233" s="1" t="s">
        <v>3148</v>
      </c>
      <c r="P233" s="1" t="s">
        <v>3149</v>
      </c>
      <c r="Q233" s="1" t="s">
        <v>3150</v>
      </c>
      <c r="R233" s="1" t="s">
        <v>3853</v>
      </c>
      <c r="S233" s="1" t="s">
        <v>75</v>
      </c>
      <c r="T233" s="1" t="s">
        <v>3152</v>
      </c>
      <c r="U233" s="1" t="s">
        <v>3113</v>
      </c>
      <c r="V233" s="1" t="s">
        <v>3181</v>
      </c>
    </row>
    <row r="234" s="1" customFormat="1" spans="1:22">
      <c r="A234" s="1" t="s">
        <v>742</v>
      </c>
      <c r="B234" s="1" t="s">
        <v>193</v>
      </c>
      <c r="C234" s="1" t="s">
        <v>743</v>
      </c>
      <c r="D234" s="1" t="s">
        <v>201</v>
      </c>
      <c r="E234" s="1" t="s">
        <v>3854</v>
      </c>
      <c r="F234" s="1" t="s">
        <v>107</v>
      </c>
      <c r="G234" s="1" t="s">
        <v>516</v>
      </c>
      <c r="H234" s="1" t="s">
        <v>3144</v>
      </c>
      <c r="I234" s="1" t="s">
        <v>3855</v>
      </c>
      <c r="J234" s="1" t="s">
        <v>3146</v>
      </c>
      <c r="K234" s="1" t="s">
        <v>3855</v>
      </c>
      <c r="L234" s="1" t="s">
        <v>3855</v>
      </c>
      <c r="M234" s="1" t="s">
        <v>3147</v>
      </c>
      <c r="N234" s="1" t="s">
        <v>3147</v>
      </c>
      <c r="O234" s="1" t="s">
        <v>3148</v>
      </c>
      <c r="P234" s="1" t="s">
        <v>3149</v>
      </c>
      <c r="Q234" s="1" t="s">
        <v>3150</v>
      </c>
      <c r="R234" s="1" t="s">
        <v>3856</v>
      </c>
      <c r="S234" s="1" t="s">
        <v>75</v>
      </c>
      <c r="T234" s="1" t="s">
        <v>3152</v>
      </c>
      <c r="U234" s="1" t="s">
        <v>3113</v>
      </c>
      <c r="V234" s="1" t="s">
        <v>3181</v>
      </c>
    </row>
    <row r="235" s="1" customFormat="1" spans="1:22">
      <c r="A235" s="1" t="s">
        <v>826</v>
      </c>
      <c r="B235" s="1" t="s">
        <v>193</v>
      </c>
      <c r="C235" s="1" t="s">
        <v>827</v>
      </c>
      <c r="D235" s="1" t="s">
        <v>3857</v>
      </c>
      <c r="E235" s="1" t="s">
        <v>3858</v>
      </c>
      <c r="F235" s="1" t="s">
        <v>83</v>
      </c>
      <c r="G235" s="1" t="s">
        <v>516</v>
      </c>
      <c r="H235" s="1" t="s">
        <v>3144</v>
      </c>
      <c r="I235" s="1" t="s">
        <v>3859</v>
      </c>
      <c r="J235" s="1" t="s">
        <v>3146</v>
      </c>
      <c r="K235" s="1" t="s">
        <v>3859</v>
      </c>
      <c r="L235" s="1" t="s">
        <v>3859</v>
      </c>
      <c r="M235" s="1" t="s">
        <v>3147</v>
      </c>
      <c r="N235" s="1" t="s">
        <v>3147</v>
      </c>
      <c r="O235" s="1" t="s">
        <v>3148</v>
      </c>
      <c r="P235" s="1" t="s">
        <v>3149</v>
      </c>
      <c r="Q235" s="1" t="s">
        <v>3150</v>
      </c>
      <c r="R235" s="1" t="s">
        <v>3860</v>
      </c>
      <c r="S235" s="1" t="s">
        <v>75</v>
      </c>
      <c r="T235" s="1" t="s">
        <v>3152</v>
      </c>
      <c r="U235" s="1" t="s">
        <v>3113</v>
      </c>
      <c r="V235" s="1" t="s">
        <v>3166</v>
      </c>
    </row>
    <row r="236" s="1" customFormat="1" spans="1:22">
      <c r="A236" s="1" t="s">
        <v>1243</v>
      </c>
      <c r="B236" s="1" t="s">
        <v>193</v>
      </c>
      <c r="C236" s="1" t="s">
        <v>1244</v>
      </c>
      <c r="D236" s="1" t="s">
        <v>858</v>
      </c>
      <c r="E236" s="1" t="s">
        <v>3861</v>
      </c>
      <c r="F236" s="1" t="s">
        <v>83</v>
      </c>
      <c r="G236" s="1" t="s">
        <v>1042</v>
      </c>
      <c r="H236" s="1" t="s">
        <v>3144</v>
      </c>
      <c r="I236" s="1" t="s">
        <v>3526</v>
      </c>
      <c r="J236" s="1" t="s">
        <v>3146</v>
      </c>
      <c r="K236" s="1" t="s">
        <v>3526</v>
      </c>
      <c r="L236" s="1" t="s">
        <v>3526</v>
      </c>
      <c r="M236" s="1" t="s">
        <v>3147</v>
      </c>
      <c r="N236" s="1" t="s">
        <v>3147</v>
      </c>
      <c r="O236" s="1" t="s">
        <v>3148</v>
      </c>
      <c r="P236" s="1" t="s">
        <v>3149</v>
      </c>
      <c r="Q236" s="1" t="s">
        <v>3150</v>
      </c>
      <c r="R236" s="1" t="s">
        <v>3862</v>
      </c>
      <c r="S236" s="1" t="s">
        <v>75</v>
      </c>
      <c r="T236" s="1" t="s">
        <v>3152</v>
      </c>
      <c r="U236" s="1" t="s">
        <v>3109</v>
      </c>
      <c r="V236" s="1" t="s">
        <v>3166</v>
      </c>
    </row>
    <row r="237" s="1" customFormat="1" spans="1:22">
      <c r="A237" s="1" t="s">
        <v>2366</v>
      </c>
      <c r="B237" s="1" t="s">
        <v>395</v>
      </c>
      <c r="C237" s="1" t="s">
        <v>2367</v>
      </c>
      <c r="D237" s="1" t="s">
        <v>1546</v>
      </c>
      <c r="E237" s="1" t="s">
        <v>3863</v>
      </c>
      <c r="F237" s="1" t="s">
        <v>499</v>
      </c>
      <c r="G237" s="1" t="s">
        <v>1475</v>
      </c>
      <c r="H237" s="1" t="s">
        <v>3144</v>
      </c>
      <c r="I237" s="1" t="s">
        <v>3864</v>
      </c>
      <c r="J237" s="1" t="s">
        <v>3146</v>
      </c>
      <c r="K237" s="1" t="s">
        <v>3864</v>
      </c>
      <c r="L237" s="1" t="s">
        <v>3864</v>
      </c>
      <c r="M237" s="1" t="s">
        <v>3147</v>
      </c>
      <c r="N237" s="1" t="s">
        <v>3147</v>
      </c>
      <c r="O237" s="1" t="s">
        <v>3148</v>
      </c>
      <c r="P237" s="1" t="s">
        <v>3149</v>
      </c>
      <c r="Q237" s="1" t="s">
        <v>3150</v>
      </c>
      <c r="R237" s="1" t="s">
        <v>3865</v>
      </c>
      <c r="S237" s="1" t="s">
        <v>75</v>
      </c>
      <c r="T237" s="1" t="s">
        <v>3152</v>
      </c>
      <c r="U237" s="1" t="s">
        <v>3113</v>
      </c>
      <c r="V237" s="1" t="s">
        <v>3181</v>
      </c>
    </row>
    <row r="238" s="1" customFormat="1" spans="1:22">
      <c r="A238" s="1" t="s">
        <v>1087</v>
      </c>
      <c r="B238" s="1" t="s">
        <v>395</v>
      </c>
      <c r="C238" s="1" t="s">
        <v>1088</v>
      </c>
      <c r="D238" s="1" t="s">
        <v>3866</v>
      </c>
      <c r="E238" s="1" t="s">
        <v>3867</v>
      </c>
      <c r="F238" s="1" t="s">
        <v>83</v>
      </c>
      <c r="G238" s="1" t="s">
        <v>516</v>
      </c>
      <c r="H238" s="1" t="s">
        <v>3144</v>
      </c>
      <c r="I238" s="1" t="s">
        <v>3868</v>
      </c>
      <c r="J238" s="1" t="s">
        <v>3146</v>
      </c>
      <c r="K238" s="1" t="s">
        <v>3868</v>
      </c>
      <c r="L238" s="1" t="s">
        <v>3868</v>
      </c>
      <c r="M238" s="1" t="s">
        <v>3147</v>
      </c>
      <c r="N238" s="1" t="s">
        <v>3147</v>
      </c>
      <c r="O238" s="1" t="s">
        <v>3148</v>
      </c>
      <c r="P238" s="1" t="s">
        <v>3149</v>
      </c>
      <c r="Q238" s="1" t="s">
        <v>3150</v>
      </c>
      <c r="R238" s="1" t="s">
        <v>3869</v>
      </c>
      <c r="S238" s="1" t="s">
        <v>75</v>
      </c>
      <c r="T238" s="1" t="s">
        <v>3152</v>
      </c>
      <c r="U238" s="1" t="s">
        <v>3113</v>
      </c>
      <c r="V238" s="1" t="s">
        <v>3870</v>
      </c>
    </row>
    <row r="239" s="1" customFormat="1" spans="1:22">
      <c r="A239" s="1" t="s">
        <v>390</v>
      </c>
      <c r="B239" s="1" t="s">
        <v>395</v>
      </c>
      <c r="C239" s="1" t="s">
        <v>391</v>
      </c>
      <c r="D239" s="1" t="s">
        <v>393</v>
      </c>
      <c r="E239" s="1" t="s">
        <v>3871</v>
      </c>
      <c r="F239" s="1" t="s">
        <v>107</v>
      </c>
      <c r="G239" s="1" t="s">
        <v>83</v>
      </c>
      <c r="H239" s="1" t="s">
        <v>3144</v>
      </c>
      <c r="I239" s="1" t="s">
        <v>3872</v>
      </c>
      <c r="J239" s="1" t="s">
        <v>3146</v>
      </c>
      <c r="K239" s="1" t="s">
        <v>3872</v>
      </c>
      <c r="L239" s="1" t="s">
        <v>3872</v>
      </c>
      <c r="M239" s="1" t="s">
        <v>3147</v>
      </c>
      <c r="N239" s="1" t="s">
        <v>3147</v>
      </c>
      <c r="O239" s="1" t="s">
        <v>3148</v>
      </c>
      <c r="P239" s="1" t="s">
        <v>3149</v>
      </c>
      <c r="Q239" s="1" t="s">
        <v>3150</v>
      </c>
      <c r="R239" s="1" t="s">
        <v>3873</v>
      </c>
      <c r="S239" s="1" t="s">
        <v>75</v>
      </c>
      <c r="T239" s="1" t="s">
        <v>3152</v>
      </c>
      <c r="U239" s="1" t="s">
        <v>3109</v>
      </c>
      <c r="V239" s="1" t="s">
        <v>3166</v>
      </c>
    </row>
    <row r="240" s="1" customFormat="1" spans="1:22">
      <c r="A240" s="1" t="s">
        <v>1674</v>
      </c>
      <c r="B240" s="1" t="s">
        <v>395</v>
      </c>
      <c r="C240" s="1" t="s">
        <v>1675</v>
      </c>
      <c r="D240" s="1" t="s">
        <v>1677</v>
      </c>
      <c r="E240" s="1" t="s">
        <v>3874</v>
      </c>
      <c r="F240" s="1" t="s">
        <v>1042</v>
      </c>
      <c r="G240" s="1" t="s">
        <v>508</v>
      </c>
      <c r="H240" s="1" t="s">
        <v>3144</v>
      </c>
      <c r="I240" s="1" t="s">
        <v>3875</v>
      </c>
      <c r="J240" s="1" t="s">
        <v>3146</v>
      </c>
      <c r="K240" s="1" t="s">
        <v>3875</v>
      </c>
      <c r="L240" s="1" t="s">
        <v>3875</v>
      </c>
      <c r="M240" s="1" t="s">
        <v>3147</v>
      </c>
      <c r="N240" s="1" t="s">
        <v>3147</v>
      </c>
      <c r="O240" s="1" t="s">
        <v>3148</v>
      </c>
      <c r="P240" s="1" t="s">
        <v>3149</v>
      </c>
      <c r="Q240" s="1" t="s">
        <v>3150</v>
      </c>
      <c r="R240" s="1" t="s">
        <v>3876</v>
      </c>
      <c r="S240" s="1" t="s">
        <v>75</v>
      </c>
      <c r="T240" s="1" t="s">
        <v>3152</v>
      </c>
      <c r="U240" s="1" t="s">
        <v>3109</v>
      </c>
      <c r="V240" s="1" t="s">
        <v>3166</v>
      </c>
    </row>
    <row r="241" s="1" customFormat="1" spans="1:22">
      <c r="A241" s="1" t="s">
        <v>2750</v>
      </c>
      <c r="B241" s="1" t="s">
        <v>751</v>
      </c>
      <c r="C241" s="1" t="s">
        <v>2751</v>
      </c>
      <c r="D241" s="1" t="s">
        <v>184</v>
      </c>
      <c r="E241" s="1" t="s">
        <v>3877</v>
      </c>
      <c r="F241" s="1" t="s">
        <v>499</v>
      </c>
      <c r="G241" s="1" t="s">
        <v>601</v>
      </c>
      <c r="H241" s="1" t="s">
        <v>3144</v>
      </c>
      <c r="I241" s="1" t="s">
        <v>3758</v>
      </c>
      <c r="J241" s="1" t="s">
        <v>3146</v>
      </c>
      <c r="K241" s="1" t="s">
        <v>3758</v>
      </c>
      <c r="L241" s="1" t="s">
        <v>3758</v>
      </c>
      <c r="M241" s="1" t="s">
        <v>3147</v>
      </c>
      <c r="N241" s="1" t="s">
        <v>3147</v>
      </c>
      <c r="O241" s="1" t="s">
        <v>3148</v>
      </c>
      <c r="P241" s="1" t="s">
        <v>3149</v>
      </c>
      <c r="Q241" s="1" t="s">
        <v>3150</v>
      </c>
      <c r="R241" s="1" t="s">
        <v>3878</v>
      </c>
      <c r="S241" s="1" t="s">
        <v>75</v>
      </c>
      <c r="T241" s="1" t="s">
        <v>3152</v>
      </c>
      <c r="U241" s="1" t="s">
        <v>3113</v>
      </c>
      <c r="V241" s="1" t="s">
        <v>3181</v>
      </c>
    </row>
    <row r="242" s="1" customFormat="1" spans="1:22">
      <c r="A242" s="1" t="s">
        <v>2755</v>
      </c>
      <c r="B242" s="1" t="s">
        <v>751</v>
      </c>
      <c r="C242" s="1" t="s">
        <v>2756</v>
      </c>
      <c r="D242" s="1" t="s">
        <v>184</v>
      </c>
      <c r="E242" s="1" t="s">
        <v>3879</v>
      </c>
      <c r="F242" s="1" t="s">
        <v>499</v>
      </c>
      <c r="G242" s="1" t="s">
        <v>601</v>
      </c>
      <c r="H242" s="1" t="s">
        <v>3144</v>
      </c>
      <c r="I242" s="1" t="s">
        <v>3758</v>
      </c>
      <c r="J242" s="1" t="s">
        <v>3146</v>
      </c>
      <c r="K242" s="1" t="s">
        <v>3758</v>
      </c>
      <c r="L242" s="1" t="s">
        <v>3758</v>
      </c>
      <c r="M242" s="1" t="s">
        <v>3147</v>
      </c>
      <c r="N242" s="1" t="s">
        <v>3147</v>
      </c>
      <c r="O242" s="1" t="s">
        <v>3148</v>
      </c>
      <c r="P242" s="1" t="s">
        <v>3149</v>
      </c>
      <c r="Q242" s="1" t="s">
        <v>3150</v>
      </c>
      <c r="R242" s="1" t="s">
        <v>3880</v>
      </c>
      <c r="S242" s="1" t="s">
        <v>75</v>
      </c>
      <c r="T242" s="1" t="s">
        <v>3152</v>
      </c>
      <c r="U242" s="1" t="s">
        <v>3113</v>
      </c>
      <c r="V242" s="1" t="s">
        <v>3181</v>
      </c>
    </row>
    <row r="243" s="1" customFormat="1" spans="1:22">
      <c r="A243" s="1" t="s">
        <v>2337</v>
      </c>
      <c r="B243" s="1" t="s">
        <v>751</v>
      </c>
      <c r="C243" s="1" t="s">
        <v>2338</v>
      </c>
      <c r="D243" s="1" t="s">
        <v>175</v>
      </c>
      <c r="E243" s="1" t="s">
        <v>3881</v>
      </c>
      <c r="F243" s="1" t="s">
        <v>1042</v>
      </c>
      <c r="G243" s="1" t="s">
        <v>1475</v>
      </c>
      <c r="H243" s="1" t="s">
        <v>3144</v>
      </c>
      <c r="I243" s="1" t="s">
        <v>3882</v>
      </c>
      <c r="J243" s="1" t="s">
        <v>3146</v>
      </c>
      <c r="K243" s="1" t="s">
        <v>3882</v>
      </c>
      <c r="L243" s="1" t="s">
        <v>3882</v>
      </c>
      <c r="M243" s="1" t="s">
        <v>3147</v>
      </c>
      <c r="N243" s="1" t="s">
        <v>3147</v>
      </c>
      <c r="O243" s="1" t="s">
        <v>3148</v>
      </c>
      <c r="P243" s="1" t="s">
        <v>3149</v>
      </c>
      <c r="Q243" s="1" t="s">
        <v>3150</v>
      </c>
      <c r="R243" s="1" t="s">
        <v>3883</v>
      </c>
      <c r="S243" s="1" t="s">
        <v>75</v>
      </c>
      <c r="T243" s="1" t="s">
        <v>3152</v>
      </c>
      <c r="U243" s="1" t="s">
        <v>3113</v>
      </c>
      <c r="V243" s="1" t="s">
        <v>3181</v>
      </c>
    </row>
    <row r="244" s="1" customFormat="1" spans="1:22">
      <c r="A244" s="1" t="s">
        <v>1551</v>
      </c>
      <c r="B244" s="1" t="s">
        <v>751</v>
      </c>
      <c r="C244" s="1" t="s">
        <v>1552</v>
      </c>
      <c r="D244" s="1" t="s">
        <v>1546</v>
      </c>
      <c r="E244" s="1" t="s">
        <v>3884</v>
      </c>
      <c r="F244" s="1" t="s">
        <v>1042</v>
      </c>
      <c r="G244" s="1" t="s">
        <v>508</v>
      </c>
      <c r="H244" s="1" t="s">
        <v>3144</v>
      </c>
      <c r="I244" s="1" t="s">
        <v>3885</v>
      </c>
      <c r="J244" s="1" t="s">
        <v>3146</v>
      </c>
      <c r="K244" s="1" t="s">
        <v>3885</v>
      </c>
      <c r="L244" s="1" t="s">
        <v>3885</v>
      </c>
      <c r="M244" s="1" t="s">
        <v>3147</v>
      </c>
      <c r="N244" s="1" t="s">
        <v>3147</v>
      </c>
      <c r="O244" s="1" t="s">
        <v>3148</v>
      </c>
      <c r="P244" s="1" t="s">
        <v>3149</v>
      </c>
      <c r="Q244" s="1" t="s">
        <v>3150</v>
      </c>
      <c r="R244" s="1" t="s">
        <v>3886</v>
      </c>
      <c r="S244" s="1" t="s">
        <v>75</v>
      </c>
      <c r="T244" s="1" t="s">
        <v>3152</v>
      </c>
      <c r="U244" s="1" t="s">
        <v>3113</v>
      </c>
      <c r="V244" s="1" t="s">
        <v>3181</v>
      </c>
    </row>
    <row r="245" s="1" customFormat="1" spans="1:22">
      <c r="A245" s="1" t="s">
        <v>2343</v>
      </c>
      <c r="B245" s="1" t="s">
        <v>751</v>
      </c>
      <c r="C245" s="1" t="s">
        <v>2344</v>
      </c>
      <c r="D245" s="1" t="s">
        <v>2346</v>
      </c>
      <c r="E245" s="1" t="s">
        <v>3887</v>
      </c>
      <c r="F245" s="1" t="s">
        <v>1042</v>
      </c>
      <c r="G245" s="1" t="s">
        <v>1475</v>
      </c>
      <c r="H245" s="1" t="s">
        <v>3144</v>
      </c>
      <c r="I245" s="1" t="s">
        <v>3888</v>
      </c>
      <c r="J245" s="1" t="s">
        <v>3146</v>
      </c>
      <c r="K245" s="1" t="s">
        <v>3888</v>
      </c>
      <c r="L245" s="1" t="s">
        <v>3888</v>
      </c>
      <c r="M245" s="1" t="s">
        <v>3147</v>
      </c>
      <c r="N245" s="1" t="s">
        <v>3147</v>
      </c>
      <c r="O245" s="1" t="s">
        <v>3148</v>
      </c>
      <c r="P245" s="1" t="s">
        <v>3149</v>
      </c>
      <c r="Q245" s="1" t="s">
        <v>3150</v>
      </c>
      <c r="R245" s="1" t="s">
        <v>3889</v>
      </c>
      <c r="S245" s="1" t="s">
        <v>75</v>
      </c>
      <c r="T245" s="1" t="s">
        <v>3152</v>
      </c>
      <c r="U245" s="1" t="s">
        <v>3113</v>
      </c>
      <c r="V245" s="1" t="s">
        <v>3157</v>
      </c>
    </row>
    <row r="246" s="1" customFormat="1" spans="1:22">
      <c r="A246" s="1" t="s">
        <v>748</v>
      </c>
      <c r="B246" s="1" t="s">
        <v>751</v>
      </c>
      <c r="C246" s="1" t="s">
        <v>749</v>
      </c>
      <c r="D246" s="1" t="s">
        <v>201</v>
      </c>
      <c r="E246" s="1" t="s">
        <v>3890</v>
      </c>
      <c r="F246" s="1" t="s">
        <v>95</v>
      </c>
      <c r="G246" s="1" t="s">
        <v>516</v>
      </c>
      <c r="H246" s="1" t="s">
        <v>3144</v>
      </c>
      <c r="I246" s="1" t="s">
        <v>3816</v>
      </c>
      <c r="J246" s="1" t="s">
        <v>3146</v>
      </c>
      <c r="K246" s="1" t="s">
        <v>3816</v>
      </c>
      <c r="L246" s="1" t="s">
        <v>3816</v>
      </c>
      <c r="M246" s="1" t="s">
        <v>3147</v>
      </c>
      <c r="N246" s="1" t="s">
        <v>3147</v>
      </c>
      <c r="O246" s="1" t="s">
        <v>3148</v>
      </c>
      <c r="P246" s="1" t="s">
        <v>3149</v>
      </c>
      <c r="Q246" s="1" t="s">
        <v>3150</v>
      </c>
      <c r="R246" s="1" t="s">
        <v>3891</v>
      </c>
      <c r="S246" s="1" t="s">
        <v>75</v>
      </c>
      <c r="T246" s="1" t="s">
        <v>3152</v>
      </c>
      <c r="U246" s="1" t="s">
        <v>3113</v>
      </c>
      <c r="V246" s="1" t="s">
        <v>3181</v>
      </c>
    </row>
    <row r="247" s="1" customFormat="1" spans="1:22">
      <c r="A247" s="1" t="s">
        <v>2578</v>
      </c>
      <c r="B247" s="1" t="s">
        <v>212</v>
      </c>
      <c r="C247" s="1" t="s">
        <v>2579</v>
      </c>
      <c r="D247" s="1" t="s">
        <v>3892</v>
      </c>
      <c r="E247" s="1" t="s">
        <v>3893</v>
      </c>
      <c r="F247" s="1" t="s">
        <v>499</v>
      </c>
      <c r="G247" s="1" t="s">
        <v>1475</v>
      </c>
      <c r="H247" s="1" t="s">
        <v>3144</v>
      </c>
      <c r="I247" s="1" t="s">
        <v>3894</v>
      </c>
      <c r="J247" s="1" t="s">
        <v>3146</v>
      </c>
      <c r="K247" s="1" t="s">
        <v>3894</v>
      </c>
      <c r="L247" s="1" t="s">
        <v>3894</v>
      </c>
      <c r="M247" s="1" t="s">
        <v>3147</v>
      </c>
      <c r="N247" s="1" t="s">
        <v>3147</v>
      </c>
      <c r="O247" s="1" t="s">
        <v>3148</v>
      </c>
      <c r="P247" s="1" t="s">
        <v>3149</v>
      </c>
      <c r="Q247" s="1" t="s">
        <v>3150</v>
      </c>
      <c r="R247" s="1" t="s">
        <v>3895</v>
      </c>
      <c r="S247" s="1" t="s">
        <v>75</v>
      </c>
      <c r="T247" s="1" t="s">
        <v>3152</v>
      </c>
      <c r="U247" s="1" t="s">
        <v>3113</v>
      </c>
      <c r="V247" s="1" t="s">
        <v>3896</v>
      </c>
    </row>
    <row r="248" s="1" customFormat="1" spans="1:22">
      <c r="A248" s="1" t="s">
        <v>2744</v>
      </c>
      <c r="B248" s="1" t="s">
        <v>212</v>
      </c>
      <c r="C248" s="1" t="s">
        <v>2745</v>
      </c>
      <c r="D248" s="1" t="s">
        <v>155</v>
      </c>
      <c r="E248" s="1" t="s">
        <v>3897</v>
      </c>
      <c r="F248" s="1" t="s">
        <v>1475</v>
      </c>
      <c r="G248" s="1" t="s">
        <v>601</v>
      </c>
      <c r="H248" s="1" t="s">
        <v>3144</v>
      </c>
      <c r="I248" s="1" t="s">
        <v>3898</v>
      </c>
      <c r="J248" s="1" t="s">
        <v>3146</v>
      </c>
      <c r="K248" s="1" t="s">
        <v>3898</v>
      </c>
      <c r="L248" s="1" t="s">
        <v>3898</v>
      </c>
      <c r="M248" s="1" t="s">
        <v>3147</v>
      </c>
      <c r="N248" s="1" t="s">
        <v>3147</v>
      </c>
      <c r="O248" s="1" t="s">
        <v>3148</v>
      </c>
      <c r="P248" s="1" t="s">
        <v>3149</v>
      </c>
      <c r="Q248" s="1" t="s">
        <v>3150</v>
      </c>
      <c r="R248" s="1" t="s">
        <v>3899</v>
      </c>
      <c r="S248" s="1" t="s">
        <v>75</v>
      </c>
      <c r="T248" s="1" t="s">
        <v>3152</v>
      </c>
      <c r="U248" s="1" t="s">
        <v>3113</v>
      </c>
      <c r="V248" s="1" t="s">
        <v>3181</v>
      </c>
    </row>
    <row r="249" s="1" customFormat="1" spans="1:22">
      <c r="A249" s="1" t="s">
        <v>207</v>
      </c>
      <c r="B249" s="1" t="s">
        <v>212</v>
      </c>
      <c r="C249" s="1" t="s">
        <v>208</v>
      </c>
      <c r="D249" s="1" t="s">
        <v>210</v>
      </c>
      <c r="E249" s="1" t="s">
        <v>3900</v>
      </c>
      <c r="F249" s="1" t="s">
        <v>107</v>
      </c>
      <c r="G249" s="1" t="s">
        <v>83</v>
      </c>
      <c r="H249" s="1" t="s">
        <v>3144</v>
      </c>
      <c r="I249" s="1" t="s">
        <v>3901</v>
      </c>
      <c r="J249" s="1" t="s">
        <v>3146</v>
      </c>
      <c r="K249" s="1" t="s">
        <v>3901</v>
      </c>
      <c r="L249" s="1" t="s">
        <v>3901</v>
      </c>
      <c r="M249" s="1" t="s">
        <v>3147</v>
      </c>
      <c r="N249" s="1" t="s">
        <v>3147</v>
      </c>
      <c r="O249" s="1" t="s">
        <v>3148</v>
      </c>
      <c r="P249" s="1" t="s">
        <v>3149</v>
      </c>
      <c r="Q249" s="1" t="s">
        <v>3150</v>
      </c>
      <c r="R249" s="1" t="s">
        <v>3902</v>
      </c>
      <c r="S249" s="1" t="s">
        <v>75</v>
      </c>
      <c r="T249" s="1" t="s">
        <v>3152</v>
      </c>
      <c r="U249" s="1" t="s">
        <v>3109</v>
      </c>
      <c r="V249" s="1" t="s">
        <v>3153</v>
      </c>
    </row>
    <row r="250" s="1" customFormat="1" spans="1:22">
      <c r="A250" s="1" t="s">
        <v>217</v>
      </c>
      <c r="B250" s="1" t="s">
        <v>212</v>
      </c>
      <c r="C250" s="1" t="s">
        <v>218</v>
      </c>
      <c r="D250" s="1" t="s">
        <v>210</v>
      </c>
      <c r="E250" s="1" t="s">
        <v>3903</v>
      </c>
      <c r="F250" s="1" t="s">
        <v>107</v>
      </c>
      <c r="G250" s="1" t="s">
        <v>83</v>
      </c>
      <c r="H250" s="1" t="s">
        <v>3144</v>
      </c>
      <c r="I250" s="1" t="s">
        <v>3901</v>
      </c>
      <c r="J250" s="1" t="s">
        <v>3146</v>
      </c>
      <c r="K250" s="1" t="s">
        <v>3901</v>
      </c>
      <c r="L250" s="1" t="s">
        <v>3901</v>
      </c>
      <c r="M250" s="1" t="s">
        <v>3147</v>
      </c>
      <c r="N250" s="1" t="s">
        <v>3147</v>
      </c>
      <c r="O250" s="1" t="s">
        <v>3148</v>
      </c>
      <c r="P250" s="1" t="s">
        <v>3149</v>
      </c>
      <c r="Q250" s="1" t="s">
        <v>3150</v>
      </c>
      <c r="R250" s="1" t="s">
        <v>3904</v>
      </c>
      <c r="S250" s="1" t="s">
        <v>75</v>
      </c>
      <c r="T250" s="1" t="s">
        <v>3152</v>
      </c>
      <c r="U250" s="1" t="s">
        <v>3109</v>
      </c>
      <c r="V250" s="1" t="s">
        <v>3153</v>
      </c>
    </row>
    <row r="251" s="1" customFormat="1" spans="1:22">
      <c r="A251" s="1" t="s">
        <v>2705</v>
      </c>
      <c r="B251" s="1" t="s">
        <v>212</v>
      </c>
      <c r="C251" s="1" t="s">
        <v>2706</v>
      </c>
      <c r="D251" s="1" t="s">
        <v>3905</v>
      </c>
      <c r="E251" s="1" t="s">
        <v>3906</v>
      </c>
      <c r="F251" s="1" t="s">
        <v>1475</v>
      </c>
      <c r="G251" s="1" t="s">
        <v>601</v>
      </c>
      <c r="H251" s="1" t="s">
        <v>3144</v>
      </c>
      <c r="I251" s="1" t="s">
        <v>3907</v>
      </c>
      <c r="J251" s="1" t="s">
        <v>3146</v>
      </c>
      <c r="K251" s="1" t="s">
        <v>3907</v>
      </c>
      <c r="L251" s="1" t="s">
        <v>3907</v>
      </c>
      <c r="M251" s="1" t="s">
        <v>3147</v>
      </c>
      <c r="N251" s="1" t="s">
        <v>3147</v>
      </c>
      <c r="O251" s="1" t="s">
        <v>3148</v>
      </c>
      <c r="P251" s="1" t="s">
        <v>3149</v>
      </c>
      <c r="Q251" s="1" t="s">
        <v>3150</v>
      </c>
      <c r="R251" s="1" t="s">
        <v>3908</v>
      </c>
      <c r="S251" s="1" t="s">
        <v>75</v>
      </c>
      <c r="T251" s="1" t="s">
        <v>3152</v>
      </c>
      <c r="U251" s="1" t="s">
        <v>3109</v>
      </c>
      <c r="V251" s="1" t="s">
        <v>3532</v>
      </c>
    </row>
    <row r="252" s="1" customFormat="1" spans="1:22">
      <c r="A252" s="1" t="s">
        <v>672</v>
      </c>
      <c r="B252" s="1" t="s">
        <v>376</v>
      </c>
      <c r="C252" s="1" t="s">
        <v>673</v>
      </c>
      <c r="D252" s="1" t="s">
        <v>201</v>
      </c>
      <c r="E252" s="1" t="s">
        <v>3909</v>
      </c>
      <c r="F252" s="1" t="s">
        <v>95</v>
      </c>
      <c r="G252" s="1" t="s">
        <v>516</v>
      </c>
      <c r="H252" s="1" t="s">
        <v>3144</v>
      </c>
      <c r="I252" s="1" t="s">
        <v>3910</v>
      </c>
      <c r="J252" s="1" t="s">
        <v>3146</v>
      </c>
      <c r="K252" s="1" t="s">
        <v>3910</v>
      </c>
      <c r="L252" s="1" t="s">
        <v>3910</v>
      </c>
      <c r="M252" s="1" t="s">
        <v>3147</v>
      </c>
      <c r="N252" s="1" t="s">
        <v>3147</v>
      </c>
      <c r="O252" s="1" t="s">
        <v>3148</v>
      </c>
      <c r="P252" s="1" t="s">
        <v>3149</v>
      </c>
      <c r="Q252" s="1" t="s">
        <v>3150</v>
      </c>
      <c r="R252" s="1" t="s">
        <v>3911</v>
      </c>
      <c r="S252" s="1" t="s">
        <v>75</v>
      </c>
      <c r="T252" s="1" t="s">
        <v>3152</v>
      </c>
      <c r="U252" s="1" t="s">
        <v>3113</v>
      </c>
      <c r="V252" s="1" t="s">
        <v>3181</v>
      </c>
    </row>
    <row r="253" s="1" customFormat="1" spans="1:22">
      <c r="A253" s="1" t="s">
        <v>667</v>
      </c>
      <c r="B253" s="1" t="s">
        <v>376</v>
      </c>
      <c r="C253" s="1" t="s">
        <v>668</v>
      </c>
      <c r="D253" s="1" t="s">
        <v>201</v>
      </c>
      <c r="E253" s="1" t="s">
        <v>3912</v>
      </c>
      <c r="F253" s="1" t="s">
        <v>95</v>
      </c>
      <c r="G253" s="1" t="s">
        <v>516</v>
      </c>
      <c r="H253" s="1" t="s">
        <v>3144</v>
      </c>
      <c r="I253" s="1" t="s">
        <v>3913</v>
      </c>
      <c r="J253" s="1" t="s">
        <v>3146</v>
      </c>
      <c r="K253" s="1" t="s">
        <v>3913</v>
      </c>
      <c r="L253" s="1" t="s">
        <v>3913</v>
      </c>
      <c r="M253" s="1" t="s">
        <v>3147</v>
      </c>
      <c r="N253" s="1" t="s">
        <v>3147</v>
      </c>
      <c r="O253" s="1" t="s">
        <v>3148</v>
      </c>
      <c r="P253" s="1" t="s">
        <v>3149</v>
      </c>
      <c r="Q253" s="1" t="s">
        <v>3150</v>
      </c>
      <c r="R253" s="1" t="s">
        <v>3914</v>
      </c>
      <c r="S253" s="1" t="s">
        <v>75</v>
      </c>
      <c r="T253" s="1" t="s">
        <v>3152</v>
      </c>
      <c r="U253" s="1" t="s">
        <v>3113</v>
      </c>
      <c r="V253" s="1" t="s">
        <v>3181</v>
      </c>
    </row>
    <row r="254" s="1" customFormat="1" spans="1:22">
      <c r="A254" s="1" t="s">
        <v>1562</v>
      </c>
      <c r="B254" s="1" t="s">
        <v>821</v>
      </c>
      <c r="C254" s="1" t="s">
        <v>1563</v>
      </c>
      <c r="D254" s="1" t="s">
        <v>1546</v>
      </c>
      <c r="E254" s="1" t="s">
        <v>3915</v>
      </c>
      <c r="F254" s="1" t="s">
        <v>1042</v>
      </c>
      <c r="G254" s="1" t="s">
        <v>508</v>
      </c>
      <c r="H254" s="1" t="s">
        <v>3144</v>
      </c>
      <c r="I254" s="1" t="s">
        <v>3916</v>
      </c>
      <c r="J254" s="1" t="s">
        <v>3146</v>
      </c>
      <c r="K254" s="1" t="s">
        <v>3916</v>
      </c>
      <c r="L254" s="1" t="s">
        <v>3916</v>
      </c>
      <c r="M254" s="1" t="s">
        <v>3147</v>
      </c>
      <c r="N254" s="1" t="s">
        <v>3147</v>
      </c>
      <c r="O254" s="1" t="s">
        <v>3148</v>
      </c>
      <c r="P254" s="1" t="s">
        <v>3149</v>
      </c>
      <c r="Q254" s="1" t="s">
        <v>3150</v>
      </c>
      <c r="R254" s="1" t="s">
        <v>3917</v>
      </c>
      <c r="S254" s="1" t="s">
        <v>75</v>
      </c>
      <c r="T254" s="1" t="s">
        <v>3152</v>
      </c>
      <c r="U254" s="1" t="s">
        <v>3113</v>
      </c>
      <c r="V254" s="1" t="s">
        <v>3181</v>
      </c>
    </row>
    <row r="255" s="1" customFormat="1" spans="1:22">
      <c r="A255" s="1" t="s">
        <v>1543</v>
      </c>
      <c r="B255" s="1" t="s">
        <v>147</v>
      </c>
      <c r="C255" s="1" t="s">
        <v>1544</v>
      </c>
      <c r="D255" s="1" t="s">
        <v>1546</v>
      </c>
      <c r="E255" s="1" t="s">
        <v>3918</v>
      </c>
      <c r="F255" s="1" t="s">
        <v>1042</v>
      </c>
      <c r="G255" s="1" t="s">
        <v>508</v>
      </c>
      <c r="H255" s="1" t="s">
        <v>3144</v>
      </c>
      <c r="I255" s="1" t="s">
        <v>3919</v>
      </c>
      <c r="J255" s="1" t="s">
        <v>3146</v>
      </c>
      <c r="K255" s="1" t="s">
        <v>3919</v>
      </c>
      <c r="L255" s="1" t="s">
        <v>3919</v>
      </c>
      <c r="M255" s="1" t="s">
        <v>3147</v>
      </c>
      <c r="N255" s="1" t="s">
        <v>3147</v>
      </c>
      <c r="O255" s="1" t="s">
        <v>3148</v>
      </c>
      <c r="P255" s="1" t="s">
        <v>3149</v>
      </c>
      <c r="Q255" s="1" t="s">
        <v>3150</v>
      </c>
      <c r="R255" s="1" t="s">
        <v>3920</v>
      </c>
      <c r="S255" s="1" t="s">
        <v>75</v>
      </c>
      <c r="T255" s="1" t="s">
        <v>3152</v>
      </c>
      <c r="U255" s="1" t="s">
        <v>3113</v>
      </c>
      <c r="V255" s="1" t="s">
        <v>3181</v>
      </c>
    </row>
    <row r="256" s="1" customFormat="1" spans="1:22">
      <c r="A256" s="1" t="s">
        <v>172</v>
      </c>
      <c r="B256" s="1" t="s">
        <v>106</v>
      </c>
      <c r="C256" s="1" t="s">
        <v>173</v>
      </c>
      <c r="D256" s="1" t="s">
        <v>175</v>
      </c>
      <c r="E256" s="1" t="s">
        <v>3921</v>
      </c>
      <c r="F256" s="1" t="s">
        <v>107</v>
      </c>
      <c r="G256" s="1" t="s">
        <v>83</v>
      </c>
      <c r="H256" s="1" t="s">
        <v>3144</v>
      </c>
      <c r="I256" s="1" t="s">
        <v>3922</v>
      </c>
      <c r="J256" s="1" t="s">
        <v>3146</v>
      </c>
      <c r="K256" s="1" t="s">
        <v>3922</v>
      </c>
      <c r="L256" s="1" t="s">
        <v>3922</v>
      </c>
      <c r="M256" s="1" t="s">
        <v>3147</v>
      </c>
      <c r="N256" s="1" t="s">
        <v>3147</v>
      </c>
      <c r="O256" s="1" t="s">
        <v>3148</v>
      </c>
      <c r="P256" s="1" t="s">
        <v>3149</v>
      </c>
      <c r="Q256" s="1" t="s">
        <v>3150</v>
      </c>
      <c r="R256" s="1" t="s">
        <v>3923</v>
      </c>
      <c r="S256" s="1" t="s">
        <v>75</v>
      </c>
      <c r="T256" s="1" t="s">
        <v>3152</v>
      </c>
      <c r="U256" s="1" t="s">
        <v>3113</v>
      </c>
      <c r="V256" s="1" t="s">
        <v>3181</v>
      </c>
    </row>
    <row r="257" s="1" customFormat="1" spans="1:22">
      <c r="A257" s="1" t="s">
        <v>1629</v>
      </c>
      <c r="B257" s="1" t="s">
        <v>1634</v>
      </c>
      <c r="C257" s="1" t="s">
        <v>1630</v>
      </c>
      <c r="D257" s="1" t="s">
        <v>3924</v>
      </c>
      <c r="E257" s="1" t="s">
        <v>3925</v>
      </c>
      <c r="F257" s="1" t="s">
        <v>516</v>
      </c>
      <c r="G257" s="1" t="s">
        <v>508</v>
      </c>
      <c r="H257" s="1" t="s">
        <v>3144</v>
      </c>
      <c r="I257" s="1" t="s">
        <v>3926</v>
      </c>
      <c r="J257" s="1" t="s">
        <v>3146</v>
      </c>
      <c r="K257" s="1" t="s">
        <v>3926</v>
      </c>
      <c r="L257" s="1" t="s">
        <v>3926</v>
      </c>
      <c r="M257" s="1" t="s">
        <v>3147</v>
      </c>
      <c r="N257" s="1" t="s">
        <v>3147</v>
      </c>
      <c r="O257" s="1" t="s">
        <v>3148</v>
      </c>
      <c r="P257" s="1" t="s">
        <v>3149</v>
      </c>
      <c r="Q257" s="1" t="s">
        <v>3150</v>
      </c>
      <c r="R257" s="1" t="s">
        <v>3927</v>
      </c>
      <c r="S257" s="1" t="s">
        <v>75</v>
      </c>
      <c r="T257" s="1" t="s">
        <v>3152</v>
      </c>
      <c r="U257" s="1" t="s">
        <v>3109</v>
      </c>
      <c r="V257" s="1" t="s">
        <v>3166</v>
      </c>
    </row>
    <row r="258" s="1" customFormat="1" spans="1:22">
      <c r="A258" s="1" t="s">
        <v>1195</v>
      </c>
      <c r="B258" s="1" t="s">
        <v>1200</v>
      </c>
      <c r="C258" s="1" t="s">
        <v>1196</v>
      </c>
      <c r="D258" s="1" t="s">
        <v>1198</v>
      </c>
      <c r="E258" s="1" t="s">
        <v>3928</v>
      </c>
      <c r="F258" s="1" t="s">
        <v>95</v>
      </c>
      <c r="G258" s="1" t="s">
        <v>1042</v>
      </c>
      <c r="H258" s="1" t="s">
        <v>3144</v>
      </c>
      <c r="I258" s="1" t="s">
        <v>3929</v>
      </c>
      <c r="J258" s="1" t="s">
        <v>3146</v>
      </c>
      <c r="K258" s="1" t="s">
        <v>3929</v>
      </c>
      <c r="L258" s="1" t="s">
        <v>3929</v>
      </c>
      <c r="M258" s="1" t="s">
        <v>3147</v>
      </c>
      <c r="N258" s="1" t="s">
        <v>3147</v>
      </c>
      <c r="O258" s="1" t="s">
        <v>3148</v>
      </c>
      <c r="P258" s="1" t="s">
        <v>3149</v>
      </c>
      <c r="Q258" s="1" t="s">
        <v>3150</v>
      </c>
      <c r="R258" s="1" t="s">
        <v>3930</v>
      </c>
      <c r="S258" s="1" t="s">
        <v>75</v>
      </c>
      <c r="T258" s="1" t="s">
        <v>3152</v>
      </c>
      <c r="U258" s="1" t="s">
        <v>3109</v>
      </c>
      <c r="V258" s="1" t="s">
        <v>3166</v>
      </c>
    </row>
    <row r="259" s="1" customFormat="1" spans="1:22">
      <c r="A259" s="1" t="s">
        <v>2430</v>
      </c>
      <c r="B259" s="1" t="s">
        <v>106</v>
      </c>
      <c r="C259" s="1" t="s">
        <v>2431</v>
      </c>
      <c r="D259" s="1" t="s">
        <v>2433</v>
      </c>
      <c r="E259" s="1" t="s">
        <v>3931</v>
      </c>
      <c r="F259" s="1" t="s">
        <v>1042</v>
      </c>
      <c r="G259" s="1" t="s">
        <v>1475</v>
      </c>
      <c r="H259" s="1" t="s">
        <v>3144</v>
      </c>
      <c r="I259" s="1" t="s">
        <v>3932</v>
      </c>
      <c r="J259" s="1" t="s">
        <v>3146</v>
      </c>
      <c r="K259" s="1" t="s">
        <v>3932</v>
      </c>
      <c r="L259" s="1" t="s">
        <v>3932</v>
      </c>
      <c r="M259" s="1" t="s">
        <v>3147</v>
      </c>
      <c r="N259" s="1" t="s">
        <v>3147</v>
      </c>
      <c r="O259" s="1" t="s">
        <v>3148</v>
      </c>
      <c r="P259" s="1" t="s">
        <v>3149</v>
      </c>
      <c r="Q259" s="1" t="s">
        <v>3150</v>
      </c>
      <c r="R259" s="1" t="s">
        <v>3933</v>
      </c>
      <c r="S259" s="1" t="s">
        <v>75</v>
      </c>
      <c r="T259" s="1" t="s">
        <v>3152</v>
      </c>
      <c r="U259" s="1" t="s">
        <v>3113</v>
      </c>
      <c r="V259" s="1" t="s">
        <v>3153</v>
      </c>
    </row>
    <row r="260" s="1" customFormat="1" spans="1:22">
      <c r="A260" s="1" t="s">
        <v>2881</v>
      </c>
      <c r="B260" s="1" t="s">
        <v>2884</v>
      </c>
      <c r="C260" s="1" t="s">
        <v>2882</v>
      </c>
      <c r="D260" s="1" t="s">
        <v>882</v>
      </c>
      <c r="E260" s="1" t="s">
        <v>3934</v>
      </c>
      <c r="F260" s="1" t="s">
        <v>1475</v>
      </c>
      <c r="G260" s="1" t="s">
        <v>601</v>
      </c>
      <c r="H260" s="1" t="s">
        <v>3144</v>
      </c>
      <c r="I260" s="1" t="s">
        <v>3935</v>
      </c>
      <c r="J260" s="1" t="s">
        <v>3146</v>
      </c>
      <c r="K260" s="1" t="s">
        <v>3935</v>
      </c>
      <c r="L260" s="1" t="s">
        <v>3935</v>
      </c>
      <c r="M260" s="1" t="s">
        <v>3147</v>
      </c>
      <c r="N260" s="1" t="s">
        <v>3147</v>
      </c>
      <c r="O260" s="1" t="s">
        <v>3148</v>
      </c>
      <c r="P260" s="1" t="s">
        <v>3149</v>
      </c>
      <c r="Q260" s="1" t="s">
        <v>3150</v>
      </c>
      <c r="R260" s="1" t="s">
        <v>3936</v>
      </c>
      <c r="S260" s="1" t="s">
        <v>75</v>
      </c>
      <c r="T260" s="1" t="s">
        <v>3152</v>
      </c>
      <c r="U260" s="1" t="s">
        <v>3109</v>
      </c>
      <c r="V260" s="1" t="s">
        <v>3166</v>
      </c>
    </row>
    <row r="261" s="1" customFormat="1" spans="1:22">
      <c r="A261" s="1" t="s">
        <v>1658</v>
      </c>
      <c r="B261" s="1" t="s">
        <v>167</v>
      </c>
      <c r="C261" s="1" t="s">
        <v>1659</v>
      </c>
      <c r="D261" s="1" t="s">
        <v>882</v>
      </c>
      <c r="E261" s="1" t="s">
        <v>3937</v>
      </c>
      <c r="F261" s="1" t="s">
        <v>83</v>
      </c>
      <c r="G261" s="1" t="s">
        <v>508</v>
      </c>
      <c r="H261" s="1" t="s">
        <v>3144</v>
      </c>
      <c r="I261" s="1" t="s">
        <v>3938</v>
      </c>
      <c r="J261" s="1" t="s">
        <v>3146</v>
      </c>
      <c r="K261" s="1" t="s">
        <v>3938</v>
      </c>
      <c r="L261" s="1" t="s">
        <v>3938</v>
      </c>
      <c r="M261" s="1" t="s">
        <v>3147</v>
      </c>
      <c r="N261" s="1" t="s">
        <v>3147</v>
      </c>
      <c r="O261" s="1" t="s">
        <v>3148</v>
      </c>
      <c r="P261" s="1" t="s">
        <v>3149</v>
      </c>
      <c r="Q261" s="1" t="s">
        <v>3150</v>
      </c>
      <c r="R261" s="1" t="s">
        <v>3939</v>
      </c>
      <c r="S261" s="1" t="s">
        <v>75</v>
      </c>
      <c r="T261" s="1" t="s">
        <v>3152</v>
      </c>
      <c r="U261" s="1" t="s">
        <v>3109</v>
      </c>
      <c r="V261" s="1" t="s">
        <v>3166</v>
      </c>
    </row>
    <row r="262" s="1" customFormat="1" spans="1:22">
      <c r="A262" s="1" t="s">
        <v>1236</v>
      </c>
      <c r="B262" s="1" t="s">
        <v>1239</v>
      </c>
      <c r="C262" s="1" t="s">
        <v>1237</v>
      </c>
      <c r="D262" s="1" t="s">
        <v>882</v>
      </c>
      <c r="E262" s="1" t="s">
        <v>3940</v>
      </c>
      <c r="F262" s="1" t="s">
        <v>83</v>
      </c>
      <c r="G262" s="1" t="s">
        <v>1042</v>
      </c>
      <c r="H262" s="1" t="s">
        <v>3144</v>
      </c>
      <c r="I262" s="1" t="s">
        <v>3941</v>
      </c>
      <c r="J262" s="1" t="s">
        <v>3146</v>
      </c>
      <c r="K262" s="1" t="s">
        <v>3941</v>
      </c>
      <c r="L262" s="1" t="s">
        <v>3941</v>
      </c>
      <c r="M262" s="1" t="s">
        <v>3147</v>
      </c>
      <c r="N262" s="1" t="s">
        <v>3147</v>
      </c>
      <c r="O262" s="1" t="s">
        <v>3148</v>
      </c>
      <c r="P262" s="1" t="s">
        <v>3149</v>
      </c>
      <c r="Q262" s="1" t="s">
        <v>3150</v>
      </c>
      <c r="R262" s="1" t="s">
        <v>3942</v>
      </c>
      <c r="S262" s="1" t="s">
        <v>75</v>
      </c>
      <c r="T262" s="1" t="s">
        <v>3152</v>
      </c>
      <c r="U262" s="1" t="s">
        <v>3109</v>
      </c>
      <c r="V262" s="1" t="s">
        <v>3166</v>
      </c>
    </row>
    <row r="263" s="1" customFormat="1" spans="1:22">
      <c r="A263" s="1" t="s">
        <v>1210</v>
      </c>
      <c r="B263" s="1" t="s">
        <v>1213</v>
      </c>
      <c r="C263" s="1" t="s">
        <v>1211</v>
      </c>
      <c r="D263" s="1" t="s">
        <v>882</v>
      </c>
      <c r="E263" s="1" t="s">
        <v>3943</v>
      </c>
      <c r="F263" s="1" t="s">
        <v>107</v>
      </c>
      <c r="G263" s="1" t="s">
        <v>1042</v>
      </c>
      <c r="H263" s="1" t="s">
        <v>3144</v>
      </c>
      <c r="I263" s="1" t="s">
        <v>3944</v>
      </c>
      <c r="J263" s="1" t="s">
        <v>3146</v>
      </c>
      <c r="K263" s="1" t="s">
        <v>3944</v>
      </c>
      <c r="L263" s="1" t="s">
        <v>3944</v>
      </c>
      <c r="M263" s="1" t="s">
        <v>3147</v>
      </c>
      <c r="N263" s="1" t="s">
        <v>3147</v>
      </c>
      <c r="O263" s="1" t="s">
        <v>3148</v>
      </c>
      <c r="P263" s="1" t="s">
        <v>3149</v>
      </c>
      <c r="Q263" s="1" t="s">
        <v>3150</v>
      </c>
      <c r="R263" s="1" t="s">
        <v>3945</v>
      </c>
      <c r="S263" s="1" t="s">
        <v>75</v>
      </c>
      <c r="T263" s="1" t="s">
        <v>3152</v>
      </c>
      <c r="U263" s="1" t="s">
        <v>3109</v>
      </c>
      <c r="V263" s="1" t="s">
        <v>3166</v>
      </c>
    </row>
    <row r="264" s="1" customFormat="1" spans="1:22">
      <c r="A264" s="1" t="s">
        <v>2309</v>
      </c>
      <c r="B264" s="1" t="s">
        <v>2314</v>
      </c>
      <c r="C264" s="1" t="s">
        <v>2310</v>
      </c>
      <c r="D264" s="1" t="s">
        <v>3795</v>
      </c>
      <c r="E264" s="1" t="s">
        <v>3946</v>
      </c>
      <c r="F264" s="1" t="s">
        <v>499</v>
      </c>
      <c r="G264" s="1" t="s">
        <v>1475</v>
      </c>
      <c r="H264" s="1" t="s">
        <v>3144</v>
      </c>
      <c r="I264" s="1" t="s">
        <v>3947</v>
      </c>
      <c r="J264" s="1" t="s">
        <v>3146</v>
      </c>
      <c r="K264" s="1" t="s">
        <v>3947</v>
      </c>
      <c r="L264" s="1" t="s">
        <v>3947</v>
      </c>
      <c r="M264" s="1" t="s">
        <v>3147</v>
      </c>
      <c r="N264" s="1" t="s">
        <v>3147</v>
      </c>
      <c r="O264" s="1" t="s">
        <v>3148</v>
      </c>
      <c r="P264" s="1" t="s">
        <v>3149</v>
      </c>
      <c r="Q264" s="1" t="s">
        <v>3150</v>
      </c>
      <c r="R264" s="1" t="s">
        <v>3948</v>
      </c>
      <c r="S264" s="1" t="s">
        <v>75</v>
      </c>
      <c r="T264" s="1" t="s">
        <v>3152</v>
      </c>
      <c r="U264" s="1" t="s">
        <v>3113</v>
      </c>
      <c r="V264" s="1" t="s">
        <v>3157</v>
      </c>
    </row>
    <row r="265" s="1" customFormat="1" spans="1:22">
      <c r="A265" s="1" t="s">
        <v>614</v>
      </c>
      <c r="B265" s="1" t="s">
        <v>619</v>
      </c>
      <c r="C265" s="1" t="s">
        <v>615</v>
      </c>
      <c r="D265" s="1" t="s">
        <v>617</v>
      </c>
      <c r="E265" s="1" t="s">
        <v>3949</v>
      </c>
      <c r="F265" s="1" t="s">
        <v>95</v>
      </c>
      <c r="G265" s="1" t="s">
        <v>516</v>
      </c>
      <c r="H265" s="1" t="s">
        <v>3144</v>
      </c>
      <c r="I265" s="1" t="s">
        <v>3950</v>
      </c>
      <c r="J265" s="1" t="s">
        <v>3146</v>
      </c>
      <c r="K265" s="1" t="s">
        <v>3950</v>
      </c>
      <c r="L265" s="1" t="s">
        <v>3950</v>
      </c>
      <c r="M265" s="1" t="s">
        <v>3147</v>
      </c>
      <c r="N265" s="1" t="s">
        <v>3147</v>
      </c>
      <c r="O265" s="1" t="s">
        <v>3148</v>
      </c>
      <c r="P265" s="1" t="s">
        <v>3149</v>
      </c>
      <c r="Q265" s="1" t="s">
        <v>3150</v>
      </c>
      <c r="R265" s="1" t="s">
        <v>3951</v>
      </c>
      <c r="S265" s="1" t="s">
        <v>75</v>
      </c>
      <c r="T265" s="1" t="s">
        <v>3152</v>
      </c>
      <c r="U265" s="1" t="s">
        <v>3113</v>
      </c>
      <c r="V265" s="1" t="s">
        <v>3162</v>
      </c>
    </row>
    <row r="266" s="1" customFormat="1" spans="1:22">
      <c r="A266" s="1" t="s">
        <v>1621</v>
      </c>
      <c r="B266" s="1" t="s">
        <v>147</v>
      </c>
      <c r="C266" s="1" t="s">
        <v>1622</v>
      </c>
      <c r="D266" s="1" t="s">
        <v>1624</v>
      </c>
      <c r="E266" s="1" t="s">
        <v>3952</v>
      </c>
      <c r="F266" s="1" t="s">
        <v>516</v>
      </c>
      <c r="G266" s="1" t="s">
        <v>508</v>
      </c>
      <c r="H266" s="1" t="s">
        <v>3144</v>
      </c>
      <c r="I266" s="1" t="s">
        <v>3953</v>
      </c>
      <c r="J266" s="1" t="s">
        <v>3146</v>
      </c>
      <c r="K266" s="1" t="s">
        <v>3953</v>
      </c>
      <c r="L266" s="1" t="s">
        <v>3953</v>
      </c>
      <c r="M266" s="1" t="s">
        <v>3147</v>
      </c>
      <c r="N266" s="1" t="s">
        <v>3147</v>
      </c>
      <c r="O266" s="1" t="s">
        <v>3148</v>
      </c>
      <c r="P266" s="1" t="s">
        <v>3149</v>
      </c>
      <c r="Q266" s="1" t="s">
        <v>3150</v>
      </c>
      <c r="R266" s="1" t="s">
        <v>3954</v>
      </c>
      <c r="S266" s="1" t="s">
        <v>75</v>
      </c>
      <c r="T266" s="1" t="s">
        <v>3152</v>
      </c>
      <c r="U266" s="1" t="s">
        <v>3109</v>
      </c>
      <c r="V266" s="1" t="s">
        <v>3166</v>
      </c>
    </row>
    <row r="267" s="1" customFormat="1" spans="1:22">
      <c r="A267" s="1" t="s">
        <v>2495</v>
      </c>
      <c r="B267" s="1" t="s">
        <v>608</v>
      </c>
      <c r="C267" s="1" t="s">
        <v>2496</v>
      </c>
      <c r="D267" s="1" t="s">
        <v>2498</v>
      </c>
      <c r="E267" s="1" t="s">
        <v>3955</v>
      </c>
      <c r="F267" s="1" t="s">
        <v>508</v>
      </c>
      <c r="G267" s="1" t="s">
        <v>1475</v>
      </c>
      <c r="H267" s="1" t="s">
        <v>3144</v>
      </c>
      <c r="I267" s="1" t="s">
        <v>3956</v>
      </c>
      <c r="J267" s="1" t="s">
        <v>3146</v>
      </c>
      <c r="K267" s="1" t="s">
        <v>3956</v>
      </c>
      <c r="L267" s="1" t="s">
        <v>3956</v>
      </c>
      <c r="M267" s="1" t="s">
        <v>3147</v>
      </c>
      <c r="N267" s="1" t="s">
        <v>3147</v>
      </c>
      <c r="O267" s="1" t="s">
        <v>3148</v>
      </c>
      <c r="P267" s="1" t="s">
        <v>3149</v>
      </c>
      <c r="Q267" s="1" t="s">
        <v>3150</v>
      </c>
      <c r="R267" s="1" t="s">
        <v>3957</v>
      </c>
      <c r="S267" s="1" t="s">
        <v>75</v>
      </c>
      <c r="T267" s="1" t="s">
        <v>3152</v>
      </c>
      <c r="U267" s="1" t="s">
        <v>3109</v>
      </c>
      <c r="V267" s="1" t="s">
        <v>3166</v>
      </c>
    </row>
    <row r="268" s="1" customFormat="1" spans="1:22">
      <c r="A268" s="1" t="s">
        <v>2713</v>
      </c>
      <c r="B268" s="1" t="s">
        <v>2718</v>
      </c>
      <c r="C268" s="1" t="s">
        <v>2714</v>
      </c>
      <c r="D268" s="1" t="s">
        <v>2716</v>
      </c>
      <c r="E268" s="1" t="s">
        <v>3958</v>
      </c>
      <c r="F268" s="1" t="s">
        <v>499</v>
      </c>
      <c r="G268" s="1" t="s">
        <v>601</v>
      </c>
      <c r="H268" s="1" t="s">
        <v>3144</v>
      </c>
      <c r="I268" s="1" t="s">
        <v>3959</v>
      </c>
      <c r="J268" s="1" t="s">
        <v>3146</v>
      </c>
      <c r="K268" s="1" t="s">
        <v>3959</v>
      </c>
      <c r="L268" s="1" t="s">
        <v>3959</v>
      </c>
      <c r="M268" s="1" t="s">
        <v>3147</v>
      </c>
      <c r="N268" s="1" t="s">
        <v>3147</v>
      </c>
      <c r="O268" s="1" t="s">
        <v>3148</v>
      </c>
      <c r="P268" s="1" t="s">
        <v>3149</v>
      </c>
      <c r="Q268" s="1" t="s">
        <v>3150</v>
      </c>
      <c r="R268" s="1" t="s">
        <v>3960</v>
      </c>
      <c r="S268" s="1" t="s">
        <v>75</v>
      </c>
      <c r="T268" s="1" t="s">
        <v>3152</v>
      </c>
      <c r="U268" s="1" t="s">
        <v>3113</v>
      </c>
      <c r="V268" s="1" t="s">
        <v>3181</v>
      </c>
    </row>
    <row r="269" s="1" customFormat="1" spans="1:22">
      <c r="A269" s="1" t="s">
        <v>162</v>
      </c>
      <c r="B269" s="1" t="s">
        <v>167</v>
      </c>
      <c r="C269" s="1" t="s">
        <v>163</v>
      </c>
      <c r="D269" s="1" t="s">
        <v>165</v>
      </c>
      <c r="E269" s="1" t="s">
        <v>3961</v>
      </c>
      <c r="F269" s="1" t="s">
        <v>95</v>
      </c>
      <c r="G269" s="1" t="s">
        <v>83</v>
      </c>
      <c r="H269" s="1" t="s">
        <v>3144</v>
      </c>
      <c r="I269" s="1" t="s">
        <v>3962</v>
      </c>
      <c r="J269" s="1" t="s">
        <v>3146</v>
      </c>
      <c r="K269" s="1" t="s">
        <v>3962</v>
      </c>
      <c r="L269" s="1" t="s">
        <v>3962</v>
      </c>
      <c r="M269" s="1" t="s">
        <v>3147</v>
      </c>
      <c r="N269" s="1" t="s">
        <v>3147</v>
      </c>
      <c r="O269" s="1" t="s">
        <v>3148</v>
      </c>
      <c r="P269" s="1" t="s">
        <v>3149</v>
      </c>
      <c r="Q269" s="1" t="s">
        <v>3150</v>
      </c>
      <c r="R269" s="1" t="s">
        <v>3963</v>
      </c>
      <c r="S269" s="1" t="s">
        <v>75</v>
      </c>
      <c r="T269" s="1" t="s">
        <v>3152</v>
      </c>
      <c r="U269" s="1" t="s">
        <v>3113</v>
      </c>
      <c r="V269" s="1" t="s">
        <v>3157</v>
      </c>
    </row>
    <row r="270" s="1" customFormat="1" spans="1:22">
      <c r="A270" s="1" t="s">
        <v>2738</v>
      </c>
      <c r="B270" s="1" t="s">
        <v>106</v>
      </c>
      <c r="C270" s="1" t="s">
        <v>2739</v>
      </c>
      <c r="D270" s="1" t="s">
        <v>184</v>
      </c>
      <c r="E270" s="1" t="s">
        <v>3964</v>
      </c>
      <c r="F270" s="1" t="s">
        <v>508</v>
      </c>
      <c r="G270" s="1" t="s">
        <v>601</v>
      </c>
      <c r="H270" s="1" t="s">
        <v>3144</v>
      </c>
      <c r="I270" s="1" t="s">
        <v>3965</v>
      </c>
      <c r="J270" s="1" t="s">
        <v>3146</v>
      </c>
      <c r="K270" s="1" t="s">
        <v>3965</v>
      </c>
      <c r="L270" s="1" t="s">
        <v>3965</v>
      </c>
      <c r="M270" s="1" t="s">
        <v>3147</v>
      </c>
      <c r="N270" s="1" t="s">
        <v>3147</v>
      </c>
      <c r="O270" s="1" t="s">
        <v>3148</v>
      </c>
      <c r="P270" s="1" t="s">
        <v>3149</v>
      </c>
      <c r="Q270" s="1" t="s">
        <v>3150</v>
      </c>
      <c r="R270" s="1" t="s">
        <v>3966</v>
      </c>
      <c r="S270" s="1" t="s">
        <v>75</v>
      </c>
      <c r="T270" s="1" t="s">
        <v>3152</v>
      </c>
      <c r="U270" s="1" t="s">
        <v>3113</v>
      </c>
      <c r="V270" s="1" t="s">
        <v>3181</v>
      </c>
    </row>
    <row r="271" s="1" customFormat="1" spans="1:22">
      <c r="A271" s="1" t="s">
        <v>662</v>
      </c>
      <c r="B271" s="1" t="s">
        <v>147</v>
      </c>
      <c r="C271" s="1" t="s">
        <v>663</v>
      </c>
      <c r="D271" s="1" t="s">
        <v>184</v>
      </c>
      <c r="E271" s="1" t="s">
        <v>3967</v>
      </c>
      <c r="F271" s="1" t="s">
        <v>107</v>
      </c>
      <c r="G271" s="1" t="s">
        <v>516</v>
      </c>
      <c r="H271" s="1" t="s">
        <v>3144</v>
      </c>
      <c r="I271" s="1" t="s">
        <v>3968</v>
      </c>
      <c r="J271" s="1" t="s">
        <v>3146</v>
      </c>
      <c r="K271" s="1" t="s">
        <v>3968</v>
      </c>
      <c r="L271" s="1" t="s">
        <v>3968</v>
      </c>
      <c r="M271" s="1" t="s">
        <v>3147</v>
      </c>
      <c r="N271" s="1" t="s">
        <v>3147</v>
      </c>
      <c r="O271" s="1" t="s">
        <v>3148</v>
      </c>
      <c r="P271" s="1" t="s">
        <v>3149</v>
      </c>
      <c r="Q271" s="1" t="s">
        <v>3150</v>
      </c>
      <c r="R271" s="1" t="s">
        <v>3969</v>
      </c>
      <c r="S271" s="1" t="s">
        <v>75</v>
      </c>
      <c r="T271" s="1" t="s">
        <v>3152</v>
      </c>
      <c r="U271" s="1" t="s">
        <v>3113</v>
      </c>
      <c r="V271" s="1" t="s">
        <v>3181</v>
      </c>
    </row>
    <row r="272" s="1" customFormat="1" spans="1:22">
      <c r="A272" s="1" t="s">
        <v>798</v>
      </c>
      <c r="B272" s="1" t="s">
        <v>803</v>
      </c>
      <c r="C272" s="1" t="s">
        <v>799</v>
      </c>
      <c r="D272" s="1" t="s">
        <v>801</v>
      </c>
      <c r="E272" s="1" t="s">
        <v>3970</v>
      </c>
      <c r="F272" s="1" t="s">
        <v>107</v>
      </c>
      <c r="G272" s="1" t="s">
        <v>516</v>
      </c>
      <c r="H272" s="1" t="s">
        <v>3144</v>
      </c>
      <c r="I272" s="1" t="s">
        <v>3971</v>
      </c>
      <c r="J272" s="1" t="s">
        <v>3146</v>
      </c>
      <c r="K272" s="1" t="s">
        <v>3971</v>
      </c>
      <c r="L272" s="1" t="s">
        <v>3971</v>
      </c>
      <c r="M272" s="1" t="s">
        <v>3147</v>
      </c>
      <c r="N272" s="1" t="s">
        <v>3147</v>
      </c>
      <c r="O272" s="1" t="s">
        <v>3148</v>
      </c>
      <c r="P272" s="1" t="s">
        <v>3149</v>
      </c>
      <c r="Q272" s="1" t="s">
        <v>3150</v>
      </c>
      <c r="R272" s="1" t="s">
        <v>3972</v>
      </c>
      <c r="S272" s="1" t="s">
        <v>75</v>
      </c>
      <c r="T272" s="1" t="s">
        <v>3152</v>
      </c>
      <c r="U272" s="1" t="s">
        <v>3109</v>
      </c>
      <c r="V272" s="1" t="s">
        <v>3166</v>
      </c>
    </row>
    <row r="273" s="1" customFormat="1" spans="1:22">
      <c r="A273" s="1" t="s">
        <v>653</v>
      </c>
      <c r="B273" s="1" t="s">
        <v>366</v>
      </c>
      <c r="C273" s="1" t="s">
        <v>654</v>
      </c>
      <c r="D273" s="1" t="s">
        <v>656</v>
      </c>
      <c r="E273" s="1" t="s">
        <v>3973</v>
      </c>
      <c r="F273" s="1" t="s">
        <v>127</v>
      </c>
      <c r="G273" s="1" t="s">
        <v>516</v>
      </c>
      <c r="H273" s="1" t="s">
        <v>3144</v>
      </c>
      <c r="I273" s="1" t="s">
        <v>3974</v>
      </c>
      <c r="J273" s="1" t="s">
        <v>3146</v>
      </c>
      <c r="K273" s="1" t="s">
        <v>3974</v>
      </c>
      <c r="L273" s="1" t="s">
        <v>3974</v>
      </c>
      <c r="M273" s="1" t="s">
        <v>3147</v>
      </c>
      <c r="N273" s="1" t="s">
        <v>3147</v>
      </c>
      <c r="O273" s="1" t="s">
        <v>3148</v>
      </c>
      <c r="P273" s="1" t="s">
        <v>3149</v>
      </c>
      <c r="Q273" s="1" t="s">
        <v>3150</v>
      </c>
      <c r="R273" s="1" t="s">
        <v>3975</v>
      </c>
      <c r="S273" s="1" t="s">
        <v>75</v>
      </c>
      <c r="T273" s="1" t="s">
        <v>3152</v>
      </c>
      <c r="U273" s="1" t="s">
        <v>3113</v>
      </c>
      <c r="V273" s="1" t="s">
        <v>3153</v>
      </c>
    </row>
    <row r="274" s="1" customFormat="1" spans="1:22">
      <c r="A274" s="1" t="s">
        <v>1529</v>
      </c>
      <c r="B274" s="1" t="s">
        <v>147</v>
      </c>
      <c r="C274" s="1" t="s">
        <v>1530</v>
      </c>
      <c r="D274" s="1" t="s">
        <v>1532</v>
      </c>
      <c r="E274" s="1" t="s">
        <v>3976</v>
      </c>
      <c r="F274" s="1" t="s">
        <v>83</v>
      </c>
      <c r="G274" s="1" t="s">
        <v>508</v>
      </c>
      <c r="H274" s="1" t="s">
        <v>3144</v>
      </c>
      <c r="I274" s="1" t="s">
        <v>3977</v>
      </c>
      <c r="J274" s="1" t="s">
        <v>3146</v>
      </c>
      <c r="K274" s="1" t="s">
        <v>3977</v>
      </c>
      <c r="L274" s="1" t="s">
        <v>3977</v>
      </c>
      <c r="M274" s="1" t="s">
        <v>3147</v>
      </c>
      <c r="N274" s="1" t="s">
        <v>3147</v>
      </c>
      <c r="O274" s="1" t="s">
        <v>3148</v>
      </c>
      <c r="P274" s="1" t="s">
        <v>3149</v>
      </c>
      <c r="Q274" s="1" t="s">
        <v>3150</v>
      </c>
      <c r="R274" s="1" t="s">
        <v>3978</v>
      </c>
      <c r="S274" s="1" t="s">
        <v>75</v>
      </c>
      <c r="T274" s="1" t="s">
        <v>3152</v>
      </c>
      <c r="U274" s="1" t="s">
        <v>3109</v>
      </c>
      <c r="V274" s="1" t="s">
        <v>3153</v>
      </c>
    </row>
    <row r="275" s="1" customFormat="1" spans="1:22">
      <c r="A275" s="1" t="s">
        <v>2722</v>
      </c>
      <c r="B275" s="1" t="s">
        <v>147</v>
      </c>
      <c r="C275" s="1" t="s">
        <v>2723</v>
      </c>
      <c r="D275" s="1" t="s">
        <v>3979</v>
      </c>
      <c r="E275" s="1" t="s">
        <v>3980</v>
      </c>
      <c r="F275" s="1" t="s">
        <v>1475</v>
      </c>
      <c r="G275" s="1" t="s">
        <v>601</v>
      </c>
      <c r="H275" s="1" t="s">
        <v>3144</v>
      </c>
      <c r="I275" s="1" t="s">
        <v>3613</v>
      </c>
      <c r="J275" s="1" t="s">
        <v>3146</v>
      </c>
      <c r="K275" s="1" t="s">
        <v>3613</v>
      </c>
      <c r="L275" s="1" t="s">
        <v>3613</v>
      </c>
      <c r="M275" s="1" t="s">
        <v>3147</v>
      </c>
      <c r="N275" s="1" t="s">
        <v>3147</v>
      </c>
      <c r="O275" s="1" t="s">
        <v>3148</v>
      </c>
      <c r="P275" s="1" t="s">
        <v>3149</v>
      </c>
      <c r="Q275" s="1" t="s">
        <v>3150</v>
      </c>
      <c r="R275" s="1" t="s">
        <v>3981</v>
      </c>
      <c r="S275" s="1" t="s">
        <v>75</v>
      </c>
      <c r="T275" s="1" t="s">
        <v>3152</v>
      </c>
      <c r="U275" s="1" t="s">
        <v>3109</v>
      </c>
      <c r="V275" s="1" t="s">
        <v>3824</v>
      </c>
    </row>
    <row r="276" s="1" customFormat="1" spans="1:22">
      <c r="A276" s="1" t="s">
        <v>633</v>
      </c>
      <c r="B276" s="1" t="s">
        <v>638</v>
      </c>
      <c r="C276" s="1" t="s">
        <v>634</v>
      </c>
      <c r="D276" s="1" t="s">
        <v>3979</v>
      </c>
      <c r="E276" s="1" t="s">
        <v>3982</v>
      </c>
      <c r="F276" s="1" t="s">
        <v>83</v>
      </c>
      <c r="G276" s="1" t="s">
        <v>516</v>
      </c>
      <c r="H276" s="1" t="s">
        <v>3144</v>
      </c>
      <c r="I276" s="1" t="s">
        <v>3983</v>
      </c>
      <c r="J276" s="1" t="s">
        <v>3146</v>
      </c>
      <c r="K276" s="1" t="s">
        <v>3983</v>
      </c>
      <c r="L276" s="1" t="s">
        <v>3983</v>
      </c>
      <c r="M276" s="1" t="s">
        <v>3147</v>
      </c>
      <c r="N276" s="1" t="s">
        <v>3147</v>
      </c>
      <c r="O276" s="1" t="s">
        <v>3148</v>
      </c>
      <c r="P276" s="1" t="s">
        <v>3149</v>
      </c>
      <c r="Q276" s="1" t="s">
        <v>3150</v>
      </c>
      <c r="R276" s="1" t="s">
        <v>3984</v>
      </c>
      <c r="S276" s="1" t="s">
        <v>75</v>
      </c>
      <c r="T276" s="1" t="s">
        <v>3152</v>
      </c>
      <c r="U276" s="1" t="s">
        <v>3109</v>
      </c>
      <c r="V276" s="1" t="s">
        <v>3824</v>
      </c>
    </row>
    <row r="277" s="1" customFormat="1" spans="1:22">
      <c r="A277" s="1" t="s">
        <v>361</v>
      </c>
      <c r="B277" s="1" t="s">
        <v>366</v>
      </c>
      <c r="C277" s="1" t="s">
        <v>362</v>
      </c>
      <c r="D277" s="1" t="s">
        <v>364</v>
      </c>
      <c r="E277" s="1" t="s">
        <v>3985</v>
      </c>
      <c r="F277" s="1" t="s">
        <v>95</v>
      </c>
      <c r="G277" s="1" t="s">
        <v>83</v>
      </c>
      <c r="H277" s="1" t="s">
        <v>3144</v>
      </c>
      <c r="I277" s="1" t="s">
        <v>3986</v>
      </c>
      <c r="J277" s="1" t="s">
        <v>3146</v>
      </c>
      <c r="K277" s="1" t="s">
        <v>3986</v>
      </c>
      <c r="L277" s="1" t="s">
        <v>3986</v>
      </c>
      <c r="M277" s="1" t="s">
        <v>3147</v>
      </c>
      <c r="N277" s="1" t="s">
        <v>3147</v>
      </c>
      <c r="O277" s="1" t="s">
        <v>3148</v>
      </c>
      <c r="P277" s="1" t="s">
        <v>3149</v>
      </c>
      <c r="Q277" s="1" t="s">
        <v>3150</v>
      </c>
      <c r="R277" s="1" t="s">
        <v>3987</v>
      </c>
      <c r="S277" s="1" t="s">
        <v>75</v>
      </c>
      <c r="T277" s="1" t="s">
        <v>3152</v>
      </c>
      <c r="U277" s="1" t="s">
        <v>3109</v>
      </c>
      <c r="V277" s="1" t="s">
        <v>3166</v>
      </c>
    </row>
    <row r="278" s="1" customFormat="1" spans="1:22">
      <c r="A278" s="1" t="s">
        <v>1643</v>
      </c>
      <c r="B278" s="1" t="s">
        <v>106</v>
      </c>
      <c r="C278" s="1" t="s">
        <v>1644</v>
      </c>
      <c r="D278" s="1" t="s">
        <v>364</v>
      </c>
      <c r="E278" s="1" t="s">
        <v>3988</v>
      </c>
      <c r="F278" s="1" t="s">
        <v>95</v>
      </c>
      <c r="G278" s="1" t="s">
        <v>508</v>
      </c>
      <c r="H278" s="1" t="s">
        <v>3144</v>
      </c>
      <c r="I278" s="1" t="s">
        <v>3734</v>
      </c>
      <c r="J278" s="1" t="s">
        <v>3146</v>
      </c>
      <c r="K278" s="1" t="s">
        <v>3734</v>
      </c>
      <c r="L278" s="1" t="s">
        <v>3734</v>
      </c>
      <c r="M278" s="1" t="s">
        <v>3147</v>
      </c>
      <c r="N278" s="1" t="s">
        <v>3147</v>
      </c>
      <c r="O278" s="1" t="s">
        <v>3148</v>
      </c>
      <c r="P278" s="1" t="s">
        <v>3149</v>
      </c>
      <c r="Q278" s="1" t="s">
        <v>3150</v>
      </c>
      <c r="R278" s="1" t="s">
        <v>3989</v>
      </c>
      <c r="S278" s="1" t="s">
        <v>75</v>
      </c>
      <c r="T278" s="1" t="s">
        <v>3152</v>
      </c>
      <c r="U278" s="1" t="s">
        <v>3109</v>
      </c>
      <c r="V278" s="1" t="s">
        <v>3166</v>
      </c>
    </row>
    <row r="279" s="1" customFormat="1" spans="1:22">
      <c r="A279" s="1" t="s">
        <v>1646</v>
      </c>
      <c r="B279" s="1" t="s">
        <v>106</v>
      </c>
      <c r="C279" s="1" t="s">
        <v>1647</v>
      </c>
      <c r="D279" s="1" t="s">
        <v>364</v>
      </c>
      <c r="E279" s="1" t="s">
        <v>3990</v>
      </c>
      <c r="F279" s="1" t="s">
        <v>95</v>
      </c>
      <c r="G279" s="1" t="s">
        <v>508</v>
      </c>
      <c r="H279" s="1" t="s">
        <v>3144</v>
      </c>
      <c r="I279" s="1" t="s">
        <v>3734</v>
      </c>
      <c r="J279" s="1" t="s">
        <v>3146</v>
      </c>
      <c r="K279" s="1" t="s">
        <v>3734</v>
      </c>
      <c r="L279" s="1" t="s">
        <v>3734</v>
      </c>
      <c r="M279" s="1" t="s">
        <v>3147</v>
      </c>
      <c r="N279" s="1" t="s">
        <v>3147</v>
      </c>
      <c r="O279" s="1" t="s">
        <v>3148</v>
      </c>
      <c r="P279" s="1" t="s">
        <v>3149</v>
      </c>
      <c r="Q279" s="1" t="s">
        <v>3150</v>
      </c>
      <c r="R279" s="1" t="s">
        <v>3991</v>
      </c>
      <c r="S279" s="1" t="s">
        <v>75</v>
      </c>
      <c r="T279" s="1" t="s">
        <v>3152</v>
      </c>
      <c r="U279" s="1" t="s">
        <v>3109</v>
      </c>
      <c r="V279" s="1" t="s">
        <v>3166</v>
      </c>
    </row>
    <row r="280" s="1" customFormat="1" spans="1:22">
      <c r="A280" s="1" t="s">
        <v>1637</v>
      </c>
      <c r="B280" s="1" t="s">
        <v>106</v>
      </c>
      <c r="C280" s="1" t="s">
        <v>1638</v>
      </c>
      <c r="D280" s="1" t="s">
        <v>364</v>
      </c>
      <c r="E280" s="1" t="s">
        <v>3992</v>
      </c>
      <c r="F280" s="1" t="s">
        <v>95</v>
      </c>
      <c r="G280" s="1" t="s">
        <v>508</v>
      </c>
      <c r="H280" s="1" t="s">
        <v>3144</v>
      </c>
      <c r="I280" s="1" t="s">
        <v>3734</v>
      </c>
      <c r="J280" s="1" t="s">
        <v>3146</v>
      </c>
      <c r="K280" s="1" t="s">
        <v>3734</v>
      </c>
      <c r="L280" s="1" t="s">
        <v>3734</v>
      </c>
      <c r="M280" s="1" t="s">
        <v>3147</v>
      </c>
      <c r="N280" s="1" t="s">
        <v>3147</v>
      </c>
      <c r="O280" s="1" t="s">
        <v>3148</v>
      </c>
      <c r="P280" s="1" t="s">
        <v>3149</v>
      </c>
      <c r="Q280" s="1" t="s">
        <v>3150</v>
      </c>
      <c r="R280" s="1" t="s">
        <v>3993</v>
      </c>
      <c r="S280" s="1" t="s">
        <v>75</v>
      </c>
      <c r="T280" s="1" t="s">
        <v>3152</v>
      </c>
      <c r="U280" s="1" t="s">
        <v>3109</v>
      </c>
      <c r="V280" s="1" t="s">
        <v>3166</v>
      </c>
    </row>
    <row r="281" s="1" customFormat="1" spans="1:22">
      <c r="A281" s="1" t="s">
        <v>2859</v>
      </c>
      <c r="B281" s="1" t="s">
        <v>608</v>
      </c>
      <c r="C281" s="1" t="s">
        <v>2860</v>
      </c>
      <c r="D281" s="1" t="s">
        <v>3994</v>
      </c>
      <c r="E281" s="1" t="s">
        <v>3995</v>
      </c>
      <c r="F281" s="1" t="s">
        <v>1475</v>
      </c>
      <c r="G281" s="1" t="s">
        <v>601</v>
      </c>
      <c r="H281" s="1" t="s">
        <v>3144</v>
      </c>
      <c r="I281" s="1" t="s">
        <v>3996</v>
      </c>
      <c r="J281" s="1" t="s">
        <v>3146</v>
      </c>
      <c r="K281" s="1" t="s">
        <v>3996</v>
      </c>
      <c r="L281" s="1" t="s">
        <v>3996</v>
      </c>
      <c r="M281" s="1" t="s">
        <v>3147</v>
      </c>
      <c r="N281" s="1" t="s">
        <v>3147</v>
      </c>
      <c r="O281" s="1" t="s">
        <v>3148</v>
      </c>
      <c r="P281" s="1" t="s">
        <v>3149</v>
      </c>
      <c r="Q281" s="1" t="s">
        <v>3150</v>
      </c>
      <c r="R281" s="1" t="s">
        <v>3997</v>
      </c>
      <c r="S281" s="1" t="s">
        <v>75</v>
      </c>
      <c r="T281" s="1" t="s">
        <v>3152</v>
      </c>
      <c r="U281" s="1" t="s">
        <v>3113</v>
      </c>
      <c r="V281" s="1" t="s">
        <v>3166</v>
      </c>
    </row>
    <row r="282" s="1" customFormat="1" spans="1:22">
      <c r="A282" s="1" t="s">
        <v>2732</v>
      </c>
      <c r="B282" s="1" t="s">
        <v>608</v>
      </c>
      <c r="C282" s="1" t="s">
        <v>2733</v>
      </c>
      <c r="D282" s="1" t="s">
        <v>155</v>
      </c>
      <c r="E282" s="1" t="s">
        <v>3998</v>
      </c>
      <c r="F282" s="1" t="s">
        <v>1475</v>
      </c>
      <c r="G282" s="1" t="s">
        <v>601</v>
      </c>
      <c r="H282" s="1" t="s">
        <v>3144</v>
      </c>
      <c r="I282" s="1" t="s">
        <v>3999</v>
      </c>
      <c r="J282" s="1" t="s">
        <v>3146</v>
      </c>
      <c r="K282" s="1" t="s">
        <v>3999</v>
      </c>
      <c r="L282" s="1" t="s">
        <v>3999</v>
      </c>
      <c r="M282" s="1" t="s">
        <v>3147</v>
      </c>
      <c r="N282" s="1" t="s">
        <v>3147</v>
      </c>
      <c r="O282" s="1" t="s">
        <v>3148</v>
      </c>
      <c r="P282" s="1" t="s">
        <v>3149</v>
      </c>
      <c r="Q282" s="1" t="s">
        <v>3150</v>
      </c>
      <c r="R282" s="1" t="s">
        <v>4000</v>
      </c>
      <c r="S282" s="1" t="s">
        <v>75</v>
      </c>
      <c r="T282" s="1" t="s">
        <v>3152</v>
      </c>
      <c r="U282" s="1" t="s">
        <v>3113</v>
      </c>
      <c r="V282" s="1" t="s">
        <v>3181</v>
      </c>
    </row>
    <row r="283" s="1" customFormat="1" spans="1:22">
      <c r="A283" s="1" t="s">
        <v>1940</v>
      </c>
      <c r="B283" s="1" t="s">
        <v>106</v>
      </c>
      <c r="C283" s="1" t="s">
        <v>1941</v>
      </c>
      <c r="D283" s="1" t="s">
        <v>155</v>
      </c>
      <c r="E283" s="1" t="s">
        <v>4001</v>
      </c>
      <c r="F283" s="1" t="s">
        <v>1042</v>
      </c>
      <c r="G283" s="1" t="s">
        <v>499</v>
      </c>
      <c r="H283" s="1" t="s">
        <v>3144</v>
      </c>
      <c r="I283" s="1" t="s">
        <v>4002</v>
      </c>
      <c r="J283" s="1" t="s">
        <v>3146</v>
      </c>
      <c r="K283" s="1" t="s">
        <v>4002</v>
      </c>
      <c r="L283" s="1" t="s">
        <v>4002</v>
      </c>
      <c r="M283" s="1" t="s">
        <v>3147</v>
      </c>
      <c r="N283" s="1" t="s">
        <v>3147</v>
      </c>
      <c r="O283" s="1" t="s">
        <v>3148</v>
      </c>
      <c r="P283" s="1" t="s">
        <v>3149</v>
      </c>
      <c r="Q283" s="1" t="s">
        <v>3150</v>
      </c>
      <c r="R283" s="1" t="s">
        <v>4003</v>
      </c>
      <c r="S283" s="1" t="s">
        <v>75</v>
      </c>
      <c r="T283" s="1" t="s">
        <v>3152</v>
      </c>
      <c r="U283" s="1" t="s">
        <v>3113</v>
      </c>
      <c r="V283" s="1" t="s">
        <v>3181</v>
      </c>
    </row>
    <row r="284" s="1" customFormat="1" spans="1:22">
      <c r="A284" s="1" t="s">
        <v>1149</v>
      </c>
      <c r="B284" s="1" t="s">
        <v>147</v>
      </c>
      <c r="C284" s="1" t="s">
        <v>1150</v>
      </c>
      <c r="D284" s="1" t="s">
        <v>155</v>
      </c>
      <c r="E284" s="1" t="s">
        <v>4004</v>
      </c>
      <c r="F284" s="1" t="s">
        <v>83</v>
      </c>
      <c r="G284" s="1" t="s">
        <v>1042</v>
      </c>
      <c r="H284" s="1" t="s">
        <v>3144</v>
      </c>
      <c r="I284" s="1" t="s">
        <v>4005</v>
      </c>
      <c r="J284" s="1" t="s">
        <v>3146</v>
      </c>
      <c r="K284" s="1" t="s">
        <v>4005</v>
      </c>
      <c r="L284" s="1" t="s">
        <v>4005</v>
      </c>
      <c r="M284" s="1" t="s">
        <v>3147</v>
      </c>
      <c r="N284" s="1" t="s">
        <v>3147</v>
      </c>
      <c r="O284" s="1" t="s">
        <v>3148</v>
      </c>
      <c r="P284" s="1" t="s">
        <v>3149</v>
      </c>
      <c r="Q284" s="1" t="s">
        <v>3150</v>
      </c>
      <c r="R284" s="1" t="s">
        <v>4006</v>
      </c>
      <c r="S284" s="1" t="s">
        <v>75</v>
      </c>
      <c r="T284" s="1" t="s">
        <v>3152</v>
      </c>
      <c r="U284" s="1" t="s">
        <v>3113</v>
      </c>
      <c r="V284" s="1" t="s">
        <v>3181</v>
      </c>
    </row>
    <row r="285" s="1" customFormat="1" spans="1:22">
      <c r="A285" s="1" t="s">
        <v>1143</v>
      </c>
      <c r="B285" s="1" t="s">
        <v>167</v>
      </c>
      <c r="C285" s="1" t="s">
        <v>1144</v>
      </c>
      <c r="D285" s="1" t="s">
        <v>155</v>
      </c>
      <c r="E285" s="1" t="s">
        <v>4007</v>
      </c>
      <c r="F285" s="1" t="s">
        <v>83</v>
      </c>
      <c r="G285" s="1" t="s">
        <v>1042</v>
      </c>
      <c r="H285" s="1" t="s">
        <v>3144</v>
      </c>
      <c r="I285" s="1" t="s">
        <v>4008</v>
      </c>
      <c r="J285" s="1" t="s">
        <v>3146</v>
      </c>
      <c r="K285" s="1" t="s">
        <v>4008</v>
      </c>
      <c r="L285" s="1" t="s">
        <v>4008</v>
      </c>
      <c r="M285" s="1" t="s">
        <v>3147</v>
      </c>
      <c r="N285" s="1" t="s">
        <v>3147</v>
      </c>
      <c r="O285" s="1" t="s">
        <v>3148</v>
      </c>
      <c r="P285" s="1" t="s">
        <v>3149</v>
      </c>
      <c r="Q285" s="1" t="s">
        <v>3150</v>
      </c>
      <c r="R285" s="1" t="s">
        <v>4009</v>
      </c>
      <c r="S285" s="1" t="s">
        <v>75</v>
      </c>
      <c r="T285" s="1" t="s">
        <v>3152</v>
      </c>
      <c r="U285" s="1" t="s">
        <v>3113</v>
      </c>
      <c r="V285" s="1" t="s">
        <v>3181</v>
      </c>
    </row>
    <row r="286" s="1" customFormat="1" spans="1:22">
      <c r="A286" s="1" t="s">
        <v>1890</v>
      </c>
      <c r="B286" s="1" t="s">
        <v>1893</v>
      </c>
      <c r="C286" s="1" t="s">
        <v>1891</v>
      </c>
      <c r="D286" s="1" t="s">
        <v>155</v>
      </c>
      <c r="E286" s="1" t="s">
        <v>4010</v>
      </c>
      <c r="F286" s="1" t="s">
        <v>508</v>
      </c>
      <c r="G286" s="1" t="s">
        <v>499</v>
      </c>
      <c r="H286" s="1" t="s">
        <v>3144</v>
      </c>
      <c r="I286" s="1" t="s">
        <v>4011</v>
      </c>
      <c r="J286" s="1" t="s">
        <v>3146</v>
      </c>
      <c r="K286" s="1" t="s">
        <v>4011</v>
      </c>
      <c r="L286" s="1" t="s">
        <v>4011</v>
      </c>
      <c r="M286" s="1" t="s">
        <v>3147</v>
      </c>
      <c r="N286" s="1" t="s">
        <v>3147</v>
      </c>
      <c r="O286" s="1" t="s">
        <v>3148</v>
      </c>
      <c r="P286" s="1" t="s">
        <v>3149</v>
      </c>
      <c r="Q286" s="1" t="s">
        <v>3150</v>
      </c>
      <c r="R286" s="1" t="s">
        <v>4012</v>
      </c>
      <c r="S286" s="1" t="s">
        <v>75</v>
      </c>
      <c r="T286" s="1" t="s">
        <v>3152</v>
      </c>
      <c r="U286" s="1" t="s">
        <v>3113</v>
      </c>
      <c r="V286" s="1" t="s">
        <v>3181</v>
      </c>
    </row>
    <row r="287" s="1" customFormat="1" spans="1:22">
      <c r="A287" s="1" t="s">
        <v>678</v>
      </c>
      <c r="B287" s="1" t="s">
        <v>681</v>
      </c>
      <c r="C287" s="1" t="s">
        <v>679</v>
      </c>
      <c r="D287" s="1" t="s">
        <v>155</v>
      </c>
      <c r="E287" s="1" t="s">
        <v>4013</v>
      </c>
      <c r="F287" s="1" t="s">
        <v>95</v>
      </c>
      <c r="G287" s="1" t="s">
        <v>516</v>
      </c>
      <c r="H287" s="1" t="s">
        <v>3144</v>
      </c>
      <c r="I287" s="1" t="s">
        <v>4014</v>
      </c>
      <c r="J287" s="1" t="s">
        <v>3146</v>
      </c>
      <c r="K287" s="1" t="s">
        <v>4014</v>
      </c>
      <c r="L287" s="1" t="s">
        <v>4014</v>
      </c>
      <c r="M287" s="1" t="s">
        <v>3147</v>
      </c>
      <c r="N287" s="1" t="s">
        <v>3147</v>
      </c>
      <c r="O287" s="1" t="s">
        <v>3148</v>
      </c>
      <c r="P287" s="1" t="s">
        <v>3149</v>
      </c>
      <c r="Q287" s="1" t="s">
        <v>3150</v>
      </c>
      <c r="R287" s="1" t="s">
        <v>4015</v>
      </c>
      <c r="S287" s="1" t="s">
        <v>75</v>
      </c>
      <c r="T287" s="1" t="s">
        <v>3152</v>
      </c>
      <c r="U287" s="1" t="s">
        <v>3113</v>
      </c>
      <c r="V287" s="1" t="s">
        <v>3181</v>
      </c>
    </row>
    <row r="288" s="1" customFormat="1" spans="1:22">
      <c r="A288" s="1" t="s">
        <v>152</v>
      </c>
      <c r="B288" s="1" t="s">
        <v>157</v>
      </c>
      <c r="C288" s="1" t="s">
        <v>153</v>
      </c>
      <c r="D288" s="1" t="s">
        <v>155</v>
      </c>
      <c r="E288" s="1" t="s">
        <v>4016</v>
      </c>
      <c r="F288" s="1" t="s">
        <v>95</v>
      </c>
      <c r="G288" s="1" t="s">
        <v>83</v>
      </c>
      <c r="H288" s="1" t="s">
        <v>3144</v>
      </c>
      <c r="I288" s="1" t="s">
        <v>4017</v>
      </c>
      <c r="J288" s="1" t="s">
        <v>3146</v>
      </c>
      <c r="K288" s="1" t="s">
        <v>4017</v>
      </c>
      <c r="L288" s="1" t="s">
        <v>4017</v>
      </c>
      <c r="M288" s="1" t="s">
        <v>3147</v>
      </c>
      <c r="N288" s="1" t="s">
        <v>3147</v>
      </c>
      <c r="O288" s="1" t="s">
        <v>3148</v>
      </c>
      <c r="P288" s="1" t="s">
        <v>3149</v>
      </c>
      <c r="Q288" s="1" t="s">
        <v>3150</v>
      </c>
      <c r="R288" s="1" t="s">
        <v>4018</v>
      </c>
      <c r="S288" s="1" t="s">
        <v>75</v>
      </c>
      <c r="T288" s="1" t="s">
        <v>3152</v>
      </c>
      <c r="U288" s="1" t="s">
        <v>3113</v>
      </c>
      <c r="V288" s="1" t="s">
        <v>3181</v>
      </c>
    </row>
    <row r="289" s="1" customFormat="1" spans="1:22">
      <c r="A289" s="1" t="s">
        <v>220</v>
      </c>
      <c r="B289" s="1" t="s">
        <v>223</v>
      </c>
      <c r="C289" s="1" t="s">
        <v>221</v>
      </c>
      <c r="D289" s="1" t="s">
        <v>155</v>
      </c>
      <c r="E289" s="1" t="s">
        <v>4019</v>
      </c>
      <c r="F289" s="1" t="s">
        <v>107</v>
      </c>
      <c r="G289" s="1" t="s">
        <v>83</v>
      </c>
      <c r="H289" s="1" t="s">
        <v>3144</v>
      </c>
      <c r="I289" s="1" t="s">
        <v>4020</v>
      </c>
      <c r="J289" s="1" t="s">
        <v>3146</v>
      </c>
      <c r="K289" s="1" t="s">
        <v>4020</v>
      </c>
      <c r="L289" s="1" t="s">
        <v>4020</v>
      </c>
      <c r="M289" s="1" t="s">
        <v>3147</v>
      </c>
      <c r="N289" s="1" t="s">
        <v>3147</v>
      </c>
      <c r="O289" s="1" t="s">
        <v>3148</v>
      </c>
      <c r="P289" s="1" t="s">
        <v>3149</v>
      </c>
      <c r="Q289" s="1" t="s">
        <v>3150</v>
      </c>
      <c r="R289" s="1" t="s">
        <v>4021</v>
      </c>
      <c r="S289" s="1" t="s">
        <v>75</v>
      </c>
      <c r="T289" s="1" t="s">
        <v>3152</v>
      </c>
      <c r="U289" s="1" t="s">
        <v>3113</v>
      </c>
      <c r="V289" s="1" t="s">
        <v>3181</v>
      </c>
    </row>
    <row r="290" s="1" customFormat="1" spans="1:22">
      <c r="A290" s="1" t="s">
        <v>2804</v>
      </c>
      <c r="B290" s="1" t="s">
        <v>1239</v>
      </c>
      <c r="C290" s="1" t="s">
        <v>2805</v>
      </c>
      <c r="D290" s="1" t="s">
        <v>155</v>
      </c>
      <c r="E290" s="1" t="s">
        <v>4022</v>
      </c>
      <c r="F290" s="1" t="s">
        <v>499</v>
      </c>
      <c r="G290" s="1" t="s">
        <v>601</v>
      </c>
      <c r="H290" s="1" t="s">
        <v>3144</v>
      </c>
      <c r="I290" s="1" t="s">
        <v>4023</v>
      </c>
      <c r="J290" s="1" t="s">
        <v>3146</v>
      </c>
      <c r="K290" s="1" t="s">
        <v>4023</v>
      </c>
      <c r="L290" s="1" t="s">
        <v>4023</v>
      </c>
      <c r="M290" s="1" t="s">
        <v>3147</v>
      </c>
      <c r="N290" s="1" t="s">
        <v>3147</v>
      </c>
      <c r="O290" s="1" t="s">
        <v>3148</v>
      </c>
      <c r="P290" s="1" t="s">
        <v>3149</v>
      </c>
      <c r="Q290" s="1" t="s">
        <v>3150</v>
      </c>
      <c r="R290" s="1" t="s">
        <v>4024</v>
      </c>
      <c r="S290" s="1" t="s">
        <v>75</v>
      </c>
      <c r="T290" s="1" t="s">
        <v>3152</v>
      </c>
      <c r="U290" s="1" t="s">
        <v>3113</v>
      </c>
      <c r="V290" s="1" t="s">
        <v>3181</v>
      </c>
    </row>
    <row r="291" s="1" customFormat="1" spans="1:22">
      <c r="A291" s="1" t="s">
        <v>708</v>
      </c>
      <c r="B291" s="1" t="s">
        <v>648</v>
      </c>
      <c r="C291" s="1" t="s">
        <v>709</v>
      </c>
      <c r="D291" s="1" t="s">
        <v>155</v>
      </c>
      <c r="E291" s="1" t="s">
        <v>4025</v>
      </c>
      <c r="F291" s="1" t="s">
        <v>95</v>
      </c>
      <c r="G291" s="1" t="s">
        <v>516</v>
      </c>
      <c r="H291" s="1" t="s">
        <v>3144</v>
      </c>
      <c r="I291" s="1" t="s">
        <v>4026</v>
      </c>
      <c r="J291" s="1" t="s">
        <v>3146</v>
      </c>
      <c r="K291" s="1" t="s">
        <v>4026</v>
      </c>
      <c r="L291" s="1" t="s">
        <v>4026</v>
      </c>
      <c r="M291" s="1" t="s">
        <v>3147</v>
      </c>
      <c r="N291" s="1" t="s">
        <v>3147</v>
      </c>
      <c r="O291" s="1" t="s">
        <v>3148</v>
      </c>
      <c r="P291" s="1" t="s">
        <v>3149</v>
      </c>
      <c r="Q291" s="1" t="s">
        <v>3150</v>
      </c>
      <c r="R291" s="1" t="s">
        <v>4027</v>
      </c>
      <c r="S291" s="1" t="s">
        <v>75</v>
      </c>
      <c r="T291" s="1" t="s">
        <v>3152</v>
      </c>
      <c r="U291" s="1" t="s">
        <v>3113</v>
      </c>
      <c r="V291" s="1" t="s">
        <v>3181</v>
      </c>
    </row>
    <row r="292" s="1" customFormat="1" spans="1:22">
      <c r="A292" s="1" t="s">
        <v>2632</v>
      </c>
      <c r="B292" s="1" t="s">
        <v>681</v>
      </c>
      <c r="C292" s="1" t="s">
        <v>2633</v>
      </c>
      <c r="D292" s="1" t="s">
        <v>4028</v>
      </c>
      <c r="E292" s="1" t="s">
        <v>4029</v>
      </c>
      <c r="F292" s="1" t="s">
        <v>499</v>
      </c>
      <c r="G292" s="1" t="s">
        <v>1475</v>
      </c>
      <c r="H292" s="1" t="s">
        <v>3144</v>
      </c>
      <c r="I292" s="1" t="s">
        <v>4030</v>
      </c>
      <c r="J292" s="1" t="s">
        <v>3146</v>
      </c>
      <c r="K292" s="1" t="s">
        <v>4030</v>
      </c>
      <c r="L292" s="1" t="s">
        <v>4030</v>
      </c>
      <c r="M292" s="1" t="s">
        <v>3147</v>
      </c>
      <c r="N292" s="1" t="s">
        <v>3147</v>
      </c>
      <c r="O292" s="1" t="s">
        <v>3148</v>
      </c>
      <c r="P292" s="1" t="s">
        <v>3149</v>
      </c>
      <c r="Q292" s="1" t="s">
        <v>3150</v>
      </c>
      <c r="R292" s="1" t="s">
        <v>4031</v>
      </c>
      <c r="S292" s="1" t="s">
        <v>75</v>
      </c>
      <c r="T292" s="1" t="s">
        <v>3152</v>
      </c>
      <c r="U292" s="1" t="s">
        <v>3113</v>
      </c>
      <c r="V292" s="1" t="s">
        <v>3870</v>
      </c>
    </row>
    <row r="293" s="1" customFormat="1" spans="1:22">
      <c r="A293" s="1" t="s">
        <v>345</v>
      </c>
      <c r="B293" s="1" t="s">
        <v>94</v>
      </c>
      <c r="C293" s="1" t="s">
        <v>346</v>
      </c>
      <c r="D293" s="1" t="s">
        <v>338</v>
      </c>
      <c r="E293" s="1" t="s">
        <v>4032</v>
      </c>
      <c r="F293" s="1" t="s">
        <v>127</v>
      </c>
      <c r="G293" s="1" t="s">
        <v>83</v>
      </c>
      <c r="H293" s="1" t="s">
        <v>3144</v>
      </c>
      <c r="I293" s="1" t="s">
        <v>4033</v>
      </c>
      <c r="J293" s="1" t="s">
        <v>3146</v>
      </c>
      <c r="K293" s="1" t="s">
        <v>4033</v>
      </c>
      <c r="L293" s="1" t="s">
        <v>4033</v>
      </c>
      <c r="M293" s="1" t="s">
        <v>3147</v>
      </c>
      <c r="N293" s="1" t="s">
        <v>3147</v>
      </c>
      <c r="O293" s="1" t="s">
        <v>3148</v>
      </c>
      <c r="P293" s="1" t="s">
        <v>3149</v>
      </c>
      <c r="Q293" s="1" t="s">
        <v>3150</v>
      </c>
      <c r="R293" s="1" t="s">
        <v>4034</v>
      </c>
      <c r="S293" s="1" t="s">
        <v>75</v>
      </c>
      <c r="T293" s="1" t="s">
        <v>3152</v>
      </c>
      <c r="U293" s="1" t="s">
        <v>3109</v>
      </c>
      <c r="V293" s="1" t="s">
        <v>3166</v>
      </c>
    </row>
    <row r="294" s="1" customFormat="1" spans="1:22">
      <c r="A294" s="1" t="s">
        <v>335</v>
      </c>
      <c r="B294" s="1" t="s">
        <v>340</v>
      </c>
      <c r="C294" s="1" t="s">
        <v>336</v>
      </c>
      <c r="D294" s="1" t="s">
        <v>338</v>
      </c>
      <c r="E294" s="1" t="s">
        <v>4035</v>
      </c>
      <c r="F294" s="1" t="s">
        <v>127</v>
      </c>
      <c r="G294" s="1" t="s">
        <v>83</v>
      </c>
      <c r="H294" s="1" t="s">
        <v>3144</v>
      </c>
      <c r="I294" s="1" t="s">
        <v>4036</v>
      </c>
      <c r="J294" s="1" t="s">
        <v>3146</v>
      </c>
      <c r="K294" s="1" t="s">
        <v>4036</v>
      </c>
      <c r="L294" s="1" t="s">
        <v>4036</v>
      </c>
      <c r="M294" s="1" t="s">
        <v>3147</v>
      </c>
      <c r="N294" s="1" t="s">
        <v>3147</v>
      </c>
      <c r="O294" s="1" t="s">
        <v>3148</v>
      </c>
      <c r="P294" s="1" t="s">
        <v>3149</v>
      </c>
      <c r="Q294" s="1" t="s">
        <v>3150</v>
      </c>
      <c r="R294" s="1" t="s">
        <v>4037</v>
      </c>
      <c r="S294" s="1" t="s">
        <v>75</v>
      </c>
      <c r="T294" s="1" t="s">
        <v>3152</v>
      </c>
      <c r="U294" s="1" t="s">
        <v>3109</v>
      </c>
      <c r="V294" s="1" t="s">
        <v>3166</v>
      </c>
    </row>
    <row r="295" s="1" customFormat="1" spans="1:22">
      <c r="A295" s="1" t="s">
        <v>1129</v>
      </c>
      <c r="B295" s="1" t="s">
        <v>821</v>
      </c>
      <c r="C295" s="1" t="s">
        <v>1130</v>
      </c>
      <c r="D295" s="1" t="s">
        <v>1132</v>
      </c>
      <c r="E295" s="1" t="s">
        <v>4038</v>
      </c>
      <c r="F295" s="1" t="s">
        <v>95</v>
      </c>
      <c r="G295" s="1" t="s">
        <v>1042</v>
      </c>
      <c r="H295" s="1" t="s">
        <v>3144</v>
      </c>
      <c r="I295" s="1" t="s">
        <v>4039</v>
      </c>
      <c r="J295" s="1" t="s">
        <v>3146</v>
      </c>
      <c r="K295" s="1" t="s">
        <v>4039</v>
      </c>
      <c r="L295" s="1" t="s">
        <v>4039</v>
      </c>
      <c r="M295" s="1" t="s">
        <v>3147</v>
      </c>
      <c r="N295" s="1" t="s">
        <v>3147</v>
      </c>
      <c r="O295" s="1" t="s">
        <v>3148</v>
      </c>
      <c r="P295" s="1" t="s">
        <v>3149</v>
      </c>
      <c r="Q295" s="1" t="s">
        <v>3150</v>
      </c>
      <c r="R295" s="1" t="s">
        <v>4040</v>
      </c>
      <c r="S295" s="1" t="s">
        <v>75</v>
      </c>
      <c r="T295" s="1" t="s">
        <v>3152</v>
      </c>
      <c r="U295" s="1" t="s">
        <v>3113</v>
      </c>
      <c r="V295" s="1" t="s">
        <v>3181</v>
      </c>
    </row>
    <row r="296" s="1" customFormat="1" spans="1:22">
      <c r="A296" s="1" t="s">
        <v>1866</v>
      </c>
      <c r="B296" s="1" t="s">
        <v>1871</v>
      </c>
      <c r="C296" s="1" t="s">
        <v>1867</v>
      </c>
      <c r="D296" s="1" t="s">
        <v>4041</v>
      </c>
      <c r="E296" s="1" t="s">
        <v>4042</v>
      </c>
      <c r="F296" s="1" t="s">
        <v>1042</v>
      </c>
      <c r="G296" s="1" t="s">
        <v>499</v>
      </c>
      <c r="H296" s="1" t="s">
        <v>3144</v>
      </c>
      <c r="I296" s="1" t="s">
        <v>4043</v>
      </c>
      <c r="J296" s="1" t="s">
        <v>3146</v>
      </c>
      <c r="K296" s="1" t="s">
        <v>4043</v>
      </c>
      <c r="L296" s="1" t="s">
        <v>4043</v>
      </c>
      <c r="M296" s="1" t="s">
        <v>3147</v>
      </c>
      <c r="N296" s="1" t="s">
        <v>3147</v>
      </c>
      <c r="O296" s="1" t="s">
        <v>3148</v>
      </c>
      <c r="P296" s="1" t="s">
        <v>3149</v>
      </c>
      <c r="Q296" s="1" t="s">
        <v>3150</v>
      </c>
      <c r="R296" s="1" t="s">
        <v>4044</v>
      </c>
      <c r="S296" s="1" t="s">
        <v>75</v>
      </c>
      <c r="T296" s="1" t="s">
        <v>3152</v>
      </c>
      <c r="U296" s="1" t="s">
        <v>3109</v>
      </c>
      <c r="V296" s="1" t="s">
        <v>3162</v>
      </c>
    </row>
    <row r="297" s="1" customFormat="1" spans="1:22">
      <c r="A297" s="1" t="s">
        <v>1177</v>
      </c>
      <c r="B297" s="1" t="s">
        <v>81</v>
      </c>
      <c r="C297" s="1" t="s">
        <v>1178</v>
      </c>
      <c r="D297" s="1" t="s">
        <v>4045</v>
      </c>
      <c r="E297" s="1" t="s">
        <v>4046</v>
      </c>
      <c r="F297" s="1" t="s">
        <v>83</v>
      </c>
      <c r="G297" s="1" t="s">
        <v>1042</v>
      </c>
      <c r="H297" s="1" t="s">
        <v>3144</v>
      </c>
      <c r="I297" s="1" t="s">
        <v>4047</v>
      </c>
      <c r="J297" s="1" t="s">
        <v>3146</v>
      </c>
      <c r="K297" s="1" t="s">
        <v>4047</v>
      </c>
      <c r="L297" s="1" t="s">
        <v>4047</v>
      </c>
      <c r="M297" s="1" t="s">
        <v>3147</v>
      </c>
      <c r="N297" s="1" t="s">
        <v>3147</v>
      </c>
      <c r="O297" s="1" t="s">
        <v>3148</v>
      </c>
      <c r="P297" s="1" t="s">
        <v>3149</v>
      </c>
      <c r="Q297" s="1" t="s">
        <v>3150</v>
      </c>
      <c r="R297" s="1" t="s">
        <v>4048</v>
      </c>
      <c r="S297" s="1" t="s">
        <v>75</v>
      </c>
      <c r="T297" s="1" t="s">
        <v>3152</v>
      </c>
      <c r="U297" s="1" t="s">
        <v>3109</v>
      </c>
      <c r="V297" s="1" t="s">
        <v>3166</v>
      </c>
    </row>
    <row r="298" s="1" customFormat="1" spans="1:22">
      <c r="A298" s="1" t="s">
        <v>2726</v>
      </c>
      <c r="B298" s="1" t="s">
        <v>223</v>
      </c>
      <c r="C298" s="1" t="s">
        <v>2727</v>
      </c>
      <c r="D298" s="1" t="s">
        <v>2175</v>
      </c>
      <c r="E298" s="1" t="s">
        <v>4049</v>
      </c>
      <c r="F298" s="1" t="s">
        <v>1475</v>
      </c>
      <c r="G298" s="1" t="s">
        <v>601</v>
      </c>
      <c r="H298" s="1" t="s">
        <v>3144</v>
      </c>
      <c r="I298" s="1" t="s">
        <v>4050</v>
      </c>
      <c r="J298" s="1" t="s">
        <v>3146</v>
      </c>
      <c r="K298" s="1" t="s">
        <v>4050</v>
      </c>
      <c r="L298" s="1" t="s">
        <v>4050</v>
      </c>
      <c r="M298" s="1" t="s">
        <v>3147</v>
      </c>
      <c r="N298" s="1" t="s">
        <v>3147</v>
      </c>
      <c r="O298" s="1" t="s">
        <v>3148</v>
      </c>
      <c r="P298" s="1" t="s">
        <v>3149</v>
      </c>
      <c r="Q298" s="1" t="s">
        <v>3150</v>
      </c>
      <c r="R298" s="1" t="s">
        <v>4051</v>
      </c>
      <c r="S298" s="1" t="s">
        <v>75</v>
      </c>
      <c r="T298" s="1" t="s">
        <v>3152</v>
      </c>
      <c r="U298" s="1" t="s">
        <v>3113</v>
      </c>
      <c r="V298" s="1" t="s">
        <v>3157</v>
      </c>
    </row>
    <row r="299" s="1" customFormat="1" spans="1:22">
      <c r="A299" s="1" t="s">
        <v>72</v>
      </c>
      <c r="B299" s="1" t="s">
        <v>81</v>
      </c>
      <c r="C299" s="1" t="s">
        <v>73</v>
      </c>
      <c r="D299" s="1" t="s">
        <v>78</v>
      </c>
      <c r="E299" s="1" t="s">
        <v>4052</v>
      </c>
      <c r="F299" s="1" t="s">
        <v>82</v>
      </c>
      <c r="G299" s="1" t="s">
        <v>83</v>
      </c>
      <c r="H299" s="1" t="s">
        <v>3144</v>
      </c>
      <c r="I299" s="1" t="s">
        <v>4053</v>
      </c>
      <c r="J299" s="1" t="s">
        <v>3146</v>
      </c>
      <c r="K299" s="1" t="s">
        <v>4053</v>
      </c>
      <c r="L299" s="1" t="s">
        <v>4053</v>
      </c>
      <c r="M299" s="1" t="s">
        <v>3147</v>
      </c>
      <c r="N299" s="1" t="s">
        <v>3147</v>
      </c>
      <c r="O299" s="1" t="s">
        <v>3148</v>
      </c>
      <c r="P299" s="1" t="s">
        <v>3149</v>
      </c>
      <c r="Q299" s="1" t="s">
        <v>3150</v>
      </c>
      <c r="R299" s="1" t="s">
        <v>4054</v>
      </c>
      <c r="S299" s="1" t="s">
        <v>75</v>
      </c>
      <c r="T299" s="1" t="s">
        <v>3152</v>
      </c>
      <c r="U299" s="1" t="s">
        <v>3113</v>
      </c>
      <c r="V299" s="1" t="s">
        <v>3162</v>
      </c>
    </row>
    <row r="300" s="1" customFormat="1" spans="1:22">
      <c r="A300" s="1" t="s">
        <v>2672</v>
      </c>
      <c r="B300" s="1" t="s">
        <v>167</v>
      </c>
      <c r="C300" s="1" t="s">
        <v>2673</v>
      </c>
      <c r="D300" s="1" t="s">
        <v>4055</v>
      </c>
      <c r="E300" s="1" t="s">
        <v>4056</v>
      </c>
      <c r="F300" s="1" t="s">
        <v>1475</v>
      </c>
      <c r="G300" s="1" t="s">
        <v>601</v>
      </c>
      <c r="H300" s="1" t="s">
        <v>3144</v>
      </c>
      <c r="I300" s="1" t="s">
        <v>4057</v>
      </c>
      <c r="J300" s="1" t="s">
        <v>3146</v>
      </c>
      <c r="K300" s="1" t="s">
        <v>4057</v>
      </c>
      <c r="L300" s="1" t="s">
        <v>4057</v>
      </c>
      <c r="M300" s="1" t="s">
        <v>3147</v>
      </c>
      <c r="N300" s="1" t="s">
        <v>3147</v>
      </c>
      <c r="O300" s="1" t="s">
        <v>3148</v>
      </c>
      <c r="P300" s="1" t="s">
        <v>3149</v>
      </c>
      <c r="Q300" s="1" t="s">
        <v>3150</v>
      </c>
      <c r="R300" s="1" t="s">
        <v>4058</v>
      </c>
      <c r="S300" s="1" t="s">
        <v>75</v>
      </c>
      <c r="T300" s="1" t="s">
        <v>3152</v>
      </c>
      <c r="U300" s="1" t="s">
        <v>3113</v>
      </c>
      <c r="V300" s="1" t="s">
        <v>3162</v>
      </c>
    </row>
    <row r="301" s="1" customFormat="1" spans="1:22">
      <c r="A301" s="1" t="s">
        <v>142</v>
      </c>
      <c r="B301" s="1" t="s">
        <v>147</v>
      </c>
      <c r="C301" s="1" t="s">
        <v>143</v>
      </c>
      <c r="D301" s="1" t="s">
        <v>145</v>
      </c>
      <c r="E301" s="1" t="s">
        <v>4059</v>
      </c>
      <c r="F301" s="1" t="s">
        <v>107</v>
      </c>
      <c r="G301" s="1" t="s">
        <v>83</v>
      </c>
      <c r="H301" s="1" t="s">
        <v>3144</v>
      </c>
      <c r="I301" s="1" t="s">
        <v>4060</v>
      </c>
      <c r="J301" s="1" t="s">
        <v>3146</v>
      </c>
      <c r="K301" s="1" t="s">
        <v>4060</v>
      </c>
      <c r="L301" s="1" t="s">
        <v>4060</v>
      </c>
      <c r="M301" s="1" t="s">
        <v>3147</v>
      </c>
      <c r="N301" s="1" t="s">
        <v>3147</v>
      </c>
      <c r="O301" s="1" t="s">
        <v>3148</v>
      </c>
      <c r="P301" s="1" t="s">
        <v>3149</v>
      </c>
      <c r="Q301" s="1" t="s">
        <v>3150</v>
      </c>
      <c r="R301" s="1" t="s">
        <v>4061</v>
      </c>
      <c r="S301" s="1" t="s">
        <v>75</v>
      </c>
      <c r="T301" s="1" t="s">
        <v>3152</v>
      </c>
      <c r="U301" s="1" t="s">
        <v>3113</v>
      </c>
      <c r="V301" s="1" t="s">
        <v>3181</v>
      </c>
    </row>
    <row r="302" s="1" customFormat="1" spans="1:22">
      <c r="A302" s="1" t="s">
        <v>807</v>
      </c>
      <c r="B302" s="1" t="s">
        <v>812</v>
      </c>
      <c r="C302" s="1" t="s">
        <v>808</v>
      </c>
      <c r="D302" s="1" t="s">
        <v>810</v>
      </c>
      <c r="E302" s="1" t="s">
        <v>4062</v>
      </c>
      <c r="F302" s="1" t="s">
        <v>107</v>
      </c>
      <c r="G302" s="1" t="s">
        <v>516</v>
      </c>
      <c r="H302" s="1" t="s">
        <v>3144</v>
      </c>
      <c r="I302" s="1" t="s">
        <v>4063</v>
      </c>
      <c r="J302" s="1" t="s">
        <v>3146</v>
      </c>
      <c r="K302" s="1" t="s">
        <v>4063</v>
      </c>
      <c r="L302" s="1" t="s">
        <v>4063</v>
      </c>
      <c r="M302" s="1" t="s">
        <v>3147</v>
      </c>
      <c r="N302" s="1" t="s">
        <v>3147</v>
      </c>
      <c r="O302" s="1" t="s">
        <v>3148</v>
      </c>
      <c r="P302" s="1" t="s">
        <v>3149</v>
      </c>
      <c r="Q302" s="1" t="s">
        <v>3150</v>
      </c>
      <c r="R302" s="1" t="s">
        <v>4064</v>
      </c>
      <c r="S302" s="1" t="s">
        <v>75</v>
      </c>
      <c r="T302" s="1" t="s">
        <v>3152</v>
      </c>
      <c r="U302" s="1" t="s">
        <v>3113</v>
      </c>
      <c r="V302" s="1" t="s">
        <v>3166</v>
      </c>
    </row>
    <row r="303" s="1" customFormat="1" spans="1:22">
      <c r="A303" s="1" t="s">
        <v>101</v>
      </c>
      <c r="B303" s="1" t="s">
        <v>106</v>
      </c>
      <c r="C303" s="1" t="s">
        <v>102</v>
      </c>
      <c r="D303" s="1" t="s">
        <v>4065</v>
      </c>
      <c r="E303" s="1" t="s">
        <v>4066</v>
      </c>
      <c r="F303" s="1" t="s">
        <v>107</v>
      </c>
      <c r="G303" s="1" t="s">
        <v>83</v>
      </c>
      <c r="H303" s="1" t="s">
        <v>3144</v>
      </c>
      <c r="I303" s="1" t="s">
        <v>4067</v>
      </c>
      <c r="J303" s="1" t="s">
        <v>3146</v>
      </c>
      <c r="K303" s="1" t="s">
        <v>4067</v>
      </c>
      <c r="L303" s="1" t="s">
        <v>4067</v>
      </c>
      <c r="M303" s="1" t="s">
        <v>3147</v>
      </c>
      <c r="N303" s="1" t="s">
        <v>3147</v>
      </c>
      <c r="O303" s="1" t="s">
        <v>3148</v>
      </c>
      <c r="P303" s="1" t="s">
        <v>3149</v>
      </c>
      <c r="Q303" s="1" t="s">
        <v>3150</v>
      </c>
      <c r="R303" s="1" t="s">
        <v>4068</v>
      </c>
      <c r="S303" s="1" t="s">
        <v>75</v>
      </c>
      <c r="T303" s="1" t="s">
        <v>3152</v>
      </c>
      <c r="U303" s="1" t="s">
        <v>3113</v>
      </c>
      <c r="V303" s="1" t="s">
        <v>3162</v>
      </c>
    </row>
    <row r="304" s="1" customFormat="1" spans="1:22">
      <c r="A304" s="1" t="s">
        <v>89</v>
      </c>
      <c r="B304" s="1" t="s">
        <v>94</v>
      </c>
      <c r="C304" s="1" t="s">
        <v>90</v>
      </c>
      <c r="D304" s="1" t="s">
        <v>92</v>
      </c>
      <c r="E304" s="1" t="s">
        <v>4069</v>
      </c>
      <c r="F304" s="1" t="s">
        <v>95</v>
      </c>
      <c r="G304" s="1" t="s">
        <v>83</v>
      </c>
      <c r="H304" s="1" t="s">
        <v>3144</v>
      </c>
      <c r="I304" s="1" t="s">
        <v>4070</v>
      </c>
      <c r="J304" s="1" t="s">
        <v>3146</v>
      </c>
      <c r="K304" s="1" t="s">
        <v>4070</v>
      </c>
      <c r="L304" s="1" t="s">
        <v>4070</v>
      </c>
      <c r="M304" s="1" t="s">
        <v>3147</v>
      </c>
      <c r="N304" s="1" t="s">
        <v>3147</v>
      </c>
      <c r="O304" s="1" t="s">
        <v>3148</v>
      </c>
      <c r="P304" s="1" t="s">
        <v>3149</v>
      </c>
      <c r="Q304" s="1" t="s">
        <v>3150</v>
      </c>
      <c r="R304" s="1" t="s">
        <v>4071</v>
      </c>
      <c r="S304" s="1" t="s">
        <v>75</v>
      </c>
      <c r="T304" s="1" t="s">
        <v>3152</v>
      </c>
      <c r="U304" s="1" t="s">
        <v>3113</v>
      </c>
      <c r="V304" s="1" t="s">
        <v>3162</v>
      </c>
    </row>
    <row r="305" s="1" customFormat="1" spans="1:22">
      <c r="A305" s="1" t="s">
        <v>371</v>
      </c>
      <c r="B305" s="1" t="s">
        <v>376</v>
      </c>
      <c r="C305" s="1" t="s">
        <v>372</v>
      </c>
      <c r="D305" s="1" t="s">
        <v>374</v>
      </c>
      <c r="E305" s="1" t="s">
        <v>4072</v>
      </c>
      <c r="F305" s="1" t="s">
        <v>258</v>
      </c>
      <c r="G305" s="1" t="s">
        <v>83</v>
      </c>
      <c r="H305" s="1" t="s">
        <v>3144</v>
      </c>
      <c r="I305" s="1" t="s">
        <v>4073</v>
      </c>
      <c r="J305" s="1" t="s">
        <v>3146</v>
      </c>
      <c r="K305" s="1" t="s">
        <v>4073</v>
      </c>
      <c r="L305" s="1" t="s">
        <v>4073</v>
      </c>
      <c r="M305" s="1" t="s">
        <v>3147</v>
      </c>
      <c r="N305" s="1" t="s">
        <v>3147</v>
      </c>
      <c r="O305" s="1" t="s">
        <v>3148</v>
      </c>
      <c r="P305" s="1" t="s">
        <v>3149</v>
      </c>
      <c r="Q305" s="1" t="s">
        <v>3150</v>
      </c>
      <c r="R305" s="1" t="s">
        <v>4074</v>
      </c>
      <c r="S305" s="1" t="s">
        <v>75</v>
      </c>
      <c r="T305" s="1" t="s">
        <v>3152</v>
      </c>
      <c r="U305" s="1" t="s">
        <v>3113</v>
      </c>
      <c r="V305" s="1" t="s">
        <v>3166</v>
      </c>
    </row>
    <row r="306" s="1" customFormat="1" spans="1:22">
      <c r="A306" s="1" t="s">
        <v>352</v>
      </c>
      <c r="B306" s="1" t="s">
        <v>167</v>
      </c>
      <c r="C306" s="1" t="s">
        <v>353</v>
      </c>
      <c r="D306" s="1" t="s">
        <v>355</v>
      </c>
      <c r="E306" s="1" t="s">
        <v>4075</v>
      </c>
      <c r="F306" s="1" t="s">
        <v>107</v>
      </c>
      <c r="G306" s="1" t="s">
        <v>83</v>
      </c>
      <c r="H306" s="1" t="s">
        <v>3144</v>
      </c>
      <c r="I306" s="1" t="s">
        <v>4076</v>
      </c>
      <c r="J306" s="1" t="s">
        <v>3146</v>
      </c>
      <c r="K306" s="1" t="s">
        <v>4076</v>
      </c>
      <c r="L306" s="1" t="s">
        <v>4076</v>
      </c>
      <c r="M306" s="1" t="s">
        <v>3147</v>
      </c>
      <c r="N306" s="1" t="s">
        <v>3147</v>
      </c>
      <c r="O306" s="1" t="s">
        <v>3148</v>
      </c>
      <c r="P306" s="1" t="s">
        <v>3149</v>
      </c>
      <c r="Q306" s="1" t="s">
        <v>3150</v>
      </c>
      <c r="R306" s="1" t="s">
        <v>4077</v>
      </c>
      <c r="S306" s="1" t="s">
        <v>75</v>
      </c>
      <c r="T306" s="1" t="s">
        <v>3152</v>
      </c>
      <c r="U306" s="1" t="s">
        <v>3109</v>
      </c>
      <c r="V306" s="1" t="s">
        <v>3166</v>
      </c>
    </row>
    <row r="307" s="1" customFormat="1" spans="1:22">
      <c r="A307" s="1" t="s">
        <v>1185</v>
      </c>
      <c r="B307" s="1" t="s">
        <v>1190</v>
      </c>
      <c r="C307" s="1" t="s">
        <v>1186</v>
      </c>
      <c r="D307" s="1" t="s">
        <v>1188</v>
      </c>
      <c r="E307" s="1" t="s">
        <v>4078</v>
      </c>
      <c r="F307" s="1" t="s">
        <v>83</v>
      </c>
      <c r="G307" s="1" t="s">
        <v>1042</v>
      </c>
      <c r="H307" s="1" t="s">
        <v>3144</v>
      </c>
      <c r="I307" s="1" t="s">
        <v>4079</v>
      </c>
      <c r="J307" s="1" t="s">
        <v>3146</v>
      </c>
      <c r="K307" s="1" t="s">
        <v>4079</v>
      </c>
      <c r="L307" s="1" t="s">
        <v>4079</v>
      </c>
      <c r="M307" s="1" t="s">
        <v>3147</v>
      </c>
      <c r="N307" s="1" t="s">
        <v>3147</v>
      </c>
      <c r="O307" s="1" t="s">
        <v>3148</v>
      </c>
      <c r="P307" s="1" t="s">
        <v>3149</v>
      </c>
      <c r="Q307" s="1" t="s">
        <v>3150</v>
      </c>
      <c r="R307" s="1" t="s">
        <v>4080</v>
      </c>
      <c r="S307" s="1" t="s">
        <v>75</v>
      </c>
      <c r="T307" s="1" t="s">
        <v>3152</v>
      </c>
      <c r="U307" s="1" t="s">
        <v>3109</v>
      </c>
      <c r="V307" s="1" t="s">
        <v>3166</v>
      </c>
    </row>
    <row r="308" s="1" customFormat="1" spans="1:22">
      <c r="A308" s="1" t="s">
        <v>816</v>
      </c>
      <c r="B308" s="1" t="s">
        <v>821</v>
      </c>
      <c r="C308" s="1" t="s">
        <v>817</v>
      </c>
      <c r="D308" s="1" t="s">
        <v>3634</v>
      </c>
      <c r="E308" s="1" t="s">
        <v>4081</v>
      </c>
      <c r="F308" s="1" t="s">
        <v>95</v>
      </c>
      <c r="G308" s="1" t="s">
        <v>516</v>
      </c>
      <c r="H308" s="1" t="s">
        <v>3144</v>
      </c>
      <c r="I308" s="1" t="s">
        <v>4082</v>
      </c>
      <c r="J308" s="1" t="s">
        <v>3146</v>
      </c>
      <c r="K308" s="1" t="s">
        <v>4082</v>
      </c>
      <c r="L308" s="1" t="s">
        <v>4082</v>
      </c>
      <c r="M308" s="1" t="s">
        <v>3147</v>
      </c>
      <c r="N308" s="1" t="s">
        <v>3147</v>
      </c>
      <c r="O308" s="1" t="s">
        <v>3148</v>
      </c>
      <c r="P308" s="1" t="s">
        <v>3149</v>
      </c>
      <c r="Q308" s="1" t="s">
        <v>3150</v>
      </c>
      <c r="R308" s="1" t="s">
        <v>4083</v>
      </c>
      <c r="S308" s="1" t="s">
        <v>75</v>
      </c>
      <c r="T308" s="1" t="s">
        <v>3152</v>
      </c>
      <c r="U308" s="1" t="s">
        <v>3109</v>
      </c>
      <c r="V308" s="1" t="s">
        <v>3166</v>
      </c>
    </row>
    <row r="309" s="1" customFormat="1" spans="1:22">
      <c r="A309" s="1" t="s">
        <v>1285</v>
      </c>
      <c r="B309" s="1" t="s">
        <v>1290</v>
      </c>
      <c r="C309" s="1" t="s">
        <v>1286</v>
      </c>
      <c r="D309" s="1" t="s">
        <v>1288</v>
      </c>
      <c r="E309" s="1" t="s">
        <v>4084</v>
      </c>
      <c r="F309" s="1" t="s">
        <v>95</v>
      </c>
      <c r="G309" s="1" t="s">
        <v>1042</v>
      </c>
      <c r="H309" s="1" t="s">
        <v>3144</v>
      </c>
      <c r="I309" s="1" t="s">
        <v>4085</v>
      </c>
      <c r="J309" s="1" t="s">
        <v>3146</v>
      </c>
      <c r="K309" s="1" t="s">
        <v>4085</v>
      </c>
      <c r="L309" s="1" t="s">
        <v>4085</v>
      </c>
      <c r="M309" s="1" t="s">
        <v>3147</v>
      </c>
      <c r="N309" s="1" t="s">
        <v>3147</v>
      </c>
      <c r="O309" s="1" t="s">
        <v>3148</v>
      </c>
      <c r="P309" s="1" t="s">
        <v>3149</v>
      </c>
      <c r="Q309" s="1" t="s">
        <v>3150</v>
      </c>
      <c r="R309" s="1" t="s">
        <v>4086</v>
      </c>
      <c r="S309" s="1" t="s">
        <v>75</v>
      </c>
      <c r="T309" s="1" t="s">
        <v>3152</v>
      </c>
      <c r="U309" s="1" t="s">
        <v>3109</v>
      </c>
      <c r="V309" s="1" t="s">
        <v>3166</v>
      </c>
    </row>
    <row r="310" s="1" customFormat="1" spans="1:22">
      <c r="A310" s="1" t="s">
        <v>643</v>
      </c>
      <c r="B310" s="1" t="s">
        <v>648</v>
      </c>
      <c r="C310" s="1" t="s">
        <v>644</v>
      </c>
      <c r="D310" s="1" t="s">
        <v>646</v>
      </c>
      <c r="E310" s="1" t="s">
        <v>4087</v>
      </c>
      <c r="F310" s="1" t="s">
        <v>83</v>
      </c>
      <c r="G310" s="1" t="s">
        <v>516</v>
      </c>
      <c r="H310" s="1" t="s">
        <v>3144</v>
      </c>
      <c r="I310" s="1" t="s">
        <v>4088</v>
      </c>
      <c r="J310" s="1" t="s">
        <v>3146</v>
      </c>
      <c r="K310" s="1" t="s">
        <v>4088</v>
      </c>
      <c r="L310" s="1" t="s">
        <v>4088</v>
      </c>
      <c r="M310" s="1" t="s">
        <v>3147</v>
      </c>
      <c r="N310" s="1" t="s">
        <v>3147</v>
      </c>
      <c r="O310" s="1" t="s">
        <v>3148</v>
      </c>
      <c r="P310" s="1" t="s">
        <v>3149</v>
      </c>
      <c r="Q310" s="1" t="s">
        <v>3150</v>
      </c>
      <c r="R310" s="1" t="s">
        <v>4089</v>
      </c>
      <c r="S310" s="1" t="s">
        <v>75</v>
      </c>
      <c r="T310" s="1" t="s">
        <v>3152</v>
      </c>
      <c r="U310" s="1" t="s">
        <v>3113</v>
      </c>
      <c r="V310" s="1" t="s">
        <v>3181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2023-12-19T09:41:41Z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5AD65649B43740A8942E08C3520D003D_12</vt:lpwstr>
  </property>
</Properties>
</file>