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<sst xmlns="http://schemas.openxmlformats.org/spreadsheetml/2006/main" count="7394" uniqueCount="2015">
  <si>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</si>
  <si>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</si>
  <si>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</si>
  <si>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</si>
  <si>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</si>
  <si>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</si>
  <si>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</si>
  <si>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</si>
  <si>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</si>
  <si>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</si>
  <si>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</si>
  <si>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</si>
  <si>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</si>
  <si>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</si>
  <si>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</si>
  <si>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</si>
  <si>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</si>
  <si>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</si>
  <si>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</si>
  <si>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</si>
  <si>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</si>
  <si>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</si>
  <si>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</si>
  <si>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</si>
  <si>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</si>
  <si>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999224433097731	</t>
  </si>
  <si>
    <t>Ctrip</t>
  </si>
  <si>
    <t>正常</t>
  </si>
  <si>
    <t>[新加坡]新加坡客安酒店(The Clan Hotel Singapore by Far East Hospitality)(76296409)</t>
  </si>
  <si>
    <t>豪华房&lt;双人入住&gt;&lt;适用于非澳大利亚/英国客人&gt;&lt;双早&gt;</t>
  </si>
  <si>
    <t>CNY</t>
  </si>
  <si>
    <t>KLINGER/JESSICA SABINE,KLINGER/SEBASTIAN</t>
  </si>
  <si>
    <t>CA2019231223CNY</t>
  </si>
  <si>
    <t>未提现</t>
  </si>
  <si>
    <t>携程开票</t>
  </si>
  <si>
    <t xml:space="preserve">3426897	</t>
  </si>
  <si>
    <t xml:space="preserve">	</t>
  </si>
  <si>
    <t>取消</t>
  </si>
  <si>
    <t xml:space="preserve">24723481444	</t>
  </si>
  <si>
    <t>[马卡蒂]阿尔法公寓式酒店 (多用途酒店)(The Alpha Suites (Multi-use Hotel))(48244686)</t>
  </si>
  <si>
    <t>三卧室套房&lt;六人入住&gt;&lt;早餐&gt;</t>
  </si>
  <si>
    <t>Chong/Alison</t>
  </si>
  <si>
    <t xml:space="preserve">3492269	</t>
  </si>
  <si>
    <t xml:space="preserve">999225077321467	</t>
  </si>
  <si>
    <t>[大雅台]安德伦酒店管理的卡西亚纳酒店(Hotel Casiana Managed by Enderun Hotels)(99939269)</t>
  </si>
  <si>
    <t>豪华双床房&lt;特价大促销&gt;&lt;双人入住&gt;&lt;双早&gt;</t>
  </si>
  <si>
    <t>Tan/Harvey Terrence,Tan/Harvey Terrence,Tan/Harvey Terrence,Tan/Harvey Terrence,Tan/Harvey Terrence,Tan/Harvey Terrence,Tan/Harvey Terrence,Tan/Harvey Terrence,Tan/Harvey Terrence,Tan/Harvey Terrence,Tan/Harvey Terrence,Tan/Harvey Terrence</t>
  </si>
  <si>
    <t xml:space="preserve">3581488	</t>
  </si>
  <si>
    <t xml:space="preserve">999225938575181	</t>
  </si>
  <si>
    <t>[芭堤雅]芭堤雅盛泰澜幻影海滩度假村(Centara Grand Mirage Beach Resort Pattaya)(1593624)</t>
  </si>
  <si>
    <t>面海甄选豪华房&lt;促销&gt;&lt;双人入住&gt;&lt;中宾&gt;&lt;双早&gt;</t>
  </si>
  <si>
    <t>CHOW/CHARLES</t>
  </si>
  <si>
    <t xml:space="preserve">3758114	</t>
  </si>
  <si>
    <t xml:space="preserve">999226031008896	</t>
  </si>
  <si>
    <t>[普吉岛]目的地度假普吉岛卡隆海滩(Destination Resort Phuket Karon Beach)(3030929)</t>
  </si>
  <si>
    <t>家庭乐趣精致套房(至少连住2晚及以上)&lt;特惠专享&gt;&lt;四人入住&gt;&lt;早餐&gt;</t>
  </si>
  <si>
    <t>Annur/Nurulhasyimi</t>
  </si>
  <si>
    <t xml:space="preserve">3778087	</t>
  </si>
  <si>
    <t xml:space="preserve">999226266096699	</t>
  </si>
  <si>
    <t>[新加坡]新加坡客安酒店 - 远东集团(The Clan Hotel Singapore by Far East Hospitality)(76296409)</t>
  </si>
  <si>
    <t>豪华房&lt;双人入住&gt;&lt;适用于非澳大利亚/英国客人&gt;&lt;无早&gt;</t>
  </si>
  <si>
    <t>Cheng/Yan Ting</t>
  </si>
  <si>
    <t xml:space="preserve">3820034	</t>
  </si>
  <si>
    <t xml:space="preserve">310703072	</t>
  </si>
  <si>
    <t xml:space="preserve">999226333055682	</t>
  </si>
  <si>
    <t>[哥打京那巴鲁]亚庇凯城酒店(Promenade Hotel Kota Kinabalu)(26353811)</t>
  </si>
  <si>
    <t>城景高级房&lt;特惠房&gt;&lt;双人入住&gt;&lt;双早&gt;</t>
  </si>
  <si>
    <t>KIM/minsung,KIM/minsung,KIM/minsung,KIM/minsung</t>
  </si>
  <si>
    <t xml:space="preserve">3828393	</t>
  </si>
  <si>
    <t xml:space="preserve">RBBEFF/F00	</t>
  </si>
  <si>
    <t xml:space="preserve">999226497995627	</t>
  </si>
  <si>
    <t>[苏梅岛]苏梅岛四季度假酒店(Four Seasons Resort Koh Samui)(5939371)</t>
  </si>
  <si>
    <t>面海别墅&lt;特惠&gt;&lt;三人入住&gt;&lt;适用于除泰国的亚洲客人&gt;&lt;早餐&gt;</t>
  </si>
  <si>
    <t>SHIU/CHUN KIT,ZHOU/DAN</t>
  </si>
  <si>
    <t xml:space="preserve">3860874	</t>
  </si>
  <si>
    <t xml:space="preserve">999226838842121	</t>
  </si>
  <si>
    <t>[普吉岛]普吉岛卡伦海滩目的地度假村(Destination Resort Phuket Karon Beach)(3030929)</t>
  </si>
  <si>
    <t>家庭乐趣精致套房(至少连住2晚及以上)&lt;特惠专享&gt;&lt;四人入住&gt;&lt;无早&gt;</t>
  </si>
  <si>
    <t>Pedersen/Martin</t>
  </si>
  <si>
    <t xml:space="preserve">3947413	</t>
  </si>
  <si>
    <t xml:space="preserve">315045	</t>
  </si>
  <si>
    <t xml:space="preserve">999226845872893	</t>
  </si>
  <si>
    <t>高级特大床房(至少连住2晚及以上)&lt;今日特价 &gt;&lt;双人入住&gt;&lt;双早&gt;</t>
  </si>
  <si>
    <t>Pedersen/Ove</t>
  </si>
  <si>
    <t xml:space="preserve">3952930	</t>
  </si>
  <si>
    <t xml:space="preserve">315110	</t>
  </si>
  <si>
    <t xml:space="preserve">999227331145417	</t>
  </si>
  <si>
    <t>[新加坡]米酒店(Hotel Mi Bencoolen)(28561624)</t>
  </si>
  <si>
    <t>高级双床房&lt;特惠&gt;&lt;双人入住&gt;&lt;不适用于印度&amp;次大陆&amp;中东客人&gt;&lt;双早&gt;</t>
  </si>
  <si>
    <t>ZHENG/CAISHUN,YANG/YU,WEI/LEI,ZHANG/YICHI,ZHANG/QIYU,CAI/HAIPENG,HE/YUHENG,LI/HONGKAI</t>
  </si>
  <si>
    <t xml:space="preserve">4050416	</t>
  </si>
  <si>
    <t xml:space="preserve">326033740,326033741,326033742,326033744	</t>
  </si>
  <si>
    <t xml:space="preserve">999227333672788	</t>
  </si>
  <si>
    <t>[普吉岛]辉光米拉卡伦海滩(Glow Mira Karon Beach)(97388525)</t>
  </si>
  <si>
    <t>高级房&lt;双人入住&gt;&lt;双早&gt;</t>
  </si>
  <si>
    <t>BAATH/JONAS</t>
  </si>
  <si>
    <t xml:space="preserve">4051706	</t>
  </si>
  <si>
    <t xml:space="preserve">2302848	</t>
  </si>
  <si>
    <t xml:space="preserve">999227436714695	</t>
  </si>
  <si>
    <t>[普吉岛]普吉翡翠海滩度假村(Phuket Emerald Beach Resort)(108686548)</t>
  </si>
  <si>
    <t>超级家庭游泳池景(至少连住2晚及以上)&lt;四人入住&gt;&lt;中宾&gt;&lt;早餐&gt;</t>
  </si>
  <si>
    <t>SUN/XIAOLIN,WU/XIAOGANG,WU/LEXIE SUNNY</t>
  </si>
  <si>
    <t xml:space="preserve">4075151	</t>
  </si>
  <si>
    <t xml:space="preserve">6907	</t>
  </si>
  <si>
    <t xml:space="preserve">999227437393423	</t>
  </si>
  <si>
    <t>[新加坡]新加坡威大酒店 - 明古连(V Hotel Bencoolen)(3463190)</t>
  </si>
  <si>
    <t>三人间&lt;特惠&gt;&lt;三人入住&gt;&lt;适用于除印度及次大陆国家客人&gt;&lt;无早&gt;</t>
  </si>
  <si>
    <t>XU/RUI,DU/YONGMEI,XU/DEREK</t>
  </si>
  <si>
    <t xml:space="preserve">4075396	</t>
  </si>
  <si>
    <t xml:space="preserve">327494129	</t>
  </si>
  <si>
    <t xml:space="preserve">999227442572748	</t>
  </si>
  <si>
    <t>[普吉岛]芭东山迈之家(Mai House Patong Hill)(9195953)</t>
  </si>
  <si>
    <t>豪华房(连住3晚及以上)&lt;双人入住&gt;&lt;双早&gt;</t>
  </si>
  <si>
    <t>Peat/Grace</t>
  </si>
  <si>
    <t xml:space="preserve">4077622	</t>
  </si>
  <si>
    <t xml:space="preserve">RR#2302051	</t>
  </si>
  <si>
    <t xml:space="preserve">999228003972960	</t>
  </si>
  <si>
    <t>[首尔]首尔弘大智选假日酒店(Holiday Inn Express Seoul Hongdae, an IHG Hotel)(28670148)</t>
  </si>
  <si>
    <t>高级房(至少连住2晚及以上)&lt;今日特价 &gt;&lt;双人入住&gt;&lt;不适用韩国客人&gt;&lt;双早&gt;</t>
  </si>
  <si>
    <t>CHEW/YONGMING</t>
  </si>
  <si>
    <t xml:space="preserve">4100679	</t>
  </si>
  <si>
    <t xml:space="preserve">1577741	</t>
  </si>
  <si>
    <t xml:space="preserve">999228064507756	</t>
  </si>
  <si>
    <t>YIP/KA WAI,CHAN/SHUK LAI</t>
  </si>
  <si>
    <t xml:space="preserve">4114984	</t>
  </si>
  <si>
    <t xml:space="preserve">1578138	</t>
  </si>
  <si>
    <t xml:space="preserve">999228088121463	</t>
  </si>
  <si>
    <t>[曼谷]沙吞伊斯汀大酒店(Eastin Grand Hotel Sathorn)(5014959)</t>
  </si>
  <si>
    <t>高级房&lt;今日特价 &gt;&lt;双人入住&gt;&lt;双早&gt;</t>
  </si>
  <si>
    <t>shin/eunyoung</t>
  </si>
  <si>
    <t xml:space="preserve">4122103	</t>
  </si>
  <si>
    <t xml:space="preserve">488849	</t>
  </si>
  <si>
    <t xml:space="preserve">999228099865872	</t>
  </si>
  <si>
    <t>[曼谷]宜必思曼谷素坤逸24店(Ibis Bangkok Sukhumvit 24)(112895538)</t>
  </si>
  <si>
    <t>标准房 2张单人床(至少提前3天预订)(至少连住2晚及以上)&lt;双人入住&gt;&lt;中宾&gt;&lt;双早&gt;</t>
  </si>
  <si>
    <t>LAM/WAI</t>
  </si>
  <si>
    <t xml:space="preserve">4126531	</t>
  </si>
  <si>
    <t xml:space="preserve">8999007	</t>
  </si>
  <si>
    <t xml:space="preserve">999228211888756	</t>
  </si>
  <si>
    <t>[拉普拉普]种植园湾水疗度假村(Plantation Bay Resort and Spa)(6186732)</t>
  </si>
  <si>
    <t>礁湖景观双大床房(至少连住2晚及以上)&lt;特惠&gt;&lt;四人入住&gt;&lt;仅适用韩国客人&gt;&lt;无早&gt;</t>
  </si>
  <si>
    <t>son/gamin</t>
  </si>
  <si>
    <t xml:space="preserve">4150813	</t>
  </si>
  <si>
    <t xml:space="preserve">1392204	</t>
  </si>
  <si>
    <t xml:space="preserve">28267108974	</t>
  </si>
  <si>
    <t>[沙美岛]沙美岛萨凯海滩度假村(Sai Kaew Beach Resort)(6533262)</t>
  </si>
  <si>
    <t>豪华房(至少连住2晚及以上)&lt;特惠&gt;&lt;双人入住&gt;&lt;不适用泰国/印度次大陆客人&gt;&lt;双早&gt;</t>
  </si>
  <si>
    <t>JIANG/HUA</t>
  </si>
  <si>
    <t xml:space="preserve">4169102	</t>
  </si>
  <si>
    <t xml:space="preserve">SK4169102	</t>
  </si>
  <si>
    <t xml:space="preserve">28267108977	</t>
  </si>
  <si>
    <t>豪华小屋(至少连住2晚及以上)&lt;全日特价&gt;&lt;双人入住&gt;&lt;不适用泰国/印度次大陆客人&gt;&lt;双早&gt;</t>
  </si>
  <si>
    <t>Jiang/Yuejin</t>
  </si>
  <si>
    <t xml:space="preserve">4169101	</t>
  </si>
  <si>
    <t xml:space="preserve">SK4169101	</t>
  </si>
  <si>
    <t xml:space="preserve">999228368066718	</t>
  </si>
  <si>
    <t>[苏梅岛]诺拉布里温泉度假酒店(Nora Buri Resort &amp; Spa)(3668073)</t>
  </si>
  <si>
    <t>海景山坡泳池别墅&lt;今日特价 &gt;&lt;双人入住&gt;&lt;双早&gt;</t>
  </si>
  <si>
    <t>Vyas/Jalaj,Vyas/Jalaj</t>
  </si>
  <si>
    <t xml:space="preserve">4219585	</t>
  </si>
  <si>
    <t xml:space="preserve">100768	</t>
  </si>
  <si>
    <t xml:space="preserve">999228492486896	</t>
  </si>
  <si>
    <t>[长滩岛]长滩岛金凤凰酒店(Golden Phoenix Hotel Boracay)(6213617)</t>
  </si>
  <si>
    <t>豪华双床房(至少提前1天预订)&lt;双人入住&gt;&lt;双早&gt;</t>
  </si>
  <si>
    <t>AUMAN/DAFNEY MARIE</t>
  </si>
  <si>
    <t xml:space="preserve">4262723	</t>
  </si>
  <si>
    <t xml:space="preserve">2311160011	</t>
  </si>
  <si>
    <t xml:space="preserve">999228521084959	</t>
  </si>
  <si>
    <t>[首尔]明洞亲爱酒店(Dears Myeongdong)(105594077)</t>
  </si>
  <si>
    <t>布雷夫双床房&lt;今日特价 &gt;&lt;双人入住&gt;&lt;不适用韩国客人&gt;&lt;无早&gt;</t>
  </si>
  <si>
    <t>CHANG/YUAN SHAO</t>
  </si>
  <si>
    <t xml:space="preserve">4271057	</t>
  </si>
  <si>
    <t xml:space="preserve">23046811	</t>
  </si>
  <si>
    <t xml:space="preserve">999228531720975	</t>
  </si>
  <si>
    <t>[甲抛峇底]贝塔姆水上乐园度假村(Bertam Resort, Penang)(112772881)</t>
  </si>
  <si>
    <t>豪华双床房&lt;双人入住&gt;&lt;双早&gt;</t>
  </si>
  <si>
    <t>ABD AZIZ/NOORIETA</t>
  </si>
  <si>
    <t xml:space="preserve">4274023	</t>
  </si>
  <si>
    <t xml:space="preserve">T004863	</t>
  </si>
  <si>
    <t xml:space="preserve">999228558682476	</t>
  </si>
  <si>
    <t>[迪拜]迪拜范思哲宫殿酒店(Palazzo Versace Dubai)(6548818)</t>
  </si>
  <si>
    <t>溪景至尊套房(至少连住2晚及以上)&lt;促销&gt;&lt;双人入住&gt;&lt;中日韩马来印尼新泰柬越专享&gt;&lt;双早&gt;&lt;日历房套餐高价值&gt;&lt;新酒店礼盒&gt;</t>
  </si>
  <si>
    <t>XU/LINGYAN</t>
  </si>
  <si>
    <t xml:space="preserve">4291975	</t>
  </si>
  <si>
    <t xml:space="preserve">999228573473594	</t>
  </si>
  <si>
    <t>[普吉岛]铂尔曼普吉岛卡隆海滩度假酒店(Pullman Phuket Karon Beach Resort)(3460018)</t>
  </si>
  <si>
    <t>园景高级特大床房&lt;限量特价&gt;&lt;双人入住&gt;&lt;不适用泰国客人&gt;&lt;双早&gt;</t>
  </si>
  <si>
    <t>BOZIC/OGNJEN,Zhou/Ziqing</t>
  </si>
  <si>
    <t xml:space="preserve">4300105	</t>
  </si>
  <si>
    <t xml:space="preserve">132901829	</t>
  </si>
  <si>
    <t xml:space="preserve">999228584243110	</t>
  </si>
  <si>
    <t>JIHA/MUHTAR</t>
  </si>
  <si>
    <t xml:space="preserve">4303646	</t>
  </si>
  <si>
    <t xml:space="preserve">T005005	</t>
  </si>
  <si>
    <t xml:space="preserve">999228589422008	</t>
  </si>
  <si>
    <t>DE DIOS/KIMBERLY,GUANSING/ACE ANTONIO,DE DIOS/KIMBERLY</t>
  </si>
  <si>
    <t xml:space="preserve">4306909	</t>
  </si>
  <si>
    <t xml:space="preserve">2311230010	</t>
  </si>
  <si>
    <t xml:space="preserve">999228590584841	</t>
  </si>
  <si>
    <t>[曼谷]曼谷金普顿玫兰酒店(Kimpton Maa-Lai Bangkok, an IHG Hotel)(96323531)</t>
  </si>
  <si>
    <t>一卧室公寓(至少连住2晚及以上)&lt;特惠专享&gt;&lt;双人入住&gt;&lt;仅适用亚洲客人&gt;&lt;双早&gt;</t>
  </si>
  <si>
    <t>PARK/AHCHEON</t>
  </si>
  <si>
    <t xml:space="preserve">4308048	</t>
  </si>
  <si>
    <t xml:space="preserve">60566142	</t>
  </si>
  <si>
    <t xml:space="preserve">999228590728628	</t>
  </si>
  <si>
    <t>豪华双床房&lt;双人入住&gt;&lt;无早&gt;</t>
  </si>
  <si>
    <t>ISMAIL/MAHADI</t>
  </si>
  <si>
    <t xml:space="preserve">4308237	</t>
  </si>
  <si>
    <t xml:space="preserve">T005036	</t>
  </si>
  <si>
    <t xml:space="preserve">999228590838731	</t>
  </si>
  <si>
    <t>标准房 1张大床(至少提前3天预订)(至少连住2晚及以上)&lt;双人入住&gt;&lt;中宾&gt;&lt;双早&gt;</t>
  </si>
  <si>
    <t>ZHONG/JIANPING</t>
  </si>
  <si>
    <t xml:space="preserve">4308285	</t>
  </si>
  <si>
    <t xml:space="preserve">9056062	</t>
  </si>
  <si>
    <t xml:space="preserve">999228624607220	</t>
  </si>
  <si>
    <t>WAN/YUN,ZHANG/YANAN</t>
  </si>
  <si>
    <t xml:space="preserve">4318262	</t>
  </si>
  <si>
    <t xml:space="preserve">23046953	</t>
  </si>
  <si>
    <t xml:space="preserve">999228652020887	</t>
  </si>
  <si>
    <t>[新加坡]新加坡市中豪亚酒店 - 远东酒店(Oasia Hotel Downtown, Singapore by Far East Hospitality)(28525900)</t>
  </si>
  <si>
    <t>高级房&lt;双人入住&gt;&lt;适用于非澳大利亚/英国客人&gt;&lt;双早&gt;</t>
  </si>
  <si>
    <t>ZHU/YULIANG,LI/SHUO,ZHU/SIYAO,SU/ZEYI</t>
  </si>
  <si>
    <t xml:space="preserve">4323037	</t>
  </si>
  <si>
    <t xml:space="preserve">340338354,340338566	</t>
  </si>
  <si>
    <t xml:space="preserve">999228666004825	</t>
  </si>
  <si>
    <t>[长滩岛]赫纳恩丽景湾spa酒店(Henann Regency Resort and Spa)(5246684)</t>
  </si>
  <si>
    <t>豪华房(至少连住2晚及以上)&lt;三人入住&gt;</t>
  </si>
  <si>
    <t>ADINIG/ROMEO</t>
  </si>
  <si>
    <t xml:space="preserve">4326692	</t>
  </si>
  <si>
    <t xml:space="preserve">39788653	</t>
  </si>
  <si>
    <t xml:space="preserve">999228667701519	</t>
  </si>
  <si>
    <t>[八打灵再也]皇家朱兰白沙罗酒店(Royale Chulan Damansara)(28528087)</t>
  </si>
  <si>
    <t>ABDUL RAUB/NORSEHA</t>
  </si>
  <si>
    <t xml:space="preserve">4327009	</t>
  </si>
  <si>
    <t xml:space="preserve">650399	</t>
  </si>
  <si>
    <t xml:space="preserve">999228743805130	</t>
  </si>
  <si>
    <t>[吉隆坡]菲斯酒店(The Face Suites)(6286739)</t>
  </si>
  <si>
    <t>一卧室豪华房&lt;双人入住&gt;&lt;不适用马来西亚客人&gt;&lt;双早&gt;</t>
  </si>
  <si>
    <t>YANG/QIUYUE,JIANG/JIE</t>
  </si>
  <si>
    <t xml:space="preserve">4343029	</t>
  </si>
  <si>
    <t xml:space="preserve">115565	</t>
  </si>
  <si>
    <t xml:space="preserve">999228745307444	</t>
  </si>
  <si>
    <t>[吉隆坡]莱恩酒店(Sleeping Lion Suites)(108711778)</t>
  </si>
  <si>
    <t>高级特大床房&lt;双人入住&gt;&lt;无早&gt;</t>
  </si>
  <si>
    <t>VIJAY NATH RAM/THIYAGARAJA</t>
  </si>
  <si>
    <t xml:space="preserve">4343255	</t>
  </si>
  <si>
    <t xml:space="preserve">156185	</t>
  </si>
  <si>
    <t xml:space="preserve">999228749462490	</t>
  </si>
  <si>
    <t>[宿务]瑟达宿务中央集团酒店(Seda Central Bloc Cebu)(102600665)</t>
  </si>
  <si>
    <t>豪华房(至少提前14天预订)&lt;双人入住&gt;&lt;双早&gt;</t>
  </si>
  <si>
    <t>KIM/SUNKWANG,HONG/HYUNAE</t>
  </si>
  <si>
    <t xml:space="preserve">4344936	</t>
  </si>
  <si>
    <t xml:space="preserve">3065163	</t>
  </si>
  <si>
    <t xml:space="preserve">999228751053950	</t>
  </si>
  <si>
    <t>[清迈]清迈 M 酒店(Hotel M Chiang Mai)(5406477)</t>
  </si>
  <si>
    <t>高级双床房&lt;三人入住&gt;&lt;早餐&gt;</t>
  </si>
  <si>
    <t>Su Hlaing/Aye,Su Hlaing/Aye,Su Hlaing/Aye</t>
  </si>
  <si>
    <t xml:space="preserve">4345408	</t>
  </si>
  <si>
    <t xml:space="preserve">RR23111172	</t>
  </si>
  <si>
    <t xml:space="preserve">999228764801446	</t>
  </si>
  <si>
    <t>[乔治市]槟城长荣桂冠酒店(Evergreen Laurel Hotel Penang)(28528115)</t>
  </si>
  <si>
    <t>海景豪华双床房&lt;双人入住&gt;&lt;无早&gt;</t>
  </si>
  <si>
    <t>BEH/LI SWING</t>
  </si>
  <si>
    <t xml:space="preserve">4346731	</t>
  </si>
  <si>
    <t xml:space="preserve">23112923021	</t>
  </si>
  <si>
    <t xml:space="preserve">999228776033452	</t>
  </si>
  <si>
    <t>[曼谷]曼谷盛泰澜中央世界商业中心酒店(Centara Grand &amp; Bangkok Convention Centre at CentralWorld)(5527365)</t>
  </si>
  <si>
    <t>高级好莱坞房&lt;今日特价 &gt;&lt;双人入住&gt;&lt;不适用泰国客人&gt;&lt;双早&gt;</t>
  </si>
  <si>
    <t>SOETRISNO/BEZALIEL EDWIN</t>
  </si>
  <si>
    <t xml:space="preserve">4350233	</t>
  </si>
  <si>
    <t xml:space="preserve">353144146	</t>
  </si>
  <si>
    <t xml:space="preserve">999229278702121	</t>
  </si>
  <si>
    <t>[乔治市]槟城皇家朱兰酒店(Royale Chulan Penang)(12046718)</t>
  </si>
  <si>
    <t>&lt;双人入住&gt;&lt;双早&gt;</t>
  </si>
  <si>
    <t>ARIFF/ZULIZEE</t>
  </si>
  <si>
    <t xml:space="preserve">4361446	</t>
  </si>
  <si>
    <t xml:space="preserve">9112706	</t>
  </si>
  <si>
    <t xml:space="preserve">999229284145198	</t>
  </si>
  <si>
    <t>Alejandro/Renehl John,Alejandro/Renehl John,Alejandro/Renehl John</t>
  </si>
  <si>
    <t xml:space="preserve">4363950	</t>
  </si>
  <si>
    <t xml:space="preserve">2312020009	</t>
  </si>
  <si>
    <t xml:space="preserve">999229292427649	</t>
  </si>
  <si>
    <t>[沙美岛]班普罗海酒店(Baan Ploy Sea)(6662112)</t>
  </si>
  <si>
    <t>丛林豪华房&lt;今日特价 &gt;&lt;双人入住&gt;&lt;不适用泰国/印度次大陆客人&gt;&lt;双早&gt;</t>
  </si>
  <si>
    <t>SUN/YANAN</t>
  </si>
  <si>
    <t xml:space="preserve">4373539	</t>
  </si>
  <si>
    <t xml:space="preserve">BP4373539	</t>
  </si>
  <si>
    <t xml:space="preserve">999229292582138	</t>
  </si>
  <si>
    <t>[吉隆坡]菲斯时尚酒店(The Face Style)(112268920)</t>
  </si>
  <si>
    <t>高级双人房&lt;双人入住&gt;&lt;双早&gt;</t>
  </si>
  <si>
    <t>BEUKES/RUAN PIETER,DOLAN/IRENE</t>
  </si>
  <si>
    <t xml:space="preserve">4373896	</t>
  </si>
  <si>
    <t xml:space="preserve">134941	</t>
  </si>
  <si>
    <t xml:space="preserve">999229292786185	</t>
  </si>
  <si>
    <t>高级双人房&lt;双人入住&gt;&lt;无早&gt;</t>
  </si>
  <si>
    <t>XIONG/QIANGQIANG,XIONG/QIANGQIANG</t>
  </si>
  <si>
    <t xml:space="preserve">4374319	</t>
  </si>
  <si>
    <t xml:space="preserve">134942	</t>
  </si>
  <si>
    <t xml:space="preserve">999229293210469	</t>
  </si>
  <si>
    <t>[长滩岛]Mandarin Bay Resort &amp; Spa(112887660)</t>
  </si>
  <si>
    <t>至尊豪华房&lt;双人入住&gt;&lt;双早&gt;</t>
  </si>
  <si>
    <t>HE/HE</t>
  </si>
  <si>
    <t xml:space="preserve">4375271	</t>
  </si>
  <si>
    <t xml:space="preserve">2541	</t>
  </si>
  <si>
    <t xml:space="preserve">999229302592975	</t>
  </si>
  <si>
    <t>MA/LING,NI/XUE</t>
  </si>
  <si>
    <t xml:space="preserve">4377963	</t>
  </si>
  <si>
    <t xml:space="preserve">135046	</t>
  </si>
  <si>
    <t xml:space="preserve">999229305460658	</t>
  </si>
  <si>
    <t>[富国岛]富国岛贝斯特韦斯特精品索纳西别墅酒店(Best Western Premier Sonasea Villas Phu Quoc)(113808853)</t>
  </si>
  <si>
    <t>园景3卧别墅（带阳台、私人泳池）&lt;1&gt;&lt;今日特价 &gt;&lt;六人入住&gt;&lt;仅适用亚洲客人&gt;&lt;早餐&gt;&lt;日历房套餐高价值&gt;&lt;新酒店礼盒&gt;</t>
  </si>
  <si>
    <t>PARK/JEONGHYEON</t>
  </si>
  <si>
    <t xml:space="preserve">4379999	</t>
  </si>
  <si>
    <t xml:space="preserve">47228	</t>
  </si>
  <si>
    <t xml:space="preserve">999229307285869	</t>
  </si>
  <si>
    <t>[哥打京那巴鲁]明园酒店及公寓(Ming Garden Hotel &amp; Residences)(5281385)</t>
  </si>
  <si>
    <t>高级房&lt;限时抢购&gt;&lt;双人入住&gt;&lt;无早&gt;</t>
  </si>
  <si>
    <t>ROSLANI/SITI ZUHAINI</t>
  </si>
  <si>
    <t xml:space="preserve">4381643	</t>
  </si>
  <si>
    <t xml:space="preserve">8693918	</t>
  </si>
  <si>
    <t xml:space="preserve">999229308257610	</t>
  </si>
  <si>
    <t>[曼谷]宜必思尚品曼谷素坤逸康福酒店(Ibis Styles Bangkok Sukhumvit Phra Khanong)(19680484)</t>
  </si>
  <si>
    <t>标准双人房&lt;单人入住&gt;&lt;不适用泰国客人&gt;&lt;单早&gt;</t>
  </si>
  <si>
    <t>LI/BINGZHE,NOZAKI/KYOHEI</t>
  </si>
  <si>
    <t xml:space="preserve">4382412	</t>
  </si>
  <si>
    <t xml:space="preserve">369669-70	</t>
  </si>
  <si>
    <t xml:space="preserve">999229333068390	</t>
  </si>
  <si>
    <t>园景高级特大床房&lt;限量特价&gt;&lt;双人入住&gt;&lt;中宾&gt;&lt;双早&gt;</t>
  </si>
  <si>
    <t>LIU/HAIBIN</t>
  </si>
  <si>
    <t xml:space="preserve">4387010	</t>
  </si>
  <si>
    <t xml:space="preserve">137391917	</t>
  </si>
  <si>
    <t xml:space="preserve">999229335332160	</t>
  </si>
  <si>
    <t>[普吉岛]滨海画廊度假村-卡查-卡利姆湾(Marina Gallery Resort-Kacha-Kalim Bay)(52661695)</t>
  </si>
  <si>
    <t>池景豪华房(至少连住2晚及以上)&lt;双人入住&gt;&lt;双早&gt;</t>
  </si>
  <si>
    <t>vuthivongvatin/Ornchuda,vuthivongvatin/Ornchuda</t>
  </si>
  <si>
    <t xml:space="preserve">4388346	</t>
  </si>
  <si>
    <t xml:space="preserve">RR23001188	</t>
  </si>
  <si>
    <t xml:space="preserve">999229338113581	</t>
  </si>
  <si>
    <t>[曼谷]曼谷尊贵比左特尔酒店(Bizotel Premier Hotel &amp; Residence)(28534140)</t>
  </si>
  <si>
    <t>豪华三人房&lt;特惠&gt;&lt;三人入住&gt;&lt;早餐&gt;</t>
  </si>
  <si>
    <t>ZHU/TINGTING</t>
  </si>
  <si>
    <t xml:space="preserve">4392018	</t>
  </si>
  <si>
    <t xml:space="preserve">999229338179960	</t>
  </si>
  <si>
    <t xml:space="preserve">4392078	</t>
  </si>
  <si>
    <t xml:space="preserve">142392	</t>
  </si>
  <si>
    <t xml:space="preserve">999229338419795	</t>
  </si>
  <si>
    <t>海景豪华双床房&lt;双人入住&gt;&lt;双早&gt;</t>
  </si>
  <si>
    <t>WANG/LIANGDA,ZHANG/KE</t>
  </si>
  <si>
    <t xml:space="preserve">999229339502614	</t>
  </si>
  <si>
    <t>[曼谷]曼谷野餐酒店 - 兰南(Picnic Hotel Bangkok - Rang Nam)(28597427)</t>
  </si>
  <si>
    <t>标准双床房&lt;特价大促销&gt;&lt;双人入住&gt;&lt;无早&gt;</t>
  </si>
  <si>
    <t>Liu/min,Tu/jiaqing</t>
  </si>
  <si>
    <t xml:space="preserve">4394482	</t>
  </si>
  <si>
    <t xml:space="preserve">248574	</t>
  </si>
  <si>
    <t xml:space="preserve">999229341227203	</t>
  </si>
  <si>
    <t>[普吉岛]海顿里拉瓦迪酒店(Leelavadee HuaTing Holiday Inn)(4037115)</t>
  </si>
  <si>
    <t>园景高级房(连住3晚及以上)&lt;双人入住&gt;&lt;无早&gt;</t>
  </si>
  <si>
    <t>PENG/SHUANGJIE,ZOU/BAOWEN</t>
  </si>
  <si>
    <t xml:space="preserve">4396379	</t>
  </si>
  <si>
    <t xml:space="preserve">2317	</t>
  </si>
  <si>
    <t xml:space="preserve">999229345789149	</t>
  </si>
  <si>
    <t>[马六甲]马六甲大华酒店(The Majestic Malacca Hotel - Small Luxury Hotels of the World)(28538119)</t>
  </si>
  <si>
    <t>豪华房&lt;今日特价 &gt;&lt;双人入住&gt;&lt;双早&gt;</t>
  </si>
  <si>
    <t>Chng/Lye chye</t>
  </si>
  <si>
    <t xml:space="preserve">4397754	</t>
  </si>
  <si>
    <t xml:space="preserve">360326188	</t>
  </si>
  <si>
    <t xml:space="preserve">999229348037440	</t>
  </si>
  <si>
    <t>[甲米]甲米艾娃海洋度假村(AVA SEA Resort Krabi)(21784587)</t>
  </si>
  <si>
    <t>豪华房(至少连住2晚及以上)&lt;双人入住&gt;&lt;双早&gt;</t>
  </si>
  <si>
    <t>Bajpai/Ankit,Bajpai/Ankit</t>
  </si>
  <si>
    <t xml:space="preserve">4399315	</t>
  </si>
  <si>
    <t xml:space="preserve">16628	</t>
  </si>
  <si>
    <t xml:space="preserve">999229348143931	</t>
  </si>
  <si>
    <t>[曼谷]COMO曼谷大都会酒店(COMO Metropolitan Bangkok)(6035972)</t>
  </si>
  <si>
    <t>大都市客房(至少连住2晚及以上)&lt;特惠&gt;&lt;双人入住&gt;&lt;适用于除泰国的亚洲客人&gt;&lt;双早&gt;</t>
  </si>
  <si>
    <t>CHONG/JOSEPH</t>
  </si>
  <si>
    <t xml:space="preserve">4399377	</t>
  </si>
  <si>
    <t xml:space="preserve">1346228	</t>
  </si>
  <si>
    <t xml:space="preserve">999229349686552	</t>
  </si>
  <si>
    <t>[拉普拉普]康斯特白拉热带海滩度假村(Costabella Tropical Beach Hotel)(8235061)</t>
  </si>
  <si>
    <t>两卧海滨套房&lt;特价大促销&gt;&lt;四人入住&gt;&lt;早餐&gt;</t>
  </si>
  <si>
    <t>TSE/HING FAN JACKY</t>
  </si>
  <si>
    <t xml:space="preserve">4401453	</t>
  </si>
  <si>
    <t xml:space="preserve">157503	</t>
  </si>
  <si>
    <t xml:space="preserve">999229350015140	</t>
  </si>
  <si>
    <t>HE/SHAN,ZAI/JIANZHEN</t>
  </si>
  <si>
    <t xml:space="preserve">4401877	</t>
  </si>
  <si>
    <t xml:space="preserve">248659	</t>
  </si>
  <si>
    <t xml:space="preserve">999229350852215	</t>
  </si>
  <si>
    <t>标准双床房&lt;双人入住&gt;&lt;无早&gt;</t>
  </si>
  <si>
    <t>HU/YAN,LI/QINGXIA,WANG/YING,FANG/WEN</t>
  </si>
  <si>
    <t xml:space="preserve">4403045	</t>
  </si>
  <si>
    <t xml:space="preserve">248689	</t>
  </si>
  <si>
    <t xml:space="preserve">999229353051328	</t>
  </si>
  <si>
    <t>FOONG JEE JEAN/CATHERINE</t>
  </si>
  <si>
    <t xml:space="preserve">4406670	</t>
  </si>
  <si>
    <t xml:space="preserve">160517	</t>
  </si>
  <si>
    <t xml:space="preserve">999229353246083	</t>
  </si>
  <si>
    <t>一卧室公寓(至少连住2晚及以上)&lt;特惠专享&gt;&lt;双人入住&gt;&lt;双早&gt;</t>
  </si>
  <si>
    <t>PHAM/CYNTHIA</t>
  </si>
  <si>
    <t xml:space="preserve">4406823	</t>
  </si>
  <si>
    <t xml:space="preserve">42054708	</t>
  </si>
  <si>
    <t xml:space="preserve">999229357711570	</t>
  </si>
  <si>
    <t>[芭堤雅]帕亚酒店(Payaa Hotel)(112486093)</t>
  </si>
  <si>
    <t>豪华至尊大床房(至少连住2晚及以上)&lt;双人入住&gt;&lt;无早&gt;</t>
  </si>
  <si>
    <t>LI/HUIYING,HUANG/JINQIAO</t>
  </si>
  <si>
    <t xml:space="preserve">4408196	</t>
  </si>
  <si>
    <t xml:space="preserve">RR#2311510	</t>
  </si>
  <si>
    <t xml:space="preserve">999229359886821	</t>
  </si>
  <si>
    <t>[曼谷]卡奈里斯素万那普机场店(Canalis Suvarnabhumi Airport Hotel)(113752984)</t>
  </si>
  <si>
    <t>豪华双床房&lt;双人入住&gt;&lt;不适用泰国客人&gt;&lt;双早&gt;</t>
  </si>
  <si>
    <t>ZHANG/JING</t>
  </si>
  <si>
    <t xml:space="preserve">4409347	</t>
  </si>
  <si>
    <t xml:space="preserve">RR23012771	</t>
  </si>
  <si>
    <t xml:space="preserve">29361246402	</t>
  </si>
  <si>
    <t>[哥打京那巴鲁]佳蓝汶莱度假村(Nexus Resort &amp; Spa Karambunai)(5007323)</t>
  </si>
  <si>
    <t>婆罗洲花园豪华房&lt;双人入住&gt;&lt;中宾&gt;&lt;双早&gt;</t>
  </si>
  <si>
    <t>LI/YANYANG,WANG/XUWEI</t>
  </si>
  <si>
    <t xml:space="preserve">4410937	</t>
  </si>
  <si>
    <t xml:space="preserve">359591950	</t>
  </si>
  <si>
    <t xml:space="preserve">999229361576519	</t>
  </si>
  <si>
    <t>[邦劳]薄荷海豚湾酒店(Bohol Dolphin Bay Resort)(109169398)</t>
  </si>
  <si>
    <t>Wirsum/Hermann</t>
  </si>
  <si>
    <t xml:space="preserve">4411469	</t>
  </si>
  <si>
    <t xml:space="preserve">1374	</t>
  </si>
  <si>
    <t xml:space="preserve">999229362753739	</t>
  </si>
  <si>
    <t>[仁川]仁川机场贝斯特韦斯特精品酒店(Best Western Premier Incheon Airport Hotel)(5923817)</t>
  </si>
  <si>
    <t>豪华双床房&lt;促销&gt;&lt;双人入住&gt;&lt;不适用韩国客人&gt;&lt;双早&gt;</t>
  </si>
  <si>
    <t>NING/LULU</t>
  </si>
  <si>
    <t xml:space="preserve">4413175	</t>
  </si>
  <si>
    <t xml:space="preserve">999229364920904	</t>
  </si>
  <si>
    <t>Mohd Anis/Aizatul</t>
  </si>
  <si>
    <t xml:space="preserve">4417187	</t>
  </si>
  <si>
    <t xml:space="preserve">9121199	</t>
  </si>
  <si>
    <t xml:space="preserve">999229369036437	</t>
  </si>
  <si>
    <t>城景高级双人床房&lt;双人入住&gt;&lt;双早&gt;</t>
  </si>
  <si>
    <t>WANG/YUE,WANG/SHUHONG</t>
  </si>
  <si>
    <t xml:space="preserve">4419034	</t>
  </si>
  <si>
    <t xml:space="preserve">23121233836	</t>
  </si>
  <si>
    <t xml:space="preserve">999229377093744	</t>
  </si>
  <si>
    <t>[吉隆坡]吉隆坡美利亚酒店(Meliá Kuala Lumpur)(8872508)</t>
  </si>
  <si>
    <t>美利亚客房(至少连住2晚及以上)&lt;双人入住&gt;&lt;双早&gt;</t>
  </si>
  <si>
    <t>Yang/Xuming,Chen/Guangwei,Qin/Chengfu</t>
  </si>
  <si>
    <t xml:space="preserve">4422724	</t>
  </si>
  <si>
    <t xml:space="preserve">999229378120890	</t>
  </si>
  <si>
    <t>高级双人床房&lt;三人入住&gt;&lt;早餐&gt;</t>
  </si>
  <si>
    <t>SRIKEN/THONGKHAMTHAE</t>
  </si>
  <si>
    <t xml:space="preserve">4424026	</t>
  </si>
  <si>
    <t xml:space="preserve">RR23120529	</t>
  </si>
  <si>
    <t xml:space="preserve">999229380059630	</t>
  </si>
  <si>
    <t>[吉隆坡]吉隆坡宾乐雅服务公寓(Parkroyal Serviced Suites Kuala Lumpur)(4635759)</t>
  </si>
  <si>
    <t>一卧室套房 禁烟&lt;双人入住&gt;&lt;无早&gt;</t>
  </si>
  <si>
    <t>JAGADER SINGH/SARJIT SINGH</t>
  </si>
  <si>
    <t xml:space="preserve">4426744	</t>
  </si>
  <si>
    <t xml:space="preserve">999229381630548	</t>
  </si>
  <si>
    <t>甄选房(至少连住2晚及以上)&lt;今日特价 &gt;&lt;双人入住&gt;&lt;双早&gt;</t>
  </si>
  <si>
    <t xml:space="preserve">4428118	</t>
  </si>
  <si>
    <t xml:space="preserve">754584,754585,754586	</t>
  </si>
  <si>
    <t xml:space="preserve">999229382863606	</t>
  </si>
  <si>
    <t>[纳柯亚]巴淡阿斯顿法义公寓式酒店(ASTON Batam Hotel &amp; Residence)(28530247)</t>
  </si>
  <si>
    <t>套房&lt;双人入住&gt;&lt;双早&gt;</t>
  </si>
  <si>
    <t>Ang/Kai Jak</t>
  </si>
  <si>
    <t xml:space="preserve">4429339	</t>
  </si>
  <si>
    <t xml:space="preserve">145235	</t>
  </si>
  <si>
    <t xml:space="preserve">999229384081535	</t>
  </si>
  <si>
    <t>[巴彦勒巴]槟城国际会展中心阿玛瑞酒店(Amari Spice Penang)(112892590)</t>
  </si>
  <si>
    <t>尊贵双床房&lt;双人入住&gt;&lt;无早&gt;</t>
  </si>
  <si>
    <t>li/chenglong</t>
  </si>
  <si>
    <t xml:space="preserve">4430977	</t>
  </si>
  <si>
    <t xml:space="preserve">346365885	</t>
  </si>
  <si>
    <t xml:space="preserve">999229386163538	</t>
  </si>
  <si>
    <t>[曼谷]金玉素万那普酒店(Golden Jade Suvarnabhumi)(28680143)</t>
  </si>
  <si>
    <t>三人房&lt;三人入住&gt;&lt;无早&gt;</t>
  </si>
  <si>
    <t>Suknuan/Kanittha</t>
  </si>
  <si>
    <t xml:space="preserve">4434163	</t>
  </si>
  <si>
    <t xml:space="preserve">Acknowledge	</t>
  </si>
  <si>
    <t xml:space="preserve">999229386640237	</t>
  </si>
  <si>
    <t>[济州市]亚洲酒店-济州(Asia Hotel)(102526226)</t>
  </si>
  <si>
    <t>CHEN/XI</t>
  </si>
  <si>
    <t xml:space="preserve">4434776	</t>
  </si>
  <si>
    <t xml:space="preserve">23212285	</t>
  </si>
  <si>
    <t xml:space="preserve">999229386752145	</t>
  </si>
  <si>
    <t>[巴厘岛]巴厘岛努沙杜瓦岛丽思卡尔顿酒店(The Ritz-Carlton Bali)(5400761)</t>
  </si>
  <si>
    <t>精致套房(连住3晚及以上)&lt;双人入住&gt;&lt;中宾&gt;&lt;双早&gt;</t>
  </si>
  <si>
    <t>TENG/JIAROU</t>
  </si>
  <si>
    <t xml:space="preserve">4434981	</t>
  </si>
  <si>
    <t xml:space="preserve">99215746	</t>
  </si>
  <si>
    <t xml:space="preserve">999229387269083	</t>
  </si>
  <si>
    <t>[芙蓉]芙蓉皇家朱兰酒店(Royale Chulan Seremban)(91100866)</t>
  </si>
  <si>
    <t>高级双人床房&lt;双人入住&gt;&lt;无早&gt;</t>
  </si>
  <si>
    <t>MASERAN/MOHAMAD HAFIZULHILMY</t>
  </si>
  <si>
    <t xml:space="preserve">4435603	</t>
  </si>
  <si>
    <t xml:space="preserve">105124	</t>
  </si>
  <si>
    <t xml:space="preserve">29387273914	</t>
  </si>
  <si>
    <t>[新加坡]新加坡豪亚酒店 - 远东集团(Oasia Hotel Novena, Singapore by Far East Hospitality)(28554564)</t>
  </si>
  <si>
    <t>豪华房&lt;特惠专享&gt;&lt;双人入住&gt;&lt;适用于非澳大利亚/英国客人&gt;&lt;双早&gt;</t>
  </si>
  <si>
    <t>Zhou/Ying,Zhou/Maojun</t>
  </si>
  <si>
    <t xml:space="preserve">4435609	</t>
  </si>
  <si>
    <t xml:space="preserve">346474192	</t>
  </si>
  <si>
    <t xml:space="preserve">999229387309112	</t>
  </si>
  <si>
    <t>AFIQ/MUHAMAD ZAHIN</t>
  </si>
  <si>
    <t xml:space="preserve">4435629	</t>
  </si>
  <si>
    <t xml:space="preserve">105126	</t>
  </si>
  <si>
    <t xml:space="preserve">999229398840101	</t>
  </si>
  <si>
    <t>[清迈]清迈香格里拉酒店(Shangri-La Chiang Mai)(3462760)</t>
  </si>
  <si>
    <t>豪华双床房(至少连住2晚及以上)&lt;今日特价 &gt;&lt;双人入住&gt;&lt;中宾&gt;&lt;双早&gt;</t>
  </si>
  <si>
    <t>LI/JIANI,LI/QUNYI</t>
  </si>
  <si>
    <t xml:space="preserve">4451870	</t>
  </si>
  <si>
    <t xml:space="preserve">37836964	</t>
  </si>
  <si>
    <t xml:space="preserve">999229400440869	</t>
  </si>
  <si>
    <t>[曼谷]曼谷索伊松维亚智选假日酒店(Holiday Inn Express Bangkok Soi Soonvijai, an Ihg Hotel)(28370811)</t>
  </si>
  <si>
    <t>标准大床房&lt;单人入住&gt;&lt;单早&gt;</t>
  </si>
  <si>
    <t>ZHANG/DI</t>
  </si>
  <si>
    <t xml:space="preserve">4454397	</t>
  </si>
  <si>
    <t xml:space="preserve">65539669	</t>
  </si>
  <si>
    <t xml:space="preserve">999229400443099	</t>
  </si>
  <si>
    <t>MA/ZHIKUN</t>
  </si>
  <si>
    <t xml:space="preserve">4454399	</t>
  </si>
  <si>
    <t xml:space="preserve">20760437	</t>
  </si>
  <si>
    <t xml:space="preserve">999229400605781	</t>
  </si>
  <si>
    <t>高级天空房&lt;今日特价 &gt;&lt;双人入住&gt;&lt;仅适用亚洲客人&gt;&lt;双早&gt;</t>
  </si>
  <si>
    <t>YEUNG/CHI CHING</t>
  </si>
  <si>
    <t xml:space="preserve">4454595	</t>
  </si>
  <si>
    <t xml:space="preserve">494673	</t>
  </si>
  <si>
    <t xml:space="preserve">999229401746856	</t>
  </si>
  <si>
    <t>行政豪华城景&lt;双人入住&gt;&lt;无早&gt;</t>
  </si>
  <si>
    <t>Peng/Suki</t>
  </si>
  <si>
    <t xml:space="preserve">4456040	</t>
  </si>
  <si>
    <t xml:space="preserve">137309	</t>
  </si>
  <si>
    <t xml:space="preserve">999229402912455	</t>
  </si>
  <si>
    <t>[Racha Thewa]阿玛拉素万那普酒店(Amaranth Suvarnabhumi Hotel  Certified)(4984706)</t>
  </si>
  <si>
    <t>豪华房&lt;特惠专享&gt;&lt;单人入住&gt;&lt;单早&gt;</t>
  </si>
  <si>
    <t>LIN/GLYNN</t>
  </si>
  <si>
    <t xml:space="preserve">4457607	</t>
  </si>
  <si>
    <t xml:space="preserve">82299	</t>
  </si>
  <si>
    <t xml:space="preserve">999229403297801	</t>
  </si>
  <si>
    <t>[吉隆坡]铂尔曼吉隆坡城市中心大酒店(Pullman Kuala Lumpur City Centre Hotel &amp; Residences)(5073220)</t>
  </si>
  <si>
    <t>甄选至尊豪华特大床房&lt;双人入住&gt;&lt;双早&gt;</t>
  </si>
  <si>
    <t>ZHENG/LIQIANG,ZHENG/JIANQIANG,JIANG/BAOHUA</t>
  </si>
  <si>
    <t xml:space="preserve">4458290	</t>
  </si>
  <si>
    <t xml:space="preserve">1014662,1014664,1014665	</t>
  </si>
  <si>
    <t xml:space="preserve">999229403396582	</t>
  </si>
  <si>
    <t>[大山脚]槟城标致酒店(Iconic Hotel Penang)(28537947)</t>
  </si>
  <si>
    <t>高级房&lt;双人入住&gt;&lt;无早&gt;</t>
  </si>
  <si>
    <t>OOI/AMY</t>
  </si>
  <si>
    <t xml:space="preserve">4458390	</t>
  </si>
  <si>
    <t xml:space="preserve">488829	</t>
  </si>
  <si>
    <t xml:space="preserve">29403837692	</t>
  </si>
  <si>
    <t>[首尔]首尔江南福朋喜来登酒店(Four Points by Sheraton Seoul Gangnam)(28537495)</t>
  </si>
  <si>
    <t>标准大床房&lt;双人入住&gt;&lt;不适用韩国客人&gt;&lt;特价促销&gt;&lt;无早&gt;</t>
  </si>
  <si>
    <t>ZHU/JIAQI</t>
  </si>
  <si>
    <t xml:space="preserve">4459177	</t>
  </si>
  <si>
    <t xml:space="preserve">73849127	</t>
  </si>
  <si>
    <t xml:space="preserve">999229403327971	</t>
  </si>
  <si>
    <t>[普吉岛]普吉市宜必思尚品酒店(Ibis Styles Phuket City)(28680984)</t>
  </si>
  <si>
    <t>标准双床房(至少连住2晚及以上)&lt;双人入住&gt;&lt;不适用泰国客人&gt;&lt;双早&gt;</t>
  </si>
  <si>
    <t>MIKOLAJCZYK/WOJCIECH</t>
  </si>
  <si>
    <t xml:space="preserve">4458327	</t>
  </si>
  <si>
    <t xml:space="preserve">501662	</t>
  </si>
  <si>
    <t xml:space="preserve">999229404427377	</t>
  </si>
  <si>
    <t>[曼谷]曼谷是隆假日酒店 - IHG 旗下酒店(Holiday Inn Bangkok Silom, an IHG Hotel)(2671448)</t>
  </si>
  <si>
    <t>豪华房(至少连住2晚及以上)&lt;双人入住&gt;&lt;适用于除泰国的亚洲客人&gt;&lt;双早&gt;</t>
  </si>
  <si>
    <t>Zhu/Zhaoyi,Deng/Shuying</t>
  </si>
  <si>
    <t xml:space="preserve">4459966	</t>
  </si>
  <si>
    <t xml:space="preserve">19/12/23	</t>
  </si>
  <si>
    <t xml:space="preserve">999229404536303	</t>
  </si>
  <si>
    <t>POVEY/JONATHAN LUKE</t>
  </si>
  <si>
    <t xml:space="preserve">4460129	</t>
  </si>
  <si>
    <t xml:space="preserve">501660	</t>
  </si>
  <si>
    <t xml:space="preserve">999229404952853	</t>
  </si>
  <si>
    <t>ZHANG/JIANXIN</t>
  </si>
  <si>
    <t xml:space="preserve">4460667	</t>
  </si>
  <si>
    <t xml:space="preserve">82348	</t>
  </si>
  <si>
    <t xml:space="preserve">999229404984051	</t>
  </si>
  <si>
    <t>豪华房&lt;特惠专享&gt;&lt;双人入住&gt;&lt;无早&gt;</t>
  </si>
  <si>
    <t>FARUENDEE/SAYPIN</t>
  </si>
  <si>
    <t xml:space="preserve">4460702	</t>
  </si>
  <si>
    <t xml:space="preserve">82349	</t>
  </si>
  <si>
    <t xml:space="preserve">999229405208158	</t>
  </si>
  <si>
    <t>WANG/JINCHANG</t>
  </si>
  <si>
    <t xml:space="preserve">4461002	</t>
  </si>
  <si>
    <t xml:space="preserve">137454	</t>
  </si>
  <si>
    <t xml:space="preserve">999229405561723	</t>
  </si>
  <si>
    <t>豪华双床间&lt;双人入住&gt;&lt;双早&gt;</t>
  </si>
  <si>
    <t>LYU/YUHUA</t>
  </si>
  <si>
    <t xml:space="preserve">4461443	</t>
  </si>
  <si>
    <t xml:space="preserve">137467	</t>
  </si>
  <si>
    <t xml:space="preserve">999229405566520	</t>
  </si>
  <si>
    <t>WU/SHANSHAN</t>
  </si>
  <si>
    <t xml:space="preserve">4461450	</t>
  </si>
  <si>
    <t xml:space="preserve">137468	</t>
  </si>
  <si>
    <t xml:space="preserve">999229406734752	</t>
  </si>
  <si>
    <t>huang/ming,xiang/fujiang,deng/liang</t>
  </si>
  <si>
    <t xml:space="preserve">4462949	</t>
  </si>
  <si>
    <t xml:space="preserve">82412	</t>
  </si>
  <si>
    <t xml:space="preserve">999229406767304	</t>
  </si>
  <si>
    <t>行政豪华城景&lt;双人入住&gt;&lt;双早&gt;</t>
  </si>
  <si>
    <t>ISMAIL/ABDUL HADI BIN ISMAIL</t>
  </si>
  <si>
    <t xml:space="preserve">4462977	</t>
  </si>
  <si>
    <t xml:space="preserve">137545	</t>
  </si>
  <si>
    <t xml:space="preserve">999229407030924	</t>
  </si>
  <si>
    <t>[普吉岛]普吉岛桑纳达别墅(Villa Sonata Phuket)(6589968)</t>
  </si>
  <si>
    <t>复式一卧室泳池别墅 禁烟(至少连住2晚及以上)&lt;双人入住&gt;&lt;双早&gt;</t>
  </si>
  <si>
    <t>SK/Thanan,SK/Thanan</t>
  </si>
  <si>
    <t xml:space="preserve">4463311	</t>
  </si>
  <si>
    <t xml:space="preserve">999229407066352	</t>
  </si>
  <si>
    <t>海景豪华特大床房&lt;限量特价&gt;&lt;双人入住&gt;&lt;中宾&gt;&lt;双早&gt;</t>
  </si>
  <si>
    <t>BU/JIAKUN,JIA/QIMIN</t>
  </si>
  <si>
    <t xml:space="preserve">4463432	</t>
  </si>
  <si>
    <t xml:space="preserve">141458980	</t>
  </si>
  <si>
    <t xml:space="preserve">999229407242444	</t>
  </si>
  <si>
    <t>[芭堤雅]芭堤雅勒瓦纳酒店(Levana Pattaya Hotel)(112420111)</t>
  </si>
  <si>
    <t>高级特大床房&lt;双人入住&gt;&lt;升级特惠&gt;&lt;无早&gt;</t>
  </si>
  <si>
    <t>QI/FUYOU</t>
  </si>
  <si>
    <t xml:space="preserve">4463692	</t>
  </si>
  <si>
    <t xml:space="preserve">41108	</t>
  </si>
  <si>
    <t xml:space="preserve">999229407420528	</t>
  </si>
  <si>
    <t>尊贵双人房&lt;双人入住&gt;&lt;不适用韩国客人&gt;&lt;无早&gt;</t>
  </si>
  <si>
    <t>SUN/WANXIANG,LI/DAN</t>
  </si>
  <si>
    <t xml:space="preserve">4463939	</t>
  </si>
  <si>
    <t xml:space="preserve">23315861	</t>
  </si>
  <si>
    <t xml:space="preserve">999229408125004	</t>
  </si>
  <si>
    <t>GUO/LINCHUAN,CHEN/ZHIWU</t>
  </si>
  <si>
    <t xml:space="preserve">4465008	</t>
  </si>
  <si>
    <t xml:space="preserve">141494793	</t>
  </si>
  <si>
    <t xml:space="preserve">999229408354310	</t>
  </si>
  <si>
    <t>[曼谷]曼谷拉玛9号美蒂雅酒店(Maitria Hotel Rama 9 Bangkok)(108716129)</t>
  </si>
  <si>
    <t>景观两卧室公寓式房&lt;四人入住&gt;&lt;适用于除泰国的亚洲客人&gt;&lt;早餐&gt;</t>
  </si>
  <si>
    <t>Cheng/Dong</t>
  </si>
  <si>
    <t xml:space="preserve">4465252	</t>
  </si>
  <si>
    <t xml:space="preserve">26474	</t>
  </si>
  <si>
    <t xml:space="preserve">999229408377099	</t>
  </si>
  <si>
    <t>[芭堤雅]健康之地度假村及水疗中心(Health Land Resort &amp; Spa)(113511848)</t>
  </si>
  <si>
    <t>豪华特大床房&lt;特惠专享&gt;&lt;双人入住&gt;&lt;不适用泰国客人&gt;&lt;双早&gt;</t>
  </si>
  <si>
    <t>Wang/Dan</t>
  </si>
  <si>
    <t xml:space="preserve">4465269	</t>
  </si>
  <si>
    <t xml:space="preserve">42583	</t>
  </si>
  <si>
    <t xml:space="preserve">999229408822279	</t>
  </si>
  <si>
    <t>[曼谷]索菲特曼谷素坤逸酒店(Sofitel Bangkok Sukhumvit)(4119444)</t>
  </si>
  <si>
    <t>精彩特大床房(至少连住2晚及以上)&lt;特惠&gt;&lt;双人入住&gt;&lt;不适用泰国客人&gt;&lt;双早&gt;</t>
  </si>
  <si>
    <t>JOHANSSON/ULF ANDREAS</t>
  </si>
  <si>
    <t xml:space="preserve">4465753	</t>
  </si>
  <si>
    <t xml:space="preserve">141538740	</t>
  </si>
  <si>
    <t xml:space="preserve">999229408879591	</t>
  </si>
  <si>
    <t>FONGIN/ITTICHAI,NUKLOR/PIJIKA</t>
  </si>
  <si>
    <t xml:space="preserve">4465806	</t>
  </si>
  <si>
    <t xml:space="preserve">acknowledge	</t>
  </si>
  <si>
    <t xml:space="preserve">999229409099048	</t>
  </si>
  <si>
    <t>LEE/HORNG KOO</t>
  </si>
  <si>
    <t xml:space="preserve">4466092	</t>
  </si>
  <si>
    <t xml:space="preserve">101491	</t>
  </si>
  <si>
    <t xml:space="preserve">999229409730053	</t>
  </si>
  <si>
    <t>[八打灵再也]阿万特酒店(Avante Hotel)(100419478)</t>
  </si>
  <si>
    <t>高级特大床房&lt;双人入住&gt;&lt;仅适用亚洲客人&gt;&lt;无早&gt;</t>
  </si>
  <si>
    <t>LIU/YONGNING</t>
  </si>
  <si>
    <t xml:space="preserve">4466890	</t>
  </si>
  <si>
    <t xml:space="preserve">193896	</t>
  </si>
  <si>
    <t xml:space="preserve">999229410676362	</t>
  </si>
  <si>
    <t>XIAO/JING</t>
  </si>
  <si>
    <t xml:space="preserve">4468195	</t>
  </si>
  <si>
    <t xml:space="preserve">82495	</t>
  </si>
  <si>
    <t xml:space="preserve">999229410806111	</t>
  </si>
  <si>
    <t>KEI/SIU YING</t>
  </si>
  <si>
    <t xml:space="preserve">4468336	</t>
  </si>
  <si>
    <t xml:space="preserve">82494	</t>
  </si>
  <si>
    <t xml:space="preserve">999229410972945	</t>
  </si>
  <si>
    <t>[曼谷]曼谷素坤逸安凡尼酒店(Avani Sukhumvit Bangkok Hotel)(39563757)</t>
  </si>
  <si>
    <t>阿瓦尼天际线房 1张特大床&lt;今日特价 &gt;&lt;双人入住&gt;&lt;双早&gt;</t>
  </si>
  <si>
    <t>CHEN/PO CHENG,DONG/YA</t>
  </si>
  <si>
    <t xml:space="preserve">4468623	</t>
  </si>
  <si>
    <t xml:space="preserve">630660	</t>
  </si>
  <si>
    <t xml:space="preserve">999229410975049	</t>
  </si>
  <si>
    <t>WU/PENGFEI,SUN/YUN</t>
  </si>
  <si>
    <t xml:space="preserve">4468625	</t>
  </si>
  <si>
    <t xml:space="preserve">999229411154046	</t>
  </si>
  <si>
    <t>[Sala Dan]查达兰塔海滩度假村(Chada Lanta Beach Resort)(4955381)</t>
  </si>
  <si>
    <t>翡翠套房&lt;双人入住&gt;&lt;双早&gt;</t>
  </si>
  <si>
    <t>LUO/XINQIAO</t>
  </si>
  <si>
    <t xml:space="preserve">4468925	</t>
  </si>
  <si>
    <t xml:space="preserve">1209527511	</t>
  </si>
  <si>
    <t xml:space="preserve">999229411358813	</t>
  </si>
  <si>
    <t>[会安]会安阿列格鲁 - 小巧 SPA 华丽酒店(Allegro Hoi An . A Little Luxury Hotel &amp; Spa)(46150670)</t>
  </si>
  <si>
    <t>精致套房&lt;双人入住&gt;&lt;双早&gt;</t>
  </si>
  <si>
    <t>YIN/JIAQIAN</t>
  </si>
  <si>
    <t xml:space="preserve">4469209	</t>
  </si>
  <si>
    <t xml:space="preserve">1065529	</t>
  </si>
  <si>
    <t xml:space="preserve">999229411412330	</t>
  </si>
  <si>
    <t>TONG/KA HO</t>
  </si>
  <si>
    <t xml:space="preserve">4469314	</t>
  </si>
  <si>
    <t xml:space="preserve">26549	</t>
  </si>
  <si>
    <t xml:space="preserve">999229411450081	</t>
  </si>
  <si>
    <t>MARUNI/RUNI</t>
  </si>
  <si>
    <t xml:space="preserve">4469430	</t>
  </si>
  <si>
    <t xml:space="preserve">T004661	</t>
  </si>
  <si>
    <t xml:space="preserve">999229411194067	</t>
  </si>
  <si>
    <t>[依斯干达公主城]双威大盒子酒店(Sunway Hotel Big Box)(91411884)</t>
  </si>
  <si>
    <t>NG/EUGENE WEI MENG</t>
  </si>
  <si>
    <t xml:space="preserve">4468972	</t>
  </si>
  <si>
    <t xml:space="preserve">115157/115158	</t>
  </si>
  <si>
    <t xml:space="preserve">999229411875349	</t>
  </si>
  <si>
    <t>[碧瑶]碧瑶广场小屋(The Plaza Lodge Baguio)(109455867)</t>
  </si>
  <si>
    <t>华丽双人房（1 张双人床）, 2 张双人床&lt;今日特价 &gt;&lt;四人入住&gt;</t>
  </si>
  <si>
    <t>Zamora/Christopher,Zamora/Christopher,Zamora/Christopher,Zamora/Christopher</t>
  </si>
  <si>
    <t xml:space="preserve">4469992	</t>
  </si>
  <si>
    <t xml:space="preserve">157950	</t>
  </si>
  <si>
    <t xml:space="preserve">999229412390937	</t>
  </si>
  <si>
    <t>[普吉岛]普吉岛迈考美利亚酒店(MELIÁ Phuket Mai Khao)(92000607)</t>
  </si>
  <si>
    <t>一卧室别墅（带私人泳池）&lt;今日特价 &gt;&lt;双人入住&gt;&lt;双早&gt;</t>
  </si>
  <si>
    <t>GAO/Xue</t>
  </si>
  <si>
    <t xml:space="preserve">4470663	</t>
  </si>
  <si>
    <t xml:space="preserve">69909	</t>
  </si>
  <si>
    <t xml:space="preserve">999229412396798	</t>
  </si>
  <si>
    <t>[吉隆坡]吉隆坡皇家朱兰酒店(Royale Chulan Kuala Lumpur)(5280527)</t>
  </si>
  <si>
    <t>豪华特大床房&lt;双人入住&gt;&lt;无早&gt;</t>
  </si>
  <si>
    <t>NADIA/RAJA</t>
  </si>
  <si>
    <t xml:space="preserve">4470667	</t>
  </si>
  <si>
    <t xml:space="preserve">103903	</t>
  </si>
  <si>
    <t xml:space="preserve">999229412476263	</t>
  </si>
  <si>
    <t>[西哈努克城]蓝色海湾温德姆豪生国际酒店(Howard Johnson Plaza by Wyndham Blue Bay Sihanoukville)(114399358)</t>
  </si>
  <si>
    <t>&lt;单人入住&gt;&lt;单早&gt;&lt;新酒店礼盒&gt;</t>
  </si>
  <si>
    <t>YUE/PENG,ZHAO/zilong,CHEN/DEQUAN</t>
  </si>
  <si>
    <t xml:space="preserve">4470719	</t>
  </si>
  <si>
    <t xml:space="preserve">999229412483148	</t>
  </si>
  <si>
    <t>mohd sidek/basirun</t>
  </si>
  <si>
    <t xml:space="preserve">4470721	</t>
  </si>
  <si>
    <t xml:space="preserve">101558	</t>
  </si>
  <si>
    <t xml:space="preserve">999229412566094	</t>
  </si>
  <si>
    <t>GAO/feng,GAO/Xue</t>
  </si>
  <si>
    <t xml:space="preserve">4470796	</t>
  </si>
  <si>
    <t xml:space="preserve">69910	</t>
  </si>
  <si>
    <t xml:space="preserve">999229412888276	</t>
  </si>
  <si>
    <t>Hafizzam/Aliff,Hafizzam/Aliff</t>
  </si>
  <si>
    <t xml:space="preserve">4471292	</t>
  </si>
  <si>
    <t xml:space="preserve">101566	</t>
  </si>
  <si>
    <t>，</t>
  </si>
  <si>
    <t>A231223094239481</t>
  </si>
  <si>
    <t>A231223094328481</t>
  </si>
  <si>
    <t>CNY / HKD 当前参考汇率: 1.092144207</t>
  </si>
  <si>
    <t>总计：285536 CNY /
311846.49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</si>
  <si>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</si>
  <si>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</si>
  <si>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</si>
  <si>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</si>
  <si>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</si>
  <si>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</si>
  <si>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</si>
  <si>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</si>
  <si>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</si>
  <si>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</si>
  <si>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</si>
  <si>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</si>
  <si>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</si>
  <si>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</si>
  <si>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</si>
  <si>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</si>
  <si>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</si>
  <si>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</si>
  <si>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</si>
  <si>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2023-04-03</t>
  </si>
  <si>
    <t>3195528</t>
  </si>
  <si>
    <t>新加坡威大酒店－劳明达</t>
  </si>
  <si>
    <t>PANG LILY</t>
  </si>
  <si>
    <t>2023-12-21</t>
  </si>
  <si>
    <t>2023-12-22</t>
  </si>
  <si>
    <t>退房日周结</t>
  </si>
  <si>
    <t>1013.00</t>
  </si>
  <si>
    <t>RMB</t>
  </si>
  <si>
    <t>120.00</t>
  </si>
  <si>
    <t>-893</t>
  </si>
  <si>
    <t>0.00</t>
  </si>
  <si>
    <t>携程国际直连(DD)</t>
  </si>
  <si>
    <t>01.011174</t>
  </si>
  <si>
    <t>2023-04-04 11:57:28</t>
  </si>
  <si>
    <t>否</t>
  </si>
  <si>
    <t>汇智国际旅游发展有限公司</t>
  </si>
  <si>
    <t>直采</t>
  </si>
  <si>
    <t>新加坡</t>
  </si>
  <si>
    <t>2023-06-11</t>
  </si>
  <si>
    <t>3492269</t>
  </si>
  <si>
    <t>阿尔法公寓式酒店</t>
  </si>
  <si>
    <t>Chong Alison</t>
  </si>
  <si>
    <t>2023-12-15</t>
  </si>
  <si>
    <t>2023-12-20</t>
  </si>
  <si>
    <t>9100.00</t>
  </si>
  <si>
    <t>0</t>
  </si>
  <si>
    <t>2023-06-11 19:48:23</t>
  </si>
  <si>
    <t>菲律宾</t>
  </si>
  <si>
    <t>2023-06-18</t>
  </si>
  <si>
    <t>3522485</t>
  </si>
  <si>
    <t>苏梅岛丽思卡尔顿酒店</t>
  </si>
  <si>
    <t>Drain George</t>
  </si>
  <si>
    <t>2023-12-12</t>
  </si>
  <si>
    <t>29025.00</t>
  </si>
  <si>
    <t>2023-06-19 12:23:39</t>
  </si>
  <si>
    <t>泰国</t>
  </si>
  <si>
    <t>2023-06-29</t>
  </si>
  <si>
    <t>3570483</t>
  </si>
  <si>
    <t>迪拜中城派拉蒙酒店</t>
  </si>
  <si>
    <t>Yi Ting Leck,Yi Ting Leck</t>
  </si>
  <si>
    <t>2023-12-19</t>
  </si>
  <si>
    <t>3534.00</t>
  </si>
  <si>
    <t>2023-06-30 18:31:35</t>
  </si>
  <si>
    <t>阿拉伯联合酋长国</t>
  </si>
  <si>
    <t>2023-07-02</t>
  </si>
  <si>
    <t>3581488</t>
  </si>
  <si>
    <t>安德伦酒店管理的卡西亚纳酒店</t>
  </si>
  <si>
    <t>Tan Harvey Terrence,Tan Harvey Terrence,Tan Harvey Terrence,Tan Harvey Terrence,Tan Harvey Terrence,Tan Harvey Terrence,Tan Harvey Terrence,Tan Harvey Terrence,Tan Harvey Terrence,Tan Harvey Terrence,Tan Harvey Terrence,Tan Harvey Terrence</t>
  </si>
  <si>
    <t>3600.00</t>
  </si>
  <si>
    <t>2023-07-02 14:12:21</t>
  </si>
  <si>
    <t>2023-07-18</t>
  </si>
  <si>
    <t>3652955</t>
  </si>
  <si>
    <t>曼谷水门伯克利酒店</t>
  </si>
  <si>
    <t>THIA HWEE YEE</t>
  </si>
  <si>
    <t>2023-12-17</t>
  </si>
  <si>
    <t>6155.00</t>
  </si>
  <si>
    <t>2023-07-19 11:34:18</t>
  </si>
  <si>
    <t>2023-08-09</t>
  </si>
  <si>
    <t>3758114</t>
  </si>
  <si>
    <t>盛泰澜芭堤雅幻影度假村</t>
  </si>
  <si>
    <t>CHOW CHARLES</t>
  </si>
  <si>
    <t>10350.00</t>
  </si>
  <si>
    <t>2023-08-13 17:07:17</t>
  </si>
  <si>
    <t>2023-08-14</t>
  </si>
  <si>
    <t>3778087</t>
  </si>
  <si>
    <t>目的地度假普吉岛卡隆海滩(政府卫生认证)</t>
  </si>
  <si>
    <t>Annur Nurulhasyimi</t>
  </si>
  <si>
    <t>1869.00</t>
  </si>
  <si>
    <t>2023-08-14 11:01:12</t>
  </si>
  <si>
    <t>2023-08-22</t>
  </si>
  <si>
    <t>3820034</t>
  </si>
  <si>
    <t>新加坡客安酒店 - 远东集团</t>
  </si>
  <si>
    <t>Cheng Yan Ting 已发取消</t>
  </si>
  <si>
    <t>--</t>
  </si>
  <si>
    <t>2023-08-23</t>
  </si>
  <si>
    <t>3825795</t>
  </si>
  <si>
    <t>攀瓦布里海滨度假村(SHA Extra Plus)</t>
  </si>
  <si>
    <t>Jeong Haemin,Jeong Haemin</t>
  </si>
  <si>
    <t>618.00</t>
  </si>
  <si>
    <t>2023-08-24 15:08:54</t>
  </si>
  <si>
    <t>3826349</t>
  </si>
  <si>
    <t>2023-08-24 16:06:15</t>
  </si>
  <si>
    <t>3826365</t>
  </si>
  <si>
    <t>Kim Soyeon,Kim Soyeon</t>
  </si>
  <si>
    <t>2023-08-24 15:09:41</t>
  </si>
  <si>
    <t>2023-08-24</t>
  </si>
  <si>
    <t>3828393</t>
  </si>
  <si>
    <t>亚庇凯城酒店</t>
  </si>
  <si>
    <t>KIM minsung,KIM minsung,KIM minsung,KIM minsung</t>
  </si>
  <si>
    <t>714.00</t>
  </si>
  <si>
    <t>2023-08-28 17:52:14</t>
  </si>
  <si>
    <t>马来西亚</t>
  </si>
  <si>
    <t>3829472</t>
  </si>
  <si>
    <t>Haiqal bin Hasnol Muhammad,Haiqal bin Hasnol Muhammad</t>
  </si>
  <si>
    <t>2023-12-18</t>
  </si>
  <si>
    <t>1476.00</t>
  </si>
  <si>
    <t>2023-08-24 16:28:52</t>
  </si>
  <si>
    <t>2023-09-13</t>
  </si>
  <si>
    <t>3924800</t>
  </si>
  <si>
    <t>NG YONG YUE,SARNOBARRANCO ARLYN</t>
  </si>
  <si>
    <t>2023-12-16</t>
  </si>
  <si>
    <t>4410.00</t>
  </si>
  <si>
    <t>2023-09-18 13:31:40</t>
  </si>
  <si>
    <t>2023-09-18</t>
  </si>
  <si>
    <t>3947413</t>
  </si>
  <si>
    <t>Pedersen Martin</t>
  </si>
  <si>
    <t>5430.00</t>
  </si>
  <si>
    <t>2023-09-18 11:27:02</t>
  </si>
  <si>
    <t>2023-09-19</t>
  </si>
  <si>
    <t>3952930</t>
  </si>
  <si>
    <t>Pedersen Ove</t>
  </si>
  <si>
    <t>1018.00</t>
  </si>
  <si>
    <t>2023-09-19 09:32:08</t>
  </si>
  <si>
    <t>2023-09-24</t>
  </si>
  <si>
    <t>3978160</t>
  </si>
  <si>
    <t>贝塔姆水上乐园度假村</t>
  </si>
  <si>
    <t>Abd Rahim Nurhafifah,Abd Rahim Nurhafifah</t>
  </si>
  <si>
    <t>570.00</t>
  </si>
  <si>
    <t>2023-09-24 13:34:01</t>
  </si>
  <si>
    <t>2023-10-01</t>
  </si>
  <si>
    <t>4007184</t>
  </si>
  <si>
    <t>普吉岛迈考美丽亚酒店(SHA Extra Plus)</t>
  </si>
  <si>
    <t>CAI YANJUN</t>
  </si>
  <si>
    <t>1503.00</t>
  </si>
  <si>
    <t>2023-10-02 10:45:19</t>
  </si>
  <si>
    <t>2023-10-10</t>
  </si>
  <si>
    <t>4050416</t>
  </si>
  <si>
    <t>新加坡米阁大酒店</t>
  </si>
  <si>
    <t>ZHENG CAISHUN,YANG YU,WEI LEI,ZHANG YICHI,ZHANG QIYU,CAI HAIPENG,HE YUHENG,LI HONGKAI</t>
  </si>
  <si>
    <t>18720.00</t>
  </si>
  <si>
    <t>2023-10-11 21:31:43</t>
  </si>
  <si>
    <t>4051706</t>
  </si>
  <si>
    <t>GLOW Mira Karon Beach</t>
  </si>
  <si>
    <t>BAATH JONAS</t>
  </si>
  <si>
    <t>1467.00</t>
  </si>
  <si>
    <t>2023-10-12 13:31:19</t>
  </si>
  <si>
    <t>2023-10-15</t>
  </si>
  <si>
    <t>4075151</t>
  </si>
  <si>
    <t>普吉翡翠海滩度假村</t>
  </si>
  <si>
    <t>SUN XIAOLIN,WU XIAOGANG,WU LEXIE SUNNY</t>
  </si>
  <si>
    <t>10759.00</t>
  </si>
  <si>
    <t>2023-10-15 16:58:57</t>
  </si>
  <si>
    <t>4075396</t>
  </si>
  <si>
    <t>新加坡威大酒店 - 明古连</t>
  </si>
  <si>
    <t>XU RUI,DU YONGMEI,XU DEREK</t>
  </si>
  <si>
    <t>3192.00</t>
  </si>
  <si>
    <t>2023-10-16 21:45:04</t>
  </si>
  <si>
    <t>4076780</t>
  </si>
  <si>
    <t>薄荷岛隆重度假村</t>
  </si>
  <si>
    <t>Lee Jiho</t>
  </si>
  <si>
    <t>4264.00</t>
  </si>
  <si>
    <t>2023-10-16 09:24:09</t>
  </si>
  <si>
    <t>4077622</t>
  </si>
  <si>
    <t>融合套房普吉岛芭东</t>
  </si>
  <si>
    <t>Peat Grace</t>
  </si>
  <si>
    <t>1431.00</t>
  </si>
  <si>
    <t>2023-10-16 16:16:48</t>
  </si>
  <si>
    <t>2023-10-18</t>
  </si>
  <si>
    <t>4088862</t>
  </si>
  <si>
    <t>莫达拉海滩度假酒店</t>
  </si>
  <si>
    <t>CHENG YU SHAN</t>
  </si>
  <si>
    <t>2480.00</t>
  </si>
  <si>
    <t>2023-10-18 09:01:21</t>
  </si>
  <si>
    <t>2023-10-20</t>
  </si>
  <si>
    <t>4100679</t>
  </si>
  <si>
    <t>智选假日酒店首尔弘大</t>
  </si>
  <si>
    <t>CHEW YONGMING</t>
  </si>
  <si>
    <t>4848.00</t>
  </si>
  <si>
    <t>2023-10-20 15:31:34</t>
  </si>
  <si>
    <t>韩国</t>
  </si>
  <si>
    <t>4100817</t>
  </si>
  <si>
    <t>CHOW TSZ YEE ILONA,LO MEI PO MABEL</t>
  </si>
  <si>
    <t>6462.00</t>
  </si>
  <si>
    <t>2023-10-20 15:31:54</t>
  </si>
  <si>
    <t>2023-10-21</t>
  </si>
  <si>
    <t>4108101</t>
  </si>
  <si>
    <t>MA KA PUI,WANG TIANTIAN</t>
  </si>
  <si>
    <t>6732.00</t>
  </si>
  <si>
    <t>2023-10-23 11:47:13</t>
  </si>
  <si>
    <t>2023-10-22</t>
  </si>
  <si>
    <t>4111335</t>
  </si>
  <si>
    <t>KIM YOUNGKYOUNG,KIM DOOWON,KIM KANG</t>
  </si>
  <si>
    <t>5630.00</t>
  </si>
  <si>
    <t>2023-10-22 15:46:21</t>
  </si>
  <si>
    <t>2023-10-23</t>
  </si>
  <si>
    <t>4114984</t>
  </si>
  <si>
    <t>YIP KA WAI,CHAN SHUK LAI</t>
  </si>
  <si>
    <t>3863.00</t>
  </si>
  <si>
    <t>2023-10-23 11:46:50</t>
  </si>
  <si>
    <t>2023-10-24</t>
  </si>
  <si>
    <t>4122103</t>
  </si>
  <si>
    <t>沙通易思婷大酒店</t>
  </si>
  <si>
    <t>shin eunyoung</t>
  </si>
  <si>
    <t>2361.00</t>
  </si>
  <si>
    <t>2023-10-25 12:25:44</t>
  </si>
  <si>
    <t>4122713</t>
  </si>
  <si>
    <t>菲斯酒店</t>
  </si>
  <si>
    <t>YEO MAYBELLINE</t>
  </si>
  <si>
    <t>1401.00</t>
  </si>
  <si>
    <t>2023-10-24 13:40:11</t>
  </si>
  <si>
    <t>直连</t>
  </si>
  <si>
    <t>2023-10-25</t>
  </si>
  <si>
    <t>4126528</t>
  </si>
  <si>
    <t>Dears Myeongdong</t>
  </si>
  <si>
    <t>Zhang Haotian</t>
  </si>
  <si>
    <t>3352.00</t>
  </si>
  <si>
    <t>2023-10-25 09:30:53</t>
  </si>
  <si>
    <t>4126531</t>
  </si>
  <si>
    <t>宜必思曼谷素坤逸24店</t>
  </si>
  <si>
    <t>LAM WAI</t>
  </si>
  <si>
    <t>746.00</t>
  </si>
  <si>
    <t>2023-10-25 18:10:01</t>
  </si>
  <si>
    <t>2023-10-29</t>
  </si>
  <si>
    <t>4150813</t>
  </si>
  <si>
    <t>种植园湾水疗度假村</t>
  </si>
  <si>
    <t>son gamin</t>
  </si>
  <si>
    <t>8464.00</t>
  </si>
  <si>
    <t>2023-10-31 22:18:31</t>
  </si>
  <si>
    <t>2023-11-01</t>
  </si>
  <si>
    <t>4169101</t>
  </si>
  <si>
    <t>沙美岛萨凯海滩度假村</t>
  </si>
  <si>
    <t>Jiang Yuejin</t>
  </si>
  <si>
    <t>3943.00</t>
  </si>
  <si>
    <t>2023-11-01 15:55:24</t>
  </si>
  <si>
    <t>4169102</t>
  </si>
  <si>
    <t>JIANG HUA</t>
  </si>
  <si>
    <t>3425.00</t>
  </si>
  <si>
    <t>2023-11-01 15:56:43</t>
  </si>
  <si>
    <t>2023-11-03</t>
  </si>
  <si>
    <t>4184198</t>
  </si>
  <si>
    <t>普吉岛阿玛瑞酒店(政府卫生认证)</t>
  </si>
  <si>
    <t>PONGROJRATT SURAYOS</t>
  </si>
  <si>
    <t>3033.00</t>
  </si>
  <si>
    <t>2023-12-10 16:14:03</t>
  </si>
  <si>
    <t>2023-11-04</t>
  </si>
  <si>
    <t>4192351</t>
  </si>
  <si>
    <t>坎瓦司精品酒店</t>
  </si>
  <si>
    <t>Palasigue Zeia</t>
  </si>
  <si>
    <t>1380.00</t>
  </si>
  <si>
    <t>2023-11-06 10:48:13</t>
  </si>
  <si>
    <t>2023-11-05</t>
  </si>
  <si>
    <t>4197408</t>
  </si>
  <si>
    <t>ZHOU SHIJIE,ZHANG MIN,WANG SHUOHAN</t>
  </si>
  <si>
    <t>1854.00</t>
  </si>
  <si>
    <t>2023-11-05 17:44:03</t>
  </si>
  <si>
    <t>2023-11-06</t>
  </si>
  <si>
    <t>4203347</t>
  </si>
  <si>
    <t>曼谷素旺那普机场诺富特酒店</t>
  </si>
  <si>
    <t>KEUNG WAI</t>
  </si>
  <si>
    <t>1229.00</t>
  </si>
  <si>
    <t>2023-11-06 17:45:23</t>
  </si>
  <si>
    <t>2023-11-07</t>
  </si>
  <si>
    <t>4209425</t>
  </si>
  <si>
    <t>铂尔曼普吉岛卡隆海滩度假酒店</t>
  </si>
  <si>
    <t>TAO WENYAN,DENG BEIMING</t>
  </si>
  <si>
    <t>2760.00</t>
  </si>
  <si>
    <t>2023-11-07 17:35:59</t>
  </si>
  <si>
    <t>4211096</t>
  </si>
  <si>
    <t>曼谷金普顿玫兰酒店</t>
  </si>
  <si>
    <t>Lau Eric Chi Hin</t>
  </si>
  <si>
    <t>4500.00</t>
  </si>
  <si>
    <t>2023-11-08 11:08:03</t>
  </si>
  <si>
    <t>4212006</t>
  </si>
  <si>
    <t>芽庄洲际酒店</t>
  </si>
  <si>
    <t>KIM NAHYON</t>
  </si>
  <si>
    <t>2040.00</t>
  </si>
  <si>
    <t>2023-11-09 13:32:41</t>
  </si>
  <si>
    <t>越南</t>
  </si>
  <si>
    <t>2023-11-08</t>
  </si>
  <si>
    <t>4218778</t>
  </si>
  <si>
    <t>XIA YIBO</t>
  </si>
  <si>
    <t>952.00</t>
  </si>
  <si>
    <t>2023-11-09 12:01:13</t>
  </si>
  <si>
    <t>4219585</t>
  </si>
  <si>
    <t>诺拉布里温泉度假酒店 (SHA Plus+)</t>
  </si>
  <si>
    <t>Vyas Jalaj,Vyas Jalaj</t>
  </si>
  <si>
    <t>2996.00</t>
  </si>
  <si>
    <t>2023-11-09 12:56:18</t>
  </si>
  <si>
    <t>2023-11-10</t>
  </si>
  <si>
    <t>4227239</t>
  </si>
  <si>
    <t>康帕斯酒店集团曼谷大将军酒店</t>
  </si>
  <si>
    <t>Castellini Casper</t>
  </si>
  <si>
    <t>2154.00</t>
  </si>
  <si>
    <t>2023-11-10 12:19:55</t>
  </si>
  <si>
    <t>4227487</t>
  </si>
  <si>
    <t>YANG YAN,GUO YAN</t>
  </si>
  <si>
    <t>2364.00</t>
  </si>
  <si>
    <t>2023-11-10 11:22:37</t>
  </si>
  <si>
    <t>4227862</t>
  </si>
  <si>
    <t>HASHIM SITI SARAH,HASHIM SITI SARAH</t>
  </si>
  <si>
    <t>768.00</t>
  </si>
  <si>
    <t>2023-11-10 13:20:26</t>
  </si>
  <si>
    <t>2023-11-11</t>
  </si>
  <si>
    <t>4236441</t>
  </si>
  <si>
    <t>普吉岛诺库酒店</t>
  </si>
  <si>
    <t>ZHUANG JIRAPINYA,MEE MEE</t>
  </si>
  <si>
    <t>2418.00</t>
  </si>
  <si>
    <t>2023-11-11 17:38:25</t>
  </si>
  <si>
    <t>4236452</t>
  </si>
  <si>
    <t>ZHUANG QINGLI,TANGMONGKOL HAMEWADEE</t>
  </si>
  <si>
    <t>2023-11-11 17:34:52</t>
  </si>
  <si>
    <t>2023-11-12</t>
  </si>
  <si>
    <t>4242284</t>
  </si>
  <si>
    <t>普吉假日酒店 (政府卫生认证)</t>
  </si>
  <si>
    <t>WEI WENZHI,YANG YUANYUAN</t>
  </si>
  <si>
    <t>908.00</t>
  </si>
  <si>
    <t>2023-11-13 10:37:34</t>
  </si>
  <si>
    <t>2023-11-14</t>
  </si>
  <si>
    <t>4250997</t>
  </si>
  <si>
    <t>普吉岛丽笙度假套房酒店</t>
  </si>
  <si>
    <t>PANTIC DALIBOR</t>
  </si>
  <si>
    <t>2023-12-08</t>
  </si>
  <si>
    <t>10830.00</t>
  </si>
  <si>
    <t>2023-11-15 08:41:51</t>
  </si>
  <si>
    <t>4251383</t>
  </si>
  <si>
    <t>阿罗纳海滩赫纳度假村</t>
  </si>
  <si>
    <t>Choi Sung Ho,Choi Sung Ho</t>
  </si>
  <si>
    <t>5322.00</t>
  </si>
  <si>
    <t>2023-12-17 20:52:31</t>
  </si>
  <si>
    <t>1096168524,999228446784385,</t>
  </si>
  <si>
    <t>4251605</t>
  </si>
  <si>
    <t>Choi Sung Ho</t>
  </si>
  <si>
    <t>2023-12-17 20:52:39</t>
  </si>
  <si>
    <t>29363909388,</t>
  </si>
  <si>
    <t>4252182</t>
  </si>
  <si>
    <t>曼谷柏悦酒店</t>
  </si>
  <si>
    <t>Wang Fan,Li Xuan</t>
  </si>
  <si>
    <t>2023-12-15 11:43:21</t>
  </si>
  <si>
    <t>29363909388,,</t>
  </si>
  <si>
    <t>4252191</t>
  </si>
  <si>
    <t>SUN LI JUN</t>
  </si>
  <si>
    <t>2023-12-15 11:43:18</t>
  </si>
  <si>
    <t>4254183</t>
  </si>
  <si>
    <t>曼谷拉查丹利中心酒店  (SHA Plus+)</t>
  </si>
  <si>
    <t>PHANVIRAKORN PISIT</t>
  </si>
  <si>
    <t>3783.00</t>
  </si>
  <si>
    <t>2023-11-14 17:27:53</t>
  </si>
  <si>
    <t>4254709</t>
  </si>
  <si>
    <t>Meliá素坤逸怡思得酒店</t>
  </si>
  <si>
    <t>BOUFTILA KARIMA</t>
  </si>
  <si>
    <t>1965.00</t>
  </si>
  <si>
    <t>2023-11-14 19:03:17</t>
  </si>
  <si>
    <t>2023-11-15</t>
  </si>
  <si>
    <t>4262723</t>
  </si>
  <si>
    <t>长滩岛金凤凰酒店</t>
  </si>
  <si>
    <t>AUMAN DAFNEY MARIE</t>
  </si>
  <si>
    <t>565.00</t>
  </si>
  <si>
    <t>2023-11-16 08:20:54</t>
  </si>
  <si>
    <t>2023-11-16</t>
  </si>
  <si>
    <t>4265887</t>
  </si>
  <si>
    <t>YE YUXIN,LI YUQIN</t>
  </si>
  <si>
    <t>1634.00</t>
  </si>
  <si>
    <t>2023-11-16 17:03:11</t>
  </si>
  <si>
    <t>2023-11-18</t>
  </si>
  <si>
    <t>4271057</t>
  </si>
  <si>
    <t>CHANG YUAN SHAO</t>
  </si>
  <si>
    <t>2530.00</t>
  </si>
  <si>
    <t>2023-11-18 08:30:53</t>
  </si>
  <si>
    <t>4274023</t>
  </si>
  <si>
    <t>ABD AZIZ NOORIETA</t>
  </si>
  <si>
    <t>1260.00</t>
  </si>
  <si>
    <t>2023-11-19 11:48:39</t>
  </si>
  <si>
    <t>2023-11-19</t>
  </si>
  <si>
    <t>4274532</t>
  </si>
  <si>
    <t>AUNGKAUNGMYATTUN AUNG KAUNG MYAT TUN,ZARCHIMYINTKYAING ZAR CHI MYINT KYAING</t>
  </si>
  <si>
    <t>3390.00</t>
  </si>
  <si>
    <t>2023-11-19 13:02:13</t>
  </si>
  <si>
    <t>2023-11-21</t>
  </si>
  <si>
    <t>4300105</t>
  </si>
  <si>
    <t>BOZIC OGNJEN,Zhou Ziqing</t>
  </si>
  <si>
    <t>4480.00</t>
  </si>
  <si>
    <t>2023-11-22 13:00:30</t>
  </si>
  <si>
    <t>2023-11-22</t>
  </si>
  <si>
    <t>4300537</t>
  </si>
  <si>
    <t>PATRO SANTOSH KUMAR,PATRO NUTAN</t>
  </si>
  <si>
    <t>844.00</t>
  </si>
  <si>
    <t>2023-11-22 10:29:33</t>
  </si>
  <si>
    <t>4301868</t>
  </si>
  <si>
    <t>瑟达宿务中央集团酒店</t>
  </si>
  <si>
    <t>LI XIN,CHEN YANPING</t>
  </si>
  <si>
    <t>3386.00</t>
  </si>
  <si>
    <t>2023-11-23 11:30:42</t>
  </si>
  <si>
    <t>4303646</t>
  </si>
  <si>
    <t>JIHA MUHTAR</t>
  </si>
  <si>
    <t>600.00</t>
  </si>
  <si>
    <t>2023-11-22 17:46:11</t>
  </si>
  <si>
    <t>4306427</t>
  </si>
  <si>
    <t>OTHMAN SYAIFUL</t>
  </si>
  <si>
    <t>620.00</t>
  </si>
  <si>
    <t>2023-11-23 10:07:18</t>
  </si>
  <si>
    <t>4306588</t>
  </si>
  <si>
    <t>百瑞营圣淘沙酒店</t>
  </si>
  <si>
    <t>LIU ZUO,YANG YUREN</t>
  </si>
  <si>
    <t>3576.00</t>
  </si>
  <si>
    <t>2023-11-23 10:46:47</t>
  </si>
  <si>
    <t>2023-11-23</t>
  </si>
  <si>
    <t>4306909</t>
  </si>
  <si>
    <t>DE DIOS KIMBERLY,GUANSING ACE ANTONIO,DE DIOS KIMBERLY</t>
  </si>
  <si>
    <t>2541.00</t>
  </si>
  <si>
    <t>2023-11-23 09:22:51</t>
  </si>
  <si>
    <t>4308048</t>
  </si>
  <si>
    <t>PARK AHCHEON</t>
  </si>
  <si>
    <t>2810.00</t>
  </si>
  <si>
    <t>2023-11-23 21:36:17</t>
  </si>
  <si>
    <t>4308237</t>
  </si>
  <si>
    <t>ISMAIL MAHADI</t>
  </si>
  <si>
    <t>3020.00</t>
  </si>
  <si>
    <t>2023-11-23 14:21:26</t>
  </si>
  <si>
    <t>4308285</t>
  </si>
  <si>
    <t>ZHONG JIANPING</t>
  </si>
  <si>
    <t>2023-11-29</t>
  </si>
  <si>
    <t>9255.00</t>
  </si>
  <si>
    <t>2023-11-23 11:55:52</t>
  </si>
  <si>
    <t>2023-11-24</t>
  </si>
  <si>
    <t>4318262</t>
  </si>
  <si>
    <t>WAN YUN,ZHANG YANAN</t>
  </si>
  <si>
    <t>1004.00</t>
  </si>
  <si>
    <t>2023-11-24 20:33:33</t>
  </si>
  <si>
    <t>4319696</t>
  </si>
  <si>
    <t>新加坡樟宜机场皇冠假日酒店</t>
  </si>
  <si>
    <t>DENG CHIE HWA,LI GUO WEI</t>
  </si>
  <si>
    <t>1625.00</t>
  </si>
  <si>
    <t>2023-11-25 14:08:07</t>
  </si>
  <si>
    <t>2023-11-25</t>
  </si>
  <si>
    <t>4322694</t>
  </si>
  <si>
    <t>Seda Manila Bay</t>
  </si>
  <si>
    <t>KIM YUJAE,HWANG SUNGHEE,KWON JEONGYEOL</t>
  </si>
  <si>
    <t>4530.00</t>
  </si>
  <si>
    <t>2023-11-26 10:14:23</t>
  </si>
  <si>
    <t>4323037</t>
  </si>
  <si>
    <t>新加坡市中豪亚酒店 (Staycation Approved)</t>
  </si>
  <si>
    <t>ZHU YULIANG,LI SHUO,ZHU SIYAO,SU ZEYI</t>
  </si>
  <si>
    <t>8598.00</t>
  </si>
  <si>
    <t>2023-11-25 17:56:01</t>
  </si>
  <si>
    <t>4323825</t>
  </si>
  <si>
    <t>The Reef Island Resort Mactan, Cebu</t>
  </si>
  <si>
    <t>PARK JIEUN</t>
  </si>
  <si>
    <t>4200.00</t>
  </si>
  <si>
    <t>2023-11-25 18:03:04</t>
  </si>
  <si>
    <t>2023-11-26</t>
  </si>
  <si>
    <t>4326692</t>
  </si>
  <si>
    <t>长滩岛摄政沙滩水疗度假村</t>
  </si>
  <si>
    <t>ADINIG ROMEO</t>
  </si>
  <si>
    <t>3117.00</t>
  </si>
  <si>
    <t>2023-11-27 10:48:25</t>
  </si>
  <si>
    <t>4327009</t>
  </si>
  <si>
    <t>皇家朱兰白沙罗酒店</t>
  </si>
  <si>
    <t>ABDUL RAUB NORSEHA</t>
  </si>
  <si>
    <t>730.00</t>
  </si>
  <si>
    <t>2023-11-26 09:05:19</t>
  </si>
  <si>
    <t>2023-11-27</t>
  </si>
  <si>
    <t>4333057</t>
  </si>
  <si>
    <t>海顿里拉瓦迪酒店</t>
  </si>
  <si>
    <t>LU HENRIQUE YU WEI,CHUA JIA SIN</t>
  </si>
  <si>
    <t>1465.00</t>
  </si>
  <si>
    <t>2023-11-27 11:16:14</t>
  </si>
  <si>
    <t>4337664</t>
  </si>
  <si>
    <t>KHAIRIAH MAZLIE</t>
  </si>
  <si>
    <t>1500.00</t>
  </si>
  <si>
    <t>2023-11-28 14:10:52</t>
  </si>
  <si>
    <t>2023-11-28</t>
  </si>
  <si>
    <t>4339240</t>
  </si>
  <si>
    <t>Mandarin Bay Resort and Spa</t>
  </si>
  <si>
    <t>BORDA OLIVHAL</t>
  </si>
  <si>
    <t>2580.00</t>
  </si>
  <si>
    <t>2023-11-28 11:16:23</t>
  </si>
  <si>
    <t>4339509</t>
  </si>
  <si>
    <t>WANG YUE,Jin changlin,Zhang xiaoqian,zheng xueli,li yue,zhang yi,zhao chen,xiao nan,Wang kaiyuan,xie feifei,wang Huiyu,wu dongyang,xia xiumei,Zhang suyun</t>
  </si>
  <si>
    <t>18480.00</t>
  </si>
  <si>
    <t>2023-11-28 17:48:57</t>
  </si>
  <si>
    <t>4343029</t>
  </si>
  <si>
    <t>YANG QIUYUE,JIANG JIE</t>
  </si>
  <si>
    <t>1088.00</t>
  </si>
  <si>
    <t>2023-11-29 10:22:15</t>
  </si>
  <si>
    <t>4343255</t>
  </si>
  <si>
    <t>莱恩酒店</t>
  </si>
  <si>
    <t>VIJAY NATH RAM THIYAGARAJA</t>
  </si>
  <si>
    <t>310.00</t>
  </si>
  <si>
    <t>2023-11-29 10:01:59</t>
  </si>
  <si>
    <t>4343539</t>
  </si>
  <si>
    <t>清迈香格里拉酒店</t>
  </si>
  <si>
    <t>ZAYATS ANASTASIA</t>
  </si>
  <si>
    <t>3999.00</t>
  </si>
  <si>
    <t>2023-11-29 16:55:42</t>
  </si>
  <si>
    <t>4344407</t>
  </si>
  <si>
    <t>百乐达斯城</t>
  </si>
  <si>
    <t>OKTAVIANTO YONGKY</t>
  </si>
  <si>
    <t>3188.00</t>
  </si>
  <si>
    <t>2023-11-29 11:29:08</t>
  </si>
  <si>
    <t>4344936</t>
  </si>
  <si>
    <t>KIM SUNKWANG,HONG HYUNAE</t>
  </si>
  <si>
    <t>1273.00</t>
  </si>
  <si>
    <t>2023-11-29 14:35:30</t>
  </si>
  <si>
    <t>4345408</t>
  </si>
  <si>
    <t>清迈M酒店</t>
  </si>
  <si>
    <t>Su Hlaing Aye,Su Hlaing Aye,Su Hlaing Aye</t>
  </si>
  <si>
    <t>351.00</t>
  </si>
  <si>
    <t>2023-11-30 11:46:48</t>
  </si>
  <si>
    <t>4346731</t>
  </si>
  <si>
    <t>槟城长荣桂冠酒店</t>
  </si>
  <si>
    <t>BEH LI SWING</t>
  </si>
  <si>
    <t>792.00</t>
  </si>
  <si>
    <t>2023-11-29 17:19:51</t>
  </si>
  <si>
    <t>4347736</t>
  </si>
  <si>
    <t>SHI YIRU,KANG WENYING</t>
  </si>
  <si>
    <t>2000.00</t>
  </si>
  <si>
    <t>2023-11-29 18:25:51</t>
  </si>
  <si>
    <t>4350233</t>
  </si>
  <si>
    <t>曼谷盛泰澜中央世界商业中心酒店</t>
  </si>
  <si>
    <t>SOETRISNO BEZALIEL EDWIN</t>
  </si>
  <si>
    <t>4940.00</t>
  </si>
  <si>
    <t>2023-11-30 10:33:43</t>
  </si>
  <si>
    <t>2023-11-30</t>
  </si>
  <si>
    <t>4355597</t>
  </si>
  <si>
    <t>ZHANG YUAN</t>
  </si>
  <si>
    <t>537.00</t>
  </si>
  <si>
    <t>2023-12-01 09:44:02</t>
  </si>
  <si>
    <t>4355917</t>
  </si>
  <si>
    <t>兰卡威大洋湾豪华度假村酒店</t>
  </si>
  <si>
    <t>LIM KAY CHYE</t>
  </si>
  <si>
    <t>7192.00</t>
  </si>
  <si>
    <t>2023-12-01 11:39:19</t>
  </si>
  <si>
    <t>2023-12-01</t>
  </si>
  <si>
    <t>4360621</t>
  </si>
  <si>
    <t>富国岛贝斯特韦斯特精品索纳西别墅酒店</t>
  </si>
  <si>
    <t>Kim Yelin</t>
  </si>
  <si>
    <t>1774.00</t>
  </si>
  <si>
    <t>2023-12-02 12:16:28</t>
  </si>
  <si>
    <t>4361446</t>
  </si>
  <si>
    <t>槟城皇家朱兰酒店</t>
  </si>
  <si>
    <t>ARIFF ZULIZEE</t>
  </si>
  <si>
    <t>1152.00</t>
  </si>
  <si>
    <t>2023-12-02 10:41:14</t>
  </si>
  <si>
    <t>4362547</t>
  </si>
  <si>
    <t>曼谷萨通JC凯文酒店</t>
  </si>
  <si>
    <t>Kiatveerapat Teetawach,Kiatveerapat Teetawach</t>
  </si>
  <si>
    <t>721.00</t>
  </si>
  <si>
    <t>2023-12-03 10:32:04</t>
  </si>
  <si>
    <t>2023-12-02</t>
  </si>
  <si>
    <t>4363950</t>
  </si>
  <si>
    <t>Alejandro Renehl John,Alejandro Renehl John,Alejandro Renehl John</t>
  </si>
  <si>
    <t>855.00</t>
  </si>
  <si>
    <t>2023-12-02 10:08:18</t>
  </si>
  <si>
    <t>2023-12-03</t>
  </si>
  <si>
    <t>4370221</t>
  </si>
  <si>
    <t>双威大盒子酒店</t>
  </si>
  <si>
    <t>XU XIANGLING</t>
  </si>
  <si>
    <t>468.00</t>
  </si>
  <si>
    <t>2023-12-04 09:24:20</t>
  </si>
  <si>
    <t>4370255</t>
  </si>
  <si>
    <t>菲斯时尚酒店</t>
  </si>
  <si>
    <t>LI YINGJU,TAN FURONG</t>
  </si>
  <si>
    <t>411.00</t>
  </si>
  <si>
    <t>2023-12-03 11:24:13</t>
  </si>
  <si>
    <t>4370756</t>
  </si>
  <si>
    <t>普吉岛迈考海滩假日酒店度假村</t>
  </si>
  <si>
    <t>Zhang-Hoover Jie</t>
  </si>
  <si>
    <t>2444.00</t>
  </si>
  <si>
    <t>2023-12-04 13:19:54</t>
  </si>
  <si>
    <t>4373523</t>
  </si>
  <si>
    <t>SUN YANAN</t>
  </si>
  <si>
    <t>719.00</t>
  </si>
  <si>
    <t>2023-12-04 10:11:53</t>
  </si>
  <si>
    <t>4373539</t>
  </si>
  <si>
    <t>沙美岛海洋宝石之家酒店 (政府卫生认证)</t>
  </si>
  <si>
    <t>685.00</t>
  </si>
  <si>
    <t>2023-12-04 10:14:55</t>
  </si>
  <si>
    <t>4373896</t>
  </si>
  <si>
    <t>BEUKES RUAN PIETER,DOLAN IRENE</t>
  </si>
  <si>
    <t>1010.00</t>
  </si>
  <si>
    <t>2023-12-04 11:39:49</t>
  </si>
  <si>
    <t>4374319</t>
  </si>
  <si>
    <t>XIONG QIANGQIANG,XIONG QIANGQIANG</t>
  </si>
  <si>
    <t>381.00</t>
  </si>
  <si>
    <t>2023-12-04 11:39:08</t>
  </si>
  <si>
    <t>4374413</t>
  </si>
  <si>
    <t>WU YONGJIE,LI YI</t>
  </si>
  <si>
    <t>1308.00</t>
  </si>
  <si>
    <t>2023-12-04 11:38:49</t>
  </si>
  <si>
    <t>2023-12-04</t>
  </si>
  <si>
    <t>4375271</t>
  </si>
  <si>
    <t>HE HE</t>
  </si>
  <si>
    <t>3310.00</t>
  </si>
  <si>
    <t>2023-12-04 12:05:57</t>
  </si>
  <si>
    <t>4375755</t>
  </si>
  <si>
    <t>哥打京那巴鲁凯悦尚萃酒店</t>
  </si>
  <si>
    <t>ZHANG ZIXUAN,CAI YUBING</t>
  </si>
  <si>
    <t>4032.00</t>
  </si>
  <si>
    <t>2023-12-05 08:30:36</t>
  </si>
  <si>
    <t>4377963</t>
  </si>
  <si>
    <t>MA LING,NI XUE</t>
  </si>
  <si>
    <t>1143.00</t>
  </si>
  <si>
    <t>2023-12-04 17:54:57</t>
  </si>
  <si>
    <t>4379999</t>
  </si>
  <si>
    <t>PARK JEONGHYEON</t>
  </si>
  <si>
    <t>3548.00</t>
  </si>
  <si>
    <t>2023-12-05 10:52:19</t>
  </si>
  <si>
    <t>2023-12-05</t>
  </si>
  <si>
    <t>4380876</t>
  </si>
  <si>
    <t>LUO YUECHAN,Luo Yuechan</t>
  </si>
  <si>
    <t>2016.00</t>
  </si>
  <si>
    <t>2023-12-05 18:48:15</t>
  </si>
  <si>
    <t>4380895</t>
  </si>
  <si>
    <t>民丹岛拉古洼湾卡蜜拉别墅</t>
  </si>
  <si>
    <t>Feng Yuning,Zhao Bowenyang</t>
  </si>
  <si>
    <t>3189.00</t>
  </si>
  <si>
    <t>2023-12-05 08:36:39</t>
  </si>
  <si>
    <t>印度尼西亚</t>
  </si>
  <si>
    <t>4381643</t>
  </si>
  <si>
    <t>哥打京那巴鲁元明大酒店</t>
  </si>
  <si>
    <t>ROSLANI SITI ZUHAINI</t>
  </si>
  <si>
    <t>624.00</t>
  </si>
  <si>
    <t>2023-12-05 14:09:02</t>
  </si>
  <si>
    <t>4382412</t>
  </si>
  <si>
    <t>宜必思尚品曼谷素坤逸康福酒店</t>
  </si>
  <si>
    <t>LI BINGZHE,NOZAKI KYOHEI</t>
  </si>
  <si>
    <t>2023-12-06 10:42:44</t>
  </si>
  <si>
    <t>2023-12-06</t>
  </si>
  <si>
    <t>4388087</t>
  </si>
  <si>
    <t>洲际考艾度假村 - IHG 旗下酒店</t>
  </si>
  <si>
    <t>Leung Kin Yuen</t>
  </si>
  <si>
    <t>3820.00</t>
  </si>
  <si>
    <t>2023-12-06 10:57:36</t>
  </si>
  <si>
    <t>4388346</t>
  </si>
  <si>
    <t>卡察画廊度假-卡察卡利姆湾(SHA Plus+)</t>
  </si>
  <si>
    <t>vuthivongvatin Ornchuda,vuthivongvatin Ornchuda</t>
  </si>
  <si>
    <t>970.00</t>
  </si>
  <si>
    <t>2023-12-06 11:58:42</t>
  </si>
  <si>
    <t>4389029</t>
  </si>
  <si>
    <t>釜山站温德姆华美达安可酒店</t>
  </si>
  <si>
    <t>LEE JAYOUNG</t>
  </si>
  <si>
    <t>495.00</t>
  </si>
  <si>
    <t>2023-12-06 14:12:02</t>
  </si>
  <si>
    <t>4389818</t>
  </si>
  <si>
    <t>WEN XIAOXI,ZENG SHENGSHUI</t>
  </si>
  <si>
    <t>1760.00</t>
  </si>
  <si>
    <t>2023-12-06 16:51:13</t>
  </si>
  <si>
    <t>4390773</t>
  </si>
  <si>
    <t>吉隆坡5元素酒店</t>
  </si>
  <si>
    <t>LIO CHIN MIN</t>
  </si>
  <si>
    <t>924.00</t>
  </si>
  <si>
    <t>2023-12-06 18:12:20</t>
  </si>
  <si>
    <t>4392078</t>
  </si>
  <si>
    <t>曼谷尊贵比左特尔酒店</t>
  </si>
  <si>
    <t>ZHU TINGTING</t>
  </si>
  <si>
    <t>2023-12-14</t>
  </si>
  <si>
    <t>3544.00</t>
  </si>
  <si>
    <t>2023-12-06 21:59:48</t>
  </si>
  <si>
    <t>4392209</t>
  </si>
  <si>
    <t>ong tun young</t>
  </si>
  <si>
    <t>512.00</t>
  </si>
  <si>
    <t>2023-12-07 12:48:59</t>
  </si>
  <si>
    <t>2023-12-07</t>
  </si>
  <si>
    <t>4393192</t>
  </si>
  <si>
    <t>KWAK JAEYEON,BYEON SUMIN</t>
  </si>
  <si>
    <t>1655.00</t>
  </si>
  <si>
    <t>2023-12-07 19:55:21</t>
  </si>
  <si>
    <t>4393477</t>
  </si>
  <si>
    <t>LIN QINGYING</t>
  </si>
  <si>
    <t>3640.00</t>
  </si>
  <si>
    <t>2023-12-07 11:18:09</t>
  </si>
  <si>
    <t>4393966</t>
  </si>
  <si>
    <t>WANG FENGXIA</t>
  </si>
  <si>
    <t>1890.00</t>
  </si>
  <si>
    <t>2023-12-07 11:05:26</t>
  </si>
  <si>
    <t>4394029</t>
  </si>
  <si>
    <t>RIM DUCKCHANG</t>
  </si>
  <si>
    <t>5697.00</t>
  </si>
  <si>
    <t>2023-12-07 13:02:02</t>
  </si>
  <si>
    <t>4394190</t>
  </si>
  <si>
    <t>LEE JANINE HYUN</t>
  </si>
  <si>
    <t>3792.00</t>
  </si>
  <si>
    <t>2023-12-07 11:32:15</t>
  </si>
  <si>
    <t>4394320</t>
  </si>
  <si>
    <t>ZHAO XUXIN,LAI YUMEI,XUE GUIJIN,FAN SHANJUN,WANG CHAOJIE,QIU JINGGUANG</t>
  </si>
  <si>
    <t>3825.00</t>
  </si>
  <si>
    <t>2023-12-07 10:18:06</t>
  </si>
  <si>
    <t>4394482</t>
  </si>
  <si>
    <t>曼谷野餐酒店曼谷</t>
  </si>
  <si>
    <t>Liu min,Tu jiaqing</t>
  </si>
  <si>
    <t>1543.00</t>
  </si>
  <si>
    <t>2023-12-07 14:07:41</t>
  </si>
  <si>
    <t>4395008</t>
  </si>
  <si>
    <t>阿万特酒店</t>
  </si>
  <si>
    <t>Foo Chai Luen</t>
  </si>
  <si>
    <t>1016.00</t>
  </si>
  <si>
    <t>2023-12-07 14:12:21</t>
  </si>
  <si>
    <t>4395660</t>
  </si>
  <si>
    <t>曼谷彩虹云宵酒店</t>
  </si>
  <si>
    <t>JIANG MIMI</t>
  </si>
  <si>
    <t>1416.00</t>
  </si>
  <si>
    <t>2023-12-07 23:35:15</t>
  </si>
  <si>
    <t>4396379</t>
  </si>
  <si>
    <t>PENG SHUANGJIE,ZOU BAOWEN</t>
  </si>
  <si>
    <t>1100.00</t>
  </si>
  <si>
    <t>2023-12-07 18:00:09</t>
  </si>
  <si>
    <t>4397754</t>
  </si>
  <si>
    <t>马六甲大华酒店</t>
  </si>
  <si>
    <t>Chng Lye chye</t>
  </si>
  <si>
    <t>1700.00</t>
  </si>
  <si>
    <t>2023-12-11 15:16:44</t>
  </si>
  <si>
    <t>4397912</t>
  </si>
  <si>
    <t>芭堤雅北部遨舍度假酒店 (SHA Extra Plus)</t>
  </si>
  <si>
    <t>YU JUN,CAO SUHUAI,YU PING,YU JIE</t>
  </si>
  <si>
    <t>3516.00</t>
  </si>
  <si>
    <t>2023-12-08 11:32:04</t>
  </si>
  <si>
    <t>4398982</t>
  </si>
  <si>
    <t>WANG LIPING,SONG SHUNYANG,CHANG JUAN</t>
  </si>
  <si>
    <t>1209.00</t>
  </si>
  <si>
    <t>2023-12-07 23:35:16</t>
  </si>
  <si>
    <t>4399315</t>
  </si>
  <si>
    <t>阿瓦海度假酒店</t>
  </si>
  <si>
    <t>Bajpai Ankit,Bajpai Ankit</t>
  </si>
  <si>
    <t>804.00</t>
  </si>
  <si>
    <t>2023-12-08 13:28:40</t>
  </si>
  <si>
    <t>4399377</t>
  </si>
  <si>
    <t>COMO曼谷大都会酒店</t>
  </si>
  <si>
    <t>CHONG JOSEPH</t>
  </si>
  <si>
    <t>3920.00</t>
  </si>
  <si>
    <t>2023-12-08 10:55:35</t>
  </si>
  <si>
    <t>4401453</t>
  </si>
  <si>
    <t>康斯特白拉热带海滩度假村</t>
  </si>
  <si>
    <t>TSE HING FAN JACKY</t>
  </si>
  <si>
    <t>10860.00</t>
  </si>
  <si>
    <t>2023-12-08 14:27:13</t>
  </si>
  <si>
    <t>4401877</t>
  </si>
  <si>
    <t>HE SHAN,ZAI JIANZHEN</t>
  </si>
  <si>
    <t>2023-12-13</t>
  </si>
  <si>
    <t>2324.00</t>
  </si>
  <si>
    <t>2023-12-08 16:24:29</t>
  </si>
  <si>
    <t>4403045</t>
  </si>
  <si>
    <t>HU YAN,LI QINGXIA,WANG YING,FANG WEN</t>
  </si>
  <si>
    <t>504.00</t>
  </si>
  <si>
    <t>2023-12-09 11:35:04</t>
  </si>
  <si>
    <t>4404446</t>
  </si>
  <si>
    <t>ZHANG QIAN</t>
  </si>
  <si>
    <t>2023-12-09 11:23:40</t>
  </si>
  <si>
    <t>2023-12-09</t>
  </si>
  <si>
    <t>4405520</t>
  </si>
  <si>
    <t>TEMRAT ATHITAYA</t>
  </si>
  <si>
    <t>2023-12-09 11:18:24</t>
  </si>
  <si>
    <t>4405967</t>
  </si>
  <si>
    <t>ZHANG YANHUA</t>
  </si>
  <si>
    <t>1095.00</t>
  </si>
  <si>
    <t>2023-12-09 13:19:01</t>
  </si>
  <si>
    <t>4406709</t>
  </si>
  <si>
    <t>雅加达卡萨布兰卡温德姆酒店</t>
  </si>
  <si>
    <t>LI HUI</t>
  </si>
  <si>
    <t>2023-12-11</t>
  </si>
  <si>
    <t>4300.00</t>
  </si>
  <si>
    <t>2023-12-09 13:26:36</t>
  </si>
  <si>
    <t>4406823</t>
  </si>
  <si>
    <t>PHAM CYNTHIA</t>
  </si>
  <si>
    <t>2766.00</t>
  </si>
  <si>
    <t>2023-12-10 11:19:15</t>
  </si>
  <si>
    <t>4408196</t>
  </si>
  <si>
    <t>帕亚酒店</t>
  </si>
  <si>
    <t>LI HUIYING,HUANG JINQIAO</t>
  </si>
  <si>
    <t>2032.00</t>
  </si>
  <si>
    <t>2023-12-09 17:33:26</t>
  </si>
  <si>
    <t>4409347</t>
  </si>
  <si>
    <t>卡奈里斯素万那普机场店 (SHA Plus+)</t>
  </si>
  <si>
    <t>ZHANG JING</t>
  </si>
  <si>
    <t>360.00</t>
  </si>
  <si>
    <t>2023-12-10 12:06:29</t>
  </si>
  <si>
    <t>4410937</t>
  </si>
  <si>
    <t>佳蓝汶莱度假村</t>
  </si>
  <si>
    <t>LI YANYANG,WANG XUWEI</t>
  </si>
  <si>
    <t>580.00</t>
  </si>
  <si>
    <t>2023-12-10 11:40:06</t>
  </si>
  <si>
    <t>2023-12-10</t>
  </si>
  <si>
    <t>4411228</t>
  </si>
  <si>
    <t>布城美居生活酒店</t>
  </si>
  <si>
    <t>LYE AH BA,TAN GEK CHU</t>
  </si>
  <si>
    <t>487.00</t>
  </si>
  <si>
    <t>2023-12-10 11:10:15</t>
  </si>
  <si>
    <t>4411469</t>
  </si>
  <si>
    <t>Bohol Dolphin Bay Resort</t>
  </si>
  <si>
    <t>Wirsum Hermann</t>
  </si>
  <si>
    <t>1908.00</t>
  </si>
  <si>
    <t>2023-12-10 09:43:05</t>
  </si>
  <si>
    <t>4414198</t>
  </si>
  <si>
    <t>ABDUL AZIZ KAMALIAH</t>
  </si>
  <si>
    <t>2023-12-10 18:29:31</t>
  </si>
  <si>
    <t>4415604</t>
  </si>
  <si>
    <t>巴淡岛阿斯顿巴淡酒店公寓</t>
  </si>
  <si>
    <t>SELLAPAN GHANESH</t>
  </si>
  <si>
    <t>1560.00</t>
  </si>
  <si>
    <t>2023-12-10 22:26:26</t>
  </si>
  <si>
    <t>4417187</t>
  </si>
  <si>
    <t>Mohd Anis Aizatul</t>
  </si>
  <si>
    <t>384.00</t>
  </si>
  <si>
    <t>2023-12-11 12:04:26</t>
  </si>
  <si>
    <t>4417885</t>
  </si>
  <si>
    <t>ZHAN YUANHONG,ZHAO HONGTAO</t>
  </si>
  <si>
    <t>678.00</t>
  </si>
  <si>
    <t>2023-12-11 14:53:16</t>
  </si>
  <si>
    <t>4418514</t>
  </si>
  <si>
    <t>ZHANG YONG,SHEN JINGXUAN</t>
  </si>
  <si>
    <t>2286.00</t>
  </si>
  <si>
    <t>2023-12-11 15:06:21</t>
  </si>
  <si>
    <t>4418992</t>
  </si>
  <si>
    <t>LI YONGFU</t>
  </si>
  <si>
    <t>376.00</t>
  </si>
  <si>
    <t>2023-12-11 19:18:59</t>
  </si>
  <si>
    <t>4419034</t>
  </si>
  <si>
    <t>WANG YUE,WANG SHUHONG</t>
  </si>
  <si>
    <t>1320.00</t>
  </si>
  <si>
    <t>2023-12-12 10:26:17</t>
  </si>
  <si>
    <t>4419460</t>
  </si>
  <si>
    <t>普吉沃拉布里温泉度假酒店 (SHA Plus+)</t>
  </si>
  <si>
    <t>LU YUE</t>
  </si>
  <si>
    <t>1464.00</t>
  </si>
  <si>
    <t>2023-12-13 09:26:36</t>
  </si>
  <si>
    <t>4420740</t>
  </si>
  <si>
    <t>FOO ZHI SEN</t>
  </si>
  <si>
    <t>500.00</t>
  </si>
  <si>
    <t>2023-12-12 09:33:11</t>
  </si>
  <si>
    <t>4421592</t>
  </si>
  <si>
    <t>WANG XIANGYU,LI ANDI</t>
  </si>
  <si>
    <t>3664.00</t>
  </si>
  <si>
    <t>2023-12-12 16:01:57</t>
  </si>
  <si>
    <t>4423864</t>
  </si>
  <si>
    <t>阿玛拉素万那普酒店</t>
  </si>
  <si>
    <t>LEE HYUNWOO,LEE HYUNWOO</t>
  </si>
  <si>
    <t>493.00</t>
  </si>
  <si>
    <t>2023-12-12 14:41:21</t>
  </si>
  <si>
    <t>4424024</t>
  </si>
  <si>
    <t>WANG CHUNYAN,LIANG CHUNPING,XU XIAOJING</t>
  </si>
  <si>
    <t>2758.00</t>
  </si>
  <si>
    <t>2023-12-12 15:11:26</t>
  </si>
  <si>
    <t>4424026</t>
  </si>
  <si>
    <t>SRIKEN THONGKHAMTHAE</t>
  </si>
  <si>
    <t>706.00</t>
  </si>
  <si>
    <t>2023-12-12 16:36:02</t>
  </si>
  <si>
    <t>4424138</t>
  </si>
  <si>
    <t>Chen Jiao Qiu Rui,Qiu minzhe Qiu xingran</t>
  </si>
  <si>
    <t>2664.00</t>
  </si>
  <si>
    <t>2023-12-12 16:41:43</t>
  </si>
  <si>
    <t>4424147</t>
  </si>
  <si>
    <t>Fan Yang Zhong youfu</t>
  </si>
  <si>
    <t>2023-12-12 16:41:17</t>
  </si>
  <si>
    <t>4424153</t>
  </si>
  <si>
    <t>Shen Qin,Li Qikui</t>
  </si>
  <si>
    <t>2023-12-12 16:40:50</t>
  </si>
  <si>
    <t>4424446</t>
  </si>
  <si>
    <t>新加坡豪亚酒店</t>
  </si>
  <si>
    <t>Zhou Ying,Zhou Maojun</t>
  </si>
  <si>
    <t>1254.00</t>
  </si>
  <si>
    <t>2023-12-13 16:01:23</t>
  </si>
  <si>
    <t>4425074</t>
  </si>
  <si>
    <t>GUO FENYANG</t>
  </si>
  <si>
    <t>2890.00</t>
  </si>
  <si>
    <t>2023-12-12 19:33:37</t>
  </si>
  <si>
    <t>4425780</t>
  </si>
  <si>
    <t>GOH KYLER</t>
  </si>
  <si>
    <t>940.00</t>
  </si>
  <si>
    <t>2023-12-12 22:53:40</t>
  </si>
  <si>
    <t>4426710</t>
  </si>
  <si>
    <t>TOK KIM HON</t>
  </si>
  <si>
    <t>892.00</t>
  </si>
  <si>
    <t>2023-12-13 06:55:56</t>
  </si>
  <si>
    <t>4426744</t>
  </si>
  <si>
    <t>吉隆坡宾乐雅服务公寓</t>
  </si>
  <si>
    <t>JAGADER SINGH SARJIT SINGH</t>
  </si>
  <si>
    <t>1096.00</t>
  </si>
  <si>
    <t>2023-12-13 14:10:06</t>
  </si>
  <si>
    <t>4427475</t>
  </si>
  <si>
    <t>曼谷艾拉酒店</t>
  </si>
  <si>
    <t>Aldusiri Saad</t>
  </si>
  <si>
    <t>599.00</t>
  </si>
  <si>
    <t>2023-12-13 10:18:19</t>
  </si>
  <si>
    <t>4428118</t>
  </si>
  <si>
    <t>吉隆坡美利亚酒店</t>
  </si>
  <si>
    <t>Yang Xuming,Chen Guangwei,Qin Chengfu</t>
  </si>
  <si>
    <t>4758.00</t>
  </si>
  <si>
    <t>2023-12-13 10:22:29</t>
  </si>
  <si>
    <t>4428307</t>
  </si>
  <si>
    <t>首尔江南福朋喜来登酒店</t>
  </si>
  <si>
    <t>Chen Xi,Zhang Xiaojia</t>
  </si>
  <si>
    <t>1660.00</t>
  </si>
  <si>
    <t>2023-12-13 10:31:10</t>
  </si>
  <si>
    <t>4428819</t>
  </si>
  <si>
    <t>宜必思曼谷河滨酒店</t>
  </si>
  <si>
    <t>ZHU YONGWAN</t>
  </si>
  <si>
    <t>1875.00</t>
  </si>
  <si>
    <t>2023-12-13 12:22:32</t>
  </si>
  <si>
    <t>4429339</t>
  </si>
  <si>
    <t>Ang Kai Jak</t>
  </si>
  <si>
    <t>1261.00</t>
  </si>
  <si>
    <t>2023-12-13 14:26:06</t>
  </si>
  <si>
    <t>4429387</t>
  </si>
  <si>
    <t>怡保怡东酒店</t>
  </si>
  <si>
    <t>LEE I NA</t>
  </si>
  <si>
    <t>644.00</t>
  </si>
  <si>
    <t>2023-12-13 15:36:48</t>
  </si>
  <si>
    <t>4429389</t>
  </si>
  <si>
    <t>吉隆坡市中心智选假日酒店</t>
  </si>
  <si>
    <t>LE THANH NHAN</t>
  </si>
  <si>
    <t>2486.00</t>
  </si>
  <si>
    <t>2023-12-13 17:34:15</t>
  </si>
  <si>
    <t>4430977</t>
  </si>
  <si>
    <t>槟城国际会展中心阿玛瑞酒店</t>
  </si>
  <si>
    <t>li chenglong</t>
  </si>
  <si>
    <t>1815.00</t>
  </si>
  <si>
    <t>2023-12-14 14:48:56</t>
  </si>
  <si>
    <t>4432055</t>
  </si>
  <si>
    <t>普吉岛财富机场酒店</t>
  </si>
  <si>
    <t>CHENG SHING</t>
  </si>
  <si>
    <t>332.00</t>
  </si>
  <si>
    <t>2023-12-14 09:38:35</t>
  </si>
  <si>
    <t>4433996</t>
  </si>
  <si>
    <t>CHENG KAM CHUEN DESMOND</t>
  </si>
  <si>
    <t>3950.00</t>
  </si>
  <si>
    <t>2023-12-14 12:38:34</t>
  </si>
  <si>
    <t>4434163</t>
  </si>
  <si>
    <t>曼谷金玉素旺纳普酒店</t>
  </si>
  <si>
    <t>Suknuan Kanittha</t>
  </si>
  <si>
    <t>268.00</t>
  </si>
  <si>
    <t>2023-12-14 11:59:53</t>
  </si>
  <si>
    <t>4434359</t>
  </si>
  <si>
    <t>CHEN JIANH HANG,WAN DEXU</t>
  </si>
  <si>
    <t>2023-12-14 15:41:27</t>
  </si>
  <si>
    <t>4434438</t>
  </si>
  <si>
    <t>SONG YANGYANG</t>
  </si>
  <si>
    <t>720.00</t>
  </si>
  <si>
    <t>2023-12-14 14:36:51</t>
  </si>
  <si>
    <t>4434776</t>
  </si>
  <si>
    <t>济州亚洲酒店</t>
  </si>
  <si>
    <t>CHEN XI</t>
  </si>
  <si>
    <t>492.00</t>
  </si>
  <si>
    <t>2023-12-14 14:07:26</t>
  </si>
  <si>
    <t>4434981</t>
  </si>
  <si>
    <t>巴厘岛丽思卡尔顿度假村</t>
  </si>
  <si>
    <t>TENG JIAROU</t>
  </si>
  <si>
    <t>6435.00</t>
  </si>
  <si>
    <t>2023-12-15 10:35:36</t>
  </si>
  <si>
    <t>4435238</t>
  </si>
  <si>
    <t>SINGH Shikha</t>
  </si>
  <si>
    <t>2023-12-14 18:30:27</t>
  </si>
  <si>
    <t>4435598</t>
  </si>
  <si>
    <t>芙蓉皇家朱兰酒店</t>
  </si>
  <si>
    <t>AZIZ FAIZ NAIM</t>
  </si>
  <si>
    <t>326.00</t>
  </si>
  <si>
    <t>2023-12-14 19:31:25</t>
  </si>
  <si>
    <t>4435603</t>
  </si>
  <si>
    <t>MASERAN MOHAMAD HAFIZULHILMY</t>
  </si>
  <si>
    <t>2023-12-14 19:05:40</t>
  </si>
  <si>
    <t>4435609</t>
  </si>
  <si>
    <t>2023-12-14 20:01:36</t>
  </si>
  <si>
    <t>4435629</t>
  </si>
  <si>
    <t>AFIQ MUHAMAD ZAHIN</t>
  </si>
  <si>
    <t>2023-12-14 19:14:56</t>
  </si>
  <si>
    <t>4447934</t>
  </si>
  <si>
    <t>曼谷华昌传统酒店</t>
  </si>
  <si>
    <t>Rafeh Sal</t>
  </si>
  <si>
    <t>3880.00</t>
  </si>
  <si>
    <t>2023-12-17 16:10:47</t>
  </si>
  <si>
    <t>4449023</t>
  </si>
  <si>
    <t>XIONG QINGYUAN,Zhu Shanshan</t>
  </si>
  <si>
    <t>425.00</t>
  </si>
  <si>
    <t>2023-12-17 09:34:50</t>
  </si>
  <si>
    <t>4450965</t>
  </si>
  <si>
    <t>HALL KATHRYN MARIE</t>
  </si>
  <si>
    <t>1303.00</t>
  </si>
  <si>
    <t>2023-12-17 16:15:08</t>
  </si>
  <si>
    <t>4451870</t>
  </si>
  <si>
    <t>LI JIANI,LI QUNYI</t>
  </si>
  <si>
    <t>11424.00</t>
  </si>
  <si>
    <t>2023-12-18 13:57:58</t>
  </si>
  <si>
    <t>4452626</t>
  </si>
  <si>
    <t>LI GENGU</t>
  </si>
  <si>
    <t>2700.00</t>
  </si>
  <si>
    <t>2023-12-18 10:01:45</t>
  </si>
  <si>
    <t>4454397</t>
  </si>
  <si>
    <t>曼谷索伊松维亚智选假日酒店</t>
  </si>
  <si>
    <t>ZHANG DI</t>
  </si>
  <si>
    <t>1446.00</t>
  </si>
  <si>
    <t>2023-12-18 10:52:17</t>
  </si>
  <si>
    <t>4454399</t>
  </si>
  <si>
    <t>MA ZHIKUN</t>
  </si>
  <si>
    <t>2023-12-18 11:04:59</t>
  </si>
  <si>
    <t>4454409</t>
  </si>
  <si>
    <t>YANG BO,WANG XUE</t>
  </si>
  <si>
    <t>1800.00</t>
  </si>
  <si>
    <t>2023-12-18 14:57:03</t>
  </si>
  <si>
    <t>4454595</t>
  </si>
  <si>
    <t>YEUNG CHI CHING</t>
  </si>
  <si>
    <t>5184.00</t>
  </si>
  <si>
    <t>2023-12-18 18:59:33</t>
  </si>
  <si>
    <t>4454834</t>
  </si>
  <si>
    <t>LEONG PEY YNG</t>
  </si>
  <si>
    <t>2023-12-18 13:46:48</t>
  </si>
  <si>
    <t>4455685</t>
  </si>
  <si>
    <t>曼谷四翼酒店</t>
  </si>
  <si>
    <t>ZHANG CHUNHUI</t>
  </si>
  <si>
    <t>2023-12-18 15:15:21</t>
  </si>
  <si>
    <t>4455741</t>
  </si>
  <si>
    <t>Tang Mingjie,Hua Qing</t>
  </si>
  <si>
    <t>1432.00</t>
  </si>
  <si>
    <t>2023-12-18 16:15:40</t>
  </si>
  <si>
    <t>4455776</t>
  </si>
  <si>
    <t>宿务滨海前线酒店 - 北开垦</t>
  </si>
  <si>
    <t>Matira Melvin</t>
  </si>
  <si>
    <t>305.00</t>
  </si>
  <si>
    <t>2023-12-18 17:50:03</t>
  </si>
  <si>
    <t>4456040</t>
  </si>
  <si>
    <t>Peng Suki</t>
  </si>
  <si>
    <t>442.00</t>
  </si>
  <si>
    <t>2023-12-18 16:49:06</t>
  </si>
  <si>
    <t>4457022</t>
  </si>
  <si>
    <t>JIA YE,FU WEIYUAN</t>
  </si>
  <si>
    <t>784.00</t>
  </si>
  <si>
    <t>2023-12-18 20:14:09</t>
  </si>
  <si>
    <t>4457051</t>
  </si>
  <si>
    <t>SOK MUYCHENG</t>
  </si>
  <si>
    <t>2023-12-18 20:16:13</t>
  </si>
  <si>
    <t>4457607</t>
  </si>
  <si>
    <t>LIN GLYNN</t>
  </si>
  <si>
    <t>358.00</t>
  </si>
  <si>
    <t>2023-12-18 22:03:15</t>
  </si>
  <si>
    <t>4458290</t>
  </si>
  <si>
    <t>铂尔曼吉隆坡城市中心大酒店</t>
  </si>
  <si>
    <t>ZHENG LIQIANG,ZHENG JIANQIANG,JIANG BAOHUA</t>
  </si>
  <si>
    <t>6750.00</t>
  </si>
  <si>
    <t>2023-12-19 09:59:02</t>
  </si>
  <si>
    <t>4458327</t>
  </si>
  <si>
    <t>普吉市宜必思尚品酒店</t>
  </si>
  <si>
    <t>MIKOLAJCZYK WOJCIECH</t>
  </si>
  <si>
    <t>2023-12-19 12:59:05</t>
  </si>
  <si>
    <t>4458390</t>
  </si>
  <si>
    <t>槟城标致酒店</t>
  </si>
  <si>
    <t>OOI AMY</t>
  </si>
  <si>
    <t>2023-12-19 09:56:19</t>
  </si>
  <si>
    <t>4459107</t>
  </si>
  <si>
    <t>悦乐圣淘沙酒店</t>
  </si>
  <si>
    <t>HUANG JIECONG</t>
  </si>
  <si>
    <t>1693.00</t>
  </si>
  <si>
    <t>2023-12-19 14:08:25</t>
  </si>
  <si>
    <t>4459177</t>
  </si>
  <si>
    <t>ZHU JIAQI</t>
  </si>
  <si>
    <t>899.00</t>
  </si>
  <si>
    <t>2023-12-19 08:19:14</t>
  </si>
  <si>
    <t>4459638</t>
  </si>
  <si>
    <t>仁川机场贝斯特韦斯特精品酒店</t>
  </si>
  <si>
    <t>WANG QIANYU</t>
  </si>
  <si>
    <t>513.00</t>
  </si>
  <si>
    <t>2023-12-19 10:35:54</t>
  </si>
  <si>
    <t>4459919</t>
  </si>
  <si>
    <t>MARKETING UNIMAX</t>
  </si>
  <si>
    <t>2520.00</t>
  </si>
  <si>
    <t>2023-12-19 17:28:54</t>
  </si>
  <si>
    <t>4459966</t>
  </si>
  <si>
    <t>曼谷是隆假日酒店 - IHG 旗下酒店</t>
  </si>
  <si>
    <t>Zhu Zhaoyi,Deng Shuying</t>
  </si>
  <si>
    <t>1590.00</t>
  </si>
  <si>
    <t>2023-12-19 11:52:04</t>
  </si>
  <si>
    <t>4460129</t>
  </si>
  <si>
    <t>POVEY JONATHAN LUKE</t>
  </si>
  <si>
    <t>2023-12-19 12:59:35</t>
  </si>
  <si>
    <t>4460489</t>
  </si>
  <si>
    <t>芭堤雅勒瓦纳酒店</t>
  </si>
  <si>
    <t>SUN YINFEI,GE CHENGBAO</t>
  </si>
  <si>
    <t>205.00</t>
  </si>
  <si>
    <t>2023-12-20 14:22:43</t>
  </si>
  <si>
    <t>4460667</t>
  </si>
  <si>
    <t>ZHANG JIANXIN</t>
  </si>
  <si>
    <t>2023-12-19 16:42:03</t>
  </si>
  <si>
    <t>4460702</t>
  </si>
  <si>
    <t>FARUENDEE SAYPIN</t>
  </si>
  <si>
    <t>337.00</t>
  </si>
  <si>
    <t>2023-12-19 16:38:26</t>
  </si>
  <si>
    <t>4461002</t>
  </si>
  <si>
    <t>WANG JINCHANG</t>
  </si>
  <si>
    <t>884.00</t>
  </si>
  <si>
    <t>2023-12-19 15:52:02</t>
  </si>
  <si>
    <t>4461345</t>
  </si>
  <si>
    <t>GE HONGXI</t>
  </si>
  <si>
    <t>1798.00</t>
  </si>
  <si>
    <t>2023-12-19 17:40:26</t>
  </si>
  <si>
    <t>4461443</t>
  </si>
  <si>
    <t>LYU YUHUA</t>
  </si>
  <si>
    <t>545.00</t>
  </si>
  <si>
    <t>2023-12-19 17:04:37</t>
  </si>
  <si>
    <t>4461450</t>
  </si>
  <si>
    <t>WU SHANSHAN</t>
  </si>
  <si>
    <t>2023-12-19 17:05:53</t>
  </si>
  <si>
    <t>4461459</t>
  </si>
  <si>
    <t>Nontapadol Hatsawan</t>
  </si>
  <si>
    <t>1390.00</t>
  </si>
  <si>
    <t>2023-12-19 19:29:15</t>
  </si>
  <si>
    <t>4462168</t>
  </si>
  <si>
    <t>曼谷素坤逸航站 21 中心酒店</t>
  </si>
  <si>
    <t>ZENG XIANGFEI,QIN XIAOFEI</t>
  </si>
  <si>
    <t>1370.00</t>
  </si>
  <si>
    <t>2023-12-19 19:11:24</t>
  </si>
  <si>
    <t>4462273</t>
  </si>
  <si>
    <t>ZHOU JILIN</t>
  </si>
  <si>
    <t>2023-12-19 19:41:57</t>
  </si>
  <si>
    <t>4462570</t>
  </si>
  <si>
    <t>1395.00</t>
  </si>
  <si>
    <t>2023-12-19 20:50:55</t>
  </si>
  <si>
    <t>4462949</t>
  </si>
  <si>
    <t>huang ming,xiang fujiang,deng liang</t>
  </si>
  <si>
    <t>1074.00</t>
  </si>
  <si>
    <t>2023-12-20 08:47:12</t>
  </si>
  <si>
    <t>4462977</t>
  </si>
  <si>
    <t>ISMAIL ABDUL HADI BIN ISMAIL</t>
  </si>
  <si>
    <t>2023-12-20 11:36:49</t>
  </si>
  <si>
    <t>4463024</t>
  </si>
  <si>
    <t>CHEAH POH LOONG</t>
  </si>
  <si>
    <t>417.00</t>
  </si>
  <si>
    <t>2023-12-20 09:46:46</t>
  </si>
  <si>
    <t>4463432</t>
  </si>
  <si>
    <t>BU JIAKUN,JIA QIMIN</t>
  </si>
  <si>
    <t>2930.00</t>
  </si>
  <si>
    <t>2023-12-20 11:44:36</t>
  </si>
  <si>
    <t>4463692</t>
  </si>
  <si>
    <t>QI FUYOU</t>
  </si>
  <si>
    <t>412.00</t>
  </si>
  <si>
    <t>2023-12-20 09:52:24</t>
  </si>
  <si>
    <t>4463695</t>
  </si>
  <si>
    <t>XU JEI</t>
  </si>
  <si>
    <t>750.00</t>
  </si>
  <si>
    <t>2023-12-20 09:25:28</t>
  </si>
  <si>
    <t>4463939</t>
  </si>
  <si>
    <t>SUN WANXIANG,LI DAN</t>
  </si>
  <si>
    <t>501.00</t>
  </si>
  <si>
    <t>2023-12-20 08:49:47</t>
  </si>
  <si>
    <t>4464240</t>
  </si>
  <si>
    <t>LEI SHUYU</t>
  </si>
  <si>
    <t>206.00</t>
  </si>
  <si>
    <t>2023-12-20 08:23:09</t>
  </si>
  <si>
    <t>4464294</t>
  </si>
  <si>
    <t>KIM SEONGSOP</t>
  </si>
  <si>
    <t>352.00</t>
  </si>
  <si>
    <t>2023-12-20 12:42:40</t>
  </si>
  <si>
    <t>4465008</t>
  </si>
  <si>
    <t>GUO LINCHUAN,CHEN ZHIWU</t>
  </si>
  <si>
    <t>5450.00</t>
  </si>
  <si>
    <t>2023-12-20 12:45:55</t>
  </si>
  <si>
    <t>4465203</t>
  </si>
  <si>
    <t>Clardy JR. John Thomas,Clardy JR. John Thomas</t>
  </si>
  <si>
    <t>400.00</t>
  </si>
  <si>
    <t>2023-12-20 12:20:21</t>
  </si>
  <si>
    <t>4465242</t>
  </si>
  <si>
    <t>xiang DEZHI</t>
  </si>
  <si>
    <t>462.00</t>
  </si>
  <si>
    <t>2023-12-20 12:44:18</t>
  </si>
  <si>
    <t>4465247</t>
  </si>
  <si>
    <t>曼谷拉玛9号美蒂雅酒店</t>
  </si>
  <si>
    <t>Li Guorong</t>
  </si>
  <si>
    <t>482.00</t>
  </si>
  <si>
    <t>2023-12-20 12:44:40</t>
  </si>
  <si>
    <t>4465249</t>
  </si>
  <si>
    <t>TAMZIZ SHAFARINA</t>
  </si>
  <si>
    <t>321.00</t>
  </si>
  <si>
    <t>2023-12-20 14:50:31</t>
  </si>
  <si>
    <t>4465252</t>
  </si>
  <si>
    <t>Cheng Dong</t>
  </si>
  <si>
    <t>2234.00</t>
  </si>
  <si>
    <t>2023-12-20 12:46:24</t>
  </si>
  <si>
    <t>4465269</t>
  </si>
  <si>
    <t>芭堤雅健康悠闲度假村</t>
  </si>
  <si>
    <t>Wang Dan</t>
  </si>
  <si>
    <t>368.00</t>
  </si>
  <si>
    <t>2023-12-20 14:49:08</t>
  </si>
  <si>
    <t>4465712</t>
  </si>
  <si>
    <t>西哈努克蓝湾豪生国际酒店</t>
  </si>
  <si>
    <t>YUE PENG</t>
  </si>
  <si>
    <t>2403.00</t>
  </si>
  <si>
    <t>2023-12-20 14:21:15</t>
  </si>
  <si>
    <t>柬埔寨</t>
  </si>
  <si>
    <t>4465753</t>
  </si>
  <si>
    <t>索菲特曼谷素坤逸酒店</t>
  </si>
  <si>
    <t>JOHANSSON ULF ANDREAS</t>
  </si>
  <si>
    <t>2918.00</t>
  </si>
  <si>
    <t>2023-12-20 14:58:10</t>
  </si>
  <si>
    <t>4465806</t>
  </si>
  <si>
    <t>FONGIN ITTICHAI,NUKLOR PIJIKA</t>
  </si>
  <si>
    <t>366.00</t>
  </si>
  <si>
    <t>2023-12-20 15:01:43</t>
  </si>
  <si>
    <t>4466015</t>
  </si>
  <si>
    <t>曼谷阿文苏昆维特酒店</t>
  </si>
  <si>
    <t>XU GANG</t>
  </si>
  <si>
    <t>690.00</t>
  </si>
  <si>
    <t>2023-12-20 15:52:00</t>
  </si>
  <si>
    <t>4466092</t>
  </si>
  <si>
    <t>LEE HORNG KOO</t>
  </si>
  <si>
    <t>372.00</t>
  </si>
  <si>
    <t>2023-12-21 09:53:26</t>
  </si>
  <si>
    <t>4466890</t>
  </si>
  <si>
    <t>LIU YONGNING</t>
  </si>
  <si>
    <t>2023-12-20 19:48:38</t>
  </si>
  <si>
    <t>4468195</t>
  </si>
  <si>
    <t>XIAO JING</t>
  </si>
  <si>
    <t>359.00</t>
  </si>
  <si>
    <t>2023-12-21 08:32:49</t>
  </si>
  <si>
    <t>4468336</t>
  </si>
  <si>
    <t>KEI SIU YING</t>
  </si>
  <si>
    <t>339.00</t>
  </si>
  <si>
    <t>2023-12-21 08:32:14</t>
  </si>
  <si>
    <t>4468623</t>
  </si>
  <si>
    <t>CHEN PO CHENG,DONG YA</t>
  </si>
  <si>
    <t>680.00</t>
  </si>
  <si>
    <t>2023-12-21 09:39:28</t>
  </si>
  <si>
    <t>4468925</t>
  </si>
  <si>
    <t>兰塔岛查达度假酒店(政府卫生认证)</t>
  </si>
  <si>
    <t>LUO XINQIAO</t>
  </si>
  <si>
    <t>485.00</t>
  </si>
  <si>
    <t>2023-12-21 10:00:57</t>
  </si>
  <si>
    <t>4468972</t>
  </si>
  <si>
    <t>NG EUGENE WEI MENG</t>
  </si>
  <si>
    <t>1170.00</t>
  </si>
  <si>
    <t>2023-12-21 08:53:29</t>
  </si>
  <si>
    <t>4469209</t>
  </si>
  <si>
    <t>艾乐格柔会安小精品豪华 Spa 酒店</t>
  </si>
  <si>
    <t>YIN JIAQIAN</t>
  </si>
  <si>
    <t>745.00</t>
  </si>
  <si>
    <t>2023-12-21 09:31:07</t>
  </si>
  <si>
    <t>4469314</t>
  </si>
  <si>
    <t>TONG KA HO</t>
  </si>
  <si>
    <t>1117.00</t>
  </si>
  <si>
    <t>2023-12-21 11:51:27</t>
  </si>
  <si>
    <t>4469430</t>
  </si>
  <si>
    <t>MARUNI RUNI</t>
  </si>
  <si>
    <t>342.00</t>
  </si>
  <si>
    <t>2023-12-21 09:39:05</t>
  </si>
  <si>
    <t>4469992</t>
  </si>
  <si>
    <t>碧瑶广场小屋</t>
  </si>
  <si>
    <t>Zamora Christopher,Zamora Christopher,Zamora Christopher,Zamora Christopher</t>
  </si>
  <si>
    <t>1355.00</t>
  </si>
  <si>
    <t>2023-12-21 10:48:05</t>
  </si>
  <si>
    <t>4470663</t>
  </si>
  <si>
    <t>GAO Xue</t>
  </si>
  <si>
    <t>1970.00</t>
  </si>
  <si>
    <t>2023-12-21 14:00:53</t>
  </si>
  <si>
    <t>4470667</t>
  </si>
  <si>
    <t>吉隆坡皇家朱兰酒店</t>
  </si>
  <si>
    <t>NADIA RAJA</t>
  </si>
  <si>
    <t>375.00</t>
  </si>
  <si>
    <t>2023-12-21 16:37:13</t>
  </si>
  <si>
    <t>4470719</t>
  </si>
  <si>
    <t>YUE PENG,ZHAO zilong,CHEN DEQUAN</t>
  </si>
  <si>
    <t>2463.00</t>
  </si>
  <si>
    <t>2023-12-21 13:28:57</t>
  </si>
  <si>
    <t>4470721</t>
  </si>
  <si>
    <t>mohd sidek basirun</t>
  </si>
  <si>
    <t>333.00</t>
  </si>
  <si>
    <t>2023-12-21 13:35:35</t>
  </si>
  <si>
    <t>4470796</t>
  </si>
  <si>
    <t>GAO feng,GAO Xue</t>
  </si>
  <si>
    <t>2023-12-21 14:21:00</t>
  </si>
  <si>
    <t>4471292</t>
  </si>
  <si>
    <t>Hafizzam Aliff,Hafizzam Aliff</t>
  </si>
  <si>
    <t>2023-12-21 15:52:16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</si>
</sst>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151</xdr:row>
      <xdr:rowOff>0</xdr:rowOff>
    </xdr:from>
    <xdr:to>
      <xdr:col>14</xdr:col>
      <xdr:colOff>619125</xdr:colOff>
      <xdr:row>181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4003000"/>
          <a:ext cx="10982325" cy="52197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45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45276</v>
      </c>
      <c r="G2" s="6">
        <v>45280</v>
      </c>
      <c r="H2" s="4">
        <v>2</v>
      </c>
      <c r="I2" s="4">
        <v>4</v>
      </c>
      <c r="J2" s="4">
        <v>8</v>
      </c>
      <c r="K2" s="4" t="s">
        <v>30</v>
      </c>
      <c r="L2" s="4">
        <v>13244</v>
      </c>
      <c r="M2" s="4">
        <v>13244</v>
      </c>
      <c r="N2" s="4" t="s">
        <v>31</v>
      </c>
      <c r="O2" s="4" t="s">
        <v>32</v>
      </c>
      <c r="P2" s="4" t="s">
        <v>33</v>
      </c>
      <c r="Q2" s="4">
        <v>0</v>
      </c>
      <c r="R2" s="7">
        <v>45073</v>
      </c>
      <c r="S2" s="6">
        <v>45283</v>
      </c>
      <c r="T2" s="4" t="s">
        <v>34</v>
      </c>
      <c r="U2" s="4">
        <v>13244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25</v>
      </c>
      <c r="B3" s="4" t="s">
        <v>26</v>
      </c>
      <c r="C3" s="4" t="s">
        <v>37</v>
      </c>
      <c r="D3" s="4" t="s">
        <v>28</v>
      </c>
      <c r="E3" s="4" t="s">
        <v>29</v>
      </c>
      <c r="F3" s="6">
        <v>45276</v>
      </c>
      <c r="G3" s="6">
        <v>45280</v>
      </c>
      <c r="H3" s="4">
        <v>2</v>
      </c>
      <c r="I3" s="4">
        <v>4</v>
      </c>
      <c r="J3" s="4">
        <v>8</v>
      </c>
      <c r="K3" s="4" t="s">
        <v>30</v>
      </c>
      <c r="L3" s="4">
        <v>-13244</v>
      </c>
      <c r="M3" s="4">
        <v>-13244</v>
      </c>
      <c r="N3" s="4" t="s">
        <v>31</v>
      </c>
      <c r="O3" s="4" t="s">
        <v>32</v>
      </c>
      <c r="P3" s="4" t="s">
        <v>33</v>
      </c>
      <c r="Q3" s="4">
        <v>0</v>
      </c>
      <c r="R3" s="7">
        <v>45073</v>
      </c>
      <c r="S3" s="6">
        <v>45283</v>
      </c>
      <c r="T3" s="4" t="s">
        <v>34</v>
      </c>
      <c r="U3" s="4">
        <v>-13244</v>
      </c>
      <c r="V3" s="4">
        <v>0</v>
      </c>
      <c r="W3" s="4">
        <v>0</v>
      </c>
      <c r="X3" s="4" t="s">
        <v>35</v>
      </c>
      <c r="Y3" s="4" t="s">
        <v>36</v>
      </c>
    </row>
    <row r="4" s="4" customFormat="1" spans="1:25">
      <c r="A4" s="4" t="s">
        <v>38</v>
      </c>
      <c r="B4" s="4" t="s">
        <v>26</v>
      </c>
      <c r="C4" s="4" t="s">
        <v>27</v>
      </c>
      <c r="D4" s="4" t="s">
        <v>39</v>
      </c>
      <c r="E4" s="4" t="s">
        <v>40</v>
      </c>
      <c r="F4" s="6">
        <v>45275</v>
      </c>
      <c r="G4" s="6">
        <v>45280</v>
      </c>
      <c r="H4" s="4">
        <v>1</v>
      </c>
      <c r="I4" s="4">
        <v>5</v>
      </c>
      <c r="J4" s="4">
        <v>5</v>
      </c>
      <c r="K4" s="4" t="s">
        <v>30</v>
      </c>
      <c r="L4" s="4">
        <v>9100</v>
      </c>
      <c r="M4" s="4">
        <v>9100</v>
      </c>
      <c r="N4" s="4" t="s">
        <v>41</v>
      </c>
      <c r="O4" s="4" t="s">
        <v>32</v>
      </c>
      <c r="P4" s="4" t="s">
        <v>33</v>
      </c>
      <c r="Q4" s="4">
        <v>0</v>
      </c>
      <c r="R4" s="7">
        <v>45088</v>
      </c>
      <c r="S4" s="6">
        <v>45283</v>
      </c>
      <c r="T4" s="4" t="s">
        <v>34</v>
      </c>
      <c r="U4" s="4">
        <v>9100</v>
      </c>
      <c r="V4" s="4">
        <v>0</v>
      </c>
      <c r="W4" s="4">
        <v>0</v>
      </c>
      <c r="X4" s="4" t="s">
        <v>42</v>
      </c>
      <c r="Y4" s="4" t="s">
        <v>36</v>
      </c>
    </row>
    <row r="5" s="4" customFormat="1" spans="1:25">
      <c r="A5" s="4" t="s">
        <v>43</v>
      </c>
      <c r="B5" s="4" t="s">
        <v>26</v>
      </c>
      <c r="C5" s="4" t="s">
        <v>27</v>
      </c>
      <c r="D5" s="4" t="s">
        <v>44</v>
      </c>
      <c r="E5" s="4" t="s">
        <v>45</v>
      </c>
      <c r="F5" s="6">
        <v>45279</v>
      </c>
      <c r="G5" s="6">
        <v>45280</v>
      </c>
      <c r="H5" s="4">
        <v>6</v>
      </c>
      <c r="I5" s="4">
        <v>1</v>
      </c>
      <c r="J5" s="4">
        <v>6</v>
      </c>
      <c r="K5" s="4" t="s">
        <v>30</v>
      </c>
      <c r="L5" s="4">
        <v>3600</v>
      </c>
      <c r="M5" s="4">
        <v>3600</v>
      </c>
      <c r="N5" s="4" t="s">
        <v>46</v>
      </c>
      <c r="O5" s="4" t="s">
        <v>32</v>
      </c>
      <c r="P5" s="4" t="s">
        <v>33</v>
      </c>
      <c r="Q5" s="4">
        <v>0</v>
      </c>
      <c r="R5" s="7">
        <v>45109.0000115741</v>
      </c>
      <c r="S5" s="6">
        <v>45283</v>
      </c>
      <c r="T5" s="4" t="s">
        <v>34</v>
      </c>
      <c r="U5" s="4">
        <v>3600</v>
      </c>
      <c r="V5" s="4">
        <v>0</v>
      </c>
      <c r="W5" s="4">
        <v>0</v>
      </c>
      <c r="X5" s="4" t="s">
        <v>47</v>
      </c>
      <c r="Y5" s="4" t="s">
        <v>36</v>
      </c>
    </row>
    <row r="6" s="4" customFormat="1" spans="1:25">
      <c r="A6" s="4" t="s">
        <v>48</v>
      </c>
      <c r="B6" s="4" t="s">
        <v>26</v>
      </c>
      <c r="C6" s="4" t="s">
        <v>27</v>
      </c>
      <c r="D6" s="4" t="s">
        <v>49</v>
      </c>
      <c r="E6" s="4" t="s">
        <v>50</v>
      </c>
      <c r="F6" s="6">
        <v>45279</v>
      </c>
      <c r="G6" s="6">
        <v>45282</v>
      </c>
      <c r="H6" s="4">
        <v>3</v>
      </c>
      <c r="I6" s="4">
        <v>3</v>
      </c>
      <c r="J6" s="4">
        <v>9</v>
      </c>
      <c r="K6" s="4" t="s">
        <v>30</v>
      </c>
      <c r="L6" s="4">
        <v>10350</v>
      </c>
      <c r="M6" s="4">
        <v>10350</v>
      </c>
      <c r="N6" s="4" t="s">
        <v>51</v>
      </c>
      <c r="O6" s="4" t="s">
        <v>32</v>
      </c>
      <c r="P6" s="4" t="s">
        <v>33</v>
      </c>
      <c r="Q6" s="4">
        <v>0</v>
      </c>
      <c r="R6" s="7">
        <v>45147.0000115741</v>
      </c>
      <c r="S6" s="6">
        <v>45283</v>
      </c>
      <c r="T6" s="4" t="s">
        <v>34</v>
      </c>
      <c r="U6" s="4">
        <v>10350</v>
      </c>
      <c r="V6" s="4">
        <v>0</v>
      </c>
      <c r="W6" s="4">
        <v>0</v>
      </c>
      <c r="X6" s="4" t="s">
        <v>52</v>
      </c>
      <c r="Y6" s="4" t="s">
        <v>36</v>
      </c>
    </row>
    <row r="7" s="4" customFormat="1" spans="1:25">
      <c r="A7" s="4" t="s">
        <v>53</v>
      </c>
      <c r="B7" s="4" t="s">
        <v>26</v>
      </c>
      <c r="C7" s="4" t="s">
        <v>27</v>
      </c>
      <c r="D7" s="4" t="s">
        <v>54</v>
      </c>
      <c r="E7" s="4" t="s">
        <v>55</v>
      </c>
      <c r="F7" s="6">
        <v>45279</v>
      </c>
      <c r="G7" s="6">
        <v>45282</v>
      </c>
      <c r="H7" s="4">
        <v>1</v>
      </c>
      <c r="I7" s="4">
        <v>3</v>
      </c>
      <c r="J7" s="4">
        <v>3</v>
      </c>
      <c r="K7" s="4" t="s">
        <v>30</v>
      </c>
      <c r="L7" s="4">
        <v>1869</v>
      </c>
      <c r="M7" s="4">
        <v>1869</v>
      </c>
      <c r="N7" s="4" t="s">
        <v>56</v>
      </c>
      <c r="O7" s="4" t="s">
        <v>32</v>
      </c>
      <c r="P7" s="4" t="s">
        <v>33</v>
      </c>
      <c r="Q7" s="4">
        <v>0</v>
      </c>
      <c r="R7" s="7">
        <v>45152.0000115741</v>
      </c>
      <c r="S7" s="6">
        <v>45283</v>
      </c>
      <c r="T7" s="4" t="s">
        <v>34</v>
      </c>
      <c r="U7" s="4">
        <v>1869</v>
      </c>
      <c r="V7" s="4">
        <v>0</v>
      </c>
      <c r="W7" s="4">
        <v>0</v>
      </c>
      <c r="X7" s="4" t="s">
        <v>57</v>
      </c>
      <c r="Y7" s="4" t="s">
        <v>36</v>
      </c>
    </row>
    <row r="8" s="4" customFormat="1" spans="1:25">
      <c r="A8" s="4" t="s">
        <v>58</v>
      </c>
      <c r="B8" s="4" t="s">
        <v>26</v>
      </c>
      <c r="C8" s="4" t="s">
        <v>27</v>
      </c>
      <c r="D8" s="4" t="s">
        <v>59</v>
      </c>
      <c r="E8" s="4" t="s">
        <v>60</v>
      </c>
      <c r="F8" s="6">
        <v>45281</v>
      </c>
      <c r="G8" s="6">
        <v>45282</v>
      </c>
      <c r="H8" s="4">
        <v>1</v>
      </c>
      <c r="I8" s="4">
        <v>1</v>
      </c>
      <c r="J8" s="4">
        <v>1</v>
      </c>
      <c r="K8" s="4" t="s">
        <v>30</v>
      </c>
      <c r="L8" s="4">
        <v>1589</v>
      </c>
      <c r="M8" s="4">
        <v>1589</v>
      </c>
      <c r="N8" s="4" t="s">
        <v>61</v>
      </c>
      <c r="O8" s="4" t="s">
        <v>32</v>
      </c>
      <c r="P8" s="4" t="s">
        <v>33</v>
      </c>
      <c r="Q8" s="4">
        <v>0</v>
      </c>
      <c r="R8" s="7">
        <v>45160.0000115741</v>
      </c>
      <c r="S8" s="6">
        <v>45283</v>
      </c>
      <c r="T8" s="4" t="s">
        <v>34</v>
      </c>
      <c r="U8" s="4">
        <v>1589</v>
      </c>
      <c r="V8" s="4">
        <v>0</v>
      </c>
      <c r="W8" s="4">
        <v>0</v>
      </c>
      <c r="X8" s="4" t="s">
        <v>62</v>
      </c>
      <c r="Y8" s="4" t="s">
        <v>63</v>
      </c>
    </row>
    <row r="9" s="4" customFormat="1" spans="1:25">
      <c r="A9" s="4" t="s">
        <v>64</v>
      </c>
      <c r="B9" s="4" t="s">
        <v>26</v>
      </c>
      <c r="C9" s="4" t="s">
        <v>27</v>
      </c>
      <c r="D9" s="4" t="s">
        <v>65</v>
      </c>
      <c r="E9" s="4" t="s">
        <v>66</v>
      </c>
      <c r="F9" s="6">
        <v>45281</v>
      </c>
      <c r="G9" s="6">
        <v>45282</v>
      </c>
      <c r="H9" s="4">
        <v>2</v>
      </c>
      <c r="I9" s="4">
        <v>1</v>
      </c>
      <c r="J9" s="4">
        <v>2</v>
      </c>
      <c r="K9" s="4" t="s">
        <v>30</v>
      </c>
      <c r="L9" s="4">
        <v>714</v>
      </c>
      <c r="M9" s="4">
        <v>714</v>
      </c>
      <c r="N9" s="4" t="s">
        <v>67</v>
      </c>
      <c r="O9" s="4" t="s">
        <v>32</v>
      </c>
      <c r="P9" s="4" t="s">
        <v>33</v>
      </c>
      <c r="Q9" s="4">
        <v>0</v>
      </c>
      <c r="R9" s="7">
        <v>45162.0000115741</v>
      </c>
      <c r="S9" s="6">
        <v>45283</v>
      </c>
      <c r="T9" s="4" t="s">
        <v>34</v>
      </c>
      <c r="U9" s="4">
        <v>714</v>
      </c>
      <c r="V9" s="4">
        <v>0</v>
      </c>
      <c r="W9" s="4">
        <v>0</v>
      </c>
      <c r="X9" s="4" t="s">
        <v>68</v>
      </c>
      <c r="Y9" s="4" t="s">
        <v>69</v>
      </c>
    </row>
    <row r="10" s="4" customFormat="1" spans="1:25">
      <c r="A10" s="4" t="s">
        <v>70</v>
      </c>
      <c r="B10" s="4" t="s">
        <v>26</v>
      </c>
      <c r="C10" s="4" t="s">
        <v>27</v>
      </c>
      <c r="D10" s="4" t="s">
        <v>71</v>
      </c>
      <c r="E10" s="4" t="s">
        <v>72</v>
      </c>
      <c r="F10" s="6">
        <v>45277</v>
      </c>
      <c r="G10" s="6">
        <v>45282</v>
      </c>
      <c r="H10" s="4">
        <v>1</v>
      </c>
      <c r="I10" s="4">
        <v>5</v>
      </c>
      <c r="J10" s="4">
        <v>5</v>
      </c>
      <c r="K10" s="4" t="s">
        <v>30</v>
      </c>
      <c r="L10" s="4">
        <v>5890</v>
      </c>
      <c r="M10" s="4">
        <v>5890</v>
      </c>
      <c r="N10" s="4" t="s">
        <v>73</v>
      </c>
      <c r="O10" s="4" t="s">
        <v>32</v>
      </c>
      <c r="P10" s="4" t="s">
        <v>33</v>
      </c>
      <c r="Q10" s="4">
        <v>0</v>
      </c>
      <c r="R10" s="7">
        <v>45169</v>
      </c>
      <c r="S10" s="6">
        <v>45283</v>
      </c>
      <c r="T10" s="4" t="s">
        <v>34</v>
      </c>
      <c r="U10" s="4">
        <v>5890</v>
      </c>
      <c r="V10" s="4">
        <v>0</v>
      </c>
      <c r="W10" s="4">
        <v>0</v>
      </c>
      <c r="X10" s="4" t="s">
        <v>74</v>
      </c>
      <c r="Y10" s="4" t="s">
        <v>36</v>
      </c>
    </row>
    <row r="11" s="4" customFormat="1" spans="1:25">
      <c r="A11" s="4" t="s">
        <v>70</v>
      </c>
      <c r="B11" s="4" t="s">
        <v>26</v>
      </c>
      <c r="C11" s="4" t="s">
        <v>37</v>
      </c>
      <c r="D11" s="4" t="s">
        <v>71</v>
      </c>
      <c r="E11" s="4" t="s">
        <v>72</v>
      </c>
      <c r="F11" s="6">
        <v>45277</v>
      </c>
      <c r="G11" s="6">
        <v>45282</v>
      </c>
      <c r="H11" s="4">
        <v>1</v>
      </c>
      <c r="I11" s="4">
        <v>5</v>
      </c>
      <c r="J11" s="4">
        <v>5</v>
      </c>
      <c r="K11" s="4" t="s">
        <v>30</v>
      </c>
      <c r="L11" s="4">
        <v>-5890</v>
      </c>
      <c r="M11" s="4">
        <v>-5890</v>
      </c>
      <c r="N11" s="4" t="s">
        <v>73</v>
      </c>
      <c r="O11" s="4" t="s">
        <v>32</v>
      </c>
      <c r="P11" s="4" t="s">
        <v>33</v>
      </c>
      <c r="Q11" s="4">
        <v>0</v>
      </c>
      <c r="R11" s="7">
        <v>45169</v>
      </c>
      <c r="S11" s="6">
        <v>45283</v>
      </c>
      <c r="T11" s="4" t="s">
        <v>34</v>
      </c>
      <c r="U11" s="4">
        <v>-5890</v>
      </c>
      <c r="V11" s="4">
        <v>0</v>
      </c>
      <c r="W11" s="4">
        <v>0</v>
      </c>
      <c r="X11" s="4" t="s">
        <v>74</v>
      </c>
      <c r="Y11" s="4" t="s">
        <v>36</v>
      </c>
    </row>
    <row r="12" s="4" customFormat="1" spans="1:25">
      <c r="A12" s="4" t="s">
        <v>58</v>
      </c>
      <c r="B12" s="4" t="s">
        <v>26</v>
      </c>
      <c r="C12" s="4" t="s">
        <v>37</v>
      </c>
      <c r="D12" s="4" t="s">
        <v>59</v>
      </c>
      <c r="E12" s="4" t="s">
        <v>60</v>
      </c>
      <c r="F12" s="6">
        <v>45281</v>
      </c>
      <c r="G12" s="6">
        <v>45282</v>
      </c>
      <c r="H12" s="4">
        <v>1</v>
      </c>
      <c r="I12" s="4">
        <v>1</v>
      </c>
      <c r="J12" s="4">
        <v>1</v>
      </c>
      <c r="K12" s="4" t="s">
        <v>30</v>
      </c>
      <c r="L12" s="4">
        <v>-1589</v>
      </c>
      <c r="M12" s="4">
        <v>-1589</v>
      </c>
      <c r="N12" s="4" t="s">
        <v>61</v>
      </c>
      <c r="O12" s="4" t="s">
        <v>32</v>
      </c>
      <c r="P12" s="4" t="s">
        <v>33</v>
      </c>
      <c r="Q12" s="4">
        <v>0</v>
      </c>
      <c r="R12" s="7">
        <v>45160.0000115741</v>
      </c>
      <c r="S12" s="6">
        <v>45283</v>
      </c>
      <c r="T12" s="4" t="s">
        <v>34</v>
      </c>
      <c r="U12" s="4">
        <v>-1589</v>
      </c>
      <c r="V12" s="4">
        <v>0</v>
      </c>
      <c r="W12" s="4">
        <v>0</v>
      </c>
      <c r="X12" s="4" t="s">
        <v>62</v>
      </c>
      <c r="Y12" s="4" t="s">
        <v>63</v>
      </c>
    </row>
    <row r="13" s="4" customFormat="1" spans="1:25">
      <c r="A13" s="4" t="s">
        <v>75</v>
      </c>
      <c r="B13" s="4" t="s">
        <v>26</v>
      </c>
      <c r="C13" s="4" t="s">
        <v>27</v>
      </c>
      <c r="D13" s="4" t="s">
        <v>76</v>
      </c>
      <c r="E13" s="4" t="s">
        <v>77</v>
      </c>
      <c r="F13" s="6">
        <v>45272</v>
      </c>
      <c r="G13" s="6">
        <v>45282</v>
      </c>
      <c r="H13" s="4">
        <v>1</v>
      </c>
      <c r="I13" s="4">
        <v>10</v>
      </c>
      <c r="J13" s="4">
        <v>10</v>
      </c>
      <c r="K13" s="4" t="s">
        <v>30</v>
      </c>
      <c r="L13" s="4">
        <v>5430</v>
      </c>
      <c r="M13" s="4">
        <v>5430</v>
      </c>
      <c r="N13" s="4" t="s">
        <v>78</v>
      </c>
      <c r="O13" s="4" t="s">
        <v>32</v>
      </c>
      <c r="P13" s="4" t="s">
        <v>33</v>
      </c>
      <c r="Q13" s="4">
        <v>0</v>
      </c>
      <c r="R13" s="7">
        <v>45187.0000115741</v>
      </c>
      <c r="S13" s="6">
        <v>45283</v>
      </c>
      <c r="T13" s="4" t="s">
        <v>34</v>
      </c>
      <c r="U13" s="4">
        <v>5430</v>
      </c>
      <c r="V13" s="4">
        <v>0</v>
      </c>
      <c r="W13" s="4">
        <v>0</v>
      </c>
      <c r="X13" s="4" t="s">
        <v>79</v>
      </c>
      <c r="Y13" s="4" t="s">
        <v>80</v>
      </c>
    </row>
    <row r="14" s="4" customFormat="1" spans="1:25">
      <c r="A14" s="4" t="s">
        <v>81</v>
      </c>
      <c r="B14" s="4" t="s">
        <v>26</v>
      </c>
      <c r="C14" s="4" t="s">
        <v>27</v>
      </c>
      <c r="D14" s="4" t="s">
        <v>76</v>
      </c>
      <c r="E14" s="4" t="s">
        <v>82</v>
      </c>
      <c r="F14" s="6">
        <v>45280</v>
      </c>
      <c r="G14" s="6">
        <v>45282</v>
      </c>
      <c r="H14" s="4">
        <v>1</v>
      </c>
      <c r="I14" s="4">
        <v>2</v>
      </c>
      <c r="J14" s="4">
        <v>2</v>
      </c>
      <c r="K14" s="4" t="s">
        <v>30</v>
      </c>
      <c r="L14" s="4">
        <v>1018</v>
      </c>
      <c r="M14" s="4">
        <v>1018</v>
      </c>
      <c r="N14" s="4" t="s">
        <v>83</v>
      </c>
      <c r="O14" s="4" t="s">
        <v>32</v>
      </c>
      <c r="P14" s="4" t="s">
        <v>33</v>
      </c>
      <c r="Q14" s="4">
        <v>0</v>
      </c>
      <c r="R14" s="7">
        <v>45188.0000115741</v>
      </c>
      <c r="S14" s="6">
        <v>45283</v>
      </c>
      <c r="T14" s="4" t="s">
        <v>34</v>
      </c>
      <c r="U14" s="4">
        <v>1018</v>
      </c>
      <c r="V14" s="4">
        <v>0</v>
      </c>
      <c r="W14" s="4">
        <v>0</v>
      </c>
      <c r="X14" s="4" t="s">
        <v>84</v>
      </c>
      <c r="Y14" s="4" t="s">
        <v>85</v>
      </c>
    </row>
    <row r="15" s="4" customFormat="1" spans="1:25">
      <c r="A15" s="4" t="s">
        <v>86</v>
      </c>
      <c r="B15" s="4" t="s">
        <v>26</v>
      </c>
      <c r="C15" s="4" t="s">
        <v>27</v>
      </c>
      <c r="D15" s="4" t="s">
        <v>87</v>
      </c>
      <c r="E15" s="4" t="s">
        <v>88</v>
      </c>
      <c r="F15" s="6">
        <v>45277</v>
      </c>
      <c r="G15" s="6">
        <v>45282</v>
      </c>
      <c r="H15" s="4">
        <v>4</v>
      </c>
      <c r="I15" s="4">
        <v>5</v>
      </c>
      <c r="J15" s="4">
        <v>20</v>
      </c>
      <c r="K15" s="4" t="s">
        <v>30</v>
      </c>
      <c r="L15" s="4">
        <v>18720</v>
      </c>
      <c r="M15" s="4">
        <v>18720</v>
      </c>
      <c r="N15" s="4" t="s">
        <v>89</v>
      </c>
      <c r="O15" s="4" t="s">
        <v>32</v>
      </c>
      <c r="P15" s="4" t="s">
        <v>33</v>
      </c>
      <c r="Q15" s="4">
        <v>0</v>
      </c>
      <c r="R15" s="7">
        <v>45209.0000115741</v>
      </c>
      <c r="S15" s="6">
        <v>45283</v>
      </c>
      <c r="T15" s="4" t="s">
        <v>34</v>
      </c>
      <c r="U15" s="4">
        <v>18720</v>
      </c>
      <c r="V15" s="4">
        <v>0</v>
      </c>
      <c r="W15" s="4">
        <v>0</v>
      </c>
      <c r="X15" s="4" t="s">
        <v>90</v>
      </c>
      <c r="Y15" s="4" t="s">
        <v>91</v>
      </c>
    </row>
    <row r="16" s="4" customFormat="1" spans="1:25">
      <c r="A16" s="4" t="s">
        <v>92</v>
      </c>
      <c r="B16" s="4" t="s">
        <v>26</v>
      </c>
      <c r="C16" s="4" t="s">
        <v>27</v>
      </c>
      <c r="D16" s="4" t="s">
        <v>93</v>
      </c>
      <c r="E16" s="4" t="s">
        <v>94</v>
      </c>
      <c r="F16" s="6">
        <v>45279</v>
      </c>
      <c r="G16" s="6">
        <v>45282</v>
      </c>
      <c r="H16" s="4">
        <v>1</v>
      </c>
      <c r="I16" s="4">
        <v>3</v>
      </c>
      <c r="J16" s="4">
        <v>3</v>
      </c>
      <c r="K16" s="4" t="s">
        <v>30</v>
      </c>
      <c r="L16" s="4">
        <v>1467</v>
      </c>
      <c r="M16" s="4">
        <v>1467</v>
      </c>
      <c r="N16" s="4" t="s">
        <v>95</v>
      </c>
      <c r="O16" s="4" t="s">
        <v>32</v>
      </c>
      <c r="P16" s="4" t="s">
        <v>33</v>
      </c>
      <c r="Q16" s="4">
        <v>0</v>
      </c>
      <c r="R16" s="7">
        <v>45209</v>
      </c>
      <c r="S16" s="6">
        <v>45283</v>
      </c>
      <c r="T16" s="4" t="s">
        <v>34</v>
      </c>
      <c r="U16" s="4">
        <v>1467</v>
      </c>
      <c r="V16" s="4">
        <v>0</v>
      </c>
      <c r="W16" s="4">
        <v>0</v>
      </c>
      <c r="X16" s="4" t="s">
        <v>96</v>
      </c>
      <c r="Y16" s="4" t="s">
        <v>97</v>
      </c>
    </row>
    <row r="17" s="4" customFormat="1" spans="1:25">
      <c r="A17" s="4" t="s">
        <v>98</v>
      </c>
      <c r="B17" s="4" t="s">
        <v>26</v>
      </c>
      <c r="C17" s="4" t="s">
        <v>27</v>
      </c>
      <c r="D17" s="4" t="s">
        <v>99</v>
      </c>
      <c r="E17" s="4" t="s">
        <v>100</v>
      </c>
      <c r="F17" s="6">
        <v>45275</v>
      </c>
      <c r="G17" s="6">
        <v>45282</v>
      </c>
      <c r="H17" s="4">
        <v>1</v>
      </c>
      <c r="I17" s="4">
        <v>7</v>
      </c>
      <c r="J17" s="4">
        <v>7</v>
      </c>
      <c r="K17" s="4" t="s">
        <v>30</v>
      </c>
      <c r="L17" s="4">
        <v>10759</v>
      </c>
      <c r="M17" s="4">
        <v>10759</v>
      </c>
      <c r="N17" s="4" t="s">
        <v>101</v>
      </c>
      <c r="O17" s="4" t="s">
        <v>32</v>
      </c>
      <c r="P17" s="4" t="s">
        <v>33</v>
      </c>
      <c r="Q17" s="4">
        <v>0</v>
      </c>
      <c r="R17" s="7">
        <v>45214.0000115741</v>
      </c>
      <c r="S17" s="6">
        <v>45283</v>
      </c>
      <c r="T17" s="4" t="s">
        <v>34</v>
      </c>
      <c r="U17" s="4">
        <v>10759</v>
      </c>
      <c r="V17" s="4">
        <v>0</v>
      </c>
      <c r="W17" s="4">
        <v>0</v>
      </c>
      <c r="X17" s="4" t="s">
        <v>102</v>
      </c>
      <c r="Y17" s="4" t="s">
        <v>103</v>
      </c>
    </row>
    <row r="18" s="4" customFormat="1" spans="1:25">
      <c r="A18" s="4" t="s">
        <v>104</v>
      </c>
      <c r="B18" s="4" t="s">
        <v>26</v>
      </c>
      <c r="C18" s="4" t="s">
        <v>27</v>
      </c>
      <c r="D18" s="4" t="s">
        <v>105</v>
      </c>
      <c r="E18" s="4" t="s">
        <v>106</v>
      </c>
      <c r="F18" s="6">
        <v>45279</v>
      </c>
      <c r="G18" s="6">
        <v>45282</v>
      </c>
      <c r="H18" s="4">
        <v>1</v>
      </c>
      <c r="I18" s="4">
        <v>3</v>
      </c>
      <c r="J18" s="4">
        <v>3</v>
      </c>
      <c r="K18" s="4" t="s">
        <v>30</v>
      </c>
      <c r="L18" s="4">
        <v>3192</v>
      </c>
      <c r="M18" s="4">
        <v>3192</v>
      </c>
      <c r="N18" s="4" t="s">
        <v>107</v>
      </c>
      <c r="O18" s="4" t="s">
        <v>32</v>
      </c>
      <c r="P18" s="4" t="s">
        <v>33</v>
      </c>
      <c r="Q18" s="4">
        <v>0</v>
      </c>
      <c r="R18" s="7">
        <v>45214.0000115741</v>
      </c>
      <c r="S18" s="6">
        <v>45283</v>
      </c>
      <c r="T18" s="4" t="s">
        <v>34</v>
      </c>
      <c r="U18" s="4">
        <v>3192</v>
      </c>
      <c r="V18" s="4">
        <v>0</v>
      </c>
      <c r="W18" s="4">
        <v>0</v>
      </c>
      <c r="X18" s="4" t="s">
        <v>108</v>
      </c>
      <c r="Y18" s="4" t="s">
        <v>109</v>
      </c>
    </row>
    <row r="19" s="4" customFormat="1" spans="1:25">
      <c r="A19" s="4" t="s">
        <v>110</v>
      </c>
      <c r="B19" s="4" t="s">
        <v>26</v>
      </c>
      <c r="C19" s="4" t="s">
        <v>27</v>
      </c>
      <c r="D19" s="4" t="s">
        <v>111</v>
      </c>
      <c r="E19" s="4" t="s">
        <v>112</v>
      </c>
      <c r="F19" s="6">
        <v>45279</v>
      </c>
      <c r="G19" s="6">
        <v>45282</v>
      </c>
      <c r="H19" s="4">
        <v>1</v>
      </c>
      <c r="I19" s="4">
        <v>3</v>
      </c>
      <c r="J19" s="4">
        <v>3</v>
      </c>
      <c r="K19" s="4" t="s">
        <v>30</v>
      </c>
      <c r="L19" s="4">
        <v>1431</v>
      </c>
      <c r="M19" s="4">
        <v>1431</v>
      </c>
      <c r="N19" s="4" t="s">
        <v>113</v>
      </c>
      <c r="O19" s="4" t="s">
        <v>32</v>
      </c>
      <c r="P19" s="4" t="s">
        <v>33</v>
      </c>
      <c r="Q19" s="4">
        <v>0</v>
      </c>
      <c r="R19" s="7">
        <v>45214</v>
      </c>
      <c r="S19" s="6">
        <v>45283</v>
      </c>
      <c r="T19" s="4" t="s">
        <v>34</v>
      </c>
      <c r="U19" s="4">
        <v>1431</v>
      </c>
      <c r="V19" s="4">
        <v>0</v>
      </c>
      <c r="W19" s="4">
        <v>0</v>
      </c>
      <c r="X19" s="4" t="s">
        <v>114</v>
      </c>
      <c r="Y19" s="4" t="s">
        <v>115</v>
      </c>
    </row>
    <row r="20" s="4" customFormat="1" spans="1:25">
      <c r="A20" s="4" t="s">
        <v>116</v>
      </c>
      <c r="B20" s="4" t="s">
        <v>26</v>
      </c>
      <c r="C20" s="4" t="s">
        <v>27</v>
      </c>
      <c r="D20" s="4" t="s">
        <v>117</v>
      </c>
      <c r="E20" s="4" t="s">
        <v>118</v>
      </c>
      <c r="F20" s="6">
        <v>45277</v>
      </c>
      <c r="G20" s="6">
        <v>45282</v>
      </c>
      <c r="H20" s="4">
        <v>1</v>
      </c>
      <c r="I20" s="4">
        <v>5</v>
      </c>
      <c r="J20" s="4">
        <v>5</v>
      </c>
      <c r="K20" s="4" t="s">
        <v>30</v>
      </c>
      <c r="L20" s="4">
        <v>4848</v>
      </c>
      <c r="M20" s="4">
        <v>4848</v>
      </c>
      <c r="N20" s="4" t="s">
        <v>119</v>
      </c>
      <c r="O20" s="4" t="s">
        <v>32</v>
      </c>
      <c r="P20" s="4" t="s">
        <v>33</v>
      </c>
      <c r="Q20" s="4">
        <v>0</v>
      </c>
      <c r="R20" s="7">
        <v>45219</v>
      </c>
      <c r="S20" s="6">
        <v>45283</v>
      </c>
      <c r="T20" s="4" t="s">
        <v>34</v>
      </c>
      <c r="U20" s="4">
        <v>4848</v>
      </c>
      <c r="V20" s="4">
        <v>0</v>
      </c>
      <c r="W20" s="4">
        <v>0</v>
      </c>
      <c r="X20" s="4" t="s">
        <v>120</v>
      </c>
      <c r="Y20" s="4" t="s">
        <v>121</v>
      </c>
    </row>
    <row r="21" s="4" customFormat="1" spans="1:25">
      <c r="A21" s="4" t="s">
        <v>122</v>
      </c>
      <c r="B21" s="4" t="s">
        <v>26</v>
      </c>
      <c r="C21" s="4" t="s">
        <v>27</v>
      </c>
      <c r="D21" s="4" t="s">
        <v>117</v>
      </c>
      <c r="E21" s="4" t="s">
        <v>118</v>
      </c>
      <c r="F21" s="6">
        <v>45278</v>
      </c>
      <c r="G21" s="6">
        <v>45282</v>
      </c>
      <c r="H21" s="4">
        <v>1</v>
      </c>
      <c r="I21" s="4">
        <v>4</v>
      </c>
      <c r="J21" s="4">
        <v>4</v>
      </c>
      <c r="K21" s="4" t="s">
        <v>30</v>
      </c>
      <c r="L21" s="4">
        <v>3863</v>
      </c>
      <c r="M21" s="4">
        <v>3863</v>
      </c>
      <c r="N21" s="4" t="s">
        <v>123</v>
      </c>
      <c r="O21" s="4" t="s">
        <v>32</v>
      </c>
      <c r="P21" s="4" t="s">
        <v>33</v>
      </c>
      <c r="Q21" s="4">
        <v>0</v>
      </c>
      <c r="R21" s="7">
        <v>45222</v>
      </c>
      <c r="S21" s="6">
        <v>45283</v>
      </c>
      <c r="T21" s="4" t="s">
        <v>34</v>
      </c>
      <c r="U21" s="4">
        <v>3863</v>
      </c>
      <c r="V21" s="4">
        <v>0</v>
      </c>
      <c r="W21" s="4">
        <v>0</v>
      </c>
      <c r="X21" s="4" t="s">
        <v>124</v>
      </c>
      <c r="Y21" s="4" t="s">
        <v>125</v>
      </c>
    </row>
    <row r="22" s="4" customFormat="1" spans="1:25">
      <c r="A22" s="4" t="s">
        <v>126</v>
      </c>
      <c r="B22" s="4" t="s">
        <v>26</v>
      </c>
      <c r="C22" s="4" t="s">
        <v>27</v>
      </c>
      <c r="D22" s="4" t="s">
        <v>127</v>
      </c>
      <c r="E22" s="4" t="s">
        <v>128</v>
      </c>
      <c r="F22" s="6">
        <v>45279</v>
      </c>
      <c r="G22" s="6">
        <v>45282</v>
      </c>
      <c r="H22" s="4">
        <v>1</v>
      </c>
      <c r="I22" s="4">
        <v>3</v>
      </c>
      <c r="J22" s="4">
        <v>3</v>
      </c>
      <c r="K22" s="4" t="s">
        <v>30</v>
      </c>
      <c r="L22" s="4">
        <v>2361</v>
      </c>
      <c r="M22" s="4">
        <v>2361</v>
      </c>
      <c r="N22" s="4" t="s">
        <v>129</v>
      </c>
      <c r="O22" s="4" t="s">
        <v>32</v>
      </c>
      <c r="P22" s="4" t="s">
        <v>33</v>
      </c>
      <c r="Q22" s="4">
        <v>0</v>
      </c>
      <c r="R22" s="7">
        <v>45223.0000115741</v>
      </c>
      <c r="S22" s="6">
        <v>45283</v>
      </c>
      <c r="T22" s="4" t="s">
        <v>34</v>
      </c>
      <c r="U22" s="4">
        <v>2361</v>
      </c>
      <c r="V22" s="4">
        <v>0</v>
      </c>
      <c r="W22" s="4">
        <v>0</v>
      </c>
      <c r="X22" s="4" t="s">
        <v>130</v>
      </c>
      <c r="Y22" s="4" t="s">
        <v>131</v>
      </c>
    </row>
    <row r="23" s="4" customFormat="1" spans="1:25">
      <c r="A23" s="4" t="s">
        <v>132</v>
      </c>
      <c r="B23" s="4" t="s">
        <v>26</v>
      </c>
      <c r="C23" s="4" t="s">
        <v>27</v>
      </c>
      <c r="D23" s="4" t="s">
        <v>133</v>
      </c>
      <c r="E23" s="4" t="s">
        <v>134</v>
      </c>
      <c r="F23" s="6">
        <v>45280</v>
      </c>
      <c r="G23" s="6">
        <v>45282</v>
      </c>
      <c r="H23" s="4">
        <v>1</v>
      </c>
      <c r="I23" s="4">
        <v>2</v>
      </c>
      <c r="J23" s="4">
        <v>2</v>
      </c>
      <c r="K23" s="4" t="s">
        <v>30</v>
      </c>
      <c r="L23" s="4">
        <v>746</v>
      </c>
      <c r="M23" s="4">
        <v>746</v>
      </c>
      <c r="N23" s="4" t="s">
        <v>135</v>
      </c>
      <c r="O23" s="4" t="s">
        <v>32</v>
      </c>
      <c r="P23" s="4" t="s">
        <v>33</v>
      </c>
      <c r="Q23" s="4">
        <v>0</v>
      </c>
      <c r="R23" s="7">
        <v>45224</v>
      </c>
      <c r="S23" s="6">
        <v>45283</v>
      </c>
      <c r="T23" s="4" t="s">
        <v>34</v>
      </c>
      <c r="U23" s="4">
        <v>746</v>
      </c>
      <c r="V23" s="4">
        <v>0</v>
      </c>
      <c r="W23" s="4">
        <v>0</v>
      </c>
      <c r="X23" s="4" t="s">
        <v>136</v>
      </c>
      <c r="Y23" s="4" t="s">
        <v>137</v>
      </c>
    </row>
    <row r="24" s="4" customFormat="1" spans="1:25">
      <c r="A24" s="4" t="s">
        <v>138</v>
      </c>
      <c r="B24" s="4" t="s">
        <v>26</v>
      </c>
      <c r="C24" s="4" t="s">
        <v>27</v>
      </c>
      <c r="D24" s="4" t="s">
        <v>139</v>
      </c>
      <c r="E24" s="4" t="s">
        <v>140</v>
      </c>
      <c r="F24" s="6">
        <v>45278</v>
      </c>
      <c r="G24" s="6">
        <v>45282</v>
      </c>
      <c r="H24" s="4">
        <v>1</v>
      </c>
      <c r="I24" s="4">
        <v>4</v>
      </c>
      <c r="J24" s="4">
        <v>4</v>
      </c>
      <c r="K24" s="4" t="s">
        <v>30</v>
      </c>
      <c r="L24" s="4">
        <v>8464</v>
      </c>
      <c r="M24" s="4">
        <v>8464</v>
      </c>
      <c r="N24" s="4" t="s">
        <v>141</v>
      </c>
      <c r="O24" s="4" t="s">
        <v>32</v>
      </c>
      <c r="P24" s="4" t="s">
        <v>33</v>
      </c>
      <c r="Q24" s="4">
        <v>0</v>
      </c>
      <c r="R24" s="7">
        <v>45228.0000115741</v>
      </c>
      <c r="S24" s="6">
        <v>45283</v>
      </c>
      <c r="T24" s="4" t="s">
        <v>34</v>
      </c>
      <c r="U24" s="4">
        <v>8464</v>
      </c>
      <c r="V24" s="4">
        <v>0</v>
      </c>
      <c r="W24" s="4">
        <v>0</v>
      </c>
      <c r="X24" s="4" t="s">
        <v>142</v>
      </c>
      <c r="Y24" s="4" t="s">
        <v>143</v>
      </c>
    </row>
    <row r="25" s="4" customFormat="1" spans="1:25">
      <c r="A25" s="4" t="s">
        <v>144</v>
      </c>
      <c r="B25" s="4" t="s">
        <v>26</v>
      </c>
      <c r="C25" s="4" t="s">
        <v>27</v>
      </c>
      <c r="D25" s="4" t="s">
        <v>145</v>
      </c>
      <c r="E25" s="4" t="s">
        <v>146</v>
      </c>
      <c r="F25" s="6">
        <v>45277</v>
      </c>
      <c r="G25" s="6">
        <v>45282</v>
      </c>
      <c r="H25" s="4">
        <v>1</v>
      </c>
      <c r="I25" s="4">
        <v>5</v>
      </c>
      <c r="J25" s="4">
        <v>5</v>
      </c>
      <c r="K25" s="4" t="s">
        <v>30</v>
      </c>
      <c r="L25" s="4">
        <v>3425</v>
      </c>
      <c r="M25" s="4">
        <v>3425</v>
      </c>
      <c r="N25" s="4" t="s">
        <v>147</v>
      </c>
      <c r="O25" s="4" t="s">
        <v>32</v>
      </c>
      <c r="P25" s="4" t="s">
        <v>33</v>
      </c>
      <c r="Q25" s="4">
        <v>0</v>
      </c>
      <c r="R25" s="7">
        <v>45231.0000115741</v>
      </c>
      <c r="S25" s="6">
        <v>45283</v>
      </c>
      <c r="T25" s="4" t="s">
        <v>34</v>
      </c>
      <c r="U25" s="4">
        <v>3425</v>
      </c>
      <c r="V25" s="4">
        <v>0</v>
      </c>
      <c r="W25" s="4">
        <v>0</v>
      </c>
      <c r="X25" s="4" t="s">
        <v>148</v>
      </c>
      <c r="Y25" s="4" t="s">
        <v>149</v>
      </c>
    </row>
    <row r="26" s="4" customFormat="1" spans="1:25">
      <c r="A26" s="4" t="s">
        <v>150</v>
      </c>
      <c r="B26" s="4" t="s">
        <v>26</v>
      </c>
      <c r="C26" s="4" t="s">
        <v>27</v>
      </c>
      <c r="D26" s="4" t="s">
        <v>145</v>
      </c>
      <c r="E26" s="4" t="s">
        <v>151</v>
      </c>
      <c r="F26" s="6">
        <v>45277</v>
      </c>
      <c r="G26" s="6">
        <v>45282</v>
      </c>
      <c r="H26" s="4">
        <v>1</v>
      </c>
      <c r="I26" s="4">
        <v>5</v>
      </c>
      <c r="J26" s="4">
        <v>5</v>
      </c>
      <c r="K26" s="4" t="s">
        <v>30</v>
      </c>
      <c r="L26" s="4">
        <v>3943</v>
      </c>
      <c r="M26" s="4">
        <v>3943</v>
      </c>
      <c r="N26" s="4" t="s">
        <v>152</v>
      </c>
      <c r="O26" s="4" t="s">
        <v>32</v>
      </c>
      <c r="P26" s="4" t="s">
        <v>33</v>
      </c>
      <c r="Q26" s="4">
        <v>0</v>
      </c>
      <c r="R26" s="7">
        <v>45231</v>
      </c>
      <c r="S26" s="6">
        <v>45283</v>
      </c>
      <c r="T26" s="4" t="s">
        <v>34</v>
      </c>
      <c r="U26" s="4">
        <v>3943</v>
      </c>
      <c r="V26" s="4">
        <v>0</v>
      </c>
      <c r="W26" s="4">
        <v>0</v>
      </c>
      <c r="X26" s="4" t="s">
        <v>153</v>
      </c>
      <c r="Y26" s="4" t="s">
        <v>154</v>
      </c>
    </row>
    <row r="27" s="4" customFormat="1" spans="1:25">
      <c r="A27" s="4" t="s">
        <v>155</v>
      </c>
      <c r="B27" s="4" t="s">
        <v>26</v>
      </c>
      <c r="C27" s="4" t="s">
        <v>27</v>
      </c>
      <c r="D27" s="4" t="s">
        <v>156</v>
      </c>
      <c r="E27" s="4" t="s">
        <v>157</v>
      </c>
      <c r="F27" s="6">
        <v>45280</v>
      </c>
      <c r="G27" s="6">
        <v>45282</v>
      </c>
      <c r="H27" s="4">
        <v>1</v>
      </c>
      <c r="I27" s="4">
        <v>2</v>
      </c>
      <c r="J27" s="4">
        <v>2</v>
      </c>
      <c r="K27" s="4" t="s">
        <v>30</v>
      </c>
      <c r="L27" s="4">
        <v>2996</v>
      </c>
      <c r="M27" s="4">
        <v>2996</v>
      </c>
      <c r="N27" s="4" t="s">
        <v>158</v>
      </c>
      <c r="O27" s="4" t="s">
        <v>32</v>
      </c>
      <c r="P27" s="4" t="s">
        <v>33</v>
      </c>
      <c r="Q27" s="4">
        <v>0</v>
      </c>
      <c r="R27" s="7">
        <v>45238.0000115741</v>
      </c>
      <c r="S27" s="6">
        <v>45283</v>
      </c>
      <c r="T27" s="4" t="s">
        <v>34</v>
      </c>
      <c r="U27" s="4">
        <v>2996</v>
      </c>
      <c r="V27" s="4">
        <v>0</v>
      </c>
      <c r="W27" s="4">
        <v>0</v>
      </c>
      <c r="X27" s="4" t="s">
        <v>159</v>
      </c>
      <c r="Y27" s="4" t="s">
        <v>160</v>
      </c>
    </row>
    <row r="28" s="4" customFormat="1" spans="1:25">
      <c r="A28" s="4" t="s">
        <v>161</v>
      </c>
      <c r="B28" s="4" t="s">
        <v>26</v>
      </c>
      <c r="C28" s="4" t="s">
        <v>27</v>
      </c>
      <c r="D28" s="4" t="s">
        <v>162</v>
      </c>
      <c r="E28" s="4" t="s">
        <v>163</v>
      </c>
      <c r="F28" s="6">
        <v>45280</v>
      </c>
      <c r="G28" s="6">
        <v>45282</v>
      </c>
      <c r="H28" s="4">
        <v>1</v>
      </c>
      <c r="I28" s="4">
        <v>2</v>
      </c>
      <c r="J28" s="4">
        <v>2</v>
      </c>
      <c r="K28" s="4" t="s">
        <v>30</v>
      </c>
      <c r="L28" s="4">
        <v>565</v>
      </c>
      <c r="M28" s="4">
        <v>565</v>
      </c>
      <c r="N28" s="4" t="s">
        <v>164</v>
      </c>
      <c r="O28" s="4" t="s">
        <v>32</v>
      </c>
      <c r="P28" s="4" t="s">
        <v>33</v>
      </c>
      <c r="Q28" s="4">
        <v>0</v>
      </c>
      <c r="R28" s="7">
        <v>45245.0000115741</v>
      </c>
      <c r="S28" s="6">
        <v>45283</v>
      </c>
      <c r="T28" s="4" t="s">
        <v>34</v>
      </c>
      <c r="U28" s="4">
        <v>565</v>
      </c>
      <c r="V28" s="4">
        <v>0</v>
      </c>
      <c r="W28" s="4">
        <v>0</v>
      </c>
      <c r="X28" s="4" t="s">
        <v>165</v>
      </c>
      <c r="Y28" s="4" t="s">
        <v>166</v>
      </c>
    </row>
    <row r="29" s="4" customFormat="1" spans="1:25">
      <c r="A29" s="4" t="s">
        <v>167</v>
      </c>
      <c r="B29" s="4" t="s">
        <v>26</v>
      </c>
      <c r="C29" s="4" t="s">
        <v>27</v>
      </c>
      <c r="D29" s="4" t="s">
        <v>168</v>
      </c>
      <c r="E29" s="4" t="s">
        <v>169</v>
      </c>
      <c r="F29" s="6">
        <v>45277</v>
      </c>
      <c r="G29" s="6">
        <v>45282</v>
      </c>
      <c r="H29" s="4">
        <v>1</v>
      </c>
      <c r="I29" s="4">
        <v>5</v>
      </c>
      <c r="J29" s="4">
        <v>5</v>
      </c>
      <c r="K29" s="4" t="s">
        <v>30</v>
      </c>
      <c r="L29" s="4">
        <v>2530</v>
      </c>
      <c r="M29" s="4">
        <v>2530</v>
      </c>
      <c r="N29" s="4" t="s">
        <v>170</v>
      </c>
      <c r="O29" s="4" t="s">
        <v>32</v>
      </c>
      <c r="P29" s="4" t="s">
        <v>33</v>
      </c>
      <c r="Q29" s="4">
        <v>0</v>
      </c>
      <c r="R29" s="7">
        <v>45248.0000115741</v>
      </c>
      <c r="S29" s="6">
        <v>45283</v>
      </c>
      <c r="T29" s="4" t="s">
        <v>34</v>
      </c>
      <c r="U29" s="4">
        <v>2530</v>
      </c>
      <c r="V29" s="4">
        <v>0</v>
      </c>
      <c r="W29" s="4">
        <v>0</v>
      </c>
      <c r="X29" s="4" t="s">
        <v>171</v>
      </c>
      <c r="Y29" s="4" t="s">
        <v>172</v>
      </c>
    </row>
    <row r="30" s="4" customFormat="1" spans="1:25">
      <c r="A30" s="4" t="s">
        <v>173</v>
      </c>
      <c r="B30" s="4" t="s">
        <v>26</v>
      </c>
      <c r="C30" s="4" t="s">
        <v>27</v>
      </c>
      <c r="D30" s="4" t="s">
        <v>174</v>
      </c>
      <c r="E30" s="4" t="s">
        <v>175</v>
      </c>
      <c r="F30" s="6">
        <v>45280</v>
      </c>
      <c r="G30" s="6">
        <v>45282</v>
      </c>
      <c r="H30" s="4">
        <v>1</v>
      </c>
      <c r="I30" s="4">
        <v>2</v>
      </c>
      <c r="J30" s="4">
        <v>2</v>
      </c>
      <c r="K30" s="4" t="s">
        <v>30</v>
      </c>
      <c r="L30" s="4">
        <v>1260</v>
      </c>
      <c r="M30" s="4">
        <v>1260</v>
      </c>
      <c r="N30" s="4" t="s">
        <v>176</v>
      </c>
      <c r="O30" s="4" t="s">
        <v>32</v>
      </c>
      <c r="P30" s="4" t="s">
        <v>33</v>
      </c>
      <c r="Q30" s="4">
        <v>0</v>
      </c>
      <c r="R30" s="7">
        <v>45248.0000115741</v>
      </c>
      <c r="S30" s="6">
        <v>45283</v>
      </c>
      <c r="T30" s="4" t="s">
        <v>34</v>
      </c>
      <c r="U30" s="4">
        <v>1260</v>
      </c>
      <c r="V30" s="4">
        <v>0</v>
      </c>
      <c r="W30" s="4">
        <v>0</v>
      </c>
      <c r="X30" s="4" t="s">
        <v>177</v>
      </c>
      <c r="Y30" s="4" t="s">
        <v>178</v>
      </c>
    </row>
    <row r="31" s="4" customFormat="1" spans="1:25">
      <c r="A31" s="4" t="s">
        <v>179</v>
      </c>
      <c r="B31" s="4" t="s">
        <v>26</v>
      </c>
      <c r="C31" s="4" t="s">
        <v>27</v>
      </c>
      <c r="D31" s="4" t="s">
        <v>180</v>
      </c>
      <c r="E31" s="4" t="s">
        <v>181</v>
      </c>
      <c r="F31" s="6">
        <v>45280</v>
      </c>
      <c r="G31" s="6">
        <v>45282</v>
      </c>
      <c r="H31" s="4">
        <v>1</v>
      </c>
      <c r="I31" s="4">
        <v>2</v>
      </c>
      <c r="J31" s="4">
        <v>2</v>
      </c>
      <c r="K31" s="4" t="s">
        <v>30</v>
      </c>
      <c r="L31" s="4">
        <v>12350</v>
      </c>
      <c r="M31" s="4">
        <v>12350</v>
      </c>
      <c r="N31" s="4" t="s">
        <v>182</v>
      </c>
      <c r="O31" s="4" t="s">
        <v>32</v>
      </c>
      <c r="P31" s="4" t="s">
        <v>33</v>
      </c>
      <c r="Q31" s="4">
        <v>0</v>
      </c>
      <c r="R31" s="7">
        <v>45250</v>
      </c>
      <c r="S31" s="6">
        <v>45283</v>
      </c>
      <c r="T31" s="4" t="s">
        <v>34</v>
      </c>
      <c r="U31" s="4">
        <v>12350</v>
      </c>
      <c r="V31" s="4">
        <v>0</v>
      </c>
      <c r="W31" s="4">
        <v>0</v>
      </c>
      <c r="X31" s="4" t="s">
        <v>183</v>
      </c>
      <c r="Y31" s="4" t="s">
        <v>36</v>
      </c>
    </row>
    <row r="32" s="4" customFormat="1" spans="1:25">
      <c r="A32" s="4" t="s">
        <v>184</v>
      </c>
      <c r="B32" s="4" t="s">
        <v>26</v>
      </c>
      <c r="C32" s="4" t="s">
        <v>27</v>
      </c>
      <c r="D32" s="4" t="s">
        <v>185</v>
      </c>
      <c r="E32" s="4" t="s">
        <v>186</v>
      </c>
      <c r="F32" s="6">
        <v>45278</v>
      </c>
      <c r="G32" s="6">
        <v>45282</v>
      </c>
      <c r="H32" s="4">
        <v>1</v>
      </c>
      <c r="I32" s="4">
        <v>4</v>
      </c>
      <c r="J32" s="4">
        <v>4</v>
      </c>
      <c r="K32" s="4" t="s">
        <v>30</v>
      </c>
      <c r="L32" s="4">
        <v>4480</v>
      </c>
      <c r="M32" s="4">
        <v>4480</v>
      </c>
      <c r="N32" s="4" t="s">
        <v>187</v>
      </c>
      <c r="O32" s="4" t="s">
        <v>32</v>
      </c>
      <c r="P32" s="4" t="s">
        <v>33</v>
      </c>
      <c r="Q32" s="4">
        <v>0</v>
      </c>
      <c r="R32" s="7">
        <v>45251</v>
      </c>
      <c r="S32" s="6">
        <v>45283</v>
      </c>
      <c r="T32" s="4" t="s">
        <v>34</v>
      </c>
      <c r="U32" s="4">
        <v>4480</v>
      </c>
      <c r="V32" s="4">
        <v>0</v>
      </c>
      <c r="W32" s="4">
        <v>0</v>
      </c>
      <c r="X32" s="4" t="s">
        <v>188</v>
      </c>
      <c r="Y32" s="4" t="s">
        <v>189</v>
      </c>
    </row>
    <row r="33" s="4" customFormat="1" spans="1:25">
      <c r="A33" s="4" t="s">
        <v>190</v>
      </c>
      <c r="B33" s="4" t="s">
        <v>26</v>
      </c>
      <c r="C33" s="4" t="s">
        <v>27</v>
      </c>
      <c r="D33" s="4" t="s">
        <v>174</v>
      </c>
      <c r="E33" s="4" t="s">
        <v>94</v>
      </c>
      <c r="F33" s="6">
        <v>45281</v>
      </c>
      <c r="G33" s="6">
        <v>45282</v>
      </c>
      <c r="H33" s="4">
        <v>1</v>
      </c>
      <c r="I33" s="4">
        <v>1</v>
      </c>
      <c r="J33" s="4">
        <v>1</v>
      </c>
      <c r="K33" s="4" t="s">
        <v>30</v>
      </c>
      <c r="L33" s="4">
        <v>600</v>
      </c>
      <c r="M33" s="4">
        <v>600</v>
      </c>
      <c r="N33" s="4" t="s">
        <v>191</v>
      </c>
      <c r="O33" s="4" t="s">
        <v>32</v>
      </c>
      <c r="P33" s="4" t="s">
        <v>33</v>
      </c>
      <c r="Q33" s="4">
        <v>0</v>
      </c>
      <c r="R33" s="7">
        <v>45252.0000115741</v>
      </c>
      <c r="S33" s="6">
        <v>45283</v>
      </c>
      <c r="T33" s="4" t="s">
        <v>34</v>
      </c>
      <c r="U33" s="4">
        <v>600</v>
      </c>
      <c r="V33" s="4">
        <v>0</v>
      </c>
      <c r="W33" s="4">
        <v>0</v>
      </c>
      <c r="X33" s="4" t="s">
        <v>192</v>
      </c>
      <c r="Y33" s="4" t="s">
        <v>193</v>
      </c>
    </row>
    <row r="34" s="4" customFormat="1" spans="1:25">
      <c r="A34" s="4" t="s">
        <v>194</v>
      </c>
      <c r="B34" s="4" t="s">
        <v>26</v>
      </c>
      <c r="C34" s="4" t="s">
        <v>27</v>
      </c>
      <c r="D34" s="4" t="s">
        <v>162</v>
      </c>
      <c r="E34" s="4" t="s">
        <v>163</v>
      </c>
      <c r="F34" s="6">
        <v>45279</v>
      </c>
      <c r="G34" s="6">
        <v>45282</v>
      </c>
      <c r="H34" s="4">
        <v>3</v>
      </c>
      <c r="I34" s="4">
        <v>3</v>
      </c>
      <c r="J34" s="4">
        <v>9</v>
      </c>
      <c r="K34" s="4" t="s">
        <v>30</v>
      </c>
      <c r="L34" s="4">
        <v>2541</v>
      </c>
      <c r="M34" s="4">
        <v>2541</v>
      </c>
      <c r="N34" s="4" t="s">
        <v>195</v>
      </c>
      <c r="O34" s="4" t="s">
        <v>32</v>
      </c>
      <c r="P34" s="4" t="s">
        <v>33</v>
      </c>
      <c r="Q34" s="4">
        <v>0</v>
      </c>
      <c r="R34" s="7">
        <v>45253.0000115741</v>
      </c>
      <c r="S34" s="6">
        <v>45283</v>
      </c>
      <c r="T34" s="4" t="s">
        <v>34</v>
      </c>
      <c r="U34" s="4">
        <v>2541</v>
      </c>
      <c r="V34" s="4">
        <v>0</v>
      </c>
      <c r="W34" s="4">
        <v>0</v>
      </c>
      <c r="X34" s="4" t="s">
        <v>196</v>
      </c>
      <c r="Y34" s="4" t="s">
        <v>197</v>
      </c>
    </row>
    <row r="35" s="4" customFormat="1" spans="1:25">
      <c r="A35" s="4" t="s">
        <v>198</v>
      </c>
      <c r="B35" s="4" t="s">
        <v>26</v>
      </c>
      <c r="C35" s="4" t="s">
        <v>27</v>
      </c>
      <c r="D35" s="4" t="s">
        <v>199</v>
      </c>
      <c r="E35" s="4" t="s">
        <v>200</v>
      </c>
      <c r="F35" s="6">
        <v>45280</v>
      </c>
      <c r="G35" s="6">
        <v>45282</v>
      </c>
      <c r="H35" s="4">
        <v>1</v>
      </c>
      <c r="I35" s="4">
        <v>2</v>
      </c>
      <c r="J35" s="4">
        <v>2</v>
      </c>
      <c r="K35" s="4" t="s">
        <v>30</v>
      </c>
      <c r="L35" s="4">
        <v>2810</v>
      </c>
      <c r="M35" s="4">
        <v>2810</v>
      </c>
      <c r="N35" s="4" t="s">
        <v>201</v>
      </c>
      <c r="O35" s="4" t="s">
        <v>32</v>
      </c>
      <c r="P35" s="4" t="s">
        <v>33</v>
      </c>
      <c r="Q35" s="4">
        <v>0</v>
      </c>
      <c r="R35" s="7">
        <v>45253</v>
      </c>
      <c r="S35" s="6">
        <v>45283</v>
      </c>
      <c r="T35" s="4" t="s">
        <v>34</v>
      </c>
      <c r="U35" s="4">
        <v>2810</v>
      </c>
      <c r="V35" s="4">
        <v>0</v>
      </c>
      <c r="W35" s="4">
        <v>0</v>
      </c>
      <c r="X35" s="4" t="s">
        <v>202</v>
      </c>
      <c r="Y35" s="4" t="s">
        <v>203</v>
      </c>
    </row>
    <row r="36" s="4" customFormat="1" spans="1:25">
      <c r="A36" s="4" t="s">
        <v>204</v>
      </c>
      <c r="B36" s="4" t="s">
        <v>26</v>
      </c>
      <c r="C36" s="4" t="s">
        <v>27</v>
      </c>
      <c r="D36" s="4" t="s">
        <v>174</v>
      </c>
      <c r="E36" s="4" t="s">
        <v>205</v>
      </c>
      <c r="F36" s="6">
        <v>45277</v>
      </c>
      <c r="G36" s="6">
        <v>45282</v>
      </c>
      <c r="H36" s="4">
        <v>1</v>
      </c>
      <c r="I36" s="4">
        <v>5</v>
      </c>
      <c r="J36" s="4">
        <v>5</v>
      </c>
      <c r="K36" s="4" t="s">
        <v>30</v>
      </c>
      <c r="L36" s="4">
        <v>3020</v>
      </c>
      <c r="M36" s="4">
        <v>3020</v>
      </c>
      <c r="N36" s="4" t="s">
        <v>206</v>
      </c>
      <c r="O36" s="4" t="s">
        <v>32</v>
      </c>
      <c r="P36" s="4" t="s">
        <v>33</v>
      </c>
      <c r="Q36" s="4">
        <v>0</v>
      </c>
      <c r="R36" s="7">
        <v>45253.0000115741</v>
      </c>
      <c r="S36" s="6">
        <v>45283</v>
      </c>
      <c r="T36" s="4" t="s">
        <v>34</v>
      </c>
      <c r="U36" s="4">
        <v>3020</v>
      </c>
      <c r="V36" s="4">
        <v>0</v>
      </c>
      <c r="W36" s="4">
        <v>0</v>
      </c>
      <c r="X36" s="4" t="s">
        <v>207</v>
      </c>
      <c r="Y36" s="4" t="s">
        <v>208</v>
      </c>
    </row>
    <row r="37" s="4" customFormat="1" spans="1:25">
      <c r="A37" s="4" t="s">
        <v>209</v>
      </c>
      <c r="B37" s="4" t="s">
        <v>26</v>
      </c>
      <c r="C37" s="4" t="s">
        <v>27</v>
      </c>
      <c r="D37" s="4" t="s">
        <v>133</v>
      </c>
      <c r="E37" s="4" t="s">
        <v>210</v>
      </c>
      <c r="F37" s="6">
        <v>45259</v>
      </c>
      <c r="G37" s="6">
        <v>45282</v>
      </c>
      <c r="H37" s="4">
        <v>1</v>
      </c>
      <c r="I37" s="4">
        <v>23</v>
      </c>
      <c r="J37" s="4">
        <v>23</v>
      </c>
      <c r="K37" s="4" t="s">
        <v>30</v>
      </c>
      <c r="L37" s="4">
        <v>9255</v>
      </c>
      <c r="M37" s="4">
        <v>9255</v>
      </c>
      <c r="N37" s="4" t="s">
        <v>211</v>
      </c>
      <c r="O37" s="4" t="s">
        <v>32</v>
      </c>
      <c r="P37" s="4" t="s">
        <v>33</v>
      </c>
      <c r="Q37" s="4">
        <v>0</v>
      </c>
      <c r="R37" s="7">
        <v>45253</v>
      </c>
      <c r="S37" s="6">
        <v>45283</v>
      </c>
      <c r="T37" s="4" t="s">
        <v>34</v>
      </c>
      <c r="U37" s="4">
        <v>9255</v>
      </c>
      <c r="V37" s="4">
        <v>0</v>
      </c>
      <c r="W37" s="4">
        <v>0</v>
      </c>
      <c r="X37" s="4" t="s">
        <v>212</v>
      </c>
      <c r="Y37" s="4" t="s">
        <v>213</v>
      </c>
    </row>
    <row r="38" s="4" customFormat="1" spans="1:25">
      <c r="A38" s="4" t="s">
        <v>214</v>
      </c>
      <c r="B38" s="4" t="s">
        <v>26</v>
      </c>
      <c r="C38" s="4" t="s">
        <v>27</v>
      </c>
      <c r="D38" s="4" t="s">
        <v>168</v>
      </c>
      <c r="E38" s="4" t="s">
        <v>169</v>
      </c>
      <c r="F38" s="6">
        <v>45280</v>
      </c>
      <c r="G38" s="6">
        <v>45282</v>
      </c>
      <c r="H38" s="4">
        <v>1</v>
      </c>
      <c r="I38" s="4">
        <v>2</v>
      </c>
      <c r="J38" s="4">
        <v>2</v>
      </c>
      <c r="K38" s="4" t="s">
        <v>30</v>
      </c>
      <c r="L38" s="4">
        <v>1004</v>
      </c>
      <c r="M38" s="4">
        <v>1004</v>
      </c>
      <c r="N38" s="4" t="s">
        <v>215</v>
      </c>
      <c r="O38" s="4" t="s">
        <v>32</v>
      </c>
      <c r="P38" s="4" t="s">
        <v>33</v>
      </c>
      <c r="Q38" s="4">
        <v>0</v>
      </c>
      <c r="R38" s="7">
        <v>45254.0000115741</v>
      </c>
      <c r="S38" s="6">
        <v>45283</v>
      </c>
      <c r="T38" s="4" t="s">
        <v>34</v>
      </c>
      <c r="U38" s="4">
        <v>1004</v>
      </c>
      <c r="V38" s="4">
        <v>0</v>
      </c>
      <c r="W38" s="4">
        <v>0</v>
      </c>
      <c r="X38" s="4" t="s">
        <v>216</v>
      </c>
      <c r="Y38" s="4" t="s">
        <v>217</v>
      </c>
    </row>
    <row r="39" s="4" customFormat="1" spans="1:25">
      <c r="A39" s="4" t="s">
        <v>218</v>
      </c>
      <c r="B39" s="4" t="s">
        <v>26</v>
      </c>
      <c r="C39" s="4" t="s">
        <v>27</v>
      </c>
      <c r="D39" s="4" t="s">
        <v>219</v>
      </c>
      <c r="E39" s="4" t="s">
        <v>220</v>
      </c>
      <c r="F39" s="6">
        <v>45279</v>
      </c>
      <c r="G39" s="6">
        <v>45282</v>
      </c>
      <c r="H39" s="4">
        <v>2</v>
      </c>
      <c r="I39" s="4">
        <v>3</v>
      </c>
      <c r="J39" s="4">
        <v>6</v>
      </c>
      <c r="K39" s="4" t="s">
        <v>30</v>
      </c>
      <c r="L39" s="4">
        <v>8598</v>
      </c>
      <c r="M39" s="4">
        <v>8598</v>
      </c>
      <c r="N39" s="4" t="s">
        <v>221</v>
      </c>
      <c r="O39" s="4" t="s">
        <v>32</v>
      </c>
      <c r="P39" s="4" t="s">
        <v>33</v>
      </c>
      <c r="Q39" s="4">
        <v>0</v>
      </c>
      <c r="R39" s="7">
        <v>45255.0000115741</v>
      </c>
      <c r="S39" s="6">
        <v>45283</v>
      </c>
      <c r="T39" s="4" t="s">
        <v>34</v>
      </c>
      <c r="U39" s="4">
        <v>8598</v>
      </c>
      <c r="V39" s="4">
        <v>0</v>
      </c>
      <c r="W39" s="4">
        <v>0</v>
      </c>
      <c r="X39" s="4" t="s">
        <v>222</v>
      </c>
      <c r="Y39" s="4" t="s">
        <v>223</v>
      </c>
    </row>
    <row r="40" s="4" customFormat="1" spans="1:25">
      <c r="A40" s="4" t="s">
        <v>179</v>
      </c>
      <c r="B40" s="4" t="s">
        <v>26</v>
      </c>
      <c r="C40" s="4" t="s">
        <v>37</v>
      </c>
      <c r="D40" s="4" t="s">
        <v>180</v>
      </c>
      <c r="E40" s="4" t="s">
        <v>181</v>
      </c>
      <c r="F40" s="6">
        <v>45280</v>
      </c>
      <c r="G40" s="6">
        <v>45282</v>
      </c>
      <c r="H40" s="4">
        <v>1</v>
      </c>
      <c r="I40" s="4">
        <v>2</v>
      </c>
      <c r="J40" s="4">
        <v>2</v>
      </c>
      <c r="K40" s="4" t="s">
        <v>30</v>
      </c>
      <c r="L40" s="4">
        <v>-12350</v>
      </c>
      <c r="M40" s="4">
        <v>-12350</v>
      </c>
      <c r="N40" s="4" t="s">
        <v>182</v>
      </c>
      <c r="O40" s="4" t="s">
        <v>32</v>
      </c>
      <c r="P40" s="4" t="s">
        <v>33</v>
      </c>
      <c r="Q40" s="4">
        <v>0</v>
      </c>
      <c r="R40" s="7">
        <v>45250</v>
      </c>
      <c r="S40" s="6">
        <v>45283</v>
      </c>
      <c r="T40" s="4" t="s">
        <v>34</v>
      </c>
      <c r="U40" s="4">
        <v>-12350</v>
      </c>
      <c r="V40" s="4">
        <v>0</v>
      </c>
      <c r="W40" s="4">
        <v>0</v>
      </c>
      <c r="X40" s="4" t="s">
        <v>183</v>
      </c>
      <c r="Y40" s="4" t="s">
        <v>36</v>
      </c>
    </row>
    <row r="41" s="4" customFormat="1" spans="1:25">
      <c r="A41" s="4" t="s">
        <v>224</v>
      </c>
      <c r="B41" s="4" t="s">
        <v>26</v>
      </c>
      <c r="C41" s="4" t="s">
        <v>27</v>
      </c>
      <c r="D41" s="4" t="s">
        <v>225</v>
      </c>
      <c r="E41" s="4" t="s">
        <v>226</v>
      </c>
      <c r="F41" s="6">
        <v>45279</v>
      </c>
      <c r="G41" s="6">
        <v>45282</v>
      </c>
      <c r="H41" s="4">
        <v>1</v>
      </c>
      <c r="I41" s="4">
        <v>3</v>
      </c>
      <c r="J41" s="4">
        <v>3</v>
      </c>
      <c r="K41" s="4" t="s">
        <v>30</v>
      </c>
      <c r="L41" s="4">
        <v>3117</v>
      </c>
      <c r="M41" s="4">
        <v>3117</v>
      </c>
      <c r="N41" s="4" t="s">
        <v>227</v>
      </c>
      <c r="O41" s="4" t="s">
        <v>32</v>
      </c>
      <c r="P41" s="4" t="s">
        <v>33</v>
      </c>
      <c r="Q41" s="4">
        <v>0</v>
      </c>
      <c r="R41" s="7">
        <v>45256</v>
      </c>
      <c r="S41" s="6">
        <v>45283</v>
      </c>
      <c r="T41" s="4" t="s">
        <v>34</v>
      </c>
      <c r="U41" s="4">
        <v>3117</v>
      </c>
      <c r="V41" s="4">
        <v>0</v>
      </c>
      <c r="W41" s="4">
        <v>0</v>
      </c>
      <c r="X41" s="4" t="s">
        <v>228</v>
      </c>
      <c r="Y41" s="4" t="s">
        <v>229</v>
      </c>
    </row>
    <row r="42" s="4" customFormat="1" spans="1:25">
      <c r="A42" s="4" t="s">
        <v>230</v>
      </c>
      <c r="B42" s="4" t="s">
        <v>26</v>
      </c>
      <c r="C42" s="4" t="s">
        <v>27</v>
      </c>
      <c r="D42" s="4" t="s">
        <v>231</v>
      </c>
      <c r="E42" s="4" t="s">
        <v>94</v>
      </c>
      <c r="F42" s="6">
        <v>45280</v>
      </c>
      <c r="G42" s="6">
        <v>45282</v>
      </c>
      <c r="H42" s="4">
        <v>1</v>
      </c>
      <c r="I42" s="4">
        <v>2</v>
      </c>
      <c r="J42" s="4">
        <v>2</v>
      </c>
      <c r="K42" s="4" t="s">
        <v>30</v>
      </c>
      <c r="L42" s="4">
        <v>730</v>
      </c>
      <c r="M42" s="4">
        <v>730</v>
      </c>
      <c r="N42" s="4" t="s">
        <v>232</v>
      </c>
      <c r="O42" s="4" t="s">
        <v>32</v>
      </c>
      <c r="P42" s="4" t="s">
        <v>33</v>
      </c>
      <c r="Q42" s="4">
        <v>0</v>
      </c>
      <c r="R42" s="7">
        <v>45256.0000115741</v>
      </c>
      <c r="S42" s="6">
        <v>45283</v>
      </c>
      <c r="T42" s="4" t="s">
        <v>34</v>
      </c>
      <c r="U42" s="4">
        <v>730</v>
      </c>
      <c r="V42" s="4">
        <v>0</v>
      </c>
      <c r="W42" s="4">
        <v>0</v>
      </c>
      <c r="X42" s="4" t="s">
        <v>233</v>
      </c>
      <c r="Y42" s="4" t="s">
        <v>234</v>
      </c>
    </row>
    <row r="43" s="4" customFormat="1" spans="1:25">
      <c r="A43" s="4" t="s">
        <v>235</v>
      </c>
      <c r="B43" s="4" t="s">
        <v>26</v>
      </c>
      <c r="C43" s="4" t="s">
        <v>27</v>
      </c>
      <c r="D43" s="4" t="s">
        <v>236</v>
      </c>
      <c r="E43" s="4" t="s">
        <v>237</v>
      </c>
      <c r="F43" s="6">
        <v>45280</v>
      </c>
      <c r="G43" s="6">
        <v>45282</v>
      </c>
      <c r="H43" s="4">
        <v>1</v>
      </c>
      <c r="I43" s="4">
        <v>2</v>
      </c>
      <c r="J43" s="4">
        <v>2</v>
      </c>
      <c r="K43" s="4" t="s">
        <v>30</v>
      </c>
      <c r="L43" s="4">
        <v>1088</v>
      </c>
      <c r="M43" s="4">
        <v>1088</v>
      </c>
      <c r="N43" s="4" t="s">
        <v>238</v>
      </c>
      <c r="O43" s="4" t="s">
        <v>32</v>
      </c>
      <c r="P43" s="4" t="s">
        <v>33</v>
      </c>
      <c r="Q43" s="4">
        <v>0</v>
      </c>
      <c r="R43" s="7">
        <v>45258.0000115741</v>
      </c>
      <c r="S43" s="6">
        <v>45283</v>
      </c>
      <c r="T43" s="4" t="s">
        <v>34</v>
      </c>
      <c r="U43" s="4">
        <v>1088</v>
      </c>
      <c r="V43" s="4">
        <v>0</v>
      </c>
      <c r="W43" s="4">
        <v>0</v>
      </c>
      <c r="X43" s="4" t="s">
        <v>239</v>
      </c>
      <c r="Y43" s="4" t="s">
        <v>240</v>
      </c>
    </row>
    <row r="44" s="4" customFormat="1" spans="1:25">
      <c r="A44" s="4" t="s">
        <v>241</v>
      </c>
      <c r="B44" s="4" t="s">
        <v>26</v>
      </c>
      <c r="C44" s="4" t="s">
        <v>27</v>
      </c>
      <c r="D44" s="4" t="s">
        <v>242</v>
      </c>
      <c r="E44" s="4" t="s">
        <v>243</v>
      </c>
      <c r="F44" s="6">
        <v>45281</v>
      </c>
      <c r="G44" s="6">
        <v>45282</v>
      </c>
      <c r="H44" s="4">
        <v>1</v>
      </c>
      <c r="I44" s="4">
        <v>1</v>
      </c>
      <c r="J44" s="4">
        <v>1</v>
      </c>
      <c r="K44" s="4" t="s">
        <v>30</v>
      </c>
      <c r="L44" s="4">
        <v>310</v>
      </c>
      <c r="M44" s="4">
        <v>310</v>
      </c>
      <c r="N44" s="4" t="s">
        <v>244</v>
      </c>
      <c r="O44" s="4" t="s">
        <v>32</v>
      </c>
      <c r="P44" s="4" t="s">
        <v>33</v>
      </c>
      <c r="Q44" s="4">
        <v>0</v>
      </c>
      <c r="R44" s="7">
        <v>45258</v>
      </c>
      <c r="S44" s="6">
        <v>45283</v>
      </c>
      <c r="T44" s="4" t="s">
        <v>34</v>
      </c>
      <c r="U44" s="4">
        <v>310</v>
      </c>
      <c r="V44" s="4">
        <v>0</v>
      </c>
      <c r="W44" s="4">
        <v>0</v>
      </c>
      <c r="X44" s="4" t="s">
        <v>245</v>
      </c>
      <c r="Y44" s="4" t="s">
        <v>246</v>
      </c>
    </row>
    <row r="45" s="4" customFormat="1" spans="1:25">
      <c r="A45" s="4" t="s">
        <v>247</v>
      </c>
      <c r="B45" s="4" t="s">
        <v>26</v>
      </c>
      <c r="C45" s="4" t="s">
        <v>27</v>
      </c>
      <c r="D45" s="4" t="s">
        <v>248</v>
      </c>
      <c r="E45" s="4" t="s">
        <v>249</v>
      </c>
      <c r="F45" s="6">
        <v>45280</v>
      </c>
      <c r="G45" s="6">
        <v>45282</v>
      </c>
      <c r="H45" s="4">
        <v>1</v>
      </c>
      <c r="I45" s="4">
        <v>2</v>
      </c>
      <c r="J45" s="4">
        <v>2</v>
      </c>
      <c r="K45" s="4" t="s">
        <v>30</v>
      </c>
      <c r="L45" s="4">
        <v>1273</v>
      </c>
      <c r="M45" s="4">
        <v>1273</v>
      </c>
      <c r="N45" s="4" t="s">
        <v>250</v>
      </c>
      <c r="O45" s="4" t="s">
        <v>32</v>
      </c>
      <c r="P45" s="4" t="s">
        <v>33</v>
      </c>
      <c r="Q45" s="4">
        <v>0</v>
      </c>
      <c r="R45" s="7">
        <v>45259</v>
      </c>
      <c r="S45" s="6">
        <v>45283</v>
      </c>
      <c r="T45" s="4" t="s">
        <v>34</v>
      </c>
      <c r="U45" s="4">
        <v>1273</v>
      </c>
      <c r="V45" s="4">
        <v>0</v>
      </c>
      <c r="W45" s="4">
        <v>0</v>
      </c>
      <c r="X45" s="4" t="s">
        <v>251</v>
      </c>
      <c r="Y45" s="4" t="s">
        <v>252</v>
      </c>
    </row>
    <row r="46" s="4" customFormat="1" spans="1:25">
      <c r="A46" s="4" t="s">
        <v>253</v>
      </c>
      <c r="B46" s="4" t="s">
        <v>26</v>
      </c>
      <c r="C46" s="4" t="s">
        <v>27</v>
      </c>
      <c r="D46" s="4" t="s">
        <v>254</v>
      </c>
      <c r="E46" s="4" t="s">
        <v>255</v>
      </c>
      <c r="F46" s="6">
        <v>45281</v>
      </c>
      <c r="G46" s="6">
        <v>45282</v>
      </c>
      <c r="H46" s="4">
        <v>1</v>
      </c>
      <c r="I46" s="4">
        <v>1</v>
      </c>
      <c r="J46" s="4">
        <v>1</v>
      </c>
      <c r="K46" s="4" t="s">
        <v>30</v>
      </c>
      <c r="L46" s="4">
        <v>351</v>
      </c>
      <c r="M46" s="4">
        <v>351</v>
      </c>
      <c r="N46" s="4" t="s">
        <v>256</v>
      </c>
      <c r="O46" s="4" t="s">
        <v>32</v>
      </c>
      <c r="P46" s="4" t="s">
        <v>33</v>
      </c>
      <c r="Q46" s="4">
        <v>0</v>
      </c>
      <c r="R46" s="7">
        <v>45259.0000115741</v>
      </c>
      <c r="S46" s="6">
        <v>45283</v>
      </c>
      <c r="T46" s="4" t="s">
        <v>34</v>
      </c>
      <c r="U46" s="4">
        <v>351</v>
      </c>
      <c r="V46" s="4">
        <v>0</v>
      </c>
      <c r="W46" s="4">
        <v>0</v>
      </c>
      <c r="X46" s="4" t="s">
        <v>257</v>
      </c>
      <c r="Y46" s="4" t="s">
        <v>258</v>
      </c>
    </row>
    <row r="47" s="4" customFormat="1" spans="1:25">
      <c r="A47" s="4" t="s">
        <v>259</v>
      </c>
      <c r="B47" s="4" t="s">
        <v>26</v>
      </c>
      <c r="C47" s="4" t="s">
        <v>27</v>
      </c>
      <c r="D47" s="4" t="s">
        <v>260</v>
      </c>
      <c r="E47" s="4" t="s">
        <v>261</v>
      </c>
      <c r="F47" s="6">
        <v>45280</v>
      </c>
      <c r="G47" s="6">
        <v>45282</v>
      </c>
      <c r="H47" s="4">
        <v>1</v>
      </c>
      <c r="I47" s="4">
        <v>2</v>
      </c>
      <c r="J47" s="4">
        <v>2</v>
      </c>
      <c r="K47" s="4" t="s">
        <v>30</v>
      </c>
      <c r="L47" s="4">
        <v>792</v>
      </c>
      <c r="M47" s="4">
        <v>792</v>
      </c>
      <c r="N47" s="4" t="s">
        <v>262</v>
      </c>
      <c r="O47" s="4" t="s">
        <v>32</v>
      </c>
      <c r="P47" s="4" t="s">
        <v>33</v>
      </c>
      <c r="Q47" s="4">
        <v>0</v>
      </c>
      <c r="R47" s="7">
        <v>45259.0000115741</v>
      </c>
      <c r="S47" s="6">
        <v>45283</v>
      </c>
      <c r="T47" s="4" t="s">
        <v>34</v>
      </c>
      <c r="U47" s="4">
        <v>792</v>
      </c>
      <c r="V47" s="4">
        <v>0</v>
      </c>
      <c r="W47" s="4">
        <v>0</v>
      </c>
      <c r="X47" s="4" t="s">
        <v>263</v>
      </c>
      <c r="Y47" s="4" t="s">
        <v>264</v>
      </c>
    </row>
    <row r="48" s="4" customFormat="1" spans="1:25">
      <c r="A48" s="4" t="s">
        <v>265</v>
      </c>
      <c r="B48" s="4" t="s">
        <v>26</v>
      </c>
      <c r="C48" s="4" t="s">
        <v>27</v>
      </c>
      <c r="D48" s="4" t="s">
        <v>266</v>
      </c>
      <c r="E48" s="4" t="s">
        <v>267</v>
      </c>
      <c r="F48" s="6">
        <v>45280</v>
      </c>
      <c r="G48" s="6">
        <v>45282</v>
      </c>
      <c r="H48" s="4">
        <v>2</v>
      </c>
      <c r="I48" s="4">
        <v>2</v>
      </c>
      <c r="J48" s="4">
        <v>4</v>
      </c>
      <c r="K48" s="4" t="s">
        <v>30</v>
      </c>
      <c r="L48" s="4">
        <v>4940</v>
      </c>
      <c r="M48" s="4">
        <v>4940</v>
      </c>
      <c r="N48" s="4" t="s">
        <v>268</v>
      </c>
      <c r="O48" s="4" t="s">
        <v>32</v>
      </c>
      <c r="P48" s="4" t="s">
        <v>33</v>
      </c>
      <c r="Q48" s="4">
        <v>0</v>
      </c>
      <c r="R48" s="7">
        <v>45259</v>
      </c>
      <c r="S48" s="6">
        <v>45283</v>
      </c>
      <c r="T48" s="4" t="s">
        <v>34</v>
      </c>
      <c r="U48" s="4">
        <v>4940</v>
      </c>
      <c r="V48" s="4">
        <v>0</v>
      </c>
      <c r="W48" s="4">
        <v>0</v>
      </c>
      <c r="X48" s="4" t="s">
        <v>269</v>
      </c>
      <c r="Y48" s="4" t="s">
        <v>270</v>
      </c>
    </row>
    <row r="49" s="4" customFormat="1" spans="1:25">
      <c r="A49" s="4" t="s">
        <v>271</v>
      </c>
      <c r="B49" s="4" t="s">
        <v>26</v>
      </c>
      <c r="C49" s="4" t="s">
        <v>27</v>
      </c>
      <c r="D49" s="4" t="s">
        <v>272</v>
      </c>
      <c r="E49" s="4" t="s">
        <v>273</v>
      </c>
      <c r="F49" s="6">
        <v>45279</v>
      </c>
      <c r="G49" s="6">
        <v>45282</v>
      </c>
      <c r="H49" s="4">
        <v>1</v>
      </c>
      <c r="I49" s="4">
        <v>3</v>
      </c>
      <c r="J49" s="4">
        <v>3</v>
      </c>
      <c r="K49" s="4" t="s">
        <v>30</v>
      </c>
      <c r="L49" s="4">
        <v>1152</v>
      </c>
      <c r="M49" s="4">
        <v>1152</v>
      </c>
      <c r="N49" s="4" t="s">
        <v>274</v>
      </c>
      <c r="O49" s="4" t="s">
        <v>32</v>
      </c>
      <c r="P49" s="4" t="s">
        <v>33</v>
      </c>
      <c r="Q49" s="4">
        <v>0</v>
      </c>
      <c r="R49" s="7">
        <v>45261</v>
      </c>
      <c r="S49" s="6">
        <v>45283</v>
      </c>
      <c r="T49" s="4" t="s">
        <v>34</v>
      </c>
      <c r="U49" s="4">
        <v>1152</v>
      </c>
      <c r="V49" s="4">
        <v>0</v>
      </c>
      <c r="W49" s="4">
        <v>0</v>
      </c>
      <c r="X49" s="4" t="s">
        <v>275</v>
      </c>
      <c r="Y49" s="4" t="s">
        <v>276</v>
      </c>
    </row>
    <row r="50" s="4" customFormat="1" spans="1:25">
      <c r="A50" s="4" t="s">
        <v>277</v>
      </c>
      <c r="B50" s="4" t="s">
        <v>26</v>
      </c>
      <c r="C50" s="4" t="s">
        <v>27</v>
      </c>
      <c r="D50" s="4" t="s">
        <v>162</v>
      </c>
      <c r="E50" s="4" t="s">
        <v>163</v>
      </c>
      <c r="F50" s="6">
        <v>45281</v>
      </c>
      <c r="G50" s="6">
        <v>45282</v>
      </c>
      <c r="H50" s="4">
        <v>3</v>
      </c>
      <c r="I50" s="4">
        <v>1</v>
      </c>
      <c r="J50" s="4">
        <v>3</v>
      </c>
      <c r="K50" s="4" t="s">
        <v>30</v>
      </c>
      <c r="L50" s="4">
        <v>855</v>
      </c>
      <c r="M50" s="4">
        <v>855</v>
      </c>
      <c r="N50" s="4" t="s">
        <v>278</v>
      </c>
      <c r="O50" s="4" t="s">
        <v>32</v>
      </c>
      <c r="P50" s="4" t="s">
        <v>33</v>
      </c>
      <c r="Q50" s="4">
        <v>0</v>
      </c>
      <c r="R50" s="7">
        <v>45262.0000115741</v>
      </c>
      <c r="S50" s="6">
        <v>45283</v>
      </c>
      <c r="T50" s="4" t="s">
        <v>34</v>
      </c>
      <c r="U50" s="4">
        <v>855</v>
      </c>
      <c r="V50" s="4">
        <v>0</v>
      </c>
      <c r="W50" s="4">
        <v>0</v>
      </c>
      <c r="X50" s="4" t="s">
        <v>279</v>
      </c>
      <c r="Y50" s="4" t="s">
        <v>280</v>
      </c>
    </row>
    <row r="51" s="4" customFormat="1" spans="1:25">
      <c r="A51" s="4" t="s">
        <v>281</v>
      </c>
      <c r="B51" s="4" t="s">
        <v>26</v>
      </c>
      <c r="C51" s="4" t="s">
        <v>27</v>
      </c>
      <c r="D51" s="4" t="s">
        <v>282</v>
      </c>
      <c r="E51" s="4" t="s">
        <v>283</v>
      </c>
      <c r="F51" s="6">
        <v>45281</v>
      </c>
      <c r="G51" s="6">
        <v>45282</v>
      </c>
      <c r="H51" s="4">
        <v>1</v>
      </c>
      <c r="I51" s="4">
        <v>1</v>
      </c>
      <c r="J51" s="4">
        <v>1</v>
      </c>
      <c r="K51" s="4" t="s">
        <v>30</v>
      </c>
      <c r="L51" s="4">
        <v>685</v>
      </c>
      <c r="M51" s="4">
        <v>685</v>
      </c>
      <c r="N51" s="4" t="s">
        <v>284</v>
      </c>
      <c r="O51" s="4" t="s">
        <v>32</v>
      </c>
      <c r="P51" s="4" t="s">
        <v>33</v>
      </c>
      <c r="Q51" s="4">
        <v>0</v>
      </c>
      <c r="R51" s="7">
        <v>45263</v>
      </c>
      <c r="S51" s="6">
        <v>45283</v>
      </c>
      <c r="T51" s="4" t="s">
        <v>34</v>
      </c>
      <c r="U51" s="4">
        <v>685</v>
      </c>
      <c r="V51" s="4">
        <v>0</v>
      </c>
      <c r="W51" s="4">
        <v>0</v>
      </c>
      <c r="X51" s="4" t="s">
        <v>285</v>
      </c>
      <c r="Y51" s="4" t="s">
        <v>286</v>
      </c>
    </row>
    <row r="52" s="4" customFormat="1" spans="1:25">
      <c r="A52" s="4" t="s">
        <v>287</v>
      </c>
      <c r="B52" s="4" t="s">
        <v>26</v>
      </c>
      <c r="C52" s="4" t="s">
        <v>27</v>
      </c>
      <c r="D52" s="4" t="s">
        <v>288</v>
      </c>
      <c r="E52" s="4" t="s">
        <v>289</v>
      </c>
      <c r="F52" s="6">
        <v>45280</v>
      </c>
      <c r="G52" s="6">
        <v>45282</v>
      </c>
      <c r="H52" s="4">
        <v>1</v>
      </c>
      <c r="I52" s="4">
        <v>2</v>
      </c>
      <c r="J52" s="4">
        <v>2</v>
      </c>
      <c r="K52" s="4" t="s">
        <v>30</v>
      </c>
      <c r="L52" s="4">
        <v>1010</v>
      </c>
      <c r="M52" s="4">
        <v>1010</v>
      </c>
      <c r="N52" s="4" t="s">
        <v>290</v>
      </c>
      <c r="O52" s="4" t="s">
        <v>32</v>
      </c>
      <c r="P52" s="4" t="s">
        <v>33</v>
      </c>
      <c r="Q52" s="4">
        <v>0</v>
      </c>
      <c r="R52" s="7">
        <v>45263</v>
      </c>
      <c r="S52" s="6">
        <v>45283</v>
      </c>
      <c r="T52" s="4" t="s">
        <v>34</v>
      </c>
      <c r="U52" s="4">
        <v>1010</v>
      </c>
      <c r="V52" s="4">
        <v>0</v>
      </c>
      <c r="W52" s="4">
        <v>0</v>
      </c>
      <c r="X52" s="4" t="s">
        <v>291</v>
      </c>
      <c r="Y52" s="4" t="s">
        <v>292</v>
      </c>
    </row>
    <row r="53" s="4" customFormat="1" spans="1:25">
      <c r="A53" s="4" t="s">
        <v>293</v>
      </c>
      <c r="B53" s="4" t="s">
        <v>26</v>
      </c>
      <c r="C53" s="4" t="s">
        <v>27</v>
      </c>
      <c r="D53" s="4" t="s">
        <v>288</v>
      </c>
      <c r="E53" s="4" t="s">
        <v>294</v>
      </c>
      <c r="F53" s="6">
        <v>45281</v>
      </c>
      <c r="G53" s="6">
        <v>45282</v>
      </c>
      <c r="H53" s="4">
        <v>1</v>
      </c>
      <c r="I53" s="4">
        <v>1</v>
      </c>
      <c r="J53" s="4">
        <v>1</v>
      </c>
      <c r="K53" s="4" t="s">
        <v>30</v>
      </c>
      <c r="L53" s="4">
        <v>381</v>
      </c>
      <c r="M53" s="4">
        <v>381</v>
      </c>
      <c r="N53" s="4" t="s">
        <v>295</v>
      </c>
      <c r="O53" s="4" t="s">
        <v>32</v>
      </c>
      <c r="P53" s="4" t="s">
        <v>33</v>
      </c>
      <c r="Q53" s="4">
        <v>0</v>
      </c>
      <c r="R53" s="7">
        <v>45263.0000115741</v>
      </c>
      <c r="S53" s="6">
        <v>45283</v>
      </c>
      <c r="T53" s="4" t="s">
        <v>34</v>
      </c>
      <c r="U53" s="4">
        <v>381</v>
      </c>
      <c r="V53" s="4">
        <v>0</v>
      </c>
      <c r="W53" s="4">
        <v>0</v>
      </c>
      <c r="X53" s="4" t="s">
        <v>296</v>
      </c>
      <c r="Y53" s="4" t="s">
        <v>297</v>
      </c>
    </row>
    <row r="54" s="4" customFormat="1" spans="1:25">
      <c r="A54" s="4" t="s">
        <v>298</v>
      </c>
      <c r="B54" s="4" t="s">
        <v>26</v>
      </c>
      <c r="C54" s="4" t="s">
        <v>27</v>
      </c>
      <c r="D54" s="4" t="s">
        <v>299</v>
      </c>
      <c r="E54" s="4" t="s">
        <v>300</v>
      </c>
      <c r="F54" s="6">
        <v>45278</v>
      </c>
      <c r="G54" s="6">
        <v>45282</v>
      </c>
      <c r="H54" s="4">
        <v>1</v>
      </c>
      <c r="I54" s="4">
        <v>4</v>
      </c>
      <c r="J54" s="4">
        <v>4</v>
      </c>
      <c r="K54" s="4" t="s">
        <v>30</v>
      </c>
      <c r="L54" s="4">
        <v>3310</v>
      </c>
      <c r="M54" s="4">
        <v>3310</v>
      </c>
      <c r="N54" s="4" t="s">
        <v>301</v>
      </c>
      <c r="O54" s="4" t="s">
        <v>32</v>
      </c>
      <c r="P54" s="4" t="s">
        <v>33</v>
      </c>
      <c r="Q54" s="4">
        <v>0</v>
      </c>
      <c r="R54" s="7">
        <v>45264.0000115741</v>
      </c>
      <c r="S54" s="6">
        <v>45283</v>
      </c>
      <c r="T54" s="4" t="s">
        <v>34</v>
      </c>
      <c r="U54" s="4">
        <v>3310</v>
      </c>
      <c r="V54" s="4">
        <v>0</v>
      </c>
      <c r="W54" s="4">
        <v>0</v>
      </c>
      <c r="X54" s="4" t="s">
        <v>302</v>
      </c>
      <c r="Y54" s="4" t="s">
        <v>303</v>
      </c>
    </row>
    <row r="55" s="4" customFormat="1" spans="1:25">
      <c r="A55" s="4" t="s">
        <v>304</v>
      </c>
      <c r="B55" s="4" t="s">
        <v>26</v>
      </c>
      <c r="C55" s="4" t="s">
        <v>27</v>
      </c>
      <c r="D55" s="4" t="s">
        <v>288</v>
      </c>
      <c r="E55" s="4" t="s">
        <v>294</v>
      </c>
      <c r="F55" s="6">
        <v>45279</v>
      </c>
      <c r="G55" s="6">
        <v>45282</v>
      </c>
      <c r="H55" s="4">
        <v>1</v>
      </c>
      <c r="I55" s="4">
        <v>3</v>
      </c>
      <c r="J55" s="4">
        <v>3</v>
      </c>
      <c r="K55" s="4" t="s">
        <v>30</v>
      </c>
      <c r="L55" s="4">
        <v>1143</v>
      </c>
      <c r="M55" s="4">
        <v>1143</v>
      </c>
      <c r="N55" s="4" t="s">
        <v>305</v>
      </c>
      <c r="O55" s="4" t="s">
        <v>32</v>
      </c>
      <c r="P55" s="4" t="s">
        <v>33</v>
      </c>
      <c r="Q55" s="4">
        <v>0</v>
      </c>
      <c r="R55" s="7">
        <v>45264.0000115741</v>
      </c>
      <c r="S55" s="6">
        <v>45283</v>
      </c>
      <c r="T55" s="4" t="s">
        <v>34</v>
      </c>
      <c r="U55" s="4">
        <v>1143</v>
      </c>
      <c r="V55" s="4">
        <v>0</v>
      </c>
      <c r="W55" s="4">
        <v>0</v>
      </c>
      <c r="X55" s="4" t="s">
        <v>306</v>
      </c>
      <c r="Y55" s="4" t="s">
        <v>307</v>
      </c>
    </row>
    <row r="56" s="4" customFormat="1" spans="1:25">
      <c r="A56" s="4" t="s">
        <v>308</v>
      </c>
      <c r="B56" s="4" t="s">
        <v>26</v>
      </c>
      <c r="C56" s="4" t="s">
        <v>27</v>
      </c>
      <c r="D56" s="4" t="s">
        <v>309</v>
      </c>
      <c r="E56" s="4" t="s">
        <v>310</v>
      </c>
      <c r="F56" s="6">
        <v>45280</v>
      </c>
      <c r="G56" s="6">
        <v>45282</v>
      </c>
      <c r="H56" s="4">
        <v>1</v>
      </c>
      <c r="I56" s="4">
        <v>2</v>
      </c>
      <c r="J56" s="4">
        <v>2</v>
      </c>
      <c r="K56" s="4" t="s">
        <v>30</v>
      </c>
      <c r="L56" s="4">
        <v>3548</v>
      </c>
      <c r="M56" s="4">
        <v>3548</v>
      </c>
      <c r="N56" s="4" t="s">
        <v>311</v>
      </c>
      <c r="O56" s="4" t="s">
        <v>32</v>
      </c>
      <c r="P56" s="4" t="s">
        <v>33</v>
      </c>
      <c r="Q56" s="4">
        <v>0</v>
      </c>
      <c r="R56" s="7">
        <v>45264.0000115741</v>
      </c>
      <c r="S56" s="6">
        <v>45283</v>
      </c>
      <c r="T56" s="4" t="s">
        <v>34</v>
      </c>
      <c r="U56" s="4">
        <v>3548</v>
      </c>
      <c r="V56" s="4">
        <v>0</v>
      </c>
      <c r="W56" s="4">
        <v>0</v>
      </c>
      <c r="X56" s="4" t="s">
        <v>312</v>
      </c>
      <c r="Y56" s="4" t="s">
        <v>313</v>
      </c>
    </row>
    <row r="57" s="4" customFormat="1" spans="1:25">
      <c r="A57" s="4" t="s">
        <v>314</v>
      </c>
      <c r="B57" s="4" t="s">
        <v>26</v>
      </c>
      <c r="C57" s="4" t="s">
        <v>27</v>
      </c>
      <c r="D57" s="4" t="s">
        <v>315</v>
      </c>
      <c r="E57" s="4" t="s">
        <v>316</v>
      </c>
      <c r="F57" s="6">
        <v>45279</v>
      </c>
      <c r="G57" s="6">
        <v>45282</v>
      </c>
      <c r="H57" s="4">
        <v>1</v>
      </c>
      <c r="I57" s="4">
        <v>3</v>
      </c>
      <c r="J57" s="4">
        <v>3</v>
      </c>
      <c r="K57" s="4" t="s">
        <v>30</v>
      </c>
      <c r="L57" s="4">
        <v>624</v>
      </c>
      <c r="M57" s="4">
        <v>624</v>
      </c>
      <c r="N57" s="4" t="s">
        <v>317</v>
      </c>
      <c r="O57" s="4" t="s">
        <v>32</v>
      </c>
      <c r="P57" s="4" t="s">
        <v>33</v>
      </c>
      <c r="Q57" s="4">
        <v>0</v>
      </c>
      <c r="R57" s="7">
        <v>45265.0000115741</v>
      </c>
      <c r="S57" s="6">
        <v>45283</v>
      </c>
      <c r="T57" s="4" t="s">
        <v>34</v>
      </c>
      <c r="U57" s="4">
        <v>624</v>
      </c>
      <c r="V57" s="4">
        <v>0</v>
      </c>
      <c r="W57" s="4">
        <v>0</v>
      </c>
      <c r="X57" s="4" t="s">
        <v>318</v>
      </c>
      <c r="Y57" s="4" t="s">
        <v>319</v>
      </c>
    </row>
    <row r="58" s="4" customFormat="1" spans="1:25">
      <c r="A58" s="4" t="s">
        <v>320</v>
      </c>
      <c r="B58" s="4" t="s">
        <v>26</v>
      </c>
      <c r="C58" s="4" t="s">
        <v>27</v>
      </c>
      <c r="D58" s="4" t="s">
        <v>321</v>
      </c>
      <c r="E58" s="4" t="s">
        <v>322</v>
      </c>
      <c r="F58" s="6">
        <v>45278</v>
      </c>
      <c r="G58" s="6">
        <v>45282</v>
      </c>
      <c r="H58" s="4">
        <v>2</v>
      </c>
      <c r="I58" s="4">
        <v>4</v>
      </c>
      <c r="J58" s="4">
        <v>8</v>
      </c>
      <c r="K58" s="4" t="s">
        <v>30</v>
      </c>
      <c r="L58" s="4">
        <v>2760</v>
      </c>
      <c r="M58" s="4">
        <v>2760</v>
      </c>
      <c r="N58" s="4" t="s">
        <v>323</v>
      </c>
      <c r="O58" s="4" t="s">
        <v>32</v>
      </c>
      <c r="P58" s="4" t="s">
        <v>33</v>
      </c>
      <c r="Q58" s="4">
        <v>0</v>
      </c>
      <c r="R58" s="7">
        <v>45265.0000115741</v>
      </c>
      <c r="S58" s="6">
        <v>45283</v>
      </c>
      <c r="T58" s="4" t="s">
        <v>34</v>
      </c>
      <c r="U58" s="4">
        <v>2760</v>
      </c>
      <c r="V58" s="4">
        <v>0</v>
      </c>
      <c r="W58" s="4">
        <v>0</v>
      </c>
      <c r="X58" s="4" t="s">
        <v>324</v>
      </c>
      <c r="Y58" s="4" t="s">
        <v>325</v>
      </c>
    </row>
    <row r="59" s="4" customFormat="1" spans="1:25">
      <c r="A59" s="4" t="s">
        <v>326</v>
      </c>
      <c r="B59" s="4" t="s">
        <v>26</v>
      </c>
      <c r="C59" s="4" t="s">
        <v>27</v>
      </c>
      <c r="D59" s="4" t="s">
        <v>185</v>
      </c>
      <c r="E59" s="4" t="s">
        <v>327</v>
      </c>
      <c r="F59" s="6">
        <v>45279</v>
      </c>
      <c r="G59" s="6">
        <v>45282</v>
      </c>
      <c r="H59" s="4">
        <v>1</v>
      </c>
      <c r="I59" s="4">
        <v>3</v>
      </c>
      <c r="J59" s="4">
        <v>3</v>
      </c>
      <c r="K59" s="4" t="s">
        <v>30</v>
      </c>
      <c r="L59" s="4">
        <v>3460</v>
      </c>
      <c r="M59" s="4">
        <v>3460</v>
      </c>
      <c r="N59" s="4" t="s">
        <v>328</v>
      </c>
      <c r="O59" s="4" t="s">
        <v>32</v>
      </c>
      <c r="P59" s="4" t="s">
        <v>33</v>
      </c>
      <c r="Q59" s="4">
        <v>0</v>
      </c>
      <c r="R59" s="7">
        <v>45266</v>
      </c>
      <c r="S59" s="6">
        <v>45283</v>
      </c>
      <c r="T59" s="4" t="s">
        <v>34</v>
      </c>
      <c r="U59" s="4">
        <v>3460</v>
      </c>
      <c r="V59" s="4">
        <v>0</v>
      </c>
      <c r="W59" s="4">
        <v>0</v>
      </c>
      <c r="X59" s="4" t="s">
        <v>329</v>
      </c>
      <c r="Y59" s="4" t="s">
        <v>330</v>
      </c>
    </row>
    <row r="60" s="4" customFormat="1" spans="1:25">
      <c r="A60" s="4" t="s">
        <v>331</v>
      </c>
      <c r="B60" s="4" t="s">
        <v>26</v>
      </c>
      <c r="C60" s="4" t="s">
        <v>27</v>
      </c>
      <c r="D60" s="4" t="s">
        <v>332</v>
      </c>
      <c r="E60" s="4" t="s">
        <v>333</v>
      </c>
      <c r="F60" s="6">
        <v>45280</v>
      </c>
      <c r="G60" s="6">
        <v>45282</v>
      </c>
      <c r="H60" s="4">
        <v>1</v>
      </c>
      <c r="I60" s="4">
        <v>2</v>
      </c>
      <c r="J60" s="4">
        <v>2</v>
      </c>
      <c r="K60" s="4" t="s">
        <v>30</v>
      </c>
      <c r="L60" s="4">
        <v>970</v>
      </c>
      <c r="M60" s="4">
        <v>970</v>
      </c>
      <c r="N60" s="4" t="s">
        <v>334</v>
      </c>
      <c r="O60" s="4" t="s">
        <v>32</v>
      </c>
      <c r="P60" s="4" t="s">
        <v>33</v>
      </c>
      <c r="Q60" s="4">
        <v>0</v>
      </c>
      <c r="R60" s="7">
        <v>45266.0000115741</v>
      </c>
      <c r="S60" s="6">
        <v>45283</v>
      </c>
      <c r="T60" s="4" t="s">
        <v>34</v>
      </c>
      <c r="U60" s="4">
        <v>970</v>
      </c>
      <c r="V60" s="4">
        <v>0</v>
      </c>
      <c r="W60" s="4">
        <v>0</v>
      </c>
      <c r="X60" s="4" t="s">
        <v>335</v>
      </c>
      <c r="Y60" s="4" t="s">
        <v>336</v>
      </c>
    </row>
    <row r="61" s="4" customFormat="1" spans="1:25">
      <c r="A61" s="4" t="s">
        <v>337</v>
      </c>
      <c r="B61" s="4" t="s">
        <v>26</v>
      </c>
      <c r="C61" s="4" t="s">
        <v>27</v>
      </c>
      <c r="D61" s="4" t="s">
        <v>338</v>
      </c>
      <c r="E61" s="4" t="s">
        <v>339</v>
      </c>
      <c r="F61" s="6">
        <v>45275</v>
      </c>
      <c r="G61" s="6">
        <v>45282</v>
      </c>
      <c r="H61" s="4">
        <v>1</v>
      </c>
      <c r="I61" s="4">
        <v>7</v>
      </c>
      <c r="J61" s="4">
        <v>7</v>
      </c>
      <c r="K61" s="4" t="s">
        <v>30</v>
      </c>
      <c r="L61" s="4">
        <v>2990</v>
      </c>
      <c r="M61" s="4">
        <v>2990</v>
      </c>
      <c r="N61" s="4" t="s">
        <v>340</v>
      </c>
      <c r="O61" s="4" t="s">
        <v>32</v>
      </c>
      <c r="P61" s="4" t="s">
        <v>33</v>
      </c>
      <c r="Q61" s="4">
        <v>0</v>
      </c>
      <c r="R61" s="7">
        <v>45266</v>
      </c>
      <c r="S61" s="6">
        <v>45283</v>
      </c>
      <c r="T61" s="4" t="s">
        <v>34</v>
      </c>
      <c r="U61" s="4">
        <v>2990</v>
      </c>
      <c r="V61" s="4">
        <v>0</v>
      </c>
      <c r="W61" s="4">
        <v>0</v>
      </c>
      <c r="X61" s="4" t="s">
        <v>341</v>
      </c>
      <c r="Y61" s="4" t="s">
        <v>36</v>
      </c>
    </row>
    <row r="62" s="4" customFormat="1" spans="1:25">
      <c r="A62" s="4" t="s">
        <v>337</v>
      </c>
      <c r="B62" s="4" t="s">
        <v>26</v>
      </c>
      <c r="C62" s="4" t="s">
        <v>37</v>
      </c>
      <c r="D62" s="4" t="s">
        <v>338</v>
      </c>
      <c r="E62" s="4" t="s">
        <v>339</v>
      </c>
      <c r="F62" s="6">
        <v>45275</v>
      </c>
      <c r="G62" s="6">
        <v>45282</v>
      </c>
      <c r="H62" s="4">
        <v>1</v>
      </c>
      <c r="I62" s="4">
        <v>7</v>
      </c>
      <c r="J62" s="4">
        <v>7</v>
      </c>
      <c r="K62" s="4" t="s">
        <v>30</v>
      </c>
      <c r="L62" s="4">
        <v>-2990</v>
      </c>
      <c r="M62" s="4">
        <v>-2990</v>
      </c>
      <c r="N62" s="4" t="s">
        <v>340</v>
      </c>
      <c r="O62" s="4" t="s">
        <v>32</v>
      </c>
      <c r="P62" s="4" t="s">
        <v>33</v>
      </c>
      <c r="Q62" s="4">
        <v>0</v>
      </c>
      <c r="R62" s="7">
        <v>45266</v>
      </c>
      <c r="S62" s="6">
        <v>45283</v>
      </c>
      <c r="T62" s="4" t="s">
        <v>34</v>
      </c>
      <c r="U62" s="4">
        <v>-2990</v>
      </c>
      <c r="V62" s="4">
        <v>0</v>
      </c>
      <c r="W62" s="4">
        <v>0</v>
      </c>
      <c r="X62" s="4" t="s">
        <v>341</v>
      </c>
      <c r="Y62" s="4" t="s">
        <v>36</v>
      </c>
    </row>
    <row r="63" s="4" customFormat="1" spans="1:25">
      <c r="A63" s="4" t="s">
        <v>342</v>
      </c>
      <c r="B63" s="4" t="s">
        <v>26</v>
      </c>
      <c r="C63" s="4" t="s">
        <v>27</v>
      </c>
      <c r="D63" s="4" t="s">
        <v>338</v>
      </c>
      <c r="E63" s="4" t="s">
        <v>339</v>
      </c>
      <c r="F63" s="6">
        <v>45274</v>
      </c>
      <c r="G63" s="6">
        <v>45282</v>
      </c>
      <c r="H63" s="4">
        <v>1</v>
      </c>
      <c r="I63" s="4">
        <v>8</v>
      </c>
      <c r="J63" s="4">
        <v>8</v>
      </c>
      <c r="K63" s="4" t="s">
        <v>30</v>
      </c>
      <c r="L63" s="4">
        <v>3544</v>
      </c>
      <c r="M63" s="4">
        <v>3544</v>
      </c>
      <c r="N63" s="4" t="s">
        <v>340</v>
      </c>
      <c r="O63" s="4" t="s">
        <v>32</v>
      </c>
      <c r="P63" s="4" t="s">
        <v>33</v>
      </c>
      <c r="Q63" s="4">
        <v>0</v>
      </c>
      <c r="R63" s="7">
        <v>45266.0000115741</v>
      </c>
      <c r="S63" s="6">
        <v>45283</v>
      </c>
      <c r="T63" s="4" t="s">
        <v>34</v>
      </c>
      <c r="U63" s="4">
        <v>3544</v>
      </c>
      <c r="V63" s="4">
        <v>0</v>
      </c>
      <c r="W63" s="4">
        <v>0</v>
      </c>
      <c r="X63" s="4" t="s">
        <v>343</v>
      </c>
      <c r="Y63" s="4" t="s">
        <v>344</v>
      </c>
    </row>
    <row r="64" s="4" customFormat="1" spans="1:25">
      <c r="A64" s="4" t="s">
        <v>345</v>
      </c>
      <c r="B64" s="4" t="s">
        <v>26</v>
      </c>
      <c r="C64" s="4" t="s">
        <v>27</v>
      </c>
      <c r="D64" s="4" t="s">
        <v>260</v>
      </c>
      <c r="E64" s="4" t="s">
        <v>346</v>
      </c>
      <c r="F64" s="6">
        <v>45279</v>
      </c>
      <c r="G64" s="6">
        <v>45282</v>
      </c>
      <c r="H64" s="4">
        <v>1</v>
      </c>
      <c r="I64" s="4">
        <v>3</v>
      </c>
      <c r="J64" s="4">
        <v>3</v>
      </c>
      <c r="K64" s="4" t="s">
        <v>30</v>
      </c>
      <c r="L64" s="4">
        <v>1395</v>
      </c>
      <c r="M64" s="4">
        <v>1395</v>
      </c>
      <c r="N64" s="4" t="s">
        <v>347</v>
      </c>
      <c r="O64" s="4" t="s">
        <v>32</v>
      </c>
      <c r="P64" s="4" t="s">
        <v>33</v>
      </c>
      <c r="Q64" s="4">
        <v>0</v>
      </c>
      <c r="R64" s="7">
        <v>45266</v>
      </c>
      <c r="S64" s="6">
        <v>45283</v>
      </c>
      <c r="T64" s="4" t="s">
        <v>34</v>
      </c>
      <c r="U64" s="4">
        <v>1395</v>
      </c>
      <c r="V64" s="4">
        <v>0</v>
      </c>
      <c r="W64" s="4">
        <v>0</v>
      </c>
      <c r="X64" s="4" t="s">
        <v>36</v>
      </c>
      <c r="Y64" s="4" t="s">
        <v>36</v>
      </c>
    </row>
    <row r="65" s="4" customFormat="1" spans="1:25">
      <c r="A65" s="4" t="s">
        <v>348</v>
      </c>
      <c r="B65" s="4" t="s">
        <v>26</v>
      </c>
      <c r="C65" s="4" t="s">
        <v>27</v>
      </c>
      <c r="D65" s="4" t="s">
        <v>349</v>
      </c>
      <c r="E65" s="4" t="s">
        <v>350</v>
      </c>
      <c r="F65" s="6">
        <v>45276</v>
      </c>
      <c r="G65" s="6">
        <v>45282</v>
      </c>
      <c r="H65" s="4">
        <v>1</v>
      </c>
      <c r="I65" s="4">
        <v>6</v>
      </c>
      <c r="J65" s="4">
        <v>6</v>
      </c>
      <c r="K65" s="4" t="s">
        <v>30</v>
      </c>
      <c r="L65" s="4">
        <v>1543</v>
      </c>
      <c r="M65" s="4">
        <v>1543</v>
      </c>
      <c r="N65" s="4" t="s">
        <v>351</v>
      </c>
      <c r="O65" s="4" t="s">
        <v>32</v>
      </c>
      <c r="P65" s="4" t="s">
        <v>33</v>
      </c>
      <c r="Q65" s="4">
        <v>0</v>
      </c>
      <c r="R65" s="7">
        <v>45267</v>
      </c>
      <c r="S65" s="6">
        <v>45283</v>
      </c>
      <c r="T65" s="4" t="s">
        <v>34</v>
      </c>
      <c r="U65" s="4">
        <v>1543</v>
      </c>
      <c r="V65" s="4">
        <v>0</v>
      </c>
      <c r="W65" s="4">
        <v>0</v>
      </c>
      <c r="X65" s="4" t="s">
        <v>352</v>
      </c>
      <c r="Y65" s="4" t="s">
        <v>353</v>
      </c>
    </row>
    <row r="66" s="4" customFormat="1" spans="1:25">
      <c r="A66" s="4" t="s">
        <v>354</v>
      </c>
      <c r="B66" s="4" t="s">
        <v>26</v>
      </c>
      <c r="C66" s="4" t="s">
        <v>27</v>
      </c>
      <c r="D66" s="4" t="s">
        <v>355</v>
      </c>
      <c r="E66" s="4" t="s">
        <v>356</v>
      </c>
      <c r="F66" s="6">
        <v>45279</v>
      </c>
      <c r="G66" s="6">
        <v>45282</v>
      </c>
      <c r="H66" s="4">
        <v>1</v>
      </c>
      <c r="I66" s="4">
        <v>3</v>
      </c>
      <c r="J66" s="4">
        <v>3</v>
      </c>
      <c r="K66" s="4" t="s">
        <v>30</v>
      </c>
      <c r="L66" s="4">
        <v>1100</v>
      </c>
      <c r="M66" s="4">
        <v>1100</v>
      </c>
      <c r="N66" s="4" t="s">
        <v>357</v>
      </c>
      <c r="O66" s="4" t="s">
        <v>32</v>
      </c>
      <c r="P66" s="4" t="s">
        <v>33</v>
      </c>
      <c r="Q66" s="4">
        <v>0</v>
      </c>
      <c r="R66" s="7">
        <v>45267</v>
      </c>
      <c r="S66" s="6">
        <v>45283</v>
      </c>
      <c r="T66" s="4" t="s">
        <v>34</v>
      </c>
      <c r="U66" s="4">
        <v>1100</v>
      </c>
      <c r="V66" s="4">
        <v>0</v>
      </c>
      <c r="W66" s="4">
        <v>0</v>
      </c>
      <c r="X66" s="4" t="s">
        <v>358</v>
      </c>
      <c r="Y66" s="4" t="s">
        <v>359</v>
      </c>
    </row>
    <row r="67" s="4" customFormat="1" spans="1:25">
      <c r="A67" s="4" t="s">
        <v>360</v>
      </c>
      <c r="B67" s="4" t="s">
        <v>26</v>
      </c>
      <c r="C67" s="4" t="s">
        <v>27</v>
      </c>
      <c r="D67" s="4" t="s">
        <v>361</v>
      </c>
      <c r="E67" s="4" t="s">
        <v>362</v>
      </c>
      <c r="F67" s="6">
        <v>45281</v>
      </c>
      <c r="G67" s="6">
        <v>45282</v>
      </c>
      <c r="H67" s="4">
        <v>2</v>
      </c>
      <c r="I67" s="4">
        <v>1</v>
      </c>
      <c r="J67" s="4">
        <v>2</v>
      </c>
      <c r="K67" s="4" t="s">
        <v>30</v>
      </c>
      <c r="L67" s="4">
        <v>1700</v>
      </c>
      <c r="M67" s="4">
        <v>1700</v>
      </c>
      <c r="N67" s="4" t="s">
        <v>363</v>
      </c>
      <c r="O67" s="4" t="s">
        <v>32</v>
      </c>
      <c r="P67" s="4" t="s">
        <v>33</v>
      </c>
      <c r="Q67" s="4">
        <v>0</v>
      </c>
      <c r="R67" s="7">
        <v>45267</v>
      </c>
      <c r="S67" s="6">
        <v>45283</v>
      </c>
      <c r="T67" s="4" t="s">
        <v>34</v>
      </c>
      <c r="U67" s="4">
        <v>1700</v>
      </c>
      <c r="V67" s="4">
        <v>0</v>
      </c>
      <c r="W67" s="4">
        <v>0</v>
      </c>
      <c r="X67" s="4" t="s">
        <v>364</v>
      </c>
      <c r="Y67" s="4" t="s">
        <v>365</v>
      </c>
    </row>
    <row r="68" s="4" customFormat="1" spans="1:25">
      <c r="A68" s="4" t="s">
        <v>366</v>
      </c>
      <c r="B68" s="4" t="s">
        <v>26</v>
      </c>
      <c r="C68" s="4" t="s">
        <v>27</v>
      </c>
      <c r="D68" s="4" t="s">
        <v>367</v>
      </c>
      <c r="E68" s="4" t="s">
        <v>368</v>
      </c>
      <c r="F68" s="6">
        <v>45280</v>
      </c>
      <c r="G68" s="6">
        <v>45282</v>
      </c>
      <c r="H68" s="4">
        <v>1</v>
      </c>
      <c r="I68" s="4">
        <v>2</v>
      </c>
      <c r="J68" s="4">
        <v>2</v>
      </c>
      <c r="K68" s="4" t="s">
        <v>30</v>
      </c>
      <c r="L68" s="4">
        <v>804</v>
      </c>
      <c r="M68" s="4">
        <v>804</v>
      </c>
      <c r="N68" s="4" t="s">
        <v>369</v>
      </c>
      <c r="O68" s="4" t="s">
        <v>32</v>
      </c>
      <c r="P68" s="4" t="s">
        <v>33</v>
      </c>
      <c r="Q68" s="4">
        <v>0</v>
      </c>
      <c r="R68" s="7">
        <v>45268</v>
      </c>
      <c r="S68" s="6">
        <v>45283</v>
      </c>
      <c r="T68" s="4" t="s">
        <v>34</v>
      </c>
      <c r="U68" s="4">
        <v>804</v>
      </c>
      <c r="V68" s="4">
        <v>0</v>
      </c>
      <c r="W68" s="4">
        <v>0</v>
      </c>
      <c r="X68" s="4" t="s">
        <v>370</v>
      </c>
      <c r="Y68" s="4" t="s">
        <v>371</v>
      </c>
    </row>
    <row r="69" s="4" customFormat="1" spans="1:25">
      <c r="A69" s="4" t="s">
        <v>372</v>
      </c>
      <c r="B69" s="4" t="s">
        <v>26</v>
      </c>
      <c r="C69" s="4" t="s">
        <v>27</v>
      </c>
      <c r="D69" s="4" t="s">
        <v>373</v>
      </c>
      <c r="E69" s="4" t="s">
        <v>374</v>
      </c>
      <c r="F69" s="6">
        <v>45278</v>
      </c>
      <c r="G69" s="6">
        <v>45282</v>
      </c>
      <c r="H69" s="4">
        <v>1</v>
      </c>
      <c r="I69" s="4">
        <v>4</v>
      </c>
      <c r="J69" s="4">
        <v>4</v>
      </c>
      <c r="K69" s="4" t="s">
        <v>30</v>
      </c>
      <c r="L69" s="4">
        <v>3920</v>
      </c>
      <c r="M69" s="4">
        <v>3920</v>
      </c>
      <c r="N69" s="4" t="s">
        <v>375</v>
      </c>
      <c r="O69" s="4" t="s">
        <v>32</v>
      </c>
      <c r="P69" s="4" t="s">
        <v>33</v>
      </c>
      <c r="Q69" s="4">
        <v>0</v>
      </c>
      <c r="R69" s="7">
        <v>45268</v>
      </c>
      <c r="S69" s="6">
        <v>45283</v>
      </c>
      <c r="T69" s="4" t="s">
        <v>34</v>
      </c>
      <c r="U69" s="4">
        <v>3920</v>
      </c>
      <c r="V69" s="4">
        <v>0</v>
      </c>
      <c r="W69" s="4">
        <v>0</v>
      </c>
      <c r="X69" s="4" t="s">
        <v>376</v>
      </c>
      <c r="Y69" s="4" t="s">
        <v>377</v>
      </c>
    </row>
    <row r="70" s="4" customFormat="1" spans="1:25">
      <c r="A70" s="4" t="s">
        <v>378</v>
      </c>
      <c r="B70" s="4" t="s">
        <v>26</v>
      </c>
      <c r="C70" s="4" t="s">
        <v>27</v>
      </c>
      <c r="D70" s="4" t="s">
        <v>379</v>
      </c>
      <c r="E70" s="4" t="s">
        <v>380</v>
      </c>
      <c r="F70" s="6">
        <v>45278</v>
      </c>
      <c r="G70" s="6">
        <v>45282</v>
      </c>
      <c r="H70" s="4">
        <v>1</v>
      </c>
      <c r="I70" s="4">
        <v>4</v>
      </c>
      <c r="J70" s="4">
        <v>4</v>
      </c>
      <c r="K70" s="4" t="s">
        <v>30</v>
      </c>
      <c r="L70" s="4">
        <v>10860</v>
      </c>
      <c r="M70" s="4">
        <v>10860</v>
      </c>
      <c r="N70" s="4" t="s">
        <v>381</v>
      </c>
      <c r="O70" s="4" t="s">
        <v>32</v>
      </c>
      <c r="P70" s="4" t="s">
        <v>33</v>
      </c>
      <c r="Q70" s="4">
        <v>0</v>
      </c>
      <c r="R70" s="7">
        <v>45268.0000115741</v>
      </c>
      <c r="S70" s="6">
        <v>45283</v>
      </c>
      <c r="T70" s="4" t="s">
        <v>34</v>
      </c>
      <c r="U70" s="4">
        <v>10860</v>
      </c>
      <c r="V70" s="4">
        <v>0</v>
      </c>
      <c r="W70" s="4">
        <v>0</v>
      </c>
      <c r="X70" s="4" t="s">
        <v>382</v>
      </c>
      <c r="Y70" s="4" t="s">
        <v>383</v>
      </c>
    </row>
    <row r="71" s="4" customFormat="1" spans="1:25">
      <c r="A71" s="4" t="s">
        <v>384</v>
      </c>
      <c r="B71" s="4" t="s">
        <v>26</v>
      </c>
      <c r="C71" s="4" t="s">
        <v>27</v>
      </c>
      <c r="D71" s="4" t="s">
        <v>349</v>
      </c>
      <c r="E71" s="4" t="s">
        <v>350</v>
      </c>
      <c r="F71" s="6">
        <v>45273</v>
      </c>
      <c r="G71" s="6">
        <v>45282</v>
      </c>
      <c r="H71" s="4">
        <v>1</v>
      </c>
      <c r="I71" s="4">
        <v>9</v>
      </c>
      <c r="J71" s="4">
        <v>9</v>
      </c>
      <c r="K71" s="4" t="s">
        <v>30</v>
      </c>
      <c r="L71" s="4">
        <v>2324</v>
      </c>
      <c r="M71" s="4">
        <v>2324</v>
      </c>
      <c r="N71" s="4" t="s">
        <v>385</v>
      </c>
      <c r="O71" s="4" t="s">
        <v>32</v>
      </c>
      <c r="P71" s="4" t="s">
        <v>33</v>
      </c>
      <c r="Q71" s="4">
        <v>0</v>
      </c>
      <c r="R71" s="7">
        <v>45268</v>
      </c>
      <c r="S71" s="6">
        <v>45283</v>
      </c>
      <c r="T71" s="4" t="s">
        <v>34</v>
      </c>
      <c r="U71" s="4">
        <v>2324</v>
      </c>
      <c r="V71" s="4">
        <v>0</v>
      </c>
      <c r="W71" s="4">
        <v>0</v>
      </c>
      <c r="X71" s="4" t="s">
        <v>386</v>
      </c>
      <c r="Y71" s="4" t="s">
        <v>387</v>
      </c>
    </row>
    <row r="72" s="4" customFormat="1" spans="1:25">
      <c r="A72" s="4" t="s">
        <v>388</v>
      </c>
      <c r="B72" s="4" t="s">
        <v>26</v>
      </c>
      <c r="C72" s="4" t="s">
        <v>27</v>
      </c>
      <c r="D72" s="4" t="s">
        <v>349</v>
      </c>
      <c r="E72" s="4" t="s">
        <v>389</v>
      </c>
      <c r="F72" s="6">
        <v>45281</v>
      </c>
      <c r="G72" s="6">
        <v>45282</v>
      </c>
      <c r="H72" s="4">
        <v>2</v>
      </c>
      <c r="I72" s="4">
        <v>1</v>
      </c>
      <c r="J72" s="4">
        <v>2</v>
      </c>
      <c r="K72" s="4" t="s">
        <v>30</v>
      </c>
      <c r="L72" s="4">
        <v>504</v>
      </c>
      <c r="M72" s="4">
        <v>504</v>
      </c>
      <c r="N72" s="4" t="s">
        <v>390</v>
      </c>
      <c r="O72" s="4" t="s">
        <v>32</v>
      </c>
      <c r="P72" s="4" t="s">
        <v>33</v>
      </c>
      <c r="Q72" s="4">
        <v>0</v>
      </c>
      <c r="R72" s="7">
        <v>45268.0000115741</v>
      </c>
      <c r="S72" s="6">
        <v>45283</v>
      </c>
      <c r="T72" s="4" t="s">
        <v>34</v>
      </c>
      <c r="U72" s="4">
        <v>504</v>
      </c>
      <c r="V72" s="4">
        <v>0</v>
      </c>
      <c r="W72" s="4">
        <v>0</v>
      </c>
      <c r="X72" s="4" t="s">
        <v>391</v>
      </c>
      <c r="Y72" s="4" t="s">
        <v>392</v>
      </c>
    </row>
    <row r="73" s="4" customFormat="1" spans="1:25">
      <c r="A73" s="4" t="s">
        <v>393</v>
      </c>
      <c r="B73" s="4" t="s">
        <v>26</v>
      </c>
      <c r="C73" s="4" t="s">
        <v>27</v>
      </c>
      <c r="D73" s="4" t="s">
        <v>242</v>
      </c>
      <c r="E73" s="4" t="s">
        <v>243</v>
      </c>
      <c r="F73" s="6">
        <v>45281</v>
      </c>
      <c r="G73" s="6">
        <v>45282</v>
      </c>
      <c r="H73" s="4">
        <v>1</v>
      </c>
      <c r="I73" s="4">
        <v>1</v>
      </c>
      <c r="J73" s="4">
        <v>1</v>
      </c>
      <c r="K73" s="4" t="s">
        <v>30</v>
      </c>
      <c r="L73" s="4">
        <v>310</v>
      </c>
      <c r="M73" s="4">
        <v>310</v>
      </c>
      <c r="N73" s="4" t="s">
        <v>394</v>
      </c>
      <c r="O73" s="4" t="s">
        <v>32</v>
      </c>
      <c r="P73" s="4" t="s">
        <v>33</v>
      </c>
      <c r="Q73" s="4">
        <v>0</v>
      </c>
      <c r="R73" s="7">
        <v>45269</v>
      </c>
      <c r="S73" s="6">
        <v>45283</v>
      </c>
      <c r="T73" s="4" t="s">
        <v>34</v>
      </c>
      <c r="U73" s="4">
        <v>310</v>
      </c>
      <c r="V73" s="4">
        <v>0</v>
      </c>
      <c r="W73" s="4">
        <v>0</v>
      </c>
      <c r="X73" s="4" t="s">
        <v>395</v>
      </c>
      <c r="Y73" s="4" t="s">
        <v>396</v>
      </c>
    </row>
    <row r="74" s="4" customFormat="1" spans="1:25">
      <c r="A74" s="4" t="s">
        <v>397</v>
      </c>
      <c r="B74" s="4" t="s">
        <v>26</v>
      </c>
      <c r="C74" s="4" t="s">
        <v>27</v>
      </c>
      <c r="D74" s="4" t="s">
        <v>199</v>
      </c>
      <c r="E74" s="4" t="s">
        <v>398</v>
      </c>
      <c r="F74" s="6">
        <v>45280</v>
      </c>
      <c r="G74" s="6">
        <v>45282</v>
      </c>
      <c r="H74" s="4">
        <v>1</v>
      </c>
      <c r="I74" s="4">
        <v>2</v>
      </c>
      <c r="J74" s="4">
        <v>2</v>
      </c>
      <c r="K74" s="4" t="s">
        <v>30</v>
      </c>
      <c r="L74" s="4">
        <v>2766</v>
      </c>
      <c r="M74" s="4">
        <v>2766</v>
      </c>
      <c r="N74" s="4" t="s">
        <v>399</v>
      </c>
      <c r="O74" s="4" t="s">
        <v>32</v>
      </c>
      <c r="P74" s="4" t="s">
        <v>33</v>
      </c>
      <c r="Q74" s="4">
        <v>0</v>
      </c>
      <c r="R74" s="7">
        <v>45269</v>
      </c>
      <c r="S74" s="6">
        <v>45283</v>
      </c>
      <c r="T74" s="4" t="s">
        <v>34</v>
      </c>
      <c r="U74" s="4">
        <v>2766</v>
      </c>
      <c r="V74" s="4">
        <v>0</v>
      </c>
      <c r="W74" s="4">
        <v>0</v>
      </c>
      <c r="X74" s="4" t="s">
        <v>400</v>
      </c>
      <c r="Y74" s="4" t="s">
        <v>401</v>
      </c>
    </row>
    <row r="75" s="4" customFormat="1" spans="1:25">
      <c r="A75" s="4" t="s">
        <v>393</v>
      </c>
      <c r="B75" s="4" t="s">
        <v>26</v>
      </c>
      <c r="C75" s="4" t="s">
        <v>37</v>
      </c>
      <c r="D75" s="4" t="s">
        <v>242</v>
      </c>
      <c r="E75" s="4" t="s">
        <v>243</v>
      </c>
      <c r="F75" s="6">
        <v>45281</v>
      </c>
      <c r="G75" s="6">
        <v>45282</v>
      </c>
      <c r="H75" s="4">
        <v>1</v>
      </c>
      <c r="I75" s="4">
        <v>1</v>
      </c>
      <c r="J75" s="4">
        <v>1</v>
      </c>
      <c r="K75" s="4" t="s">
        <v>30</v>
      </c>
      <c r="L75" s="4">
        <v>-310</v>
      </c>
      <c r="M75" s="4">
        <v>-310</v>
      </c>
      <c r="N75" s="4" t="s">
        <v>394</v>
      </c>
      <c r="O75" s="4" t="s">
        <v>32</v>
      </c>
      <c r="P75" s="4" t="s">
        <v>33</v>
      </c>
      <c r="Q75" s="4">
        <v>0</v>
      </c>
      <c r="R75" s="7">
        <v>45269</v>
      </c>
      <c r="S75" s="6">
        <v>45283</v>
      </c>
      <c r="T75" s="4" t="s">
        <v>34</v>
      </c>
      <c r="U75" s="4">
        <v>-310</v>
      </c>
      <c r="V75" s="4">
        <v>0</v>
      </c>
      <c r="W75" s="4">
        <v>0</v>
      </c>
      <c r="X75" s="4" t="s">
        <v>395</v>
      </c>
      <c r="Y75" s="4" t="s">
        <v>396</v>
      </c>
    </row>
    <row r="76" s="4" customFormat="1" spans="1:25">
      <c r="A76" s="4" t="s">
        <v>402</v>
      </c>
      <c r="B76" s="4" t="s">
        <v>26</v>
      </c>
      <c r="C76" s="4" t="s">
        <v>27</v>
      </c>
      <c r="D76" s="4" t="s">
        <v>403</v>
      </c>
      <c r="E76" s="4" t="s">
        <v>404</v>
      </c>
      <c r="F76" s="6">
        <v>45280</v>
      </c>
      <c r="G76" s="6">
        <v>45282</v>
      </c>
      <c r="H76" s="4">
        <v>2</v>
      </c>
      <c r="I76" s="4">
        <v>2</v>
      </c>
      <c r="J76" s="4">
        <v>4</v>
      </c>
      <c r="K76" s="4" t="s">
        <v>30</v>
      </c>
      <c r="L76" s="4">
        <v>2032</v>
      </c>
      <c r="M76" s="4">
        <v>2032</v>
      </c>
      <c r="N76" s="4" t="s">
        <v>405</v>
      </c>
      <c r="O76" s="4" t="s">
        <v>32</v>
      </c>
      <c r="P76" s="4" t="s">
        <v>33</v>
      </c>
      <c r="Q76" s="4">
        <v>0</v>
      </c>
      <c r="R76" s="7">
        <v>45269</v>
      </c>
      <c r="S76" s="6">
        <v>45283</v>
      </c>
      <c r="T76" s="4" t="s">
        <v>34</v>
      </c>
      <c r="U76" s="4">
        <v>2032</v>
      </c>
      <c r="V76" s="4">
        <v>0</v>
      </c>
      <c r="W76" s="4">
        <v>0</v>
      </c>
      <c r="X76" s="4" t="s">
        <v>406</v>
      </c>
      <c r="Y76" s="4" t="s">
        <v>407</v>
      </c>
    </row>
    <row r="77" s="4" customFormat="1" spans="1:25">
      <c r="A77" s="4" t="s">
        <v>408</v>
      </c>
      <c r="B77" s="4" t="s">
        <v>26</v>
      </c>
      <c r="C77" s="4" t="s">
        <v>27</v>
      </c>
      <c r="D77" s="4" t="s">
        <v>409</v>
      </c>
      <c r="E77" s="4" t="s">
        <v>410</v>
      </c>
      <c r="F77" s="6">
        <v>45281</v>
      </c>
      <c r="G77" s="6">
        <v>45282</v>
      </c>
      <c r="H77" s="4">
        <v>1</v>
      </c>
      <c r="I77" s="4">
        <v>1</v>
      </c>
      <c r="J77" s="4">
        <v>1</v>
      </c>
      <c r="K77" s="4" t="s">
        <v>30</v>
      </c>
      <c r="L77" s="4">
        <v>360</v>
      </c>
      <c r="M77" s="4">
        <v>360</v>
      </c>
      <c r="N77" s="4" t="s">
        <v>411</v>
      </c>
      <c r="O77" s="4" t="s">
        <v>32</v>
      </c>
      <c r="P77" s="4" t="s">
        <v>33</v>
      </c>
      <c r="Q77" s="4">
        <v>0</v>
      </c>
      <c r="R77" s="7">
        <v>45269</v>
      </c>
      <c r="S77" s="6">
        <v>45283</v>
      </c>
      <c r="T77" s="4" t="s">
        <v>34</v>
      </c>
      <c r="U77" s="4">
        <v>360</v>
      </c>
      <c r="V77" s="4">
        <v>0</v>
      </c>
      <c r="W77" s="4">
        <v>0</v>
      </c>
      <c r="X77" s="4" t="s">
        <v>412</v>
      </c>
      <c r="Y77" s="4" t="s">
        <v>413</v>
      </c>
    </row>
    <row r="78" s="4" customFormat="1" spans="1:25">
      <c r="A78" s="4" t="s">
        <v>414</v>
      </c>
      <c r="B78" s="4" t="s">
        <v>26</v>
      </c>
      <c r="C78" s="4" t="s">
        <v>27</v>
      </c>
      <c r="D78" s="4" t="s">
        <v>415</v>
      </c>
      <c r="E78" s="4" t="s">
        <v>416</v>
      </c>
      <c r="F78" s="6">
        <v>45281</v>
      </c>
      <c r="G78" s="6">
        <v>45282</v>
      </c>
      <c r="H78" s="4">
        <v>1</v>
      </c>
      <c r="I78" s="4">
        <v>1</v>
      </c>
      <c r="J78" s="4">
        <v>1</v>
      </c>
      <c r="K78" s="4" t="s">
        <v>30</v>
      </c>
      <c r="L78" s="4">
        <v>580</v>
      </c>
      <c r="M78" s="4">
        <v>580</v>
      </c>
      <c r="N78" s="4" t="s">
        <v>417</v>
      </c>
      <c r="O78" s="4" t="s">
        <v>32</v>
      </c>
      <c r="P78" s="4" t="s">
        <v>33</v>
      </c>
      <c r="Q78" s="4">
        <v>0</v>
      </c>
      <c r="R78" s="7">
        <v>45269.0000115741</v>
      </c>
      <c r="S78" s="6">
        <v>45283</v>
      </c>
      <c r="T78" s="4" t="s">
        <v>34</v>
      </c>
      <c r="U78" s="4">
        <v>580</v>
      </c>
      <c r="V78" s="4">
        <v>0</v>
      </c>
      <c r="W78" s="4">
        <v>0</v>
      </c>
      <c r="X78" s="4" t="s">
        <v>418</v>
      </c>
      <c r="Y78" s="4" t="s">
        <v>419</v>
      </c>
    </row>
    <row r="79" s="4" customFormat="1" spans="1:25">
      <c r="A79" s="4" t="s">
        <v>420</v>
      </c>
      <c r="B79" s="4" t="s">
        <v>26</v>
      </c>
      <c r="C79" s="4" t="s">
        <v>27</v>
      </c>
      <c r="D79" s="4" t="s">
        <v>421</v>
      </c>
      <c r="E79" s="4" t="s">
        <v>273</v>
      </c>
      <c r="F79" s="6">
        <v>45278</v>
      </c>
      <c r="G79" s="6">
        <v>45282</v>
      </c>
      <c r="H79" s="4">
        <v>1</v>
      </c>
      <c r="I79" s="4">
        <v>4</v>
      </c>
      <c r="J79" s="4">
        <v>4</v>
      </c>
      <c r="K79" s="4" t="s">
        <v>30</v>
      </c>
      <c r="L79" s="4">
        <v>1908</v>
      </c>
      <c r="M79" s="4">
        <v>1908</v>
      </c>
      <c r="N79" s="4" t="s">
        <v>422</v>
      </c>
      <c r="O79" s="4" t="s">
        <v>32</v>
      </c>
      <c r="P79" s="4" t="s">
        <v>33</v>
      </c>
      <c r="Q79" s="4">
        <v>0</v>
      </c>
      <c r="R79" s="7">
        <v>45270.0000115741</v>
      </c>
      <c r="S79" s="6">
        <v>45283</v>
      </c>
      <c r="T79" s="4" t="s">
        <v>34</v>
      </c>
      <c r="U79" s="4">
        <v>1908</v>
      </c>
      <c r="V79" s="4">
        <v>0</v>
      </c>
      <c r="W79" s="4">
        <v>0</v>
      </c>
      <c r="X79" s="4" t="s">
        <v>423</v>
      </c>
      <c r="Y79" s="4" t="s">
        <v>424</v>
      </c>
    </row>
    <row r="80" s="4" customFormat="1" spans="1:25">
      <c r="A80" s="4" t="s">
        <v>425</v>
      </c>
      <c r="B80" s="4" t="s">
        <v>26</v>
      </c>
      <c r="C80" s="4" t="s">
        <v>27</v>
      </c>
      <c r="D80" s="4" t="s">
        <v>426</v>
      </c>
      <c r="E80" s="4" t="s">
        <v>427</v>
      </c>
      <c r="F80" s="6">
        <v>45277</v>
      </c>
      <c r="G80" s="6">
        <v>45282</v>
      </c>
      <c r="H80" s="4">
        <v>1</v>
      </c>
      <c r="I80" s="4">
        <v>5</v>
      </c>
      <c r="J80" s="4">
        <v>5</v>
      </c>
      <c r="K80" s="4" t="s">
        <v>30</v>
      </c>
      <c r="L80" s="4">
        <v>4090</v>
      </c>
      <c r="M80" s="4">
        <v>4090</v>
      </c>
      <c r="N80" s="4" t="s">
        <v>428</v>
      </c>
      <c r="O80" s="4" t="s">
        <v>32</v>
      </c>
      <c r="P80" s="4" t="s">
        <v>33</v>
      </c>
      <c r="Q80" s="4">
        <v>0</v>
      </c>
      <c r="R80" s="7">
        <v>45270.0000115741</v>
      </c>
      <c r="S80" s="6">
        <v>45283</v>
      </c>
      <c r="T80" s="4" t="s">
        <v>34</v>
      </c>
      <c r="U80" s="4">
        <v>4090</v>
      </c>
      <c r="V80" s="4">
        <v>0</v>
      </c>
      <c r="W80" s="4">
        <v>0</v>
      </c>
      <c r="X80" s="4" t="s">
        <v>429</v>
      </c>
      <c r="Y80" s="4" t="s">
        <v>36</v>
      </c>
    </row>
    <row r="81" s="4" customFormat="1" spans="1:25">
      <c r="A81" s="4" t="s">
        <v>425</v>
      </c>
      <c r="B81" s="4" t="s">
        <v>26</v>
      </c>
      <c r="C81" s="4" t="s">
        <v>37</v>
      </c>
      <c r="D81" s="4" t="s">
        <v>426</v>
      </c>
      <c r="E81" s="4" t="s">
        <v>427</v>
      </c>
      <c r="F81" s="6">
        <v>45277</v>
      </c>
      <c r="G81" s="6">
        <v>45282</v>
      </c>
      <c r="H81" s="4">
        <v>1</v>
      </c>
      <c r="I81" s="4">
        <v>5</v>
      </c>
      <c r="J81" s="4">
        <v>5</v>
      </c>
      <c r="K81" s="4" t="s">
        <v>30</v>
      </c>
      <c r="L81" s="4">
        <v>-4090</v>
      </c>
      <c r="M81" s="4">
        <v>-4090</v>
      </c>
      <c r="N81" s="4" t="s">
        <v>428</v>
      </c>
      <c r="O81" s="4" t="s">
        <v>32</v>
      </c>
      <c r="P81" s="4" t="s">
        <v>33</v>
      </c>
      <c r="Q81" s="4">
        <v>0</v>
      </c>
      <c r="R81" s="7">
        <v>45270.0000115741</v>
      </c>
      <c r="S81" s="6">
        <v>45283</v>
      </c>
      <c r="T81" s="4" t="s">
        <v>34</v>
      </c>
      <c r="U81" s="4">
        <v>-4090</v>
      </c>
      <c r="V81" s="4">
        <v>0</v>
      </c>
      <c r="W81" s="4">
        <v>0</v>
      </c>
      <c r="X81" s="4" t="s">
        <v>429</v>
      </c>
      <c r="Y81" s="4" t="s">
        <v>36</v>
      </c>
    </row>
    <row r="82" s="4" customFormat="1" spans="1:25">
      <c r="A82" s="4" t="s">
        <v>430</v>
      </c>
      <c r="B82" s="4" t="s">
        <v>26</v>
      </c>
      <c r="C82" s="4" t="s">
        <v>27</v>
      </c>
      <c r="D82" s="4" t="s">
        <v>272</v>
      </c>
      <c r="E82" s="4" t="s">
        <v>273</v>
      </c>
      <c r="F82" s="6">
        <v>45281</v>
      </c>
      <c r="G82" s="6">
        <v>45282</v>
      </c>
      <c r="H82" s="4">
        <v>1</v>
      </c>
      <c r="I82" s="4">
        <v>1</v>
      </c>
      <c r="J82" s="4">
        <v>1</v>
      </c>
      <c r="K82" s="4" t="s">
        <v>30</v>
      </c>
      <c r="L82" s="4">
        <v>384</v>
      </c>
      <c r="M82" s="4">
        <v>384</v>
      </c>
      <c r="N82" s="4" t="s">
        <v>431</v>
      </c>
      <c r="O82" s="4" t="s">
        <v>32</v>
      </c>
      <c r="P82" s="4" t="s">
        <v>33</v>
      </c>
      <c r="Q82" s="4">
        <v>0</v>
      </c>
      <c r="R82" s="7">
        <v>45271.0000115741</v>
      </c>
      <c r="S82" s="6">
        <v>45283</v>
      </c>
      <c r="T82" s="4" t="s">
        <v>34</v>
      </c>
      <c r="U82" s="4">
        <v>384</v>
      </c>
      <c r="V82" s="4">
        <v>0</v>
      </c>
      <c r="W82" s="4">
        <v>0</v>
      </c>
      <c r="X82" s="4" t="s">
        <v>432</v>
      </c>
      <c r="Y82" s="4" t="s">
        <v>433</v>
      </c>
    </row>
    <row r="83" s="4" customFormat="1" spans="1:25">
      <c r="A83" s="4" t="s">
        <v>434</v>
      </c>
      <c r="B83" s="4" t="s">
        <v>26</v>
      </c>
      <c r="C83" s="4" t="s">
        <v>27</v>
      </c>
      <c r="D83" s="4" t="s">
        <v>260</v>
      </c>
      <c r="E83" s="4" t="s">
        <v>435</v>
      </c>
      <c r="F83" s="6">
        <v>45279</v>
      </c>
      <c r="G83" s="6">
        <v>45282</v>
      </c>
      <c r="H83" s="4">
        <v>1</v>
      </c>
      <c r="I83" s="4">
        <v>3</v>
      </c>
      <c r="J83" s="4">
        <v>3</v>
      </c>
      <c r="K83" s="4" t="s">
        <v>30</v>
      </c>
      <c r="L83" s="4">
        <v>1320</v>
      </c>
      <c r="M83" s="4">
        <v>1320</v>
      </c>
      <c r="N83" s="4" t="s">
        <v>436</v>
      </c>
      <c r="O83" s="4" t="s">
        <v>32</v>
      </c>
      <c r="P83" s="4" t="s">
        <v>33</v>
      </c>
      <c r="Q83" s="4">
        <v>0</v>
      </c>
      <c r="R83" s="7">
        <v>45271.0000115741</v>
      </c>
      <c r="S83" s="6">
        <v>45283</v>
      </c>
      <c r="T83" s="4" t="s">
        <v>34</v>
      </c>
      <c r="U83" s="4">
        <v>1320</v>
      </c>
      <c r="V83" s="4">
        <v>0</v>
      </c>
      <c r="W83" s="4">
        <v>0</v>
      </c>
      <c r="X83" s="4" t="s">
        <v>437</v>
      </c>
      <c r="Y83" s="4" t="s">
        <v>438</v>
      </c>
    </row>
    <row r="84" s="4" customFormat="1" spans="1:25">
      <c r="A84" s="4" t="s">
        <v>439</v>
      </c>
      <c r="B84" s="4" t="s">
        <v>26</v>
      </c>
      <c r="C84" s="4" t="s">
        <v>27</v>
      </c>
      <c r="D84" s="4" t="s">
        <v>440</v>
      </c>
      <c r="E84" s="4" t="s">
        <v>441</v>
      </c>
      <c r="F84" s="6">
        <v>45279</v>
      </c>
      <c r="G84" s="6">
        <v>45282</v>
      </c>
      <c r="H84" s="4">
        <v>3</v>
      </c>
      <c r="I84" s="4">
        <v>3</v>
      </c>
      <c r="J84" s="4">
        <v>9</v>
      </c>
      <c r="K84" s="4" t="s">
        <v>30</v>
      </c>
      <c r="L84" s="4">
        <v>4506</v>
      </c>
      <c r="M84" s="4">
        <v>4506</v>
      </c>
      <c r="N84" s="4" t="s">
        <v>442</v>
      </c>
      <c r="O84" s="4" t="s">
        <v>32</v>
      </c>
      <c r="P84" s="4" t="s">
        <v>33</v>
      </c>
      <c r="Q84" s="4">
        <v>0</v>
      </c>
      <c r="R84" s="7">
        <v>45272</v>
      </c>
      <c r="S84" s="6">
        <v>45283</v>
      </c>
      <c r="T84" s="4" t="s">
        <v>34</v>
      </c>
      <c r="U84" s="4">
        <v>4506</v>
      </c>
      <c r="V84" s="4">
        <v>0</v>
      </c>
      <c r="W84" s="4">
        <v>0</v>
      </c>
      <c r="X84" s="4" t="s">
        <v>443</v>
      </c>
      <c r="Y84" s="4" t="s">
        <v>36</v>
      </c>
    </row>
    <row r="85" s="4" customFormat="1" spans="1:25">
      <c r="A85" s="4" t="s">
        <v>439</v>
      </c>
      <c r="B85" s="4" t="s">
        <v>26</v>
      </c>
      <c r="C85" s="4" t="s">
        <v>37</v>
      </c>
      <c r="D85" s="4" t="s">
        <v>440</v>
      </c>
      <c r="E85" s="4" t="s">
        <v>441</v>
      </c>
      <c r="F85" s="6">
        <v>45279</v>
      </c>
      <c r="G85" s="6">
        <v>45282</v>
      </c>
      <c r="H85" s="4">
        <v>3</v>
      </c>
      <c r="I85" s="4">
        <v>3</v>
      </c>
      <c r="J85" s="4">
        <v>9</v>
      </c>
      <c r="K85" s="4" t="s">
        <v>30</v>
      </c>
      <c r="L85" s="4">
        <v>-4506</v>
      </c>
      <c r="M85" s="4">
        <v>-4506</v>
      </c>
      <c r="N85" s="4" t="s">
        <v>442</v>
      </c>
      <c r="O85" s="4" t="s">
        <v>32</v>
      </c>
      <c r="P85" s="4" t="s">
        <v>33</v>
      </c>
      <c r="Q85" s="4">
        <v>0</v>
      </c>
      <c r="R85" s="7">
        <v>45272</v>
      </c>
      <c r="S85" s="6">
        <v>45283</v>
      </c>
      <c r="T85" s="4" t="s">
        <v>34</v>
      </c>
      <c r="U85" s="4">
        <v>-4506</v>
      </c>
      <c r="V85" s="4">
        <v>0</v>
      </c>
      <c r="W85" s="4">
        <v>0</v>
      </c>
      <c r="X85" s="4" t="s">
        <v>443</v>
      </c>
      <c r="Y85" s="4" t="s">
        <v>36</v>
      </c>
    </row>
    <row r="86" s="4" customFormat="1" spans="1:25">
      <c r="A86" s="4" t="s">
        <v>444</v>
      </c>
      <c r="B86" s="4" t="s">
        <v>26</v>
      </c>
      <c r="C86" s="4" t="s">
        <v>27</v>
      </c>
      <c r="D86" s="4" t="s">
        <v>254</v>
      </c>
      <c r="E86" s="4" t="s">
        <v>445</v>
      </c>
      <c r="F86" s="6">
        <v>45280</v>
      </c>
      <c r="G86" s="6">
        <v>45282</v>
      </c>
      <c r="H86" s="4">
        <v>1</v>
      </c>
      <c r="I86" s="4">
        <v>2</v>
      </c>
      <c r="J86" s="4">
        <v>2</v>
      </c>
      <c r="K86" s="4" t="s">
        <v>30</v>
      </c>
      <c r="L86" s="4">
        <v>706</v>
      </c>
      <c r="M86" s="4">
        <v>706</v>
      </c>
      <c r="N86" s="4" t="s">
        <v>446</v>
      </c>
      <c r="O86" s="4" t="s">
        <v>32</v>
      </c>
      <c r="P86" s="4" t="s">
        <v>33</v>
      </c>
      <c r="Q86" s="4">
        <v>0</v>
      </c>
      <c r="R86" s="7">
        <v>45272</v>
      </c>
      <c r="S86" s="6">
        <v>45283</v>
      </c>
      <c r="T86" s="4" t="s">
        <v>34</v>
      </c>
      <c r="U86" s="4">
        <v>706</v>
      </c>
      <c r="V86" s="4">
        <v>0</v>
      </c>
      <c r="W86" s="4">
        <v>0</v>
      </c>
      <c r="X86" s="4" t="s">
        <v>447</v>
      </c>
      <c r="Y86" s="4" t="s">
        <v>448</v>
      </c>
    </row>
    <row r="87" s="4" customFormat="1" spans="1:25">
      <c r="A87" s="4" t="s">
        <v>449</v>
      </c>
      <c r="B87" s="4" t="s">
        <v>26</v>
      </c>
      <c r="C87" s="4" t="s">
        <v>27</v>
      </c>
      <c r="D87" s="4" t="s">
        <v>450</v>
      </c>
      <c r="E87" s="4" t="s">
        <v>451</v>
      </c>
      <c r="F87" s="6">
        <v>45281</v>
      </c>
      <c r="G87" s="6">
        <v>45282</v>
      </c>
      <c r="H87" s="4">
        <v>2</v>
      </c>
      <c r="I87" s="4">
        <v>1</v>
      </c>
      <c r="J87" s="4">
        <v>2</v>
      </c>
      <c r="K87" s="4" t="s">
        <v>30</v>
      </c>
      <c r="L87" s="4">
        <v>1096</v>
      </c>
      <c r="M87" s="4">
        <v>1096</v>
      </c>
      <c r="N87" s="4" t="s">
        <v>452</v>
      </c>
      <c r="O87" s="4" t="s">
        <v>32</v>
      </c>
      <c r="P87" s="4" t="s">
        <v>33</v>
      </c>
      <c r="Q87" s="4">
        <v>0</v>
      </c>
      <c r="R87" s="7">
        <v>45272.0000115741</v>
      </c>
      <c r="S87" s="6">
        <v>45283</v>
      </c>
      <c r="T87" s="4" t="s">
        <v>34</v>
      </c>
      <c r="U87" s="4">
        <v>1096</v>
      </c>
      <c r="V87" s="4">
        <v>0</v>
      </c>
      <c r="W87" s="4">
        <v>0</v>
      </c>
      <c r="X87" s="4" t="s">
        <v>453</v>
      </c>
      <c r="Y87" s="4" t="s">
        <v>36</v>
      </c>
    </row>
    <row r="88" s="4" customFormat="1" spans="1:25">
      <c r="A88" s="4" t="s">
        <v>454</v>
      </c>
      <c r="B88" s="4" t="s">
        <v>26</v>
      </c>
      <c r="C88" s="4" t="s">
        <v>27</v>
      </c>
      <c r="D88" s="4" t="s">
        <v>440</v>
      </c>
      <c r="E88" s="4" t="s">
        <v>455</v>
      </c>
      <c r="F88" s="6">
        <v>45279</v>
      </c>
      <c r="G88" s="6">
        <v>45282</v>
      </c>
      <c r="H88" s="4">
        <v>3</v>
      </c>
      <c r="I88" s="4">
        <v>3</v>
      </c>
      <c r="J88" s="4">
        <v>9</v>
      </c>
      <c r="K88" s="4" t="s">
        <v>30</v>
      </c>
      <c r="L88" s="4">
        <v>4758</v>
      </c>
      <c r="M88" s="4">
        <v>4758</v>
      </c>
      <c r="N88" s="4" t="s">
        <v>442</v>
      </c>
      <c r="O88" s="4" t="s">
        <v>32</v>
      </c>
      <c r="P88" s="4" t="s">
        <v>33</v>
      </c>
      <c r="Q88" s="4">
        <v>0</v>
      </c>
      <c r="R88" s="7">
        <v>45273.0000115741</v>
      </c>
      <c r="S88" s="6">
        <v>45283</v>
      </c>
      <c r="T88" s="4" t="s">
        <v>34</v>
      </c>
      <c r="U88" s="4">
        <v>4758</v>
      </c>
      <c r="V88" s="4">
        <v>0</v>
      </c>
      <c r="W88" s="4">
        <v>0</v>
      </c>
      <c r="X88" s="4" t="s">
        <v>456</v>
      </c>
      <c r="Y88" s="4" t="s">
        <v>457</v>
      </c>
    </row>
    <row r="89" s="4" customFormat="1" spans="1:25">
      <c r="A89" s="4" t="s">
        <v>458</v>
      </c>
      <c r="B89" s="4" t="s">
        <v>26</v>
      </c>
      <c r="C89" s="4" t="s">
        <v>27</v>
      </c>
      <c r="D89" s="4" t="s">
        <v>459</v>
      </c>
      <c r="E89" s="4" t="s">
        <v>460</v>
      </c>
      <c r="F89" s="6">
        <v>45280</v>
      </c>
      <c r="G89" s="6">
        <v>45282</v>
      </c>
      <c r="H89" s="4">
        <v>1</v>
      </c>
      <c r="I89" s="4">
        <v>2</v>
      </c>
      <c r="J89" s="4">
        <v>2</v>
      </c>
      <c r="K89" s="4" t="s">
        <v>30</v>
      </c>
      <c r="L89" s="4">
        <v>1261</v>
      </c>
      <c r="M89" s="4">
        <v>1261</v>
      </c>
      <c r="N89" s="4" t="s">
        <v>461</v>
      </c>
      <c r="O89" s="4" t="s">
        <v>32</v>
      </c>
      <c r="P89" s="4" t="s">
        <v>33</v>
      </c>
      <c r="Q89" s="4">
        <v>0</v>
      </c>
      <c r="R89" s="7">
        <v>45273</v>
      </c>
      <c r="S89" s="6">
        <v>45283</v>
      </c>
      <c r="T89" s="4" t="s">
        <v>34</v>
      </c>
      <c r="U89" s="4">
        <v>1261</v>
      </c>
      <c r="V89" s="4">
        <v>0</v>
      </c>
      <c r="W89" s="4">
        <v>0</v>
      </c>
      <c r="X89" s="4" t="s">
        <v>462</v>
      </c>
      <c r="Y89" s="4" t="s">
        <v>463</v>
      </c>
    </row>
    <row r="90" s="4" customFormat="1" spans="1:25">
      <c r="A90" s="4" t="s">
        <v>464</v>
      </c>
      <c r="B90" s="4" t="s">
        <v>26</v>
      </c>
      <c r="C90" s="4" t="s">
        <v>27</v>
      </c>
      <c r="D90" s="4" t="s">
        <v>465</v>
      </c>
      <c r="E90" s="4" t="s">
        <v>466</v>
      </c>
      <c r="F90" s="6">
        <v>45279</v>
      </c>
      <c r="G90" s="6">
        <v>45282</v>
      </c>
      <c r="H90" s="4">
        <v>1</v>
      </c>
      <c r="I90" s="4">
        <v>3</v>
      </c>
      <c r="J90" s="4">
        <v>3</v>
      </c>
      <c r="K90" s="4" t="s">
        <v>30</v>
      </c>
      <c r="L90" s="4">
        <v>1815</v>
      </c>
      <c r="M90" s="4">
        <v>1815</v>
      </c>
      <c r="N90" s="4" t="s">
        <v>467</v>
      </c>
      <c r="O90" s="4" t="s">
        <v>32</v>
      </c>
      <c r="P90" s="4" t="s">
        <v>33</v>
      </c>
      <c r="Q90" s="4">
        <v>0</v>
      </c>
      <c r="R90" s="7">
        <v>45273</v>
      </c>
      <c r="S90" s="6">
        <v>45283</v>
      </c>
      <c r="T90" s="4" t="s">
        <v>34</v>
      </c>
      <c r="U90" s="4">
        <v>1815</v>
      </c>
      <c r="V90" s="4">
        <v>0</v>
      </c>
      <c r="W90" s="4">
        <v>0</v>
      </c>
      <c r="X90" s="4" t="s">
        <v>468</v>
      </c>
      <c r="Y90" s="4" t="s">
        <v>469</v>
      </c>
    </row>
    <row r="91" s="4" customFormat="1" spans="1:25">
      <c r="A91" s="4" t="s">
        <v>326</v>
      </c>
      <c r="B91" s="4" t="s">
        <v>26</v>
      </c>
      <c r="C91" s="4" t="s">
        <v>37</v>
      </c>
      <c r="D91" s="4" t="s">
        <v>185</v>
      </c>
      <c r="E91" s="4" t="s">
        <v>327</v>
      </c>
      <c r="F91" s="6">
        <v>45279</v>
      </c>
      <c r="G91" s="6">
        <v>45282</v>
      </c>
      <c r="H91" s="4">
        <v>1</v>
      </c>
      <c r="I91" s="4">
        <v>3</v>
      </c>
      <c r="J91" s="4">
        <v>3</v>
      </c>
      <c r="K91" s="4" t="s">
        <v>30</v>
      </c>
      <c r="L91" s="4">
        <v>-3460</v>
      </c>
      <c r="M91" s="4">
        <v>-3460</v>
      </c>
      <c r="N91" s="4" t="s">
        <v>328</v>
      </c>
      <c r="O91" s="4" t="s">
        <v>32</v>
      </c>
      <c r="P91" s="4" t="s">
        <v>33</v>
      </c>
      <c r="Q91" s="4">
        <v>0</v>
      </c>
      <c r="R91" s="7">
        <v>45266</v>
      </c>
      <c r="S91" s="6">
        <v>45283</v>
      </c>
      <c r="T91" s="4" t="s">
        <v>34</v>
      </c>
      <c r="U91" s="4">
        <v>-3460</v>
      </c>
      <c r="V91" s="4">
        <v>0</v>
      </c>
      <c r="W91" s="4">
        <v>0</v>
      </c>
      <c r="X91" s="4" t="s">
        <v>329</v>
      </c>
      <c r="Y91" s="4" t="s">
        <v>330</v>
      </c>
    </row>
    <row r="92" s="4" customFormat="1" spans="1:25">
      <c r="A92" s="4" t="s">
        <v>470</v>
      </c>
      <c r="B92" s="4" t="s">
        <v>26</v>
      </c>
      <c r="C92" s="4" t="s">
        <v>27</v>
      </c>
      <c r="D92" s="4" t="s">
        <v>471</v>
      </c>
      <c r="E92" s="4" t="s">
        <v>472</v>
      </c>
      <c r="F92" s="6">
        <v>45281</v>
      </c>
      <c r="G92" s="6">
        <v>45282</v>
      </c>
      <c r="H92" s="4">
        <v>1</v>
      </c>
      <c r="I92" s="4">
        <v>1</v>
      </c>
      <c r="J92" s="4">
        <v>1</v>
      </c>
      <c r="K92" s="4" t="s">
        <v>30</v>
      </c>
      <c r="L92" s="4">
        <v>268</v>
      </c>
      <c r="M92" s="4">
        <v>268</v>
      </c>
      <c r="N92" s="4" t="s">
        <v>473</v>
      </c>
      <c r="O92" s="4" t="s">
        <v>32</v>
      </c>
      <c r="P92" s="4" t="s">
        <v>33</v>
      </c>
      <c r="Q92" s="4">
        <v>0</v>
      </c>
      <c r="R92" s="7">
        <v>45274</v>
      </c>
      <c r="S92" s="6">
        <v>45283</v>
      </c>
      <c r="T92" s="4" t="s">
        <v>34</v>
      </c>
      <c r="U92" s="4">
        <v>268</v>
      </c>
      <c r="V92" s="4">
        <v>0</v>
      </c>
      <c r="W92" s="4">
        <v>0</v>
      </c>
      <c r="X92" s="4" t="s">
        <v>474</v>
      </c>
      <c r="Y92" s="4" t="s">
        <v>475</v>
      </c>
    </row>
    <row r="93" s="4" customFormat="1" spans="1:25">
      <c r="A93" s="4" t="s">
        <v>476</v>
      </c>
      <c r="B93" s="4" t="s">
        <v>26</v>
      </c>
      <c r="C93" s="4" t="s">
        <v>27</v>
      </c>
      <c r="D93" s="4" t="s">
        <v>477</v>
      </c>
      <c r="E93" s="4" t="s">
        <v>205</v>
      </c>
      <c r="F93" s="6">
        <v>45281</v>
      </c>
      <c r="G93" s="6">
        <v>45282</v>
      </c>
      <c r="H93" s="4">
        <v>1</v>
      </c>
      <c r="I93" s="4">
        <v>1</v>
      </c>
      <c r="J93" s="4">
        <v>1</v>
      </c>
      <c r="K93" s="4" t="s">
        <v>30</v>
      </c>
      <c r="L93" s="4">
        <v>492</v>
      </c>
      <c r="M93" s="4">
        <v>492</v>
      </c>
      <c r="N93" s="4" t="s">
        <v>478</v>
      </c>
      <c r="O93" s="4" t="s">
        <v>32</v>
      </c>
      <c r="P93" s="4" t="s">
        <v>33</v>
      </c>
      <c r="Q93" s="4">
        <v>0</v>
      </c>
      <c r="R93" s="7">
        <v>45274</v>
      </c>
      <c r="S93" s="6">
        <v>45283</v>
      </c>
      <c r="T93" s="4" t="s">
        <v>34</v>
      </c>
      <c r="U93" s="4">
        <v>492</v>
      </c>
      <c r="V93" s="4">
        <v>0</v>
      </c>
      <c r="W93" s="4">
        <v>0</v>
      </c>
      <c r="X93" s="4" t="s">
        <v>479</v>
      </c>
      <c r="Y93" s="4" t="s">
        <v>480</v>
      </c>
    </row>
    <row r="94" s="4" customFormat="1" spans="1:25">
      <c r="A94" s="4" t="s">
        <v>481</v>
      </c>
      <c r="B94" s="4" t="s">
        <v>26</v>
      </c>
      <c r="C94" s="4" t="s">
        <v>27</v>
      </c>
      <c r="D94" s="4" t="s">
        <v>482</v>
      </c>
      <c r="E94" s="4" t="s">
        <v>483</v>
      </c>
      <c r="F94" s="6">
        <v>45279</v>
      </c>
      <c r="G94" s="6">
        <v>45282</v>
      </c>
      <c r="H94" s="4">
        <v>1</v>
      </c>
      <c r="I94" s="4">
        <v>3</v>
      </c>
      <c r="J94" s="4">
        <v>3</v>
      </c>
      <c r="K94" s="4" t="s">
        <v>30</v>
      </c>
      <c r="L94" s="4">
        <v>6435</v>
      </c>
      <c r="M94" s="4">
        <v>6435</v>
      </c>
      <c r="N94" s="4" t="s">
        <v>484</v>
      </c>
      <c r="O94" s="4" t="s">
        <v>32</v>
      </c>
      <c r="P94" s="4" t="s">
        <v>33</v>
      </c>
      <c r="Q94" s="4">
        <v>0</v>
      </c>
      <c r="R94" s="7">
        <v>45274</v>
      </c>
      <c r="S94" s="6">
        <v>45283</v>
      </c>
      <c r="T94" s="4" t="s">
        <v>34</v>
      </c>
      <c r="U94" s="4">
        <v>6435</v>
      </c>
      <c r="V94" s="4">
        <v>0</v>
      </c>
      <c r="W94" s="4">
        <v>0</v>
      </c>
      <c r="X94" s="4" t="s">
        <v>485</v>
      </c>
      <c r="Y94" s="4" t="s">
        <v>486</v>
      </c>
    </row>
    <row r="95" s="4" customFormat="1" spans="1:25">
      <c r="A95" s="4" t="s">
        <v>487</v>
      </c>
      <c r="B95" s="4" t="s">
        <v>26</v>
      </c>
      <c r="C95" s="4" t="s">
        <v>27</v>
      </c>
      <c r="D95" s="4" t="s">
        <v>488</v>
      </c>
      <c r="E95" s="4" t="s">
        <v>489</v>
      </c>
      <c r="F95" s="6">
        <v>45281</v>
      </c>
      <c r="G95" s="6">
        <v>45282</v>
      </c>
      <c r="H95" s="4">
        <v>1</v>
      </c>
      <c r="I95" s="4">
        <v>1</v>
      </c>
      <c r="J95" s="4">
        <v>1</v>
      </c>
      <c r="K95" s="4" t="s">
        <v>30</v>
      </c>
      <c r="L95" s="4">
        <v>326</v>
      </c>
      <c r="M95" s="4">
        <v>326</v>
      </c>
      <c r="N95" s="4" t="s">
        <v>490</v>
      </c>
      <c r="O95" s="4" t="s">
        <v>32</v>
      </c>
      <c r="P95" s="4" t="s">
        <v>33</v>
      </c>
      <c r="Q95" s="4">
        <v>0</v>
      </c>
      <c r="R95" s="7">
        <v>45274.0000115741</v>
      </c>
      <c r="S95" s="6">
        <v>45283</v>
      </c>
      <c r="T95" s="4" t="s">
        <v>34</v>
      </c>
      <c r="U95" s="4">
        <v>326</v>
      </c>
      <c r="V95" s="4">
        <v>0</v>
      </c>
      <c r="W95" s="4">
        <v>0</v>
      </c>
      <c r="X95" s="4" t="s">
        <v>491</v>
      </c>
      <c r="Y95" s="4" t="s">
        <v>492</v>
      </c>
    </row>
    <row r="96" s="4" customFormat="1" spans="1:25">
      <c r="A96" s="4" t="s">
        <v>493</v>
      </c>
      <c r="B96" s="4" t="s">
        <v>26</v>
      </c>
      <c r="C96" s="4" t="s">
        <v>27</v>
      </c>
      <c r="D96" s="4" t="s">
        <v>494</v>
      </c>
      <c r="E96" s="4" t="s">
        <v>495</v>
      </c>
      <c r="F96" s="6">
        <v>45281</v>
      </c>
      <c r="G96" s="6">
        <v>45282</v>
      </c>
      <c r="H96" s="4">
        <v>1</v>
      </c>
      <c r="I96" s="4">
        <v>1</v>
      </c>
      <c r="J96" s="4">
        <v>1</v>
      </c>
      <c r="K96" s="4" t="s">
        <v>30</v>
      </c>
      <c r="L96" s="4">
        <v>1254</v>
      </c>
      <c r="M96" s="4">
        <v>1254</v>
      </c>
      <c r="N96" s="4" t="s">
        <v>496</v>
      </c>
      <c r="O96" s="4" t="s">
        <v>32</v>
      </c>
      <c r="P96" s="4" t="s">
        <v>33</v>
      </c>
      <c r="Q96" s="4">
        <v>0</v>
      </c>
      <c r="R96" s="7">
        <v>45274</v>
      </c>
      <c r="S96" s="6">
        <v>45283</v>
      </c>
      <c r="T96" s="4" t="s">
        <v>34</v>
      </c>
      <c r="U96" s="4">
        <v>1254</v>
      </c>
      <c r="V96" s="4">
        <v>0</v>
      </c>
      <c r="W96" s="4">
        <v>0</v>
      </c>
      <c r="X96" s="4" t="s">
        <v>497</v>
      </c>
      <c r="Y96" s="4" t="s">
        <v>498</v>
      </c>
    </row>
    <row r="97" s="4" customFormat="1" spans="1:25">
      <c r="A97" s="4" t="s">
        <v>499</v>
      </c>
      <c r="B97" s="4" t="s">
        <v>26</v>
      </c>
      <c r="C97" s="4" t="s">
        <v>27</v>
      </c>
      <c r="D97" s="4" t="s">
        <v>488</v>
      </c>
      <c r="E97" s="4" t="s">
        <v>489</v>
      </c>
      <c r="F97" s="6">
        <v>45281</v>
      </c>
      <c r="G97" s="6">
        <v>45282</v>
      </c>
      <c r="H97" s="4">
        <v>1</v>
      </c>
      <c r="I97" s="4">
        <v>1</v>
      </c>
      <c r="J97" s="4">
        <v>1</v>
      </c>
      <c r="K97" s="4" t="s">
        <v>30</v>
      </c>
      <c r="L97" s="4">
        <v>326</v>
      </c>
      <c r="M97" s="4">
        <v>326</v>
      </c>
      <c r="N97" s="4" t="s">
        <v>500</v>
      </c>
      <c r="O97" s="4" t="s">
        <v>32</v>
      </c>
      <c r="P97" s="4" t="s">
        <v>33</v>
      </c>
      <c r="Q97" s="4">
        <v>0</v>
      </c>
      <c r="R97" s="7">
        <v>45274.0000115741</v>
      </c>
      <c r="S97" s="6">
        <v>45283</v>
      </c>
      <c r="T97" s="4" t="s">
        <v>34</v>
      </c>
      <c r="U97" s="4">
        <v>326</v>
      </c>
      <c r="V97" s="4">
        <v>0</v>
      </c>
      <c r="W97" s="4">
        <v>0</v>
      </c>
      <c r="X97" s="4" t="s">
        <v>501</v>
      </c>
      <c r="Y97" s="4" t="s">
        <v>502</v>
      </c>
    </row>
    <row r="98" s="4" customFormat="1" spans="1:25">
      <c r="A98" s="4" t="s">
        <v>503</v>
      </c>
      <c r="B98" s="4" t="s">
        <v>26</v>
      </c>
      <c r="C98" s="4" t="s">
        <v>27</v>
      </c>
      <c r="D98" s="4" t="s">
        <v>504</v>
      </c>
      <c r="E98" s="4" t="s">
        <v>505</v>
      </c>
      <c r="F98" s="6">
        <v>45278</v>
      </c>
      <c r="G98" s="6">
        <v>45282</v>
      </c>
      <c r="H98" s="4">
        <v>2</v>
      </c>
      <c r="I98" s="4">
        <v>4</v>
      </c>
      <c r="J98" s="4">
        <v>8</v>
      </c>
      <c r="K98" s="4" t="s">
        <v>30</v>
      </c>
      <c r="L98" s="4">
        <v>11424</v>
      </c>
      <c r="M98" s="4">
        <v>11424</v>
      </c>
      <c r="N98" s="4" t="s">
        <v>506</v>
      </c>
      <c r="O98" s="4" t="s">
        <v>32</v>
      </c>
      <c r="P98" s="4" t="s">
        <v>33</v>
      </c>
      <c r="Q98" s="4">
        <v>0</v>
      </c>
      <c r="R98" s="7">
        <v>45277</v>
      </c>
      <c r="S98" s="6">
        <v>45283</v>
      </c>
      <c r="T98" s="4" t="s">
        <v>34</v>
      </c>
      <c r="U98" s="4">
        <v>11424</v>
      </c>
      <c r="V98" s="4">
        <v>0</v>
      </c>
      <c r="W98" s="4">
        <v>0</v>
      </c>
      <c r="X98" s="4" t="s">
        <v>507</v>
      </c>
      <c r="Y98" s="4" t="s">
        <v>508</v>
      </c>
    </row>
    <row r="99" s="4" customFormat="1" spans="1:25">
      <c r="A99" s="4" t="s">
        <v>509</v>
      </c>
      <c r="B99" s="4" t="s">
        <v>26</v>
      </c>
      <c r="C99" s="4" t="s">
        <v>27</v>
      </c>
      <c r="D99" s="4" t="s">
        <v>510</v>
      </c>
      <c r="E99" s="4" t="s">
        <v>511</v>
      </c>
      <c r="F99" s="6">
        <v>45278</v>
      </c>
      <c r="G99" s="6">
        <v>45282</v>
      </c>
      <c r="H99" s="4">
        <v>1</v>
      </c>
      <c r="I99" s="4">
        <v>4</v>
      </c>
      <c r="J99" s="4">
        <v>4</v>
      </c>
      <c r="K99" s="4" t="s">
        <v>30</v>
      </c>
      <c r="L99" s="4">
        <v>1446</v>
      </c>
      <c r="M99" s="4">
        <v>1446</v>
      </c>
      <c r="N99" s="4" t="s">
        <v>512</v>
      </c>
      <c r="O99" s="4" t="s">
        <v>32</v>
      </c>
      <c r="P99" s="4" t="s">
        <v>33</v>
      </c>
      <c r="Q99" s="4">
        <v>0</v>
      </c>
      <c r="R99" s="7">
        <v>45278</v>
      </c>
      <c r="S99" s="6">
        <v>45283</v>
      </c>
      <c r="T99" s="4" t="s">
        <v>34</v>
      </c>
      <c r="U99" s="4">
        <v>1446</v>
      </c>
      <c r="V99" s="4">
        <v>0</v>
      </c>
      <c r="W99" s="4">
        <v>0</v>
      </c>
      <c r="X99" s="4" t="s">
        <v>513</v>
      </c>
      <c r="Y99" s="4" t="s">
        <v>514</v>
      </c>
    </row>
    <row r="100" s="4" customFormat="1" spans="1:25">
      <c r="A100" s="4" t="s">
        <v>515</v>
      </c>
      <c r="B100" s="4" t="s">
        <v>26</v>
      </c>
      <c r="C100" s="4" t="s">
        <v>27</v>
      </c>
      <c r="D100" s="4" t="s">
        <v>510</v>
      </c>
      <c r="E100" s="4" t="s">
        <v>511</v>
      </c>
      <c r="F100" s="6">
        <v>45278</v>
      </c>
      <c r="G100" s="6">
        <v>45282</v>
      </c>
      <c r="H100" s="4">
        <v>1</v>
      </c>
      <c r="I100" s="4">
        <v>4</v>
      </c>
      <c r="J100" s="4">
        <v>4</v>
      </c>
      <c r="K100" s="4" t="s">
        <v>30</v>
      </c>
      <c r="L100" s="4">
        <v>1446</v>
      </c>
      <c r="M100" s="4">
        <v>1446</v>
      </c>
      <c r="N100" s="4" t="s">
        <v>516</v>
      </c>
      <c r="O100" s="4" t="s">
        <v>32</v>
      </c>
      <c r="P100" s="4" t="s">
        <v>33</v>
      </c>
      <c r="Q100" s="4">
        <v>0</v>
      </c>
      <c r="R100" s="7">
        <v>45278</v>
      </c>
      <c r="S100" s="6">
        <v>45283</v>
      </c>
      <c r="T100" s="4" t="s">
        <v>34</v>
      </c>
      <c r="U100" s="4">
        <v>1446</v>
      </c>
      <c r="V100" s="4">
        <v>0</v>
      </c>
      <c r="W100" s="4">
        <v>0</v>
      </c>
      <c r="X100" s="4" t="s">
        <v>517</v>
      </c>
      <c r="Y100" s="4" t="s">
        <v>518</v>
      </c>
    </row>
    <row r="101" s="4" customFormat="1" spans="1:25">
      <c r="A101" s="4" t="s">
        <v>519</v>
      </c>
      <c r="B101" s="4" t="s">
        <v>26</v>
      </c>
      <c r="C101" s="4" t="s">
        <v>27</v>
      </c>
      <c r="D101" s="4" t="s">
        <v>127</v>
      </c>
      <c r="E101" s="4" t="s">
        <v>520</v>
      </c>
      <c r="F101" s="6">
        <v>45279</v>
      </c>
      <c r="G101" s="6">
        <v>45282</v>
      </c>
      <c r="H101" s="4">
        <v>2</v>
      </c>
      <c r="I101" s="4">
        <v>3</v>
      </c>
      <c r="J101" s="4">
        <v>6</v>
      </c>
      <c r="K101" s="4" t="s">
        <v>30</v>
      </c>
      <c r="L101" s="4">
        <v>5184</v>
      </c>
      <c r="M101" s="4">
        <v>5184</v>
      </c>
      <c r="N101" s="4" t="s">
        <v>521</v>
      </c>
      <c r="O101" s="4" t="s">
        <v>32</v>
      </c>
      <c r="P101" s="4" t="s">
        <v>33</v>
      </c>
      <c r="Q101" s="4">
        <v>0</v>
      </c>
      <c r="R101" s="7">
        <v>45278.0000115741</v>
      </c>
      <c r="S101" s="6">
        <v>45283</v>
      </c>
      <c r="T101" s="4" t="s">
        <v>34</v>
      </c>
      <c r="U101" s="4">
        <v>5184</v>
      </c>
      <c r="V101" s="4">
        <v>0</v>
      </c>
      <c r="W101" s="4">
        <v>0</v>
      </c>
      <c r="X101" s="4" t="s">
        <v>522</v>
      </c>
      <c r="Y101" s="4" t="s">
        <v>523</v>
      </c>
    </row>
    <row r="102" s="4" customFormat="1" spans="1:25">
      <c r="A102" s="4" t="s">
        <v>524</v>
      </c>
      <c r="B102" s="4" t="s">
        <v>26</v>
      </c>
      <c r="C102" s="4" t="s">
        <v>27</v>
      </c>
      <c r="D102" s="4" t="s">
        <v>288</v>
      </c>
      <c r="E102" s="4" t="s">
        <v>525</v>
      </c>
      <c r="F102" s="6">
        <v>45281</v>
      </c>
      <c r="G102" s="6">
        <v>45282</v>
      </c>
      <c r="H102" s="4">
        <v>1</v>
      </c>
      <c r="I102" s="4">
        <v>1</v>
      </c>
      <c r="J102" s="4">
        <v>1</v>
      </c>
      <c r="K102" s="4" t="s">
        <v>30</v>
      </c>
      <c r="L102" s="4">
        <v>442</v>
      </c>
      <c r="M102" s="4">
        <v>442</v>
      </c>
      <c r="N102" s="4" t="s">
        <v>526</v>
      </c>
      <c r="O102" s="4" t="s">
        <v>32</v>
      </c>
      <c r="P102" s="4" t="s">
        <v>33</v>
      </c>
      <c r="Q102" s="4">
        <v>0</v>
      </c>
      <c r="R102" s="7">
        <v>45278.0000115741</v>
      </c>
      <c r="S102" s="6">
        <v>45283</v>
      </c>
      <c r="T102" s="4" t="s">
        <v>34</v>
      </c>
      <c r="U102" s="4">
        <v>442</v>
      </c>
      <c r="V102" s="4">
        <v>0</v>
      </c>
      <c r="W102" s="4">
        <v>0</v>
      </c>
      <c r="X102" s="4" t="s">
        <v>527</v>
      </c>
      <c r="Y102" s="4" t="s">
        <v>528</v>
      </c>
    </row>
    <row r="103" s="4" customFormat="1" spans="1:25">
      <c r="A103" s="4" t="s">
        <v>529</v>
      </c>
      <c r="B103" s="4" t="s">
        <v>26</v>
      </c>
      <c r="C103" s="4" t="s">
        <v>27</v>
      </c>
      <c r="D103" s="4" t="s">
        <v>530</v>
      </c>
      <c r="E103" s="4" t="s">
        <v>531</v>
      </c>
      <c r="F103" s="6">
        <v>45281</v>
      </c>
      <c r="G103" s="6">
        <v>45282</v>
      </c>
      <c r="H103" s="4">
        <v>1</v>
      </c>
      <c r="I103" s="4">
        <v>1</v>
      </c>
      <c r="J103" s="4">
        <v>1</v>
      </c>
      <c r="K103" s="4" t="s">
        <v>30</v>
      </c>
      <c r="L103" s="4">
        <v>358</v>
      </c>
      <c r="M103" s="4">
        <v>358</v>
      </c>
      <c r="N103" s="4" t="s">
        <v>532</v>
      </c>
      <c r="O103" s="4" t="s">
        <v>32</v>
      </c>
      <c r="P103" s="4" t="s">
        <v>33</v>
      </c>
      <c r="Q103" s="4">
        <v>0</v>
      </c>
      <c r="R103" s="7">
        <v>45278.0000115741</v>
      </c>
      <c r="S103" s="6">
        <v>45283</v>
      </c>
      <c r="T103" s="4" t="s">
        <v>34</v>
      </c>
      <c r="U103" s="4">
        <v>358</v>
      </c>
      <c r="V103" s="4">
        <v>0</v>
      </c>
      <c r="W103" s="4">
        <v>0</v>
      </c>
      <c r="X103" s="4" t="s">
        <v>533</v>
      </c>
      <c r="Y103" s="4" t="s">
        <v>534</v>
      </c>
    </row>
    <row r="104" s="4" customFormat="1" spans="1:25">
      <c r="A104" s="4" t="s">
        <v>535</v>
      </c>
      <c r="B104" s="4" t="s">
        <v>26</v>
      </c>
      <c r="C104" s="4" t="s">
        <v>27</v>
      </c>
      <c r="D104" s="4" t="s">
        <v>536</v>
      </c>
      <c r="E104" s="4" t="s">
        <v>537</v>
      </c>
      <c r="F104" s="6">
        <v>45279</v>
      </c>
      <c r="G104" s="6">
        <v>45282</v>
      </c>
      <c r="H104" s="4">
        <v>3</v>
      </c>
      <c r="I104" s="4">
        <v>3</v>
      </c>
      <c r="J104" s="4">
        <v>9</v>
      </c>
      <c r="K104" s="4" t="s">
        <v>30</v>
      </c>
      <c r="L104" s="4">
        <v>6750</v>
      </c>
      <c r="M104" s="4">
        <v>6750</v>
      </c>
      <c r="N104" s="4" t="s">
        <v>538</v>
      </c>
      <c r="O104" s="4" t="s">
        <v>32</v>
      </c>
      <c r="P104" s="4" t="s">
        <v>33</v>
      </c>
      <c r="Q104" s="4">
        <v>0</v>
      </c>
      <c r="R104" s="7">
        <v>45278.0000115741</v>
      </c>
      <c r="S104" s="6">
        <v>45283</v>
      </c>
      <c r="T104" s="4" t="s">
        <v>34</v>
      </c>
      <c r="U104" s="4">
        <v>6750</v>
      </c>
      <c r="V104" s="4">
        <v>0</v>
      </c>
      <c r="W104" s="4">
        <v>0</v>
      </c>
      <c r="X104" s="4" t="s">
        <v>539</v>
      </c>
      <c r="Y104" s="4" t="s">
        <v>540</v>
      </c>
    </row>
    <row r="105" s="4" customFormat="1" spans="1:25">
      <c r="A105" s="4" t="s">
        <v>541</v>
      </c>
      <c r="B105" s="4" t="s">
        <v>26</v>
      </c>
      <c r="C105" s="4" t="s">
        <v>27</v>
      </c>
      <c r="D105" s="4" t="s">
        <v>542</v>
      </c>
      <c r="E105" s="4" t="s">
        <v>543</v>
      </c>
      <c r="F105" s="6">
        <v>45281</v>
      </c>
      <c r="G105" s="6">
        <v>45282</v>
      </c>
      <c r="H105" s="4">
        <v>1</v>
      </c>
      <c r="I105" s="4">
        <v>1</v>
      </c>
      <c r="J105" s="4">
        <v>1</v>
      </c>
      <c r="K105" s="4" t="s">
        <v>30</v>
      </c>
      <c r="L105" s="4">
        <v>504</v>
      </c>
      <c r="M105" s="4">
        <v>504</v>
      </c>
      <c r="N105" s="4" t="s">
        <v>544</v>
      </c>
      <c r="O105" s="4" t="s">
        <v>32</v>
      </c>
      <c r="P105" s="4" t="s">
        <v>33</v>
      </c>
      <c r="Q105" s="4">
        <v>0</v>
      </c>
      <c r="R105" s="7">
        <v>45278.0000115741</v>
      </c>
      <c r="S105" s="6">
        <v>45283</v>
      </c>
      <c r="T105" s="4" t="s">
        <v>34</v>
      </c>
      <c r="U105" s="4">
        <v>504</v>
      </c>
      <c r="V105" s="4">
        <v>0</v>
      </c>
      <c r="W105" s="4">
        <v>0</v>
      </c>
      <c r="X105" s="4" t="s">
        <v>545</v>
      </c>
      <c r="Y105" s="4" t="s">
        <v>546</v>
      </c>
    </row>
    <row r="106" s="4" customFormat="1" spans="1:25">
      <c r="A106" s="4" t="s">
        <v>547</v>
      </c>
      <c r="B106" s="4" t="s">
        <v>26</v>
      </c>
      <c r="C106" s="4" t="s">
        <v>27</v>
      </c>
      <c r="D106" s="4" t="s">
        <v>548</v>
      </c>
      <c r="E106" s="4" t="s">
        <v>549</v>
      </c>
      <c r="F106" s="6">
        <v>45281</v>
      </c>
      <c r="G106" s="6">
        <v>45282</v>
      </c>
      <c r="H106" s="4">
        <v>1</v>
      </c>
      <c r="I106" s="4">
        <v>1</v>
      </c>
      <c r="J106" s="4">
        <v>1</v>
      </c>
      <c r="K106" s="4" t="s">
        <v>30</v>
      </c>
      <c r="L106" s="4">
        <v>899</v>
      </c>
      <c r="M106" s="4">
        <v>899</v>
      </c>
      <c r="N106" s="4" t="s">
        <v>550</v>
      </c>
      <c r="O106" s="4" t="s">
        <v>32</v>
      </c>
      <c r="P106" s="4" t="s">
        <v>33</v>
      </c>
      <c r="Q106" s="4">
        <v>0</v>
      </c>
      <c r="R106" s="7">
        <v>45279</v>
      </c>
      <c r="S106" s="6">
        <v>45283</v>
      </c>
      <c r="T106" s="4" t="s">
        <v>34</v>
      </c>
      <c r="U106" s="4">
        <v>899</v>
      </c>
      <c r="V106" s="4">
        <v>0</v>
      </c>
      <c r="W106" s="4">
        <v>0</v>
      </c>
      <c r="X106" s="4" t="s">
        <v>551</v>
      </c>
      <c r="Y106" s="4" t="s">
        <v>552</v>
      </c>
    </row>
    <row r="107" s="4" customFormat="1" spans="1:25">
      <c r="A107" s="4" t="s">
        <v>553</v>
      </c>
      <c r="B107" s="4" t="s">
        <v>26</v>
      </c>
      <c r="C107" s="4" t="s">
        <v>27</v>
      </c>
      <c r="D107" s="4" t="s">
        <v>554</v>
      </c>
      <c r="E107" s="4" t="s">
        <v>555</v>
      </c>
      <c r="F107" s="6">
        <v>45279</v>
      </c>
      <c r="G107" s="6">
        <v>45282</v>
      </c>
      <c r="H107" s="4">
        <v>1</v>
      </c>
      <c r="I107" s="4">
        <v>3</v>
      </c>
      <c r="J107" s="4">
        <v>3</v>
      </c>
      <c r="K107" s="4" t="s">
        <v>30</v>
      </c>
      <c r="L107" s="4">
        <v>720</v>
      </c>
      <c r="M107" s="4">
        <v>720</v>
      </c>
      <c r="N107" s="4" t="s">
        <v>556</v>
      </c>
      <c r="O107" s="4" t="s">
        <v>32</v>
      </c>
      <c r="P107" s="4" t="s">
        <v>33</v>
      </c>
      <c r="Q107" s="4">
        <v>0</v>
      </c>
      <c r="R107" s="7">
        <v>45278.0000115741</v>
      </c>
      <c r="S107" s="6">
        <v>45283</v>
      </c>
      <c r="T107" s="4" t="s">
        <v>34</v>
      </c>
      <c r="U107" s="4">
        <v>720</v>
      </c>
      <c r="V107" s="4">
        <v>0</v>
      </c>
      <c r="W107" s="4">
        <v>0</v>
      </c>
      <c r="X107" s="4" t="s">
        <v>557</v>
      </c>
      <c r="Y107" s="4" t="s">
        <v>558</v>
      </c>
    </row>
    <row r="108" s="4" customFormat="1" spans="1:25">
      <c r="A108" s="4" t="s">
        <v>559</v>
      </c>
      <c r="B108" s="4" t="s">
        <v>26</v>
      </c>
      <c r="C108" s="4" t="s">
        <v>27</v>
      </c>
      <c r="D108" s="4" t="s">
        <v>560</v>
      </c>
      <c r="E108" s="4" t="s">
        <v>561</v>
      </c>
      <c r="F108" s="6">
        <v>45279</v>
      </c>
      <c r="G108" s="6">
        <v>45282</v>
      </c>
      <c r="H108" s="4">
        <v>1</v>
      </c>
      <c r="I108" s="4">
        <v>3</v>
      </c>
      <c r="J108" s="4">
        <v>3</v>
      </c>
      <c r="K108" s="4" t="s">
        <v>30</v>
      </c>
      <c r="L108" s="4">
        <v>1590</v>
      </c>
      <c r="M108" s="4">
        <v>1590</v>
      </c>
      <c r="N108" s="4" t="s">
        <v>562</v>
      </c>
      <c r="O108" s="4" t="s">
        <v>32</v>
      </c>
      <c r="P108" s="4" t="s">
        <v>33</v>
      </c>
      <c r="Q108" s="4">
        <v>0</v>
      </c>
      <c r="R108" s="7">
        <v>45279</v>
      </c>
      <c r="S108" s="6">
        <v>45283</v>
      </c>
      <c r="T108" s="4" t="s">
        <v>34</v>
      </c>
      <c r="U108" s="4">
        <v>1590</v>
      </c>
      <c r="V108" s="4">
        <v>0</v>
      </c>
      <c r="W108" s="4">
        <v>0</v>
      </c>
      <c r="X108" s="4" t="s">
        <v>563</v>
      </c>
      <c r="Y108" s="4" t="s">
        <v>564</v>
      </c>
    </row>
    <row r="109" s="4" customFormat="1" spans="1:25">
      <c r="A109" s="4" t="s">
        <v>565</v>
      </c>
      <c r="B109" s="4" t="s">
        <v>26</v>
      </c>
      <c r="C109" s="4" t="s">
        <v>27</v>
      </c>
      <c r="D109" s="4" t="s">
        <v>554</v>
      </c>
      <c r="E109" s="4" t="s">
        <v>555</v>
      </c>
      <c r="F109" s="6">
        <v>45279</v>
      </c>
      <c r="G109" s="6">
        <v>45282</v>
      </c>
      <c r="H109" s="4">
        <v>1</v>
      </c>
      <c r="I109" s="4">
        <v>3</v>
      </c>
      <c r="J109" s="4">
        <v>3</v>
      </c>
      <c r="K109" s="4" t="s">
        <v>30</v>
      </c>
      <c r="L109" s="4">
        <v>720</v>
      </c>
      <c r="M109" s="4">
        <v>720</v>
      </c>
      <c r="N109" s="4" t="s">
        <v>566</v>
      </c>
      <c r="O109" s="4" t="s">
        <v>32</v>
      </c>
      <c r="P109" s="4" t="s">
        <v>33</v>
      </c>
      <c r="Q109" s="4">
        <v>0</v>
      </c>
      <c r="R109" s="7">
        <v>45279</v>
      </c>
      <c r="S109" s="6">
        <v>45283</v>
      </c>
      <c r="T109" s="4" t="s">
        <v>34</v>
      </c>
      <c r="U109" s="4">
        <v>720</v>
      </c>
      <c r="V109" s="4">
        <v>0</v>
      </c>
      <c r="W109" s="4">
        <v>0</v>
      </c>
      <c r="X109" s="4" t="s">
        <v>567</v>
      </c>
      <c r="Y109" s="4" t="s">
        <v>568</v>
      </c>
    </row>
    <row r="110" s="4" customFormat="1" spans="1:25">
      <c r="A110" s="4" t="s">
        <v>569</v>
      </c>
      <c r="B110" s="4" t="s">
        <v>26</v>
      </c>
      <c r="C110" s="4" t="s">
        <v>27</v>
      </c>
      <c r="D110" s="4" t="s">
        <v>530</v>
      </c>
      <c r="E110" s="4" t="s">
        <v>531</v>
      </c>
      <c r="F110" s="6">
        <v>45281</v>
      </c>
      <c r="G110" s="6">
        <v>45282</v>
      </c>
      <c r="H110" s="4">
        <v>1</v>
      </c>
      <c r="I110" s="4">
        <v>1</v>
      </c>
      <c r="J110" s="4">
        <v>1</v>
      </c>
      <c r="K110" s="4" t="s">
        <v>30</v>
      </c>
      <c r="L110" s="4">
        <v>358</v>
      </c>
      <c r="M110" s="4">
        <v>358</v>
      </c>
      <c r="N110" s="4" t="s">
        <v>570</v>
      </c>
      <c r="O110" s="4" t="s">
        <v>32</v>
      </c>
      <c r="P110" s="4" t="s">
        <v>33</v>
      </c>
      <c r="Q110" s="4">
        <v>0</v>
      </c>
      <c r="R110" s="7">
        <v>45279.0000115741</v>
      </c>
      <c r="S110" s="6">
        <v>45283</v>
      </c>
      <c r="T110" s="4" t="s">
        <v>34</v>
      </c>
      <c r="U110" s="4">
        <v>358</v>
      </c>
      <c r="V110" s="4">
        <v>0</v>
      </c>
      <c r="W110" s="4">
        <v>0</v>
      </c>
      <c r="X110" s="4" t="s">
        <v>571</v>
      </c>
      <c r="Y110" s="4" t="s">
        <v>572</v>
      </c>
    </row>
    <row r="111" s="4" customFormat="1" spans="1:25">
      <c r="A111" s="4" t="s">
        <v>573</v>
      </c>
      <c r="B111" s="4" t="s">
        <v>26</v>
      </c>
      <c r="C111" s="4" t="s">
        <v>27</v>
      </c>
      <c r="D111" s="4" t="s">
        <v>530</v>
      </c>
      <c r="E111" s="4" t="s">
        <v>574</v>
      </c>
      <c r="F111" s="6">
        <v>45281</v>
      </c>
      <c r="G111" s="6">
        <v>45282</v>
      </c>
      <c r="H111" s="4">
        <v>1</v>
      </c>
      <c r="I111" s="4">
        <v>1</v>
      </c>
      <c r="J111" s="4">
        <v>1</v>
      </c>
      <c r="K111" s="4" t="s">
        <v>30</v>
      </c>
      <c r="L111" s="4">
        <v>337</v>
      </c>
      <c r="M111" s="4">
        <v>337</v>
      </c>
      <c r="N111" s="4" t="s">
        <v>575</v>
      </c>
      <c r="O111" s="4" t="s">
        <v>32</v>
      </c>
      <c r="P111" s="4" t="s">
        <v>33</v>
      </c>
      <c r="Q111" s="4">
        <v>0</v>
      </c>
      <c r="R111" s="7">
        <v>45279.0000115741</v>
      </c>
      <c r="S111" s="6">
        <v>45283</v>
      </c>
      <c r="T111" s="4" t="s">
        <v>34</v>
      </c>
      <c r="U111" s="4">
        <v>337</v>
      </c>
      <c r="V111" s="4">
        <v>0</v>
      </c>
      <c r="W111" s="4">
        <v>0</v>
      </c>
      <c r="X111" s="4" t="s">
        <v>576</v>
      </c>
      <c r="Y111" s="4" t="s">
        <v>577</v>
      </c>
    </row>
    <row r="112" s="4" customFormat="1" spans="1:25">
      <c r="A112" s="4" t="s">
        <v>578</v>
      </c>
      <c r="B112" s="4" t="s">
        <v>26</v>
      </c>
      <c r="C112" s="4" t="s">
        <v>27</v>
      </c>
      <c r="D112" s="4" t="s">
        <v>288</v>
      </c>
      <c r="E112" s="4" t="s">
        <v>525</v>
      </c>
      <c r="F112" s="6">
        <v>45280</v>
      </c>
      <c r="G112" s="6">
        <v>45282</v>
      </c>
      <c r="H112" s="4">
        <v>1</v>
      </c>
      <c r="I112" s="4">
        <v>2</v>
      </c>
      <c r="J112" s="4">
        <v>2</v>
      </c>
      <c r="K112" s="4" t="s">
        <v>30</v>
      </c>
      <c r="L112" s="4">
        <v>884</v>
      </c>
      <c r="M112" s="4">
        <v>884</v>
      </c>
      <c r="N112" s="4" t="s">
        <v>579</v>
      </c>
      <c r="O112" s="4" t="s">
        <v>32</v>
      </c>
      <c r="P112" s="4" t="s">
        <v>33</v>
      </c>
      <c r="Q112" s="4">
        <v>0</v>
      </c>
      <c r="R112" s="7">
        <v>45279.0000115741</v>
      </c>
      <c r="S112" s="6">
        <v>45283</v>
      </c>
      <c r="T112" s="4" t="s">
        <v>34</v>
      </c>
      <c r="U112" s="4">
        <v>884</v>
      </c>
      <c r="V112" s="4">
        <v>0</v>
      </c>
      <c r="W112" s="4">
        <v>0</v>
      </c>
      <c r="X112" s="4" t="s">
        <v>580</v>
      </c>
      <c r="Y112" s="4" t="s">
        <v>581</v>
      </c>
    </row>
    <row r="113" s="4" customFormat="1" spans="1:25">
      <c r="A113" s="4" t="s">
        <v>582</v>
      </c>
      <c r="B113" s="4" t="s">
        <v>26</v>
      </c>
      <c r="C113" s="4" t="s">
        <v>27</v>
      </c>
      <c r="D113" s="4" t="s">
        <v>288</v>
      </c>
      <c r="E113" s="4" t="s">
        <v>583</v>
      </c>
      <c r="F113" s="6">
        <v>45281</v>
      </c>
      <c r="G113" s="6">
        <v>45282</v>
      </c>
      <c r="H113" s="4">
        <v>1</v>
      </c>
      <c r="I113" s="4">
        <v>1</v>
      </c>
      <c r="J113" s="4">
        <v>1</v>
      </c>
      <c r="K113" s="4" t="s">
        <v>30</v>
      </c>
      <c r="L113" s="4">
        <v>545</v>
      </c>
      <c r="M113" s="4">
        <v>545</v>
      </c>
      <c r="N113" s="4" t="s">
        <v>584</v>
      </c>
      <c r="O113" s="4" t="s">
        <v>32</v>
      </c>
      <c r="P113" s="4" t="s">
        <v>33</v>
      </c>
      <c r="Q113" s="4">
        <v>0</v>
      </c>
      <c r="R113" s="7">
        <v>45279.0000115741</v>
      </c>
      <c r="S113" s="6">
        <v>45283</v>
      </c>
      <c r="T113" s="4" t="s">
        <v>34</v>
      </c>
      <c r="U113" s="4">
        <v>545</v>
      </c>
      <c r="V113" s="4">
        <v>0</v>
      </c>
      <c r="W113" s="4">
        <v>0</v>
      </c>
      <c r="X113" s="4" t="s">
        <v>585</v>
      </c>
      <c r="Y113" s="4" t="s">
        <v>586</v>
      </c>
    </row>
    <row r="114" s="4" customFormat="1" spans="1:25">
      <c r="A114" s="4" t="s">
        <v>587</v>
      </c>
      <c r="B114" s="4" t="s">
        <v>26</v>
      </c>
      <c r="C114" s="4" t="s">
        <v>27</v>
      </c>
      <c r="D114" s="4" t="s">
        <v>288</v>
      </c>
      <c r="E114" s="4" t="s">
        <v>525</v>
      </c>
      <c r="F114" s="6">
        <v>45281</v>
      </c>
      <c r="G114" s="6">
        <v>45282</v>
      </c>
      <c r="H114" s="4">
        <v>1</v>
      </c>
      <c r="I114" s="4">
        <v>1</v>
      </c>
      <c r="J114" s="4">
        <v>1</v>
      </c>
      <c r="K114" s="4" t="s">
        <v>30</v>
      </c>
      <c r="L114" s="4">
        <v>442</v>
      </c>
      <c r="M114" s="4">
        <v>442</v>
      </c>
      <c r="N114" s="4" t="s">
        <v>588</v>
      </c>
      <c r="O114" s="4" t="s">
        <v>32</v>
      </c>
      <c r="P114" s="4" t="s">
        <v>33</v>
      </c>
      <c r="Q114" s="4">
        <v>0</v>
      </c>
      <c r="R114" s="7">
        <v>45279</v>
      </c>
      <c r="S114" s="6">
        <v>45283</v>
      </c>
      <c r="T114" s="4" t="s">
        <v>34</v>
      </c>
      <c r="U114" s="4">
        <v>442</v>
      </c>
      <c r="V114" s="4">
        <v>0</v>
      </c>
      <c r="W114" s="4">
        <v>0</v>
      </c>
      <c r="X114" s="4" t="s">
        <v>589</v>
      </c>
      <c r="Y114" s="4" t="s">
        <v>590</v>
      </c>
    </row>
    <row r="115" s="4" customFormat="1" spans="1:25">
      <c r="A115" s="4" t="s">
        <v>591</v>
      </c>
      <c r="B115" s="4" t="s">
        <v>26</v>
      </c>
      <c r="C115" s="4" t="s">
        <v>27</v>
      </c>
      <c r="D115" s="4" t="s">
        <v>530</v>
      </c>
      <c r="E115" s="4" t="s">
        <v>531</v>
      </c>
      <c r="F115" s="6">
        <v>45281</v>
      </c>
      <c r="G115" s="6">
        <v>45282</v>
      </c>
      <c r="H115" s="4">
        <v>3</v>
      </c>
      <c r="I115" s="4">
        <v>1</v>
      </c>
      <c r="J115" s="4">
        <v>3</v>
      </c>
      <c r="K115" s="4" t="s">
        <v>30</v>
      </c>
      <c r="L115" s="4">
        <v>1074</v>
      </c>
      <c r="M115" s="4">
        <v>1074</v>
      </c>
      <c r="N115" s="4" t="s">
        <v>592</v>
      </c>
      <c r="O115" s="4" t="s">
        <v>32</v>
      </c>
      <c r="P115" s="4" t="s">
        <v>33</v>
      </c>
      <c r="Q115" s="4">
        <v>0</v>
      </c>
      <c r="R115" s="7">
        <v>45279.0000115741</v>
      </c>
      <c r="S115" s="6">
        <v>45283</v>
      </c>
      <c r="T115" s="4" t="s">
        <v>34</v>
      </c>
      <c r="U115" s="4">
        <v>1074</v>
      </c>
      <c r="V115" s="4">
        <v>0</v>
      </c>
      <c r="W115" s="4">
        <v>0</v>
      </c>
      <c r="X115" s="4" t="s">
        <v>593</v>
      </c>
      <c r="Y115" s="4" t="s">
        <v>594</v>
      </c>
    </row>
    <row r="116" s="4" customFormat="1" spans="1:25">
      <c r="A116" s="4" t="s">
        <v>595</v>
      </c>
      <c r="B116" s="4" t="s">
        <v>26</v>
      </c>
      <c r="C116" s="4" t="s">
        <v>27</v>
      </c>
      <c r="D116" s="4" t="s">
        <v>288</v>
      </c>
      <c r="E116" s="4" t="s">
        <v>596</v>
      </c>
      <c r="F116" s="6">
        <v>45281</v>
      </c>
      <c r="G116" s="6">
        <v>45282</v>
      </c>
      <c r="H116" s="4">
        <v>1</v>
      </c>
      <c r="I116" s="4">
        <v>1</v>
      </c>
      <c r="J116" s="4">
        <v>1</v>
      </c>
      <c r="K116" s="4" t="s">
        <v>30</v>
      </c>
      <c r="L116" s="4">
        <v>565</v>
      </c>
      <c r="M116" s="4">
        <v>565</v>
      </c>
      <c r="N116" s="4" t="s">
        <v>597</v>
      </c>
      <c r="O116" s="4" t="s">
        <v>32</v>
      </c>
      <c r="P116" s="4" t="s">
        <v>33</v>
      </c>
      <c r="Q116" s="4">
        <v>0</v>
      </c>
      <c r="R116" s="7">
        <v>45279</v>
      </c>
      <c r="S116" s="6">
        <v>45283</v>
      </c>
      <c r="T116" s="4" t="s">
        <v>34</v>
      </c>
      <c r="U116" s="4">
        <v>565</v>
      </c>
      <c r="V116" s="4">
        <v>0</v>
      </c>
      <c r="W116" s="4">
        <v>0</v>
      </c>
      <c r="X116" s="4" t="s">
        <v>598</v>
      </c>
      <c r="Y116" s="4" t="s">
        <v>599</v>
      </c>
    </row>
    <row r="117" s="4" customFormat="1" spans="1:25">
      <c r="A117" s="4" t="s">
        <v>600</v>
      </c>
      <c r="B117" s="4" t="s">
        <v>26</v>
      </c>
      <c r="C117" s="4" t="s">
        <v>27</v>
      </c>
      <c r="D117" s="4" t="s">
        <v>601</v>
      </c>
      <c r="E117" s="4" t="s">
        <v>602</v>
      </c>
      <c r="F117" s="6">
        <v>45280</v>
      </c>
      <c r="G117" s="6">
        <v>45282</v>
      </c>
      <c r="H117" s="4">
        <v>1</v>
      </c>
      <c r="I117" s="4">
        <v>2</v>
      </c>
      <c r="J117" s="4">
        <v>2</v>
      </c>
      <c r="K117" s="4" t="s">
        <v>30</v>
      </c>
      <c r="L117" s="4">
        <v>1008</v>
      </c>
      <c r="M117" s="4">
        <v>1008</v>
      </c>
      <c r="N117" s="4" t="s">
        <v>603</v>
      </c>
      <c r="O117" s="4" t="s">
        <v>32</v>
      </c>
      <c r="P117" s="4" t="s">
        <v>33</v>
      </c>
      <c r="Q117" s="4">
        <v>0</v>
      </c>
      <c r="R117" s="7">
        <v>45279.0000115741</v>
      </c>
      <c r="S117" s="6">
        <v>45283</v>
      </c>
      <c r="T117" s="4" t="s">
        <v>34</v>
      </c>
      <c r="U117" s="4">
        <v>1008</v>
      </c>
      <c r="V117" s="4">
        <v>0</v>
      </c>
      <c r="W117" s="4">
        <v>0</v>
      </c>
      <c r="X117" s="4" t="s">
        <v>604</v>
      </c>
      <c r="Y117" s="4" t="s">
        <v>36</v>
      </c>
    </row>
    <row r="118" s="4" customFormat="1" spans="1:25">
      <c r="A118" s="4" t="s">
        <v>605</v>
      </c>
      <c r="B118" s="4" t="s">
        <v>26</v>
      </c>
      <c r="C118" s="4" t="s">
        <v>27</v>
      </c>
      <c r="D118" s="4" t="s">
        <v>185</v>
      </c>
      <c r="E118" s="4" t="s">
        <v>606</v>
      </c>
      <c r="F118" s="6">
        <v>45280</v>
      </c>
      <c r="G118" s="6">
        <v>45282</v>
      </c>
      <c r="H118" s="4">
        <v>1</v>
      </c>
      <c r="I118" s="4">
        <v>2</v>
      </c>
      <c r="J118" s="4">
        <v>2</v>
      </c>
      <c r="K118" s="4" t="s">
        <v>30</v>
      </c>
      <c r="L118" s="4">
        <v>2930</v>
      </c>
      <c r="M118" s="4">
        <v>2930</v>
      </c>
      <c r="N118" s="4" t="s">
        <v>607</v>
      </c>
      <c r="O118" s="4" t="s">
        <v>32</v>
      </c>
      <c r="P118" s="4" t="s">
        <v>33</v>
      </c>
      <c r="Q118" s="4">
        <v>0</v>
      </c>
      <c r="R118" s="7">
        <v>45279</v>
      </c>
      <c r="S118" s="6">
        <v>45283</v>
      </c>
      <c r="T118" s="4" t="s">
        <v>34</v>
      </c>
      <c r="U118" s="4">
        <v>2930</v>
      </c>
      <c r="V118" s="4">
        <v>0</v>
      </c>
      <c r="W118" s="4">
        <v>0</v>
      </c>
      <c r="X118" s="4" t="s">
        <v>608</v>
      </c>
      <c r="Y118" s="4" t="s">
        <v>609</v>
      </c>
    </row>
    <row r="119" s="4" customFormat="1" spans="1:25">
      <c r="A119" s="4" t="s">
        <v>600</v>
      </c>
      <c r="B119" s="4" t="s">
        <v>26</v>
      </c>
      <c r="C119" s="4" t="s">
        <v>37</v>
      </c>
      <c r="D119" s="4" t="s">
        <v>601</v>
      </c>
      <c r="E119" s="4" t="s">
        <v>602</v>
      </c>
      <c r="F119" s="6">
        <v>45280</v>
      </c>
      <c r="G119" s="6">
        <v>45282</v>
      </c>
      <c r="H119" s="4">
        <v>1</v>
      </c>
      <c r="I119" s="4">
        <v>2</v>
      </c>
      <c r="J119" s="4">
        <v>2</v>
      </c>
      <c r="K119" s="4" t="s">
        <v>30</v>
      </c>
      <c r="L119" s="4">
        <v>-1008</v>
      </c>
      <c r="M119" s="4">
        <v>-1008</v>
      </c>
      <c r="N119" s="4" t="s">
        <v>603</v>
      </c>
      <c r="O119" s="4" t="s">
        <v>32</v>
      </c>
      <c r="P119" s="4" t="s">
        <v>33</v>
      </c>
      <c r="Q119" s="4">
        <v>0</v>
      </c>
      <c r="R119" s="7">
        <v>45279.0000115741</v>
      </c>
      <c r="S119" s="6">
        <v>45283</v>
      </c>
      <c r="T119" s="4" t="s">
        <v>34</v>
      </c>
      <c r="U119" s="4">
        <v>-1008</v>
      </c>
      <c r="V119" s="4">
        <v>0</v>
      </c>
      <c r="W119" s="4">
        <v>0</v>
      </c>
      <c r="X119" s="4" t="s">
        <v>604</v>
      </c>
      <c r="Y119" s="4" t="s">
        <v>36</v>
      </c>
    </row>
    <row r="120" s="4" customFormat="1" spans="1:25">
      <c r="A120" s="4" t="s">
        <v>610</v>
      </c>
      <c r="B120" s="4" t="s">
        <v>26</v>
      </c>
      <c r="C120" s="4" t="s">
        <v>27</v>
      </c>
      <c r="D120" s="4" t="s">
        <v>611</v>
      </c>
      <c r="E120" s="4" t="s">
        <v>612</v>
      </c>
      <c r="F120" s="6">
        <v>45280</v>
      </c>
      <c r="G120" s="6">
        <v>45282</v>
      </c>
      <c r="H120" s="4">
        <v>1</v>
      </c>
      <c r="I120" s="4">
        <v>2</v>
      </c>
      <c r="J120" s="4">
        <v>2</v>
      </c>
      <c r="K120" s="4" t="s">
        <v>30</v>
      </c>
      <c r="L120" s="4">
        <v>412</v>
      </c>
      <c r="M120" s="4">
        <v>412</v>
      </c>
      <c r="N120" s="4" t="s">
        <v>613</v>
      </c>
      <c r="O120" s="4" t="s">
        <v>32</v>
      </c>
      <c r="P120" s="4" t="s">
        <v>33</v>
      </c>
      <c r="Q120" s="4">
        <v>0</v>
      </c>
      <c r="R120" s="7">
        <v>45280</v>
      </c>
      <c r="S120" s="6">
        <v>45283</v>
      </c>
      <c r="T120" s="4" t="s">
        <v>34</v>
      </c>
      <c r="U120" s="4">
        <v>412</v>
      </c>
      <c r="V120" s="4">
        <v>0</v>
      </c>
      <c r="W120" s="4">
        <v>0</v>
      </c>
      <c r="X120" s="4" t="s">
        <v>614</v>
      </c>
      <c r="Y120" s="4" t="s">
        <v>615</v>
      </c>
    </row>
    <row r="121" s="4" customFormat="1" spans="1:25">
      <c r="A121" s="4" t="s">
        <v>616</v>
      </c>
      <c r="B121" s="4" t="s">
        <v>26</v>
      </c>
      <c r="C121" s="4" t="s">
        <v>27</v>
      </c>
      <c r="D121" s="4" t="s">
        <v>426</v>
      </c>
      <c r="E121" s="4" t="s">
        <v>617</v>
      </c>
      <c r="F121" s="6">
        <v>45281</v>
      </c>
      <c r="G121" s="6">
        <v>45282</v>
      </c>
      <c r="H121" s="4">
        <v>1</v>
      </c>
      <c r="I121" s="4">
        <v>1</v>
      </c>
      <c r="J121" s="4">
        <v>1</v>
      </c>
      <c r="K121" s="4" t="s">
        <v>30</v>
      </c>
      <c r="L121" s="4">
        <v>501</v>
      </c>
      <c r="M121" s="4">
        <v>501</v>
      </c>
      <c r="N121" s="4" t="s">
        <v>618</v>
      </c>
      <c r="O121" s="4" t="s">
        <v>32</v>
      </c>
      <c r="P121" s="4" t="s">
        <v>33</v>
      </c>
      <c r="Q121" s="4">
        <v>0</v>
      </c>
      <c r="R121" s="7">
        <v>45280.0000115741</v>
      </c>
      <c r="S121" s="6">
        <v>45283</v>
      </c>
      <c r="T121" s="4" t="s">
        <v>34</v>
      </c>
      <c r="U121" s="4">
        <v>501</v>
      </c>
      <c r="V121" s="4">
        <v>0</v>
      </c>
      <c r="W121" s="4">
        <v>0</v>
      </c>
      <c r="X121" s="4" t="s">
        <v>619</v>
      </c>
      <c r="Y121" s="4" t="s">
        <v>620</v>
      </c>
    </row>
    <row r="122" s="4" customFormat="1" spans="1:25">
      <c r="A122" s="4" t="s">
        <v>621</v>
      </c>
      <c r="B122" s="4" t="s">
        <v>26</v>
      </c>
      <c r="C122" s="4" t="s">
        <v>27</v>
      </c>
      <c r="D122" s="4" t="s">
        <v>185</v>
      </c>
      <c r="E122" s="4" t="s">
        <v>327</v>
      </c>
      <c r="F122" s="6">
        <v>45280</v>
      </c>
      <c r="G122" s="6">
        <v>45282</v>
      </c>
      <c r="H122" s="4">
        <v>2</v>
      </c>
      <c r="I122" s="4">
        <v>2</v>
      </c>
      <c r="J122" s="4">
        <v>4</v>
      </c>
      <c r="K122" s="4" t="s">
        <v>30</v>
      </c>
      <c r="L122" s="4">
        <v>5450</v>
      </c>
      <c r="M122" s="4">
        <v>5450</v>
      </c>
      <c r="N122" s="4" t="s">
        <v>622</v>
      </c>
      <c r="O122" s="4" t="s">
        <v>32</v>
      </c>
      <c r="P122" s="4" t="s">
        <v>33</v>
      </c>
      <c r="Q122" s="4">
        <v>0</v>
      </c>
      <c r="R122" s="7">
        <v>45280</v>
      </c>
      <c r="S122" s="6">
        <v>45283</v>
      </c>
      <c r="T122" s="4" t="s">
        <v>34</v>
      </c>
      <c r="U122" s="4">
        <v>5450</v>
      </c>
      <c r="V122" s="4">
        <v>0</v>
      </c>
      <c r="W122" s="4">
        <v>0</v>
      </c>
      <c r="X122" s="4" t="s">
        <v>623</v>
      </c>
      <c r="Y122" s="4" t="s">
        <v>624</v>
      </c>
    </row>
    <row r="123" s="4" customFormat="1" spans="1:25">
      <c r="A123" s="4" t="s">
        <v>625</v>
      </c>
      <c r="B123" s="4" t="s">
        <v>26</v>
      </c>
      <c r="C123" s="4" t="s">
        <v>27</v>
      </c>
      <c r="D123" s="4" t="s">
        <v>626</v>
      </c>
      <c r="E123" s="4" t="s">
        <v>627</v>
      </c>
      <c r="F123" s="6">
        <v>45280</v>
      </c>
      <c r="G123" s="6">
        <v>45282</v>
      </c>
      <c r="H123" s="4">
        <v>1</v>
      </c>
      <c r="I123" s="4">
        <v>2</v>
      </c>
      <c r="J123" s="4">
        <v>2</v>
      </c>
      <c r="K123" s="4" t="s">
        <v>30</v>
      </c>
      <c r="L123" s="4">
        <v>2234</v>
      </c>
      <c r="M123" s="4">
        <v>2234</v>
      </c>
      <c r="N123" s="4" t="s">
        <v>628</v>
      </c>
      <c r="O123" s="4" t="s">
        <v>32</v>
      </c>
      <c r="P123" s="4" t="s">
        <v>33</v>
      </c>
      <c r="Q123" s="4">
        <v>0</v>
      </c>
      <c r="R123" s="7">
        <v>45280.0000115741</v>
      </c>
      <c r="S123" s="6">
        <v>45283</v>
      </c>
      <c r="T123" s="4" t="s">
        <v>34</v>
      </c>
      <c r="U123" s="4">
        <v>2234</v>
      </c>
      <c r="V123" s="4">
        <v>0</v>
      </c>
      <c r="W123" s="4">
        <v>0</v>
      </c>
      <c r="X123" s="4" t="s">
        <v>629</v>
      </c>
      <c r="Y123" s="4" t="s">
        <v>630</v>
      </c>
    </row>
    <row r="124" s="4" customFormat="1" spans="1:25">
      <c r="A124" s="4" t="s">
        <v>631</v>
      </c>
      <c r="B124" s="4" t="s">
        <v>26</v>
      </c>
      <c r="C124" s="4" t="s">
        <v>27</v>
      </c>
      <c r="D124" s="4" t="s">
        <v>632</v>
      </c>
      <c r="E124" s="4" t="s">
        <v>633</v>
      </c>
      <c r="F124" s="6">
        <v>45281</v>
      </c>
      <c r="G124" s="6">
        <v>45282</v>
      </c>
      <c r="H124" s="4">
        <v>1</v>
      </c>
      <c r="I124" s="4">
        <v>1</v>
      </c>
      <c r="J124" s="4">
        <v>1</v>
      </c>
      <c r="K124" s="4" t="s">
        <v>30</v>
      </c>
      <c r="L124" s="4">
        <v>368</v>
      </c>
      <c r="M124" s="4">
        <v>368</v>
      </c>
      <c r="N124" s="4" t="s">
        <v>634</v>
      </c>
      <c r="O124" s="4" t="s">
        <v>32</v>
      </c>
      <c r="P124" s="4" t="s">
        <v>33</v>
      </c>
      <c r="Q124" s="4">
        <v>0</v>
      </c>
      <c r="R124" s="7">
        <v>45280.0000115741</v>
      </c>
      <c r="S124" s="6">
        <v>45283</v>
      </c>
      <c r="T124" s="4" t="s">
        <v>34</v>
      </c>
      <c r="U124" s="4">
        <v>368</v>
      </c>
      <c r="V124" s="4">
        <v>0</v>
      </c>
      <c r="W124" s="4">
        <v>0</v>
      </c>
      <c r="X124" s="4" t="s">
        <v>635</v>
      </c>
      <c r="Y124" s="4" t="s">
        <v>636</v>
      </c>
    </row>
    <row r="125" s="4" customFormat="1" spans="1:25">
      <c r="A125" s="4" t="s">
        <v>637</v>
      </c>
      <c r="B125" s="4" t="s">
        <v>26</v>
      </c>
      <c r="C125" s="4" t="s">
        <v>27</v>
      </c>
      <c r="D125" s="4" t="s">
        <v>638</v>
      </c>
      <c r="E125" s="4" t="s">
        <v>639</v>
      </c>
      <c r="F125" s="6">
        <v>45280</v>
      </c>
      <c r="G125" s="6">
        <v>45282</v>
      </c>
      <c r="H125" s="4">
        <v>1</v>
      </c>
      <c r="I125" s="4">
        <v>2</v>
      </c>
      <c r="J125" s="4">
        <v>2</v>
      </c>
      <c r="K125" s="4" t="s">
        <v>30</v>
      </c>
      <c r="L125" s="4">
        <v>2918</v>
      </c>
      <c r="M125" s="4">
        <v>2918</v>
      </c>
      <c r="N125" s="4" t="s">
        <v>640</v>
      </c>
      <c r="O125" s="4" t="s">
        <v>32</v>
      </c>
      <c r="P125" s="4" t="s">
        <v>33</v>
      </c>
      <c r="Q125" s="4">
        <v>0</v>
      </c>
      <c r="R125" s="7">
        <v>45280</v>
      </c>
      <c r="S125" s="6">
        <v>45283</v>
      </c>
      <c r="T125" s="4" t="s">
        <v>34</v>
      </c>
      <c r="U125" s="4">
        <v>2918</v>
      </c>
      <c r="V125" s="4">
        <v>0</v>
      </c>
      <c r="W125" s="4">
        <v>0</v>
      </c>
      <c r="X125" s="4" t="s">
        <v>641</v>
      </c>
      <c r="Y125" s="4" t="s">
        <v>642</v>
      </c>
    </row>
    <row r="126" s="4" customFormat="1" spans="1:25">
      <c r="A126" s="4" t="s">
        <v>643</v>
      </c>
      <c r="B126" s="4" t="s">
        <v>26</v>
      </c>
      <c r="C126" s="4" t="s">
        <v>27</v>
      </c>
      <c r="D126" s="4" t="s">
        <v>471</v>
      </c>
      <c r="E126" s="4" t="s">
        <v>543</v>
      </c>
      <c r="F126" s="6">
        <v>45281</v>
      </c>
      <c r="G126" s="6">
        <v>45282</v>
      </c>
      <c r="H126" s="4">
        <v>2</v>
      </c>
      <c r="I126" s="4">
        <v>1</v>
      </c>
      <c r="J126" s="4">
        <v>2</v>
      </c>
      <c r="K126" s="4" t="s">
        <v>30</v>
      </c>
      <c r="L126" s="4">
        <v>366</v>
      </c>
      <c r="M126" s="4">
        <v>366</v>
      </c>
      <c r="N126" s="4" t="s">
        <v>644</v>
      </c>
      <c r="O126" s="4" t="s">
        <v>32</v>
      </c>
      <c r="P126" s="4" t="s">
        <v>33</v>
      </c>
      <c r="Q126" s="4">
        <v>0</v>
      </c>
      <c r="R126" s="7">
        <v>45280.0000115741</v>
      </c>
      <c r="S126" s="6">
        <v>45283</v>
      </c>
      <c r="T126" s="4" t="s">
        <v>34</v>
      </c>
      <c r="U126" s="4">
        <v>366</v>
      </c>
      <c r="V126" s="4">
        <v>0</v>
      </c>
      <c r="W126" s="4">
        <v>0</v>
      </c>
      <c r="X126" s="4" t="s">
        <v>645</v>
      </c>
      <c r="Y126" s="4" t="s">
        <v>646</v>
      </c>
    </row>
    <row r="127" s="4" customFormat="1" spans="1:25">
      <c r="A127" s="4" t="s">
        <v>647</v>
      </c>
      <c r="B127" s="4" t="s">
        <v>26</v>
      </c>
      <c r="C127" s="4" t="s">
        <v>27</v>
      </c>
      <c r="D127" s="4" t="s">
        <v>231</v>
      </c>
      <c r="E127" s="4" t="s">
        <v>94</v>
      </c>
      <c r="F127" s="6">
        <v>45281</v>
      </c>
      <c r="G127" s="6">
        <v>45282</v>
      </c>
      <c r="H127" s="4">
        <v>1</v>
      </c>
      <c r="I127" s="4">
        <v>1</v>
      </c>
      <c r="J127" s="4">
        <v>1</v>
      </c>
      <c r="K127" s="4" t="s">
        <v>30</v>
      </c>
      <c r="L127" s="4">
        <v>372</v>
      </c>
      <c r="M127" s="4">
        <v>372</v>
      </c>
      <c r="N127" s="4" t="s">
        <v>648</v>
      </c>
      <c r="O127" s="4" t="s">
        <v>32</v>
      </c>
      <c r="P127" s="4" t="s">
        <v>33</v>
      </c>
      <c r="Q127" s="4">
        <v>0</v>
      </c>
      <c r="R127" s="7">
        <v>45280.0000115741</v>
      </c>
      <c r="S127" s="6">
        <v>45283</v>
      </c>
      <c r="T127" s="4" t="s">
        <v>34</v>
      </c>
      <c r="U127" s="4">
        <v>372</v>
      </c>
      <c r="V127" s="4">
        <v>0</v>
      </c>
      <c r="W127" s="4">
        <v>0</v>
      </c>
      <c r="X127" s="4" t="s">
        <v>649</v>
      </c>
      <c r="Y127" s="4" t="s">
        <v>650</v>
      </c>
    </row>
    <row r="128" s="4" customFormat="1" spans="1:25">
      <c r="A128" s="4" t="s">
        <v>651</v>
      </c>
      <c r="B128" s="4" t="s">
        <v>26</v>
      </c>
      <c r="C128" s="4" t="s">
        <v>27</v>
      </c>
      <c r="D128" s="4" t="s">
        <v>652</v>
      </c>
      <c r="E128" s="4" t="s">
        <v>653</v>
      </c>
      <c r="F128" s="6">
        <v>45281</v>
      </c>
      <c r="G128" s="6">
        <v>45282</v>
      </c>
      <c r="H128" s="4">
        <v>1</v>
      </c>
      <c r="I128" s="4">
        <v>1</v>
      </c>
      <c r="J128" s="4">
        <v>1</v>
      </c>
      <c r="K128" s="4" t="s">
        <v>30</v>
      </c>
      <c r="L128" s="4">
        <v>482</v>
      </c>
      <c r="M128" s="4">
        <v>482</v>
      </c>
      <c r="N128" s="4" t="s">
        <v>654</v>
      </c>
      <c r="O128" s="4" t="s">
        <v>32</v>
      </c>
      <c r="P128" s="4" t="s">
        <v>33</v>
      </c>
      <c r="Q128" s="4">
        <v>0</v>
      </c>
      <c r="R128" s="7">
        <v>45280</v>
      </c>
      <c r="S128" s="6">
        <v>45283</v>
      </c>
      <c r="T128" s="4" t="s">
        <v>34</v>
      </c>
      <c r="U128" s="4">
        <v>482</v>
      </c>
      <c r="V128" s="4">
        <v>0</v>
      </c>
      <c r="W128" s="4">
        <v>0</v>
      </c>
      <c r="X128" s="4" t="s">
        <v>655</v>
      </c>
      <c r="Y128" s="4" t="s">
        <v>656</v>
      </c>
    </row>
    <row r="129" s="4" customFormat="1" spans="1:25">
      <c r="A129" s="4" t="s">
        <v>657</v>
      </c>
      <c r="B129" s="4" t="s">
        <v>26</v>
      </c>
      <c r="C129" s="4" t="s">
        <v>27</v>
      </c>
      <c r="D129" s="4" t="s">
        <v>530</v>
      </c>
      <c r="E129" s="4" t="s">
        <v>531</v>
      </c>
      <c r="F129" s="6">
        <v>45281</v>
      </c>
      <c r="G129" s="6">
        <v>45282</v>
      </c>
      <c r="H129" s="4">
        <v>1</v>
      </c>
      <c r="I129" s="4">
        <v>1</v>
      </c>
      <c r="J129" s="4">
        <v>1</v>
      </c>
      <c r="K129" s="4" t="s">
        <v>30</v>
      </c>
      <c r="L129" s="4">
        <v>359</v>
      </c>
      <c r="M129" s="4">
        <v>359</v>
      </c>
      <c r="N129" s="4" t="s">
        <v>658</v>
      </c>
      <c r="O129" s="4" t="s">
        <v>32</v>
      </c>
      <c r="P129" s="4" t="s">
        <v>33</v>
      </c>
      <c r="Q129" s="4">
        <v>0</v>
      </c>
      <c r="R129" s="7">
        <v>45280.0000115741</v>
      </c>
      <c r="S129" s="6">
        <v>45283</v>
      </c>
      <c r="T129" s="4" t="s">
        <v>34</v>
      </c>
      <c r="U129" s="4">
        <v>359</v>
      </c>
      <c r="V129" s="4">
        <v>0</v>
      </c>
      <c r="W129" s="4">
        <v>0</v>
      </c>
      <c r="X129" s="4" t="s">
        <v>659</v>
      </c>
      <c r="Y129" s="4" t="s">
        <v>660</v>
      </c>
    </row>
    <row r="130" s="4" customFormat="1" spans="1:25">
      <c r="A130" s="4" t="s">
        <v>661</v>
      </c>
      <c r="B130" s="4" t="s">
        <v>26</v>
      </c>
      <c r="C130" s="4" t="s">
        <v>27</v>
      </c>
      <c r="D130" s="4" t="s">
        <v>530</v>
      </c>
      <c r="E130" s="4" t="s">
        <v>574</v>
      </c>
      <c r="F130" s="6">
        <v>45281</v>
      </c>
      <c r="G130" s="6">
        <v>45282</v>
      </c>
      <c r="H130" s="4">
        <v>1</v>
      </c>
      <c r="I130" s="4">
        <v>1</v>
      </c>
      <c r="J130" s="4">
        <v>1</v>
      </c>
      <c r="K130" s="4" t="s">
        <v>30</v>
      </c>
      <c r="L130" s="4">
        <v>339</v>
      </c>
      <c r="M130" s="4">
        <v>339</v>
      </c>
      <c r="N130" s="4" t="s">
        <v>662</v>
      </c>
      <c r="O130" s="4" t="s">
        <v>32</v>
      </c>
      <c r="P130" s="4" t="s">
        <v>33</v>
      </c>
      <c r="Q130" s="4">
        <v>0</v>
      </c>
      <c r="R130" s="7">
        <v>45280</v>
      </c>
      <c r="S130" s="6">
        <v>45283</v>
      </c>
      <c r="T130" s="4" t="s">
        <v>34</v>
      </c>
      <c r="U130" s="4">
        <v>339</v>
      </c>
      <c r="V130" s="4">
        <v>0</v>
      </c>
      <c r="W130" s="4">
        <v>0</v>
      </c>
      <c r="X130" s="4" t="s">
        <v>663</v>
      </c>
      <c r="Y130" s="4" t="s">
        <v>664</v>
      </c>
    </row>
    <row r="131" s="4" customFormat="1" spans="1:25">
      <c r="A131" s="4" t="s">
        <v>665</v>
      </c>
      <c r="B131" s="4" t="s">
        <v>26</v>
      </c>
      <c r="C131" s="4" t="s">
        <v>27</v>
      </c>
      <c r="D131" s="4" t="s">
        <v>666</v>
      </c>
      <c r="E131" s="4" t="s">
        <v>667</v>
      </c>
      <c r="F131" s="6">
        <v>45281</v>
      </c>
      <c r="G131" s="6">
        <v>45282</v>
      </c>
      <c r="H131" s="4">
        <v>1</v>
      </c>
      <c r="I131" s="4">
        <v>1</v>
      </c>
      <c r="J131" s="4">
        <v>1</v>
      </c>
      <c r="K131" s="4" t="s">
        <v>30</v>
      </c>
      <c r="L131" s="4">
        <v>680</v>
      </c>
      <c r="M131" s="4">
        <v>680</v>
      </c>
      <c r="N131" s="4" t="s">
        <v>668</v>
      </c>
      <c r="O131" s="4" t="s">
        <v>32</v>
      </c>
      <c r="P131" s="4" t="s">
        <v>33</v>
      </c>
      <c r="Q131" s="4">
        <v>0</v>
      </c>
      <c r="R131" s="7">
        <v>45280.0000115741</v>
      </c>
      <c r="S131" s="6">
        <v>45283</v>
      </c>
      <c r="T131" s="4" t="s">
        <v>34</v>
      </c>
      <c r="U131" s="4">
        <v>680</v>
      </c>
      <c r="V131" s="4">
        <v>0</v>
      </c>
      <c r="W131" s="4">
        <v>0</v>
      </c>
      <c r="X131" s="4" t="s">
        <v>669</v>
      </c>
      <c r="Y131" s="4" t="s">
        <v>670</v>
      </c>
    </row>
    <row r="132" s="4" customFormat="1" spans="1:25">
      <c r="A132" s="4" t="s">
        <v>671</v>
      </c>
      <c r="B132" s="4" t="s">
        <v>26</v>
      </c>
      <c r="C132" s="4" t="s">
        <v>27</v>
      </c>
      <c r="D132" s="4" t="s">
        <v>288</v>
      </c>
      <c r="E132" s="4" t="s">
        <v>525</v>
      </c>
      <c r="F132" s="6">
        <v>45281</v>
      </c>
      <c r="G132" s="6">
        <v>45282</v>
      </c>
      <c r="H132" s="4">
        <v>1</v>
      </c>
      <c r="I132" s="4">
        <v>1</v>
      </c>
      <c r="J132" s="4">
        <v>1</v>
      </c>
      <c r="K132" s="4" t="s">
        <v>30</v>
      </c>
      <c r="L132" s="4">
        <v>442</v>
      </c>
      <c r="M132" s="4">
        <v>442</v>
      </c>
      <c r="N132" s="4" t="s">
        <v>672</v>
      </c>
      <c r="O132" s="4" t="s">
        <v>32</v>
      </c>
      <c r="P132" s="4" t="s">
        <v>33</v>
      </c>
      <c r="Q132" s="4">
        <v>0</v>
      </c>
      <c r="R132" s="7">
        <v>45280</v>
      </c>
      <c r="S132" s="6">
        <v>45283</v>
      </c>
      <c r="T132" s="4" t="s">
        <v>34</v>
      </c>
      <c r="U132" s="4">
        <v>442</v>
      </c>
      <c r="V132" s="4">
        <v>0</v>
      </c>
      <c r="W132" s="4">
        <v>0</v>
      </c>
      <c r="X132" s="4" t="s">
        <v>673</v>
      </c>
      <c r="Y132" s="4" t="s">
        <v>36</v>
      </c>
    </row>
    <row r="133" s="4" customFormat="1" spans="1:25">
      <c r="A133" s="4" t="s">
        <v>671</v>
      </c>
      <c r="B133" s="4" t="s">
        <v>26</v>
      </c>
      <c r="C133" s="4" t="s">
        <v>37</v>
      </c>
      <c r="D133" s="4" t="s">
        <v>288</v>
      </c>
      <c r="E133" s="4" t="s">
        <v>525</v>
      </c>
      <c r="F133" s="6">
        <v>45281</v>
      </c>
      <c r="G133" s="6">
        <v>45282</v>
      </c>
      <c r="H133" s="4">
        <v>1</v>
      </c>
      <c r="I133" s="4">
        <v>1</v>
      </c>
      <c r="J133" s="4">
        <v>1</v>
      </c>
      <c r="K133" s="4" t="s">
        <v>30</v>
      </c>
      <c r="L133" s="4">
        <v>-442</v>
      </c>
      <c r="M133" s="4">
        <v>-442</v>
      </c>
      <c r="N133" s="4" t="s">
        <v>672</v>
      </c>
      <c r="O133" s="4" t="s">
        <v>32</v>
      </c>
      <c r="P133" s="4" t="s">
        <v>33</v>
      </c>
      <c r="Q133" s="4">
        <v>0</v>
      </c>
      <c r="R133" s="7">
        <v>45280</v>
      </c>
      <c r="S133" s="6">
        <v>45283</v>
      </c>
      <c r="T133" s="4" t="s">
        <v>34</v>
      </c>
      <c r="U133" s="4">
        <v>-442</v>
      </c>
      <c r="V133" s="4">
        <v>0</v>
      </c>
      <c r="W133" s="4">
        <v>0</v>
      </c>
      <c r="X133" s="4" t="s">
        <v>673</v>
      </c>
      <c r="Y133" s="4" t="s">
        <v>36</v>
      </c>
    </row>
    <row r="134" s="4" customFormat="1" spans="1:25">
      <c r="A134" s="4" t="s">
        <v>674</v>
      </c>
      <c r="B134" s="4" t="s">
        <v>26</v>
      </c>
      <c r="C134" s="4" t="s">
        <v>27</v>
      </c>
      <c r="D134" s="4" t="s">
        <v>675</v>
      </c>
      <c r="E134" s="4" t="s">
        <v>676</v>
      </c>
      <c r="F134" s="6">
        <v>45281</v>
      </c>
      <c r="G134" s="6">
        <v>45282</v>
      </c>
      <c r="H134" s="4">
        <v>1</v>
      </c>
      <c r="I134" s="4">
        <v>1</v>
      </c>
      <c r="J134" s="4">
        <v>1</v>
      </c>
      <c r="K134" s="4" t="s">
        <v>30</v>
      </c>
      <c r="L134" s="4">
        <v>485</v>
      </c>
      <c r="M134" s="4">
        <v>485</v>
      </c>
      <c r="N134" s="4" t="s">
        <v>677</v>
      </c>
      <c r="O134" s="4" t="s">
        <v>32</v>
      </c>
      <c r="P134" s="4" t="s">
        <v>33</v>
      </c>
      <c r="Q134" s="4">
        <v>0</v>
      </c>
      <c r="R134" s="7">
        <v>45281</v>
      </c>
      <c r="S134" s="6">
        <v>45283</v>
      </c>
      <c r="T134" s="4" t="s">
        <v>34</v>
      </c>
      <c r="U134" s="4">
        <v>485</v>
      </c>
      <c r="V134" s="4">
        <v>0</v>
      </c>
      <c r="W134" s="4">
        <v>0</v>
      </c>
      <c r="X134" s="4" t="s">
        <v>678</v>
      </c>
      <c r="Y134" s="4" t="s">
        <v>679</v>
      </c>
    </row>
    <row r="135" s="4" customFormat="1" spans="1:25">
      <c r="A135" s="4" t="s">
        <v>680</v>
      </c>
      <c r="B135" s="4" t="s">
        <v>26</v>
      </c>
      <c r="C135" s="4" t="s">
        <v>27</v>
      </c>
      <c r="D135" s="4" t="s">
        <v>681</v>
      </c>
      <c r="E135" s="4" t="s">
        <v>682</v>
      </c>
      <c r="F135" s="6">
        <v>45281</v>
      </c>
      <c r="G135" s="6">
        <v>45282</v>
      </c>
      <c r="H135" s="4">
        <v>1</v>
      </c>
      <c r="I135" s="4">
        <v>1</v>
      </c>
      <c r="J135" s="4">
        <v>1</v>
      </c>
      <c r="K135" s="4" t="s">
        <v>30</v>
      </c>
      <c r="L135" s="4">
        <v>745</v>
      </c>
      <c r="M135" s="4">
        <v>745</v>
      </c>
      <c r="N135" s="4" t="s">
        <v>683</v>
      </c>
      <c r="O135" s="4" t="s">
        <v>32</v>
      </c>
      <c r="P135" s="4" t="s">
        <v>33</v>
      </c>
      <c r="Q135" s="4">
        <v>0</v>
      </c>
      <c r="R135" s="7">
        <v>45281.0000115741</v>
      </c>
      <c r="S135" s="6">
        <v>45283</v>
      </c>
      <c r="T135" s="4" t="s">
        <v>34</v>
      </c>
      <c r="U135" s="4">
        <v>745</v>
      </c>
      <c r="V135" s="4">
        <v>0</v>
      </c>
      <c r="W135" s="4">
        <v>0</v>
      </c>
      <c r="X135" s="4" t="s">
        <v>684</v>
      </c>
      <c r="Y135" s="4" t="s">
        <v>685</v>
      </c>
    </row>
    <row r="136" s="4" customFormat="1" spans="1:25">
      <c r="A136" s="4" t="s">
        <v>686</v>
      </c>
      <c r="B136" s="4" t="s">
        <v>26</v>
      </c>
      <c r="C136" s="4" t="s">
        <v>27</v>
      </c>
      <c r="D136" s="4" t="s">
        <v>626</v>
      </c>
      <c r="E136" s="4" t="s">
        <v>627</v>
      </c>
      <c r="F136" s="6">
        <v>45281</v>
      </c>
      <c r="G136" s="6">
        <v>45282</v>
      </c>
      <c r="H136" s="4">
        <v>1</v>
      </c>
      <c r="I136" s="4">
        <v>1</v>
      </c>
      <c r="J136" s="4">
        <v>1</v>
      </c>
      <c r="K136" s="4" t="s">
        <v>30</v>
      </c>
      <c r="L136" s="4">
        <v>1117</v>
      </c>
      <c r="M136" s="4">
        <v>1117</v>
      </c>
      <c r="N136" s="4" t="s">
        <v>687</v>
      </c>
      <c r="O136" s="4" t="s">
        <v>32</v>
      </c>
      <c r="P136" s="4" t="s">
        <v>33</v>
      </c>
      <c r="Q136" s="4">
        <v>0</v>
      </c>
      <c r="R136" s="7">
        <v>45281.0000115741</v>
      </c>
      <c r="S136" s="6">
        <v>45283</v>
      </c>
      <c r="T136" s="4" t="s">
        <v>34</v>
      </c>
      <c r="U136" s="4">
        <v>1117</v>
      </c>
      <c r="V136" s="4">
        <v>0</v>
      </c>
      <c r="W136" s="4">
        <v>0</v>
      </c>
      <c r="X136" s="4" t="s">
        <v>688</v>
      </c>
      <c r="Y136" s="4" t="s">
        <v>689</v>
      </c>
    </row>
    <row r="137" s="4" customFormat="1" spans="1:25">
      <c r="A137" s="4" t="s">
        <v>690</v>
      </c>
      <c r="B137" s="4" t="s">
        <v>26</v>
      </c>
      <c r="C137" s="4" t="s">
        <v>27</v>
      </c>
      <c r="D137" s="4" t="s">
        <v>65</v>
      </c>
      <c r="E137" s="4" t="s">
        <v>66</v>
      </c>
      <c r="F137" s="6">
        <v>45281</v>
      </c>
      <c r="G137" s="6">
        <v>45282</v>
      </c>
      <c r="H137" s="4">
        <v>1</v>
      </c>
      <c r="I137" s="4">
        <v>1</v>
      </c>
      <c r="J137" s="4">
        <v>1</v>
      </c>
      <c r="K137" s="4" t="s">
        <v>30</v>
      </c>
      <c r="L137" s="4">
        <v>342</v>
      </c>
      <c r="M137" s="4">
        <v>342</v>
      </c>
      <c r="N137" s="4" t="s">
        <v>691</v>
      </c>
      <c r="O137" s="4" t="s">
        <v>32</v>
      </c>
      <c r="P137" s="4" t="s">
        <v>33</v>
      </c>
      <c r="Q137" s="4">
        <v>0</v>
      </c>
      <c r="R137" s="7">
        <v>45281.0000115741</v>
      </c>
      <c r="S137" s="6">
        <v>45283</v>
      </c>
      <c r="T137" s="4" t="s">
        <v>34</v>
      </c>
      <c r="U137" s="4">
        <v>342</v>
      </c>
      <c r="V137" s="4">
        <v>0</v>
      </c>
      <c r="W137" s="4">
        <v>0</v>
      </c>
      <c r="X137" s="4" t="s">
        <v>692</v>
      </c>
      <c r="Y137" s="4" t="s">
        <v>693</v>
      </c>
    </row>
    <row r="138" s="4" customFormat="1" spans="1:25">
      <c r="A138" s="4" t="s">
        <v>694</v>
      </c>
      <c r="B138" s="4" t="s">
        <v>26</v>
      </c>
      <c r="C138" s="4" t="s">
        <v>27</v>
      </c>
      <c r="D138" s="4" t="s">
        <v>695</v>
      </c>
      <c r="E138" s="4" t="s">
        <v>175</v>
      </c>
      <c r="F138" s="6">
        <v>45281</v>
      </c>
      <c r="G138" s="6">
        <v>45282</v>
      </c>
      <c r="H138" s="4">
        <v>2</v>
      </c>
      <c r="I138" s="4">
        <v>1</v>
      </c>
      <c r="J138" s="4">
        <v>2</v>
      </c>
      <c r="K138" s="4" t="s">
        <v>30</v>
      </c>
      <c r="L138" s="4">
        <v>1170</v>
      </c>
      <c r="M138" s="4">
        <v>1170</v>
      </c>
      <c r="N138" s="4" t="s">
        <v>696</v>
      </c>
      <c r="O138" s="4" t="s">
        <v>32</v>
      </c>
      <c r="P138" s="4" t="s">
        <v>33</v>
      </c>
      <c r="Q138" s="4">
        <v>0</v>
      </c>
      <c r="R138" s="7">
        <v>45281</v>
      </c>
      <c r="S138" s="6">
        <v>45283</v>
      </c>
      <c r="T138" s="4" t="s">
        <v>34</v>
      </c>
      <c r="U138" s="4">
        <v>1170</v>
      </c>
      <c r="V138" s="4">
        <v>0</v>
      </c>
      <c r="W138" s="4">
        <v>0</v>
      </c>
      <c r="X138" s="4" t="s">
        <v>697</v>
      </c>
      <c r="Y138" s="4" t="s">
        <v>698</v>
      </c>
    </row>
    <row r="139" s="4" customFormat="1" spans="1:25">
      <c r="A139" s="4" t="s">
        <v>699</v>
      </c>
      <c r="B139" s="4" t="s">
        <v>26</v>
      </c>
      <c r="C139" s="4" t="s">
        <v>27</v>
      </c>
      <c r="D139" s="4" t="s">
        <v>700</v>
      </c>
      <c r="E139" s="4" t="s">
        <v>701</v>
      </c>
      <c r="F139" s="6">
        <v>45281</v>
      </c>
      <c r="G139" s="6">
        <v>45282</v>
      </c>
      <c r="H139" s="4">
        <v>1</v>
      </c>
      <c r="I139" s="4">
        <v>1</v>
      </c>
      <c r="J139" s="4">
        <v>1</v>
      </c>
      <c r="K139" s="4" t="s">
        <v>30</v>
      </c>
      <c r="L139" s="4">
        <v>1355</v>
      </c>
      <c r="M139" s="4">
        <v>1355</v>
      </c>
      <c r="N139" s="4" t="s">
        <v>702</v>
      </c>
      <c r="O139" s="4" t="s">
        <v>32</v>
      </c>
      <c r="P139" s="4" t="s">
        <v>33</v>
      </c>
      <c r="Q139" s="4">
        <v>0</v>
      </c>
      <c r="R139" s="7">
        <v>45281.0000115741</v>
      </c>
      <c r="S139" s="6">
        <v>45283</v>
      </c>
      <c r="T139" s="4" t="s">
        <v>34</v>
      </c>
      <c r="U139" s="4">
        <v>1355</v>
      </c>
      <c r="V139" s="4">
        <v>0</v>
      </c>
      <c r="W139" s="4">
        <v>0</v>
      </c>
      <c r="X139" s="4" t="s">
        <v>703</v>
      </c>
      <c r="Y139" s="4" t="s">
        <v>704</v>
      </c>
    </row>
    <row r="140" s="4" customFormat="1" spans="1:25">
      <c r="A140" s="4" t="s">
        <v>705</v>
      </c>
      <c r="B140" s="4" t="s">
        <v>26</v>
      </c>
      <c r="C140" s="4" t="s">
        <v>27</v>
      </c>
      <c r="D140" s="4" t="s">
        <v>706</v>
      </c>
      <c r="E140" s="4" t="s">
        <v>707</v>
      </c>
      <c r="F140" s="6">
        <v>45281</v>
      </c>
      <c r="G140" s="6">
        <v>45282</v>
      </c>
      <c r="H140" s="4">
        <v>1</v>
      </c>
      <c r="I140" s="4">
        <v>1</v>
      </c>
      <c r="J140" s="4">
        <v>1</v>
      </c>
      <c r="K140" s="4" t="s">
        <v>30</v>
      </c>
      <c r="L140" s="4">
        <v>1970</v>
      </c>
      <c r="M140" s="4">
        <v>1970</v>
      </c>
      <c r="N140" s="4" t="s">
        <v>708</v>
      </c>
      <c r="O140" s="4" t="s">
        <v>32</v>
      </c>
      <c r="P140" s="4" t="s">
        <v>33</v>
      </c>
      <c r="Q140" s="4">
        <v>0</v>
      </c>
      <c r="R140" s="7">
        <v>45281.0000115741</v>
      </c>
      <c r="S140" s="6">
        <v>45283</v>
      </c>
      <c r="T140" s="4" t="s">
        <v>34</v>
      </c>
      <c r="U140" s="4">
        <v>1970</v>
      </c>
      <c r="V140" s="4">
        <v>0</v>
      </c>
      <c r="W140" s="4">
        <v>0</v>
      </c>
      <c r="X140" s="4" t="s">
        <v>709</v>
      </c>
      <c r="Y140" s="4" t="s">
        <v>710</v>
      </c>
    </row>
    <row r="141" s="4" customFormat="1" spans="1:25">
      <c r="A141" s="4" t="s">
        <v>711</v>
      </c>
      <c r="B141" s="4" t="s">
        <v>26</v>
      </c>
      <c r="C141" s="4" t="s">
        <v>27</v>
      </c>
      <c r="D141" s="4" t="s">
        <v>712</v>
      </c>
      <c r="E141" s="4" t="s">
        <v>713</v>
      </c>
      <c r="F141" s="6">
        <v>45281</v>
      </c>
      <c r="G141" s="6">
        <v>45282</v>
      </c>
      <c r="H141" s="4">
        <v>1</v>
      </c>
      <c r="I141" s="4">
        <v>1</v>
      </c>
      <c r="J141" s="4">
        <v>1</v>
      </c>
      <c r="K141" s="4" t="s">
        <v>30</v>
      </c>
      <c r="L141" s="4">
        <v>375</v>
      </c>
      <c r="M141" s="4">
        <v>375</v>
      </c>
      <c r="N141" s="4" t="s">
        <v>714</v>
      </c>
      <c r="O141" s="4" t="s">
        <v>32</v>
      </c>
      <c r="P141" s="4" t="s">
        <v>33</v>
      </c>
      <c r="Q141" s="4">
        <v>0</v>
      </c>
      <c r="R141" s="7">
        <v>45281.0000115741</v>
      </c>
      <c r="S141" s="6">
        <v>45283</v>
      </c>
      <c r="T141" s="4" t="s">
        <v>34</v>
      </c>
      <c r="U141" s="4">
        <v>375</v>
      </c>
      <c r="V141" s="4">
        <v>0</v>
      </c>
      <c r="W141" s="4">
        <v>0</v>
      </c>
      <c r="X141" s="4" t="s">
        <v>715</v>
      </c>
      <c r="Y141" s="4" t="s">
        <v>716</v>
      </c>
    </row>
    <row r="142" s="4" customFormat="1" spans="1:25">
      <c r="A142" s="4" t="s">
        <v>717</v>
      </c>
      <c r="B142" s="4" t="s">
        <v>26</v>
      </c>
      <c r="C142" s="4" t="s">
        <v>27</v>
      </c>
      <c r="D142" s="4" t="s">
        <v>718</v>
      </c>
      <c r="E142" s="4" t="s">
        <v>719</v>
      </c>
      <c r="F142" s="6">
        <v>45281</v>
      </c>
      <c r="G142" s="6">
        <v>45282</v>
      </c>
      <c r="H142" s="4">
        <v>3</v>
      </c>
      <c r="I142" s="4">
        <v>1</v>
      </c>
      <c r="J142" s="4">
        <v>3</v>
      </c>
      <c r="K142" s="4" t="s">
        <v>30</v>
      </c>
      <c r="L142" s="4">
        <v>2463</v>
      </c>
      <c r="M142" s="4">
        <v>2463</v>
      </c>
      <c r="N142" s="4" t="s">
        <v>720</v>
      </c>
      <c r="O142" s="4" t="s">
        <v>32</v>
      </c>
      <c r="P142" s="4" t="s">
        <v>33</v>
      </c>
      <c r="Q142" s="4">
        <v>0</v>
      </c>
      <c r="R142" s="7">
        <v>45281.0000115741</v>
      </c>
      <c r="S142" s="6">
        <v>45283</v>
      </c>
      <c r="T142" s="4" t="s">
        <v>34</v>
      </c>
      <c r="U142" s="4">
        <v>2463</v>
      </c>
      <c r="V142" s="4">
        <v>0</v>
      </c>
      <c r="W142" s="4">
        <v>0</v>
      </c>
      <c r="X142" s="4" t="s">
        <v>721</v>
      </c>
      <c r="Y142" s="4" t="s">
        <v>721</v>
      </c>
    </row>
    <row r="143" s="4" customFormat="1" spans="1:25">
      <c r="A143" s="4" t="s">
        <v>722</v>
      </c>
      <c r="B143" s="4" t="s">
        <v>26</v>
      </c>
      <c r="C143" s="4" t="s">
        <v>27</v>
      </c>
      <c r="D143" s="4" t="s">
        <v>231</v>
      </c>
      <c r="E143" s="4" t="s">
        <v>543</v>
      </c>
      <c r="F143" s="6">
        <v>45281</v>
      </c>
      <c r="G143" s="6">
        <v>45282</v>
      </c>
      <c r="H143" s="4">
        <v>1</v>
      </c>
      <c r="I143" s="4">
        <v>1</v>
      </c>
      <c r="J143" s="4">
        <v>1</v>
      </c>
      <c r="K143" s="4" t="s">
        <v>30</v>
      </c>
      <c r="L143" s="4">
        <v>333</v>
      </c>
      <c r="M143" s="4">
        <v>333</v>
      </c>
      <c r="N143" s="4" t="s">
        <v>723</v>
      </c>
      <c r="O143" s="4" t="s">
        <v>32</v>
      </c>
      <c r="P143" s="4" t="s">
        <v>33</v>
      </c>
      <c r="Q143" s="4">
        <v>0</v>
      </c>
      <c r="R143" s="7">
        <v>45281.0000115741</v>
      </c>
      <c r="S143" s="6">
        <v>45283</v>
      </c>
      <c r="T143" s="4" t="s">
        <v>34</v>
      </c>
      <c r="U143" s="4">
        <v>333</v>
      </c>
      <c r="V143" s="4">
        <v>0</v>
      </c>
      <c r="W143" s="4">
        <v>0</v>
      </c>
      <c r="X143" s="4" t="s">
        <v>724</v>
      </c>
      <c r="Y143" s="4" t="s">
        <v>725</v>
      </c>
    </row>
    <row r="144" s="4" customFormat="1" spans="1:25">
      <c r="A144" s="4" t="s">
        <v>726</v>
      </c>
      <c r="B144" s="4" t="s">
        <v>26</v>
      </c>
      <c r="C144" s="4" t="s">
        <v>27</v>
      </c>
      <c r="D144" s="4" t="s">
        <v>706</v>
      </c>
      <c r="E144" s="4" t="s">
        <v>707</v>
      </c>
      <c r="F144" s="6">
        <v>45281</v>
      </c>
      <c r="G144" s="6">
        <v>45282</v>
      </c>
      <c r="H144" s="4">
        <v>1</v>
      </c>
      <c r="I144" s="4">
        <v>1</v>
      </c>
      <c r="J144" s="4">
        <v>1</v>
      </c>
      <c r="K144" s="4" t="s">
        <v>30</v>
      </c>
      <c r="L144" s="4">
        <v>1970</v>
      </c>
      <c r="M144" s="4">
        <v>1970</v>
      </c>
      <c r="N144" s="4" t="s">
        <v>727</v>
      </c>
      <c r="O144" s="4" t="s">
        <v>32</v>
      </c>
      <c r="P144" s="4" t="s">
        <v>33</v>
      </c>
      <c r="Q144" s="4">
        <v>0</v>
      </c>
      <c r="R144" s="7">
        <v>45281</v>
      </c>
      <c r="S144" s="6">
        <v>45283</v>
      </c>
      <c r="T144" s="4" t="s">
        <v>34</v>
      </c>
      <c r="U144" s="4">
        <v>1970</v>
      </c>
      <c r="V144" s="4">
        <v>0</v>
      </c>
      <c r="W144" s="4">
        <v>0</v>
      </c>
      <c r="X144" s="4" t="s">
        <v>728</v>
      </c>
      <c r="Y144" s="4" t="s">
        <v>729</v>
      </c>
    </row>
    <row r="145" s="4" customFormat="1" spans="1:25">
      <c r="A145" s="4" t="s">
        <v>730</v>
      </c>
      <c r="B145" s="4" t="s">
        <v>26</v>
      </c>
      <c r="C145" s="4" t="s">
        <v>27</v>
      </c>
      <c r="D145" s="4" t="s">
        <v>231</v>
      </c>
      <c r="E145" s="4" t="s">
        <v>543</v>
      </c>
      <c r="F145" s="6">
        <v>45281</v>
      </c>
      <c r="G145" s="6">
        <v>45282</v>
      </c>
      <c r="H145" s="4">
        <v>1</v>
      </c>
      <c r="I145" s="4">
        <v>1</v>
      </c>
      <c r="J145" s="4">
        <v>1</v>
      </c>
      <c r="K145" s="4" t="s">
        <v>30</v>
      </c>
      <c r="L145" s="4">
        <v>333</v>
      </c>
      <c r="M145" s="4">
        <v>333</v>
      </c>
      <c r="N145" s="4" t="s">
        <v>731</v>
      </c>
      <c r="O145" s="4" t="s">
        <v>32</v>
      </c>
      <c r="P145" s="4" t="s">
        <v>33</v>
      </c>
      <c r="Q145" s="4">
        <v>0</v>
      </c>
      <c r="R145" s="7">
        <v>45281</v>
      </c>
      <c r="S145" s="6">
        <v>45283</v>
      </c>
      <c r="T145" s="4" t="s">
        <v>34</v>
      </c>
      <c r="U145" s="4">
        <v>333</v>
      </c>
      <c r="V145" s="4">
        <v>0</v>
      </c>
      <c r="W145" s="4">
        <v>0</v>
      </c>
      <c r="X145" s="4" t="s">
        <v>732</v>
      </c>
      <c r="Y145" s="4" t="s">
        <v>733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48"/>
  <sheetViews>
    <sheetView tabSelected="1" topLeftCell="A132" workbookViewId="0">
      <selection activeCell="A145" sqref="A145:E148"/>
    </sheetView>
  </sheetViews>
  <sheetFormatPr defaultColWidth="9" defaultRowHeight="13.5"/>
  <cols>
    <col min="1" max="1" width="12.625" style="4"/>
    <col min="2" max="3" width="11.5" style="4"/>
    <col min="4" max="4" width="10.375" style="4"/>
    <col min="5" max="16357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734</v>
      </c>
    </row>
    <row r="2" s="4" customFormat="1" hidden="1" spans="1:9">
      <c r="A2" s="5">
        <v>999224433097731</v>
      </c>
      <c r="B2" s="6">
        <v>45276</v>
      </c>
      <c r="C2" s="6">
        <v>45280</v>
      </c>
      <c r="D2" s="4">
        <v>0</v>
      </c>
      <c r="E2" s="4" t="e">
        <f>VLOOKUP(A2,HOP!A:L,12,0)</f>
        <v>#N/A</v>
      </c>
      <c r="F2" s="4" t="e">
        <f>VLOOKUP(A2,HOP!A:C,3,0)</f>
        <v>#N/A</v>
      </c>
      <c r="G2" s="4" t="e">
        <f>D2-E2</f>
        <v>#N/A</v>
      </c>
      <c r="H2" s="4" t="e">
        <f>$H$1&amp;F2</f>
        <v>#N/A</v>
      </c>
      <c r="I2" s="4" t="e">
        <f>VLOOKUP(A2,HOP!A:U,21,0)</f>
        <v>#N/A</v>
      </c>
    </row>
    <row r="3" s="4" customFormat="1" spans="1:9">
      <c r="A3" s="5">
        <v>24723481444</v>
      </c>
      <c r="B3" s="6">
        <v>45275</v>
      </c>
      <c r="C3" s="6">
        <v>45280</v>
      </c>
      <c r="D3" s="4">
        <v>9100</v>
      </c>
      <c r="E3" s="4" t="str">
        <f>VLOOKUP(A3,HOP!A:L,12,0)</f>
        <v>9100.00</v>
      </c>
      <c r="F3" s="4" t="str">
        <f>VLOOKUP(A3,HOP!A:C,3,0)</f>
        <v>3492269</v>
      </c>
      <c r="G3" s="4">
        <f t="shared" ref="G3:G34" si="0">D3-E3</f>
        <v>0</v>
      </c>
      <c r="H3" s="4" t="str">
        <f t="shared" ref="H3:H34" si="1">$H$1&amp;F3</f>
        <v>，3492269</v>
      </c>
      <c r="I3" s="4" t="str">
        <f>VLOOKUP(A3,HOP!A:U,21,0)</f>
        <v>直采</v>
      </c>
    </row>
    <row r="4" s="4" customFormat="1" spans="1:9">
      <c r="A4" s="5">
        <v>999225077321467</v>
      </c>
      <c r="B4" s="6">
        <v>45279</v>
      </c>
      <c r="C4" s="6">
        <v>45280</v>
      </c>
      <c r="D4" s="4">
        <v>3600</v>
      </c>
      <c r="E4" s="4" t="str">
        <f>VLOOKUP(A4,HOP!A:L,12,0)</f>
        <v>3600.00</v>
      </c>
      <c r="F4" s="4" t="str">
        <f>VLOOKUP(A4,HOP!A:C,3,0)</f>
        <v>3581488</v>
      </c>
      <c r="G4" s="4">
        <f t="shared" si="0"/>
        <v>0</v>
      </c>
      <c r="H4" s="4" t="str">
        <f t="shared" si="1"/>
        <v>，3581488</v>
      </c>
      <c r="I4" s="4" t="str">
        <f>VLOOKUP(A4,HOP!A:U,21,0)</f>
        <v>直采</v>
      </c>
    </row>
    <row r="5" s="4" customFormat="1" spans="1:9">
      <c r="A5" s="5">
        <v>999225938575181</v>
      </c>
      <c r="B5" s="6">
        <v>45279</v>
      </c>
      <c r="C5" s="6">
        <v>45282</v>
      </c>
      <c r="D5" s="4">
        <v>10350</v>
      </c>
      <c r="E5" s="4" t="str">
        <f>VLOOKUP(A5,HOP!A:L,12,0)</f>
        <v>10350.00</v>
      </c>
      <c r="F5" s="4" t="str">
        <f>VLOOKUP(A5,HOP!A:C,3,0)</f>
        <v>3758114</v>
      </c>
      <c r="G5" s="4">
        <f t="shared" si="0"/>
        <v>0</v>
      </c>
      <c r="H5" s="4" t="str">
        <f t="shared" si="1"/>
        <v>，3758114</v>
      </c>
      <c r="I5" s="4" t="str">
        <f>VLOOKUP(A5,HOP!A:U,21,0)</f>
        <v>直采</v>
      </c>
    </row>
    <row r="6" s="4" customFormat="1" spans="1:9">
      <c r="A6" s="5">
        <v>999226031008896</v>
      </c>
      <c r="B6" s="6">
        <v>45279</v>
      </c>
      <c r="C6" s="6">
        <v>45282</v>
      </c>
      <c r="D6" s="4">
        <v>1869</v>
      </c>
      <c r="E6" s="4" t="str">
        <f>VLOOKUP(A6,HOP!A:L,12,0)</f>
        <v>1869.00</v>
      </c>
      <c r="F6" s="4" t="str">
        <f>VLOOKUP(A6,HOP!A:C,3,0)</f>
        <v>3778087</v>
      </c>
      <c r="G6" s="4">
        <f t="shared" si="0"/>
        <v>0</v>
      </c>
      <c r="H6" s="4" t="str">
        <f t="shared" si="1"/>
        <v>，3778087</v>
      </c>
      <c r="I6" s="4" t="str">
        <f>VLOOKUP(A6,HOP!A:U,21,0)</f>
        <v>直采</v>
      </c>
    </row>
    <row r="7" s="4" customFormat="1" hidden="1" spans="1:9">
      <c r="A7" s="5">
        <v>999226266096699</v>
      </c>
      <c r="B7" s="6">
        <v>45281</v>
      </c>
      <c r="C7" s="6">
        <v>45282</v>
      </c>
      <c r="D7" s="4">
        <v>0</v>
      </c>
      <c r="E7" s="4" t="str">
        <f>VLOOKUP(A7,HOP!A:L,12,0)</f>
        <v>0.00</v>
      </c>
      <c r="F7" s="4" t="str">
        <f>VLOOKUP(A7,HOP!A:C,3,0)</f>
        <v>3820034</v>
      </c>
      <c r="G7" s="4">
        <f t="shared" si="0"/>
        <v>0</v>
      </c>
      <c r="H7" s="4" t="str">
        <f t="shared" si="1"/>
        <v>，3820034</v>
      </c>
      <c r="I7" s="4" t="str">
        <f>VLOOKUP(A7,HOP!A:U,21,0)</f>
        <v>直采</v>
      </c>
    </row>
    <row r="8" s="4" customFormat="1" spans="1:9">
      <c r="A8" s="5">
        <v>999226333055682</v>
      </c>
      <c r="B8" s="6">
        <v>45281</v>
      </c>
      <c r="C8" s="6">
        <v>45282</v>
      </c>
      <c r="D8" s="4">
        <v>714</v>
      </c>
      <c r="E8" s="4" t="str">
        <f>VLOOKUP(A8,HOP!A:L,12,0)</f>
        <v>714.00</v>
      </c>
      <c r="F8" s="4" t="str">
        <f>VLOOKUP(A8,HOP!A:C,3,0)</f>
        <v>3828393</v>
      </c>
      <c r="G8" s="4">
        <f t="shared" si="0"/>
        <v>0</v>
      </c>
      <c r="H8" s="4" t="str">
        <f t="shared" si="1"/>
        <v>，3828393</v>
      </c>
      <c r="I8" s="4" t="str">
        <f>VLOOKUP(A8,HOP!A:U,21,0)</f>
        <v>直采</v>
      </c>
    </row>
    <row r="9" s="4" customFormat="1" hidden="1" spans="1:9">
      <c r="A9" s="5">
        <v>999226497995627</v>
      </c>
      <c r="B9" s="6">
        <v>45277</v>
      </c>
      <c r="C9" s="6">
        <v>45282</v>
      </c>
      <c r="D9" s="4">
        <v>0</v>
      </c>
      <c r="E9" s="4" t="e">
        <f>VLOOKUP(A9,HOP!A:L,12,0)</f>
        <v>#N/A</v>
      </c>
      <c r="F9" s="4" t="e">
        <f>VLOOKUP(A9,HOP!A:C,3,0)</f>
        <v>#N/A</v>
      </c>
      <c r="G9" s="4" t="e">
        <f t="shared" si="0"/>
        <v>#N/A</v>
      </c>
      <c r="H9" s="4" t="e">
        <f t="shared" si="1"/>
        <v>#N/A</v>
      </c>
      <c r="I9" s="4" t="e">
        <f>VLOOKUP(A9,HOP!A:U,21,0)</f>
        <v>#N/A</v>
      </c>
    </row>
    <row r="10" s="4" customFormat="1" spans="1:9">
      <c r="A10" s="5">
        <v>999226838842121</v>
      </c>
      <c r="B10" s="6">
        <v>45272</v>
      </c>
      <c r="C10" s="6">
        <v>45282</v>
      </c>
      <c r="D10" s="4">
        <v>5430</v>
      </c>
      <c r="E10" s="4" t="str">
        <f>VLOOKUP(A10,HOP!A:L,12,0)</f>
        <v>5430.00</v>
      </c>
      <c r="F10" s="4" t="str">
        <f>VLOOKUP(A10,HOP!A:C,3,0)</f>
        <v>3947413</v>
      </c>
      <c r="G10" s="4">
        <f t="shared" si="0"/>
        <v>0</v>
      </c>
      <c r="H10" s="4" t="str">
        <f t="shared" si="1"/>
        <v>，3947413</v>
      </c>
      <c r="I10" s="4" t="str">
        <f>VLOOKUP(A10,HOP!A:U,21,0)</f>
        <v>直采</v>
      </c>
    </row>
    <row r="11" s="4" customFormat="1" spans="1:9">
      <c r="A11" s="5">
        <v>999226845872893</v>
      </c>
      <c r="B11" s="6">
        <v>45280</v>
      </c>
      <c r="C11" s="6">
        <v>45282</v>
      </c>
      <c r="D11" s="4">
        <v>1018</v>
      </c>
      <c r="E11" s="4" t="str">
        <f>VLOOKUP(A11,HOP!A:L,12,0)</f>
        <v>1018.00</v>
      </c>
      <c r="F11" s="4" t="str">
        <f>VLOOKUP(A11,HOP!A:C,3,0)</f>
        <v>3952930</v>
      </c>
      <c r="G11" s="4">
        <f t="shared" si="0"/>
        <v>0</v>
      </c>
      <c r="H11" s="4" t="str">
        <f t="shared" si="1"/>
        <v>，3952930</v>
      </c>
      <c r="I11" s="4" t="str">
        <f>VLOOKUP(A11,HOP!A:U,21,0)</f>
        <v>直采</v>
      </c>
    </row>
    <row r="12" s="4" customFormat="1" spans="1:9">
      <c r="A12" s="5">
        <v>999227331145417</v>
      </c>
      <c r="B12" s="6">
        <v>45277</v>
      </c>
      <c r="C12" s="6">
        <v>45282</v>
      </c>
      <c r="D12" s="4">
        <v>18720</v>
      </c>
      <c r="E12" s="4" t="str">
        <f>VLOOKUP(A12,HOP!A:L,12,0)</f>
        <v>18720.00</v>
      </c>
      <c r="F12" s="4" t="str">
        <f>VLOOKUP(A12,HOP!A:C,3,0)</f>
        <v>4050416</v>
      </c>
      <c r="G12" s="4">
        <f t="shared" si="0"/>
        <v>0</v>
      </c>
      <c r="H12" s="4" t="str">
        <f t="shared" si="1"/>
        <v>，4050416</v>
      </c>
      <c r="I12" s="4" t="str">
        <f>VLOOKUP(A12,HOP!A:U,21,0)</f>
        <v>直采</v>
      </c>
    </row>
    <row r="13" s="4" customFormat="1" spans="1:9">
      <c r="A13" s="5">
        <v>999227333672788</v>
      </c>
      <c r="B13" s="6">
        <v>45279</v>
      </c>
      <c r="C13" s="6">
        <v>45282</v>
      </c>
      <c r="D13" s="4">
        <v>1467</v>
      </c>
      <c r="E13" s="4" t="str">
        <f>VLOOKUP(A13,HOP!A:L,12,0)</f>
        <v>1467.00</v>
      </c>
      <c r="F13" s="4" t="str">
        <f>VLOOKUP(A13,HOP!A:C,3,0)</f>
        <v>4051706</v>
      </c>
      <c r="G13" s="4">
        <f t="shared" si="0"/>
        <v>0</v>
      </c>
      <c r="H13" s="4" t="str">
        <f t="shared" si="1"/>
        <v>，4051706</v>
      </c>
      <c r="I13" s="4" t="str">
        <f>VLOOKUP(A13,HOP!A:U,21,0)</f>
        <v>直采</v>
      </c>
    </row>
    <row r="14" s="4" customFormat="1" spans="1:9">
      <c r="A14" s="5">
        <v>999227436714695</v>
      </c>
      <c r="B14" s="6">
        <v>45275</v>
      </c>
      <c r="C14" s="6">
        <v>45282</v>
      </c>
      <c r="D14" s="4">
        <v>10759</v>
      </c>
      <c r="E14" s="4" t="str">
        <f>VLOOKUP(A14,HOP!A:L,12,0)</f>
        <v>10759.00</v>
      </c>
      <c r="F14" s="4" t="str">
        <f>VLOOKUP(A14,HOP!A:C,3,0)</f>
        <v>4075151</v>
      </c>
      <c r="G14" s="4">
        <f t="shared" si="0"/>
        <v>0</v>
      </c>
      <c r="H14" s="4" t="str">
        <f t="shared" si="1"/>
        <v>，4075151</v>
      </c>
      <c r="I14" s="4" t="str">
        <f>VLOOKUP(A14,HOP!A:U,21,0)</f>
        <v>直采</v>
      </c>
    </row>
    <row r="15" s="4" customFormat="1" spans="1:9">
      <c r="A15" s="5">
        <v>999227437393423</v>
      </c>
      <c r="B15" s="6">
        <v>45279</v>
      </c>
      <c r="C15" s="6">
        <v>45282</v>
      </c>
      <c r="D15" s="4">
        <v>3192</v>
      </c>
      <c r="E15" s="4" t="str">
        <f>VLOOKUP(A15,HOP!A:L,12,0)</f>
        <v>3192.00</v>
      </c>
      <c r="F15" s="4" t="str">
        <f>VLOOKUP(A15,HOP!A:C,3,0)</f>
        <v>4075396</v>
      </c>
      <c r="G15" s="4">
        <f t="shared" si="0"/>
        <v>0</v>
      </c>
      <c r="H15" s="4" t="str">
        <f t="shared" si="1"/>
        <v>，4075396</v>
      </c>
      <c r="I15" s="4" t="str">
        <f>VLOOKUP(A15,HOP!A:U,21,0)</f>
        <v>直采</v>
      </c>
    </row>
    <row r="16" s="4" customFormat="1" spans="1:9">
      <c r="A16" s="5">
        <v>999227442572748</v>
      </c>
      <c r="B16" s="6">
        <v>45279</v>
      </c>
      <c r="C16" s="6">
        <v>45282</v>
      </c>
      <c r="D16" s="4">
        <v>1431</v>
      </c>
      <c r="E16" s="4" t="str">
        <f>VLOOKUP(A16,HOP!A:L,12,0)</f>
        <v>1431.00</v>
      </c>
      <c r="F16" s="4" t="str">
        <f>VLOOKUP(A16,HOP!A:C,3,0)</f>
        <v>4077622</v>
      </c>
      <c r="G16" s="4">
        <f t="shared" si="0"/>
        <v>0</v>
      </c>
      <c r="H16" s="4" t="str">
        <f t="shared" si="1"/>
        <v>，4077622</v>
      </c>
      <c r="I16" s="4" t="str">
        <f>VLOOKUP(A16,HOP!A:U,21,0)</f>
        <v>直采</v>
      </c>
    </row>
    <row r="17" s="4" customFormat="1" spans="1:9">
      <c r="A17" s="5">
        <v>999228003972960</v>
      </c>
      <c r="B17" s="6">
        <v>45277</v>
      </c>
      <c r="C17" s="6">
        <v>45282</v>
      </c>
      <c r="D17" s="4">
        <v>4848</v>
      </c>
      <c r="E17" s="4" t="str">
        <f>VLOOKUP(A17,HOP!A:L,12,0)</f>
        <v>4848.00</v>
      </c>
      <c r="F17" s="4" t="str">
        <f>VLOOKUP(A17,HOP!A:C,3,0)</f>
        <v>4100679</v>
      </c>
      <c r="G17" s="4">
        <f t="shared" si="0"/>
        <v>0</v>
      </c>
      <c r="H17" s="4" t="str">
        <f t="shared" si="1"/>
        <v>，4100679</v>
      </c>
      <c r="I17" s="4" t="str">
        <f>VLOOKUP(A17,HOP!A:U,21,0)</f>
        <v>直采</v>
      </c>
    </row>
    <row r="18" s="4" customFormat="1" spans="1:9">
      <c r="A18" s="5">
        <v>999228064507756</v>
      </c>
      <c r="B18" s="6">
        <v>45278</v>
      </c>
      <c r="C18" s="6">
        <v>45282</v>
      </c>
      <c r="D18" s="4">
        <v>3863</v>
      </c>
      <c r="E18" s="4" t="str">
        <f>VLOOKUP(A18,HOP!A:L,12,0)</f>
        <v>3863.00</v>
      </c>
      <c r="F18" s="4" t="str">
        <f>VLOOKUP(A18,HOP!A:C,3,0)</f>
        <v>4114984</v>
      </c>
      <c r="G18" s="4">
        <f t="shared" si="0"/>
        <v>0</v>
      </c>
      <c r="H18" s="4" t="str">
        <f t="shared" si="1"/>
        <v>，4114984</v>
      </c>
      <c r="I18" s="4" t="str">
        <f>VLOOKUP(A18,HOP!A:U,21,0)</f>
        <v>直采</v>
      </c>
    </row>
    <row r="19" s="4" customFormat="1" spans="1:9">
      <c r="A19" s="5">
        <v>999228088121463</v>
      </c>
      <c r="B19" s="6">
        <v>45279</v>
      </c>
      <c r="C19" s="6">
        <v>45282</v>
      </c>
      <c r="D19" s="4">
        <v>2361</v>
      </c>
      <c r="E19" s="4" t="str">
        <f>VLOOKUP(A19,HOP!A:L,12,0)</f>
        <v>2361.00</v>
      </c>
      <c r="F19" s="4" t="str">
        <f>VLOOKUP(A19,HOP!A:C,3,0)</f>
        <v>4122103</v>
      </c>
      <c r="G19" s="4">
        <f t="shared" si="0"/>
        <v>0</v>
      </c>
      <c r="H19" s="4" t="str">
        <f t="shared" si="1"/>
        <v>，4122103</v>
      </c>
      <c r="I19" s="4" t="str">
        <f>VLOOKUP(A19,HOP!A:U,21,0)</f>
        <v>直采</v>
      </c>
    </row>
    <row r="20" s="4" customFormat="1" spans="1:9">
      <c r="A20" s="5">
        <v>999228099865872</v>
      </c>
      <c r="B20" s="6">
        <v>45280</v>
      </c>
      <c r="C20" s="6">
        <v>45282</v>
      </c>
      <c r="D20" s="4">
        <v>746</v>
      </c>
      <c r="E20" s="4" t="str">
        <f>VLOOKUP(A20,HOP!A:L,12,0)</f>
        <v>746.00</v>
      </c>
      <c r="F20" s="4" t="str">
        <f>VLOOKUP(A20,HOP!A:C,3,0)</f>
        <v>4126531</v>
      </c>
      <c r="G20" s="4">
        <f t="shared" si="0"/>
        <v>0</v>
      </c>
      <c r="H20" s="4" t="str">
        <f t="shared" si="1"/>
        <v>，4126531</v>
      </c>
      <c r="I20" s="4" t="str">
        <f>VLOOKUP(A20,HOP!A:U,21,0)</f>
        <v>直采</v>
      </c>
    </row>
    <row r="21" s="4" customFormat="1" spans="1:9">
      <c r="A21" s="5">
        <v>999228211888756</v>
      </c>
      <c r="B21" s="6">
        <v>45278</v>
      </c>
      <c r="C21" s="6">
        <v>45282</v>
      </c>
      <c r="D21" s="4">
        <v>8464</v>
      </c>
      <c r="E21" s="4" t="str">
        <f>VLOOKUP(A21,HOP!A:L,12,0)</f>
        <v>8464.00</v>
      </c>
      <c r="F21" s="4" t="str">
        <f>VLOOKUP(A21,HOP!A:C,3,0)</f>
        <v>4150813</v>
      </c>
      <c r="G21" s="4">
        <f t="shared" si="0"/>
        <v>0</v>
      </c>
      <c r="H21" s="4" t="str">
        <f t="shared" si="1"/>
        <v>，4150813</v>
      </c>
      <c r="I21" s="4" t="str">
        <f>VLOOKUP(A21,HOP!A:U,21,0)</f>
        <v>直采</v>
      </c>
    </row>
    <row r="22" s="4" customFormat="1" spans="1:9">
      <c r="A22" s="5">
        <v>28267108974</v>
      </c>
      <c r="B22" s="6">
        <v>45277</v>
      </c>
      <c r="C22" s="6">
        <v>45282</v>
      </c>
      <c r="D22" s="4">
        <v>3425</v>
      </c>
      <c r="E22" s="4" t="str">
        <f>VLOOKUP(A22,HOP!A:L,12,0)</f>
        <v>3425.00</v>
      </c>
      <c r="F22" s="4" t="str">
        <f>VLOOKUP(A22,HOP!A:C,3,0)</f>
        <v>4169102</v>
      </c>
      <c r="G22" s="4">
        <f t="shared" si="0"/>
        <v>0</v>
      </c>
      <c r="H22" s="4" t="str">
        <f t="shared" si="1"/>
        <v>，4169102</v>
      </c>
      <c r="I22" s="4" t="str">
        <f>VLOOKUP(A22,HOP!A:U,21,0)</f>
        <v>直采</v>
      </c>
    </row>
    <row r="23" s="4" customFormat="1" spans="1:9">
      <c r="A23" s="5">
        <v>28267108977</v>
      </c>
      <c r="B23" s="6">
        <v>45277</v>
      </c>
      <c r="C23" s="6">
        <v>45282</v>
      </c>
      <c r="D23" s="4">
        <v>3943</v>
      </c>
      <c r="E23" s="4" t="str">
        <f>VLOOKUP(A23,HOP!A:L,12,0)</f>
        <v>3943.00</v>
      </c>
      <c r="F23" s="4" t="str">
        <f>VLOOKUP(A23,HOP!A:C,3,0)</f>
        <v>4169101</v>
      </c>
      <c r="G23" s="4">
        <f t="shared" si="0"/>
        <v>0</v>
      </c>
      <c r="H23" s="4" t="str">
        <f t="shared" si="1"/>
        <v>，4169101</v>
      </c>
      <c r="I23" s="4" t="str">
        <f>VLOOKUP(A23,HOP!A:U,21,0)</f>
        <v>直采</v>
      </c>
    </row>
    <row r="24" s="4" customFormat="1" spans="1:9">
      <c r="A24" s="5">
        <v>999228368066718</v>
      </c>
      <c r="B24" s="6">
        <v>45280</v>
      </c>
      <c r="C24" s="6">
        <v>45282</v>
      </c>
      <c r="D24" s="4">
        <v>2996</v>
      </c>
      <c r="E24" s="4" t="str">
        <f>VLOOKUP(A24,HOP!A:L,12,0)</f>
        <v>2996.00</v>
      </c>
      <c r="F24" s="4" t="str">
        <f>VLOOKUP(A24,HOP!A:C,3,0)</f>
        <v>4219585</v>
      </c>
      <c r="G24" s="4">
        <f t="shared" si="0"/>
        <v>0</v>
      </c>
      <c r="H24" s="4" t="str">
        <f t="shared" si="1"/>
        <v>，4219585</v>
      </c>
      <c r="I24" s="4" t="str">
        <f>VLOOKUP(A24,HOP!A:U,21,0)</f>
        <v>直采</v>
      </c>
    </row>
    <row r="25" s="4" customFormat="1" spans="1:9">
      <c r="A25" s="5">
        <v>999228492486896</v>
      </c>
      <c r="B25" s="6">
        <v>45280</v>
      </c>
      <c r="C25" s="6">
        <v>45282</v>
      </c>
      <c r="D25" s="4">
        <v>565</v>
      </c>
      <c r="E25" s="4" t="str">
        <f>VLOOKUP(A25,HOP!A:L,12,0)</f>
        <v>565.00</v>
      </c>
      <c r="F25" s="4" t="str">
        <f>VLOOKUP(A25,HOP!A:C,3,0)</f>
        <v>4262723</v>
      </c>
      <c r="G25" s="4">
        <f t="shared" si="0"/>
        <v>0</v>
      </c>
      <c r="H25" s="4" t="str">
        <f t="shared" si="1"/>
        <v>，4262723</v>
      </c>
      <c r="I25" s="4" t="str">
        <f>VLOOKUP(A25,HOP!A:U,21,0)</f>
        <v>直采</v>
      </c>
    </row>
    <row r="26" s="4" customFormat="1" spans="1:9">
      <c r="A26" s="5">
        <v>999228521084959</v>
      </c>
      <c r="B26" s="6">
        <v>45277</v>
      </c>
      <c r="C26" s="6">
        <v>45282</v>
      </c>
      <c r="D26" s="4">
        <v>2530</v>
      </c>
      <c r="E26" s="4" t="str">
        <f>VLOOKUP(A26,HOP!A:L,12,0)</f>
        <v>2530.00</v>
      </c>
      <c r="F26" s="4" t="str">
        <f>VLOOKUP(A26,HOP!A:C,3,0)</f>
        <v>4271057</v>
      </c>
      <c r="G26" s="4">
        <f t="shared" si="0"/>
        <v>0</v>
      </c>
      <c r="H26" s="4" t="str">
        <f t="shared" si="1"/>
        <v>，4271057</v>
      </c>
      <c r="I26" s="4" t="str">
        <f>VLOOKUP(A26,HOP!A:U,21,0)</f>
        <v>直采</v>
      </c>
    </row>
    <row r="27" s="4" customFormat="1" spans="1:9">
      <c r="A27" s="5">
        <v>999228531720975</v>
      </c>
      <c r="B27" s="6">
        <v>45280</v>
      </c>
      <c r="C27" s="6">
        <v>45282</v>
      </c>
      <c r="D27" s="4">
        <v>1260</v>
      </c>
      <c r="E27" s="4" t="str">
        <f>VLOOKUP(A27,HOP!A:L,12,0)</f>
        <v>1260.00</v>
      </c>
      <c r="F27" s="4" t="str">
        <f>VLOOKUP(A27,HOP!A:C,3,0)</f>
        <v>4274023</v>
      </c>
      <c r="G27" s="4">
        <f t="shared" si="0"/>
        <v>0</v>
      </c>
      <c r="H27" s="4" t="str">
        <f t="shared" si="1"/>
        <v>，4274023</v>
      </c>
      <c r="I27" s="4" t="str">
        <f>VLOOKUP(A27,HOP!A:U,21,0)</f>
        <v>直采</v>
      </c>
    </row>
    <row r="28" s="4" customFormat="1" hidden="1" spans="1:9">
      <c r="A28" s="5">
        <v>999228558682476</v>
      </c>
      <c r="B28" s="6">
        <v>45280</v>
      </c>
      <c r="C28" s="6">
        <v>45282</v>
      </c>
      <c r="D28" s="4">
        <v>0</v>
      </c>
      <c r="E28" s="4" t="e">
        <f>VLOOKUP(A28,HOP!A:L,12,0)</f>
        <v>#N/A</v>
      </c>
      <c r="F28" s="4" t="e">
        <f>VLOOKUP(A28,HOP!A:C,3,0)</f>
        <v>#N/A</v>
      </c>
      <c r="G28" s="4" t="e">
        <f t="shared" si="0"/>
        <v>#N/A</v>
      </c>
      <c r="H28" s="4" t="e">
        <f t="shared" si="1"/>
        <v>#N/A</v>
      </c>
      <c r="I28" s="4" t="e">
        <f>VLOOKUP(A28,HOP!A:U,21,0)</f>
        <v>#N/A</v>
      </c>
    </row>
    <row r="29" s="4" customFormat="1" spans="1:9">
      <c r="A29" s="5">
        <v>999228573473594</v>
      </c>
      <c r="B29" s="6">
        <v>45278</v>
      </c>
      <c r="C29" s="6">
        <v>45282</v>
      </c>
      <c r="D29" s="4">
        <v>4480</v>
      </c>
      <c r="E29" s="4" t="str">
        <f>VLOOKUP(A29,HOP!A:L,12,0)</f>
        <v>4480.00</v>
      </c>
      <c r="F29" s="4" t="str">
        <f>VLOOKUP(A29,HOP!A:C,3,0)</f>
        <v>4300105</v>
      </c>
      <c r="G29" s="4">
        <f t="shared" si="0"/>
        <v>0</v>
      </c>
      <c r="H29" s="4" t="str">
        <f t="shared" si="1"/>
        <v>，4300105</v>
      </c>
      <c r="I29" s="4" t="str">
        <f>VLOOKUP(A29,HOP!A:U,21,0)</f>
        <v>直采</v>
      </c>
    </row>
    <row r="30" s="4" customFormat="1" spans="1:9">
      <c r="A30" s="5">
        <v>999228584243110</v>
      </c>
      <c r="B30" s="6">
        <v>45281</v>
      </c>
      <c r="C30" s="6">
        <v>45282</v>
      </c>
      <c r="D30" s="4">
        <v>600</v>
      </c>
      <c r="E30" s="4" t="str">
        <f>VLOOKUP(A30,HOP!A:L,12,0)</f>
        <v>600.00</v>
      </c>
      <c r="F30" s="4" t="str">
        <f>VLOOKUP(A30,HOP!A:C,3,0)</f>
        <v>4303646</v>
      </c>
      <c r="G30" s="4">
        <f t="shared" si="0"/>
        <v>0</v>
      </c>
      <c r="H30" s="4" t="str">
        <f t="shared" si="1"/>
        <v>，4303646</v>
      </c>
      <c r="I30" s="4" t="str">
        <f>VLOOKUP(A30,HOP!A:U,21,0)</f>
        <v>直采</v>
      </c>
    </row>
    <row r="31" s="4" customFormat="1" spans="1:9">
      <c r="A31" s="5">
        <v>999228589422008</v>
      </c>
      <c r="B31" s="6">
        <v>45279</v>
      </c>
      <c r="C31" s="6">
        <v>45282</v>
      </c>
      <c r="D31" s="4">
        <v>2541</v>
      </c>
      <c r="E31" s="4" t="str">
        <f>VLOOKUP(A31,HOP!A:L,12,0)</f>
        <v>2541.00</v>
      </c>
      <c r="F31" s="4" t="str">
        <f>VLOOKUP(A31,HOP!A:C,3,0)</f>
        <v>4306909</v>
      </c>
      <c r="G31" s="4">
        <f t="shared" si="0"/>
        <v>0</v>
      </c>
      <c r="H31" s="4" t="str">
        <f t="shared" si="1"/>
        <v>，4306909</v>
      </c>
      <c r="I31" s="4" t="str">
        <f>VLOOKUP(A31,HOP!A:U,21,0)</f>
        <v>直采</v>
      </c>
    </row>
    <row r="32" s="4" customFormat="1" spans="1:9">
      <c r="A32" s="5">
        <v>999228590584841</v>
      </c>
      <c r="B32" s="6">
        <v>45280</v>
      </c>
      <c r="C32" s="6">
        <v>45282</v>
      </c>
      <c r="D32" s="4">
        <v>2810</v>
      </c>
      <c r="E32" s="4" t="str">
        <f>VLOOKUP(A32,HOP!A:L,12,0)</f>
        <v>2810.00</v>
      </c>
      <c r="F32" s="4" t="str">
        <f>VLOOKUP(A32,HOP!A:C,3,0)</f>
        <v>4308048</v>
      </c>
      <c r="G32" s="4">
        <f t="shared" si="0"/>
        <v>0</v>
      </c>
      <c r="H32" s="4" t="str">
        <f t="shared" si="1"/>
        <v>，4308048</v>
      </c>
      <c r="I32" s="4" t="str">
        <f>VLOOKUP(A32,HOP!A:U,21,0)</f>
        <v>直采</v>
      </c>
    </row>
    <row r="33" s="4" customFormat="1" spans="1:9">
      <c r="A33" s="5">
        <v>999228590728628</v>
      </c>
      <c r="B33" s="6">
        <v>45277</v>
      </c>
      <c r="C33" s="6">
        <v>45282</v>
      </c>
      <c r="D33" s="4">
        <v>3020</v>
      </c>
      <c r="E33" s="4" t="str">
        <f>VLOOKUP(A33,HOP!A:L,12,0)</f>
        <v>3020.00</v>
      </c>
      <c r="F33" s="4" t="str">
        <f>VLOOKUP(A33,HOP!A:C,3,0)</f>
        <v>4308237</v>
      </c>
      <c r="G33" s="4">
        <f t="shared" si="0"/>
        <v>0</v>
      </c>
      <c r="H33" s="4" t="str">
        <f t="shared" si="1"/>
        <v>，4308237</v>
      </c>
      <c r="I33" s="4" t="str">
        <f>VLOOKUP(A33,HOP!A:U,21,0)</f>
        <v>直采</v>
      </c>
    </row>
    <row r="34" s="4" customFormat="1" spans="1:9">
      <c r="A34" s="5">
        <v>999228590838731</v>
      </c>
      <c r="B34" s="6">
        <v>45259</v>
      </c>
      <c r="C34" s="6">
        <v>45282</v>
      </c>
      <c r="D34" s="4">
        <v>9255</v>
      </c>
      <c r="E34" s="4" t="str">
        <f>VLOOKUP(A34,HOP!A:L,12,0)</f>
        <v>9255.00</v>
      </c>
      <c r="F34" s="4" t="str">
        <f>VLOOKUP(A34,HOP!A:C,3,0)</f>
        <v>4308285</v>
      </c>
      <c r="G34" s="4">
        <f t="shared" si="0"/>
        <v>0</v>
      </c>
      <c r="H34" s="4" t="str">
        <f t="shared" si="1"/>
        <v>，4308285</v>
      </c>
      <c r="I34" s="4" t="str">
        <f>VLOOKUP(A34,HOP!A:U,21,0)</f>
        <v>直采</v>
      </c>
    </row>
    <row r="35" s="4" customFormat="1" spans="1:9">
      <c r="A35" s="5">
        <v>999228624607220</v>
      </c>
      <c r="B35" s="6">
        <v>45280</v>
      </c>
      <c r="C35" s="6">
        <v>45282</v>
      </c>
      <c r="D35" s="4">
        <v>1004</v>
      </c>
      <c r="E35" s="4" t="str">
        <f>VLOOKUP(A35,HOP!A:L,12,0)</f>
        <v>1004.00</v>
      </c>
      <c r="F35" s="4" t="str">
        <f>VLOOKUP(A35,HOP!A:C,3,0)</f>
        <v>4318262</v>
      </c>
      <c r="G35" s="4">
        <f t="shared" ref="G35:G66" si="2">D35-E35</f>
        <v>0</v>
      </c>
      <c r="H35" s="4" t="str">
        <f t="shared" ref="H35:H66" si="3">$H$1&amp;F35</f>
        <v>，4318262</v>
      </c>
      <c r="I35" s="4" t="str">
        <f>VLOOKUP(A35,HOP!A:U,21,0)</f>
        <v>直采</v>
      </c>
    </row>
    <row r="36" s="4" customFormat="1" spans="1:9">
      <c r="A36" s="5">
        <v>999228652020887</v>
      </c>
      <c r="B36" s="6">
        <v>45279</v>
      </c>
      <c r="C36" s="6">
        <v>45282</v>
      </c>
      <c r="D36" s="4">
        <v>8598</v>
      </c>
      <c r="E36" s="4" t="str">
        <f>VLOOKUP(A36,HOP!A:L,12,0)</f>
        <v>8598.00</v>
      </c>
      <c r="F36" s="4" t="str">
        <f>VLOOKUP(A36,HOP!A:C,3,0)</f>
        <v>4323037</v>
      </c>
      <c r="G36" s="4">
        <f t="shared" si="2"/>
        <v>0</v>
      </c>
      <c r="H36" s="4" t="str">
        <f t="shared" si="3"/>
        <v>，4323037</v>
      </c>
      <c r="I36" s="4" t="str">
        <f>VLOOKUP(A36,HOP!A:U,21,0)</f>
        <v>直采</v>
      </c>
    </row>
    <row r="37" s="4" customFormat="1" spans="1:9">
      <c r="A37" s="5">
        <v>999228666004825</v>
      </c>
      <c r="B37" s="6">
        <v>45279</v>
      </c>
      <c r="C37" s="6">
        <v>45282</v>
      </c>
      <c r="D37" s="4">
        <v>3117</v>
      </c>
      <c r="E37" s="4" t="str">
        <f>VLOOKUP(A37,HOP!A:L,12,0)</f>
        <v>3117.00</v>
      </c>
      <c r="F37" s="4" t="str">
        <f>VLOOKUP(A37,HOP!A:C,3,0)</f>
        <v>4326692</v>
      </c>
      <c r="G37" s="4">
        <f t="shared" si="2"/>
        <v>0</v>
      </c>
      <c r="H37" s="4" t="str">
        <f t="shared" si="3"/>
        <v>，4326692</v>
      </c>
      <c r="I37" s="4" t="str">
        <f>VLOOKUP(A37,HOP!A:U,21,0)</f>
        <v>直采</v>
      </c>
    </row>
    <row r="38" s="4" customFormat="1" spans="1:9">
      <c r="A38" s="5">
        <v>999228667701519</v>
      </c>
      <c r="B38" s="6">
        <v>45280</v>
      </c>
      <c r="C38" s="6">
        <v>45282</v>
      </c>
      <c r="D38" s="4">
        <v>730</v>
      </c>
      <c r="E38" s="4" t="str">
        <f>VLOOKUP(A38,HOP!A:L,12,0)</f>
        <v>730.00</v>
      </c>
      <c r="F38" s="4" t="str">
        <f>VLOOKUP(A38,HOP!A:C,3,0)</f>
        <v>4327009</v>
      </c>
      <c r="G38" s="4">
        <f t="shared" si="2"/>
        <v>0</v>
      </c>
      <c r="H38" s="4" t="str">
        <f t="shared" si="3"/>
        <v>，4327009</v>
      </c>
      <c r="I38" s="4" t="str">
        <f>VLOOKUP(A38,HOP!A:U,21,0)</f>
        <v>直采</v>
      </c>
    </row>
    <row r="39" s="4" customFormat="1" spans="1:9">
      <c r="A39" s="5">
        <v>999228743805130</v>
      </c>
      <c r="B39" s="6">
        <v>45280</v>
      </c>
      <c r="C39" s="6">
        <v>45282</v>
      </c>
      <c r="D39" s="4">
        <v>1088</v>
      </c>
      <c r="E39" s="4" t="str">
        <f>VLOOKUP(A39,HOP!A:L,12,0)</f>
        <v>1088.00</v>
      </c>
      <c r="F39" s="4" t="str">
        <f>VLOOKUP(A39,HOP!A:C,3,0)</f>
        <v>4343029</v>
      </c>
      <c r="G39" s="4">
        <f t="shared" si="2"/>
        <v>0</v>
      </c>
      <c r="H39" s="4" t="str">
        <f t="shared" si="3"/>
        <v>，4343029</v>
      </c>
      <c r="I39" s="4" t="str">
        <f>VLOOKUP(A39,HOP!A:U,21,0)</f>
        <v>直连</v>
      </c>
    </row>
    <row r="40" s="4" customFormat="1" spans="1:9">
      <c r="A40" s="5">
        <v>999228745307444</v>
      </c>
      <c r="B40" s="6">
        <v>45281</v>
      </c>
      <c r="C40" s="6">
        <v>45282</v>
      </c>
      <c r="D40" s="4">
        <v>310</v>
      </c>
      <c r="E40" s="4" t="str">
        <f>VLOOKUP(A40,HOP!A:L,12,0)</f>
        <v>310.00</v>
      </c>
      <c r="F40" s="4" t="str">
        <f>VLOOKUP(A40,HOP!A:C,3,0)</f>
        <v>4343255</v>
      </c>
      <c r="G40" s="4">
        <f t="shared" si="2"/>
        <v>0</v>
      </c>
      <c r="H40" s="4" t="str">
        <f t="shared" si="3"/>
        <v>，4343255</v>
      </c>
      <c r="I40" s="4" t="str">
        <f>VLOOKUP(A40,HOP!A:U,21,0)</f>
        <v>直采</v>
      </c>
    </row>
    <row r="41" s="4" customFormat="1" spans="1:9">
      <c r="A41" s="5">
        <v>999228749462490</v>
      </c>
      <c r="B41" s="6">
        <v>45280</v>
      </c>
      <c r="C41" s="6">
        <v>45282</v>
      </c>
      <c r="D41" s="4">
        <v>1273</v>
      </c>
      <c r="E41" s="4" t="str">
        <f>VLOOKUP(A41,HOP!A:L,12,0)</f>
        <v>1273.00</v>
      </c>
      <c r="F41" s="4" t="str">
        <f>VLOOKUP(A41,HOP!A:C,3,0)</f>
        <v>4344936</v>
      </c>
      <c r="G41" s="4">
        <f t="shared" si="2"/>
        <v>0</v>
      </c>
      <c r="H41" s="4" t="str">
        <f t="shared" si="3"/>
        <v>，4344936</v>
      </c>
      <c r="I41" s="4" t="str">
        <f>VLOOKUP(A41,HOP!A:U,21,0)</f>
        <v>直采</v>
      </c>
    </row>
    <row r="42" s="4" customFormat="1" spans="1:9">
      <c r="A42" s="5">
        <v>999228751053950</v>
      </c>
      <c r="B42" s="6">
        <v>45281</v>
      </c>
      <c r="C42" s="6">
        <v>45282</v>
      </c>
      <c r="D42" s="4">
        <v>351</v>
      </c>
      <c r="E42" s="4" t="str">
        <f>VLOOKUP(A42,HOP!A:L,12,0)</f>
        <v>351.00</v>
      </c>
      <c r="F42" s="4" t="str">
        <f>VLOOKUP(A42,HOP!A:C,3,0)</f>
        <v>4345408</v>
      </c>
      <c r="G42" s="4">
        <f t="shared" si="2"/>
        <v>0</v>
      </c>
      <c r="H42" s="4" t="str">
        <f t="shared" si="3"/>
        <v>，4345408</v>
      </c>
      <c r="I42" s="4" t="str">
        <f>VLOOKUP(A42,HOP!A:U,21,0)</f>
        <v>直采</v>
      </c>
    </row>
    <row r="43" s="4" customFormat="1" spans="1:9">
      <c r="A43" s="5">
        <v>999228764801446</v>
      </c>
      <c r="B43" s="6">
        <v>45280</v>
      </c>
      <c r="C43" s="6">
        <v>45282</v>
      </c>
      <c r="D43" s="4">
        <v>792</v>
      </c>
      <c r="E43" s="4" t="str">
        <f>VLOOKUP(A43,HOP!A:L,12,0)</f>
        <v>792.00</v>
      </c>
      <c r="F43" s="4" t="str">
        <f>VLOOKUP(A43,HOP!A:C,3,0)</f>
        <v>4346731</v>
      </c>
      <c r="G43" s="4">
        <f t="shared" si="2"/>
        <v>0</v>
      </c>
      <c r="H43" s="4" t="str">
        <f t="shared" si="3"/>
        <v>，4346731</v>
      </c>
      <c r="I43" s="4" t="str">
        <f>VLOOKUP(A43,HOP!A:U,21,0)</f>
        <v>直采</v>
      </c>
    </row>
    <row r="44" s="4" customFormat="1" spans="1:9">
      <c r="A44" s="5">
        <v>999228776033452</v>
      </c>
      <c r="B44" s="6">
        <v>45280</v>
      </c>
      <c r="C44" s="6">
        <v>45282</v>
      </c>
      <c r="D44" s="4">
        <v>4940</v>
      </c>
      <c r="E44" s="4" t="str">
        <f>VLOOKUP(A44,HOP!A:L,12,0)</f>
        <v>4940.00</v>
      </c>
      <c r="F44" s="4" t="str">
        <f>VLOOKUP(A44,HOP!A:C,3,0)</f>
        <v>4350233</v>
      </c>
      <c r="G44" s="4">
        <f t="shared" si="2"/>
        <v>0</v>
      </c>
      <c r="H44" s="4" t="str">
        <f t="shared" si="3"/>
        <v>，4350233</v>
      </c>
      <c r="I44" s="4" t="str">
        <f>VLOOKUP(A44,HOP!A:U,21,0)</f>
        <v>直采</v>
      </c>
    </row>
    <row r="45" s="4" customFormat="1" spans="1:9">
      <c r="A45" s="5">
        <v>999229278702121</v>
      </c>
      <c r="B45" s="6">
        <v>45279</v>
      </c>
      <c r="C45" s="6">
        <v>45282</v>
      </c>
      <c r="D45" s="4">
        <v>1152</v>
      </c>
      <c r="E45" s="4" t="str">
        <f>VLOOKUP(A45,HOP!A:L,12,0)</f>
        <v>1152.00</v>
      </c>
      <c r="F45" s="4" t="str">
        <f>VLOOKUP(A45,HOP!A:C,3,0)</f>
        <v>4361446</v>
      </c>
      <c r="G45" s="4">
        <f t="shared" si="2"/>
        <v>0</v>
      </c>
      <c r="H45" s="4" t="str">
        <f t="shared" si="3"/>
        <v>，4361446</v>
      </c>
      <c r="I45" s="4" t="str">
        <f>VLOOKUP(A45,HOP!A:U,21,0)</f>
        <v>直采</v>
      </c>
    </row>
    <row r="46" s="4" customFormat="1" spans="1:9">
      <c r="A46" s="5">
        <v>999229284145198</v>
      </c>
      <c r="B46" s="6">
        <v>45281</v>
      </c>
      <c r="C46" s="6">
        <v>45282</v>
      </c>
      <c r="D46" s="4">
        <v>855</v>
      </c>
      <c r="E46" s="4" t="str">
        <f>VLOOKUP(A46,HOP!A:L,12,0)</f>
        <v>855.00</v>
      </c>
      <c r="F46" s="4" t="str">
        <f>VLOOKUP(A46,HOP!A:C,3,0)</f>
        <v>4363950</v>
      </c>
      <c r="G46" s="4">
        <f t="shared" si="2"/>
        <v>0</v>
      </c>
      <c r="H46" s="4" t="str">
        <f t="shared" si="3"/>
        <v>，4363950</v>
      </c>
      <c r="I46" s="4" t="str">
        <f>VLOOKUP(A46,HOP!A:U,21,0)</f>
        <v>直采</v>
      </c>
    </row>
    <row r="47" s="4" customFormat="1" spans="1:9">
      <c r="A47" s="5">
        <v>999229292427649</v>
      </c>
      <c r="B47" s="6">
        <v>45281</v>
      </c>
      <c r="C47" s="6">
        <v>45282</v>
      </c>
      <c r="D47" s="4">
        <v>685</v>
      </c>
      <c r="E47" s="4" t="str">
        <f>VLOOKUP(A47,HOP!A:L,12,0)</f>
        <v>685.00</v>
      </c>
      <c r="F47" s="4" t="str">
        <f>VLOOKUP(A47,HOP!A:C,3,0)</f>
        <v>4373539</v>
      </c>
      <c r="G47" s="4">
        <f t="shared" si="2"/>
        <v>0</v>
      </c>
      <c r="H47" s="4" t="str">
        <f t="shared" si="3"/>
        <v>，4373539</v>
      </c>
      <c r="I47" s="4" t="str">
        <f>VLOOKUP(A47,HOP!A:U,21,0)</f>
        <v>直采</v>
      </c>
    </row>
    <row r="48" s="4" customFormat="1" spans="1:9">
      <c r="A48" s="5">
        <v>999229292582138</v>
      </c>
      <c r="B48" s="6">
        <v>45280</v>
      </c>
      <c r="C48" s="6">
        <v>45282</v>
      </c>
      <c r="D48" s="4">
        <v>1010</v>
      </c>
      <c r="E48" s="4" t="str">
        <f>VLOOKUP(A48,HOP!A:L,12,0)</f>
        <v>1010.00</v>
      </c>
      <c r="F48" s="4" t="str">
        <f>VLOOKUP(A48,HOP!A:C,3,0)</f>
        <v>4373896</v>
      </c>
      <c r="G48" s="4">
        <f t="shared" si="2"/>
        <v>0</v>
      </c>
      <c r="H48" s="4" t="str">
        <f t="shared" si="3"/>
        <v>，4373896</v>
      </c>
      <c r="I48" s="4" t="str">
        <f>VLOOKUP(A48,HOP!A:U,21,0)</f>
        <v>直连</v>
      </c>
    </row>
    <row r="49" s="4" customFormat="1" spans="1:9">
      <c r="A49" s="5">
        <v>999229292786185</v>
      </c>
      <c r="B49" s="6">
        <v>45281</v>
      </c>
      <c r="C49" s="6">
        <v>45282</v>
      </c>
      <c r="D49" s="4">
        <v>381</v>
      </c>
      <c r="E49" s="4" t="str">
        <f>VLOOKUP(A49,HOP!A:L,12,0)</f>
        <v>381.00</v>
      </c>
      <c r="F49" s="4" t="str">
        <f>VLOOKUP(A49,HOP!A:C,3,0)</f>
        <v>4374319</v>
      </c>
      <c r="G49" s="4">
        <f t="shared" si="2"/>
        <v>0</v>
      </c>
      <c r="H49" s="4" t="str">
        <f t="shared" si="3"/>
        <v>，4374319</v>
      </c>
      <c r="I49" s="4" t="str">
        <f>VLOOKUP(A49,HOP!A:U,21,0)</f>
        <v>直连</v>
      </c>
    </row>
    <row r="50" s="4" customFormat="1" spans="1:9">
      <c r="A50" s="5">
        <v>999229293210469</v>
      </c>
      <c r="B50" s="6">
        <v>45278</v>
      </c>
      <c r="C50" s="6">
        <v>45282</v>
      </c>
      <c r="D50" s="4">
        <v>3310</v>
      </c>
      <c r="E50" s="4" t="str">
        <f>VLOOKUP(A50,HOP!A:L,12,0)</f>
        <v>3310.00</v>
      </c>
      <c r="F50" s="4" t="str">
        <f>VLOOKUP(A50,HOP!A:C,3,0)</f>
        <v>4375271</v>
      </c>
      <c r="G50" s="4">
        <f t="shared" si="2"/>
        <v>0</v>
      </c>
      <c r="H50" s="4" t="str">
        <f t="shared" si="3"/>
        <v>，4375271</v>
      </c>
      <c r="I50" s="4" t="str">
        <f>VLOOKUP(A50,HOP!A:U,21,0)</f>
        <v>直采</v>
      </c>
    </row>
    <row r="51" s="4" customFormat="1" spans="1:9">
      <c r="A51" s="5">
        <v>999229302592975</v>
      </c>
      <c r="B51" s="6">
        <v>45279</v>
      </c>
      <c r="C51" s="6">
        <v>45282</v>
      </c>
      <c r="D51" s="4">
        <v>1143</v>
      </c>
      <c r="E51" s="4" t="str">
        <f>VLOOKUP(A51,HOP!A:L,12,0)</f>
        <v>1143.00</v>
      </c>
      <c r="F51" s="4" t="str">
        <f>VLOOKUP(A51,HOP!A:C,3,0)</f>
        <v>4377963</v>
      </c>
      <c r="G51" s="4">
        <f t="shared" si="2"/>
        <v>0</v>
      </c>
      <c r="H51" s="4" t="str">
        <f t="shared" si="3"/>
        <v>，4377963</v>
      </c>
      <c r="I51" s="4" t="str">
        <f>VLOOKUP(A51,HOP!A:U,21,0)</f>
        <v>直连</v>
      </c>
    </row>
    <row r="52" s="4" customFormat="1" spans="1:9">
      <c r="A52" s="5">
        <v>999229305460658</v>
      </c>
      <c r="B52" s="6">
        <v>45280</v>
      </c>
      <c r="C52" s="6">
        <v>45282</v>
      </c>
      <c r="D52" s="4">
        <v>3548</v>
      </c>
      <c r="E52" s="4" t="str">
        <f>VLOOKUP(A52,HOP!A:L,12,0)</f>
        <v>3548.00</v>
      </c>
      <c r="F52" s="4" t="str">
        <f>VLOOKUP(A52,HOP!A:C,3,0)</f>
        <v>4379999</v>
      </c>
      <c r="G52" s="4">
        <f t="shared" si="2"/>
        <v>0</v>
      </c>
      <c r="H52" s="4" t="str">
        <f t="shared" si="3"/>
        <v>，4379999</v>
      </c>
      <c r="I52" s="4" t="str">
        <f>VLOOKUP(A52,HOP!A:U,21,0)</f>
        <v>直采</v>
      </c>
    </row>
    <row r="53" s="4" customFormat="1" spans="1:9">
      <c r="A53" s="5">
        <v>999229307285869</v>
      </c>
      <c r="B53" s="6">
        <v>45279</v>
      </c>
      <c r="C53" s="6">
        <v>45282</v>
      </c>
      <c r="D53" s="4">
        <v>624</v>
      </c>
      <c r="E53" s="4" t="str">
        <f>VLOOKUP(A53,HOP!A:L,12,0)</f>
        <v>624.00</v>
      </c>
      <c r="F53" s="4" t="str">
        <f>VLOOKUP(A53,HOP!A:C,3,0)</f>
        <v>4381643</v>
      </c>
      <c r="G53" s="4">
        <f t="shared" si="2"/>
        <v>0</v>
      </c>
      <c r="H53" s="4" t="str">
        <f t="shared" si="3"/>
        <v>，4381643</v>
      </c>
      <c r="I53" s="4" t="str">
        <f>VLOOKUP(A53,HOP!A:U,21,0)</f>
        <v>直采</v>
      </c>
    </row>
    <row r="54" s="4" customFormat="1" spans="1:9">
      <c r="A54" s="5">
        <v>999229308257610</v>
      </c>
      <c r="B54" s="6">
        <v>45278</v>
      </c>
      <c r="C54" s="6">
        <v>45282</v>
      </c>
      <c r="D54" s="4">
        <v>2760</v>
      </c>
      <c r="E54" s="4" t="str">
        <f>VLOOKUP(A54,HOP!A:L,12,0)</f>
        <v>2760.00</v>
      </c>
      <c r="F54" s="4" t="str">
        <f>VLOOKUP(A54,HOP!A:C,3,0)</f>
        <v>4382412</v>
      </c>
      <c r="G54" s="4">
        <f t="shared" si="2"/>
        <v>0</v>
      </c>
      <c r="H54" s="4" t="str">
        <f t="shared" si="3"/>
        <v>，4382412</v>
      </c>
      <c r="I54" s="4" t="str">
        <f>VLOOKUP(A54,HOP!A:U,21,0)</f>
        <v>直采</v>
      </c>
    </row>
    <row r="55" s="4" customFormat="1" hidden="1" spans="1:9">
      <c r="A55" s="5">
        <v>999229333068390</v>
      </c>
      <c r="B55" s="6">
        <v>45279</v>
      </c>
      <c r="C55" s="6">
        <v>45282</v>
      </c>
      <c r="D55" s="4">
        <v>0</v>
      </c>
      <c r="E55" s="4" t="e">
        <f>VLOOKUP(A55,HOP!A:L,12,0)</f>
        <v>#N/A</v>
      </c>
      <c r="F55" s="4" t="e">
        <f>VLOOKUP(A55,HOP!A:C,3,0)</f>
        <v>#N/A</v>
      </c>
      <c r="G55" s="4" t="e">
        <f t="shared" si="2"/>
        <v>#N/A</v>
      </c>
      <c r="H55" s="4" t="e">
        <f t="shared" si="3"/>
        <v>#N/A</v>
      </c>
      <c r="I55" s="4" t="e">
        <f>VLOOKUP(A55,HOP!A:U,21,0)</f>
        <v>#N/A</v>
      </c>
    </row>
    <row r="56" s="4" customFormat="1" spans="1:9">
      <c r="A56" s="5">
        <v>999229335332160</v>
      </c>
      <c r="B56" s="6">
        <v>45280</v>
      </c>
      <c r="C56" s="6">
        <v>45282</v>
      </c>
      <c r="D56" s="4">
        <v>970</v>
      </c>
      <c r="E56" s="4" t="str">
        <f>VLOOKUP(A56,HOP!A:L,12,0)</f>
        <v>970.00</v>
      </c>
      <c r="F56" s="4" t="str">
        <f>VLOOKUP(A56,HOP!A:C,3,0)</f>
        <v>4388346</v>
      </c>
      <c r="G56" s="4">
        <f t="shared" si="2"/>
        <v>0</v>
      </c>
      <c r="H56" s="4" t="str">
        <f t="shared" si="3"/>
        <v>，4388346</v>
      </c>
      <c r="I56" s="4" t="str">
        <f>VLOOKUP(A56,HOP!A:U,21,0)</f>
        <v>直采</v>
      </c>
    </row>
    <row r="57" s="4" customFormat="1" hidden="1" spans="1:9">
      <c r="A57" s="5">
        <v>999229338113581</v>
      </c>
      <c r="B57" s="6">
        <v>45275</v>
      </c>
      <c r="C57" s="6">
        <v>45282</v>
      </c>
      <c r="D57" s="4">
        <v>0</v>
      </c>
      <c r="E57" s="4" t="e">
        <f>VLOOKUP(A57,HOP!A:L,12,0)</f>
        <v>#N/A</v>
      </c>
      <c r="F57" s="4" t="e">
        <f>VLOOKUP(A57,HOP!A:C,3,0)</f>
        <v>#N/A</v>
      </c>
      <c r="G57" s="4" t="e">
        <f t="shared" si="2"/>
        <v>#N/A</v>
      </c>
      <c r="H57" s="4" t="e">
        <f t="shared" si="3"/>
        <v>#N/A</v>
      </c>
      <c r="I57" s="4" t="e">
        <f>VLOOKUP(A57,HOP!A:U,21,0)</f>
        <v>#N/A</v>
      </c>
    </row>
    <row r="58" s="4" customFormat="1" spans="1:9">
      <c r="A58" s="5">
        <v>999229338179960</v>
      </c>
      <c r="B58" s="6">
        <v>45274</v>
      </c>
      <c r="C58" s="6">
        <v>45282</v>
      </c>
      <c r="D58" s="4">
        <v>3544</v>
      </c>
      <c r="E58" s="4" t="str">
        <f>VLOOKUP(A58,HOP!A:L,12,0)</f>
        <v>3544.00</v>
      </c>
      <c r="F58" s="4" t="str">
        <f>VLOOKUP(A58,HOP!A:C,3,0)</f>
        <v>4392078</v>
      </c>
      <c r="G58" s="4">
        <f t="shared" si="2"/>
        <v>0</v>
      </c>
      <c r="H58" s="4" t="str">
        <f t="shared" si="3"/>
        <v>，4392078</v>
      </c>
      <c r="I58" s="4" t="str">
        <f>VLOOKUP(A58,HOP!A:U,21,0)</f>
        <v>直采</v>
      </c>
    </row>
    <row r="59" s="4" customFormat="1" spans="1:9">
      <c r="A59" s="5">
        <v>999229338419795</v>
      </c>
      <c r="B59" s="6">
        <v>45279</v>
      </c>
      <c r="C59" s="6">
        <v>45282</v>
      </c>
      <c r="D59" s="4">
        <v>1395</v>
      </c>
      <c r="E59" s="4" t="str">
        <f>VLOOKUP(A59,HOP!A:L,12,0)</f>
        <v>1395.00</v>
      </c>
      <c r="F59" s="4" t="str">
        <f>VLOOKUP(A59,HOP!A:C,3,0)</f>
        <v>4462570</v>
      </c>
      <c r="G59" s="4">
        <f t="shared" si="2"/>
        <v>0</v>
      </c>
      <c r="H59" s="4" t="str">
        <f t="shared" si="3"/>
        <v>，4462570</v>
      </c>
      <c r="I59" s="4" t="str">
        <f>VLOOKUP(A59,HOP!A:U,21,0)</f>
        <v>直采</v>
      </c>
    </row>
    <row r="60" s="4" customFormat="1" spans="1:9">
      <c r="A60" s="5">
        <v>999229339502614</v>
      </c>
      <c r="B60" s="6">
        <v>45276</v>
      </c>
      <c r="C60" s="6">
        <v>45282</v>
      </c>
      <c r="D60" s="4">
        <v>1543</v>
      </c>
      <c r="E60" s="4" t="str">
        <f>VLOOKUP(A60,HOP!A:L,12,0)</f>
        <v>1543.00</v>
      </c>
      <c r="F60" s="4" t="str">
        <f>VLOOKUP(A60,HOP!A:C,3,0)</f>
        <v>4394482</v>
      </c>
      <c r="G60" s="4">
        <f t="shared" si="2"/>
        <v>0</v>
      </c>
      <c r="H60" s="4" t="str">
        <f t="shared" si="3"/>
        <v>，4394482</v>
      </c>
      <c r="I60" s="4" t="str">
        <f>VLOOKUP(A60,HOP!A:U,21,0)</f>
        <v>直采</v>
      </c>
    </row>
    <row r="61" s="4" customFormat="1" spans="1:9">
      <c r="A61" s="5">
        <v>999229341227203</v>
      </c>
      <c r="B61" s="6">
        <v>45279</v>
      </c>
      <c r="C61" s="6">
        <v>45282</v>
      </c>
      <c r="D61" s="4">
        <v>1100</v>
      </c>
      <c r="E61" s="4" t="str">
        <f>VLOOKUP(A61,HOP!A:L,12,0)</f>
        <v>1100.00</v>
      </c>
      <c r="F61" s="4" t="str">
        <f>VLOOKUP(A61,HOP!A:C,3,0)</f>
        <v>4396379</v>
      </c>
      <c r="G61" s="4">
        <f t="shared" si="2"/>
        <v>0</v>
      </c>
      <c r="H61" s="4" t="str">
        <f t="shared" si="3"/>
        <v>，4396379</v>
      </c>
      <c r="I61" s="4" t="str">
        <f>VLOOKUP(A61,HOP!A:U,21,0)</f>
        <v>直采</v>
      </c>
    </row>
    <row r="62" s="4" customFormat="1" spans="1:9">
      <c r="A62" s="5">
        <v>999229345789149</v>
      </c>
      <c r="B62" s="6">
        <v>45281</v>
      </c>
      <c r="C62" s="6">
        <v>45282</v>
      </c>
      <c r="D62" s="4">
        <v>1700</v>
      </c>
      <c r="E62" s="4" t="str">
        <f>VLOOKUP(A62,HOP!A:L,12,0)</f>
        <v>1700.00</v>
      </c>
      <c r="F62" s="4" t="str">
        <f>VLOOKUP(A62,HOP!A:C,3,0)</f>
        <v>4397754</v>
      </c>
      <c r="G62" s="4">
        <f t="shared" si="2"/>
        <v>0</v>
      </c>
      <c r="H62" s="4" t="str">
        <f t="shared" si="3"/>
        <v>，4397754</v>
      </c>
      <c r="I62" s="4" t="str">
        <f>VLOOKUP(A62,HOP!A:U,21,0)</f>
        <v>直采</v>
      </c>
    </row>
    <row r="63" s="4" customFormat="1" spans="1:9">
      <c r="A63" s="5">
        <v>999229348037440</v>
      </c>
      <c r="B63" s="6">
        <v>45280</v>
      </c>
      <c r="C63" s="6">
        <v>45282</v>
      </c>
      <c r="D63" s="4">
        <v>804</v>
      </c>
      <c r="E63" s="4" t="str">
        <f>VLOOKUP(A63,HOP!A:L,12,0)</f>
        <v>804.00</v>
      </c>
      <c r="F63" s="4" t="str">
        <f>VLOOKUP(A63,HOP!A:C,3,0)</f>
        <v>4399315</v>
      </c>
      <c r="G63" s="4">
        <f t="shared" si="2"/>
        <v>0</v>
      </c>
      <c r="H63" s="4" t="str">
        <f t="shared" si="3"/>
        <v>，4399315</v>
      </c>
      <c r="I63" s="4" t="str">
        <f>VLOOKUP(A63,HOP!A:U,21,0)</f>
        <v>直采</v>
      </c>
    </row>
    <row r="64" s="4" customFormat="1" spans="1:9">
      <c r="A64" s="5">
        <v>999229348143931</v>
      </c>
      <c r="B64" s="6">
        <v>45278</v>
      </c>
      <c r="C64" s="6">
        <v>45282</v>
      </c>
      <c r="D64" s="4">
        <v>3920</v>
      </c>
      <c r="E64" s="4" t="str">
        <f>VLOOKUP(A64,HOP!A:L,12,0)</f>
        <v>3920.00</v>
      </c>
      <c r="F64" s="4" t="str">
        <f>VLOOKUP(A64,HOP!A:C,3,0)</f>
        <v>4399377</v>
      </c>
      <c r="G64" s="4">
        <f t="shared" si="2"/>
        <v>0</v>
      </c>
      <c r="H64" s="4" t="str">
        <f t="shared" si="3"/>
        <v>，4399377</v>
      </c>
      <c r="I64" s="4" t="str">
        <f>VLOOKUP(A64,HOP!A:U,21,0)</f>
        <v>直采</v>
      </c>
    </row>
    <row r="65" s="4" customFormat="1" spans="1:9">
      <c r="A65" s="5">
        <v>999229349686552</v>
      </c>
      <c r="B65" s="6">
        <v>45278</v>
      </c>
      <c r="C65" s="6">
        <v>45282</v>
      </c>
      <c r="D65" s="4">
        <v>10860</v>
      </c>
      <c r="E65" s="4" t="str">
        <f>VLOOKUP(A65,HOP!A:L,12,0)</f>
        <v>10860.00</v>
      </c>
      <c r="F65" s="4" t="str">
        <f>VLOOKUP(A65,HOP!A:C,3,0)</f>
        <v>4401453</v>
      </c>
      <c r="G65" s="4">
        <f t="shared" si="2"/>
        <v>0</v>
      </c>
      <c r="H65" s="4" t="str">
        <f t="shared" si="3"/>
        <v>，4401453</v>
      </c>
      <c r="I65" s="4" t="str">
        <f>VLOOKUP(A65,HOP!A:U,21,0)</f>
        <v>直采</v>
      </c>
    </row>
    <row r="66" s="4" customFormat="1" spans="1:9">
      <c r="A66" s="5">
        <v>999229350015140</v>
      </c>
      <c r="B66" s="6">
        <v>45273</v>
      </c>
      <c r="C66" s="6">
        <v>45282</v>
      </c>
      <c r="D66" s="4">
        <v>2324</v>
      </c>
      <c r="E66" s="4" t="str">
        <f>VLOOKUP(A66,HOP!A:L,12,0)</f>
        <v>2324.00</v>
      </c>
      <c r="F66" s="4" t="str">
        <f>VLOOKUP(A66,HOP!A:C,3,0)</f>
        <v>4401877</v>
      </c>
      <c r="G66" s="4">
        <f t="shared" si="2"/>
        <v>0</v>
      </c>
      <c r="H66" s="4" t="str">
        <f t="shared" si="3"/>
        <v>，4401877</v>
      </c>
      <c r="I66" s="4" t="str">
        <f>VLOOKUP(A66,HOP!A:U,21,0)</f>
        <v>直采</v>
      </c>
    </row>
    <row r="67" s="4" customFormat="1" spans="1:9">
      <c r="A67" s="5">
        <v>999229350852215</v>
      </c>
      <c r="B67" s="6">
        <v>45281</v>
      </c>
      <c r="C67" s="6">
        <v>45282</v>
      </c>
      <c r="D67" s="4">
        <v>504</v>
      </c>
      <c r="E67" s="4" t="str">
        <f>VLOOKUP(A67,HOP!A:L,12,0)</f>
        <v>504.00</v>
      </c>
      <c r="F67" s="4" t="str">
        <f>VLOOKUP(A67,HOP!A:C,3,0)</f>
        <v>4403045</v>
      </c>
      <c r="G67" s="4">
        <f t="shared" ref="G67:G98" si="4">D67-E67</f>
        <v>0</v>
      </c>
      <c r="H67" s="4" t="str">
        <f t="shared" ref="H67:H98" si="5">$H$1&amp;F67</f>
        <v>，4403045</v>
      </c>
      <c r="I67" s="4" t="str">
        <f>VLOOKUP(A67,HOP!A:U,21,0)</f>
        <v>直采</v>
      </c>
    </row>
    <row r="68" s="4" customFormat="1" hidden="1" spans="1:9">
      <c r="A68" s="5">
        <v>999229353051328</v>
      </c>
      <c r="B68" s="6">
        <v>45281</v>
      </c>
      <c r="C68" s="6">
        <v>45282</v>
      </c>
      <c r="D68" s="4">
        <v>0</v>
      </c>
      <c r="E68" s="4" t="e">
        <f>VLOOKUP(A68,HOP!A:L,12,0)</f>
        <v>#N/A</v>
      </c>
      <c r="F68" s="4" t="e">
        <f>VLOOKUP(A68,HOP!A:C,3,0)</f>
        <v>#N/A</v>
      </c>
      <c r="G68" s="4" t="e">
        <f t="shared" si="4"/>
        <v>#N/A</v>
      </c>
      <c r="H68" s="4" t="e">
        <f t="shared" si="5"/>
        <v>#N/A</v>
      </c>
      <c r="I68" s="4" t="e">
        <f>VLOOKUP(A68,HOP!A:U,21,0)</f>
        <v>#N/A</v>
      </c>
    </row>
    <row r="69" s="4" customFormat="1" spans="1:9">
      <c r="A69" s="5">
        <v>999229353246083</v>
      </c>
      <c r="B69" s="6">
        <v>45280</v>
      </c>
      <c r="C69" s="6">
        <v>45282</v>
      </c>
      <c r="D69" s="4">
        <v>2766</v>
      </c>
      <c r="E69" s="4" t="str">
        <f>VLOOKUP(A69,HOP!A:L,12,0)</f>
        <v>2766.00</v>
      </c>
      <c r="F69" s="4" t="str">
        <f>VLOOKUP(A69,HOP!A:C,3,0)</f>
        <v>4406823</v>
      </c>
      <c r="G69" s="4">
        <f t="shared" si="4"/>
        <v>0</v>
      </c>
      <c r="H69" s="4" t="str">
        <f t="shared" si="5"/>
        <v>，4406823</v>
      </c>
      <c r="I69" s="4" t="str">
        <f>VLOOKUP(A69,HOP!A:U,21,0)</f>
        <v>直采</v>
      </c>
    </row>
    <row r="70" s="4" customFormat="1" spans="1:9">
      <c r="A70" s="5">
        <v>999229357711570</v>
      </c>
      <c r="B70" s="6">
        <v>45280</v>
      </c>
      <c r="C70" s="6">
        <v>45282</v>
      </c>
      <c r="D70" s="4">
        <v>2032</v>
      </c>
      <c r="E70" s="4" t="str">
        <f>VLOOKUP(A70,HOP!A:L,12,0)</f>
        <v>2032.00</v>
      </c>
      <c r="F70" s="4" t="str">
        <f>VLOOKUP(A70,HOP!A:C,3,0)</f>
        <v>4408196</v>
      </c>
      <c r="G70" s="4">
        <f t="shared" si="4"/>
        <v>0</v>
      </c>
      <c r="H70" s="4" t="str">
        <f t="shared" si="5"/>
        <v>，4408196</v>
      </c>
      <c r="I70" s="4" t="str">
        <f>VLOOKUP(A70,HOP!A:U,21,0)</f>
        <v>直采</v>
      </c>
    </row>
    <row r="71" s="4" customFormat="1" spans="1:9">
      <c r="A71" s="5">
        <v>999229359886821</v>
      </c>
      <c r="B71" s="6">
        <v>45281</v>
      </c>
      <c r="C71" s="6">
        <v>45282</v>
      </c>
      <c r="D71" s="4">
        <v>360</v>
      </c>
      <c r="E71" s="4" t="str">
        <f>VLOOKUP(A71,HOP!A:L,12,0)</f>
        <v>360.00</v>
      </c>
      <c r="F71" s="4" t="str">
        <f>VLOOKUP(A71,HOP!A:C,3,0)</f>
        <v>4409347</v>
      </c>
      <c r="G71" s="4">
        <f t="shared" si="4"/>
        <v>0</v>
      </c>
      <c r="H71" s="4" t="str">
        <f t="shared" si="5"/>
        <v>，4409347</v>
      </c>
      <c r="I71" s="4" t="str">
        <f>VLOOKUP(A71,HOP!A:U,21,0)</f>
        <v>直采</v>
      </c>
    </row>
    <row r="72" s="4" customFormat="1" spans="1:9">
      <c r="A72" s="5">
        <v>29361246402</v>
      </c>
      <c r="B72" s="6">
        <v>45281</v>
      </c>
      <c r="C72" s="6">
        <v>45282</v>
      </c>
      <c r="D72" s="4">
        <v>580</v>
      </c>
      <c r="E72" s="4" t="str">
        <f>VLOOKUP(A72,HOP!A:L,12,0)</f>
        <v>580.00</v>
      </c>
      <c r="F72" s="4" t="str">
        <f>VLOOKUP(A72,HOP!A:C,3,0)</f>
        <v>4410937</v>
      </c>
      <c r="G72" s="4">
        <f t="shared" si="4"/>
        <v>0</v>
      </c>
      <c r="H72" s="4" t="str">
        <f t="shared" si="5"/>
        <v>，4410937</v>
      </c>
      <c r="I72" s="4" t="str">
        <f>VLOOKUP(A72,HOP!A:U,21,0)</f>
        <v>直采</v>
      </c>
    </row>
    <row r="73" s="4" customFormat="1" spans="1:9">
      <c r="A73" s="5">
        <v>999229361576519</v>
      </c>
      <c r="B73" s="6">
        <v>45278</v>
      </c>
      <c r="C73" s="6">
        <v>45282</v>
      </c>
      <c r="D73" s="4">
        <v>1908</v>
      </c>
      <c r="E73" s="4" t="str">
        <f>VLOOKUP(A73,HOP!A:L,12,0)</f>
        <v>1908.00</v>
      </c>
      <c r="F73" s="4" t="str">
        <f>VLOOKUP(A73,HOP!A:C,3,0)</f>
        <v>4411469</v>
      </c>
      <c r="G73" s="4">
        <f t="shared" si="4"/>
        <v>0</v>
      </c>
      <c r="H73" s="4" t="str">
        <f t="shared" si="5"/>
        <v>，4411469</v>
      </c>
      <c r="I73" s="4" t="str">
        <f>VLOOKUP(A73,HOP!A:U,21,0)</f>
        <v>直采</v>
      </c>
    </row>
    <row r="74" s="4" customFormat="1" hidden="1" spans="1:9">
      <c r="A74" s="5">
        <v>999229362753739</v>
      </c>
      <c r="B74" s="6">
        <v>45277</v>
      </c>
      <c r="C74" s="6">
        <v>45282</v>
      </c>
      <c r="D74" s="4">
        <v>0</v>
      </c>
      <c r="E74" s="4" t="e">
        <f>VLOOKUP(A74,HOP!A:L,12,0)</f>
        <v>#N/A</v>
      </c>
      <c r="F74" s="4" t="e">
        <f>VLOOKUP(A74,HOP!A:C,3,0)</f>
        <v>#N/A</v>
      </c>
      <c r="G74" s="4" t="e">
        <f t="shared" si="4"/>
        <v>#N/A</v>
      </c>
      <c r="H74" s="4" t="e">
        <f t="shared" si="5"/>
        <v>#N/A</v>
      </c>
      <c r="I74" s="4" t="e">
        <f>VLOOKUP(A74,HOP!A:U,21,0)</f>
        <v>#N/A</v>
      </c>
    </row>
    <row r="75" s="4" customFormat="1" spans="1:9">
      <c r="A75" s="5">
        <v>999229364920904</v>
      </c>
      <c r="B75" s="6">
        <v>45281</v>
      </c>
      <c r="C75" s="6">
        <v>45282</v>
      </c>
      <c r="D75" s="4">
        <v>384</v>
      </c>
      <c r="E75" s="4" t="str">
        <f>VLOOKUP(A75,HOP!A:L,12,0)</f>
        <v>384.00</v>
      </c>
      <c r="F75" s="4" t="str">
        <f>VLOOKUP(A75,HOP!A:C,3,0)</f>
        <v>4417187</v>
      </c>
      <c r="G75" s="4">
        <f t="shared" si="4"/>
        <v>0</v>
      </c>
      <c r="H75" s="4" t="str">
        <f t="shared" si="5"/>
        <v>，4417187</v>
      </c>
      <c r="I75" s="4" t="str">
        <f>VLOOKUP(A75,HOP!A:U,21,0)</f>
        <v>直采</v>
      </c>
    </row>
    <row r="76" s="4" customFormat="1" spans="1:9">
      <c r="A76" s="5">
        <v>999229369036437</v>
      </c>
      <c r="B76" s="6">
        <v>45279</v>
      </c>
      <c r="C76" s="6">
        <v>45282</v>
      </c>
      <c r="D76" s="4">
        <v>1320</v>
      </c>
      <c r="E76" s="4" t="str">
        <f>VLOOKUP(A76,HOP!A:L,12,0)</f>
        <v>1320.00</v>
      </c>
      <c r="F76" s="4" t="str">
        <f>VLOOKUP(A76,HOP!A:C,3,0)</f>
        <v>4419034</v>
      </c>
      <c r="G76" s="4">
        <f t="shared" si="4"/>
        <v>0</v>
      </c>
      <c r="H76" s="4" t="str">
        <f t="shared" si="5"/>
        <v>，4419034</v>
      </c>
      <c r="I76" s="4" t="str">
        <f>VLOOKUP(A76,HOP!A:U,21,0)</f>
        <v>直采</v>
      </c>
    </row>
    <row r="77" s="4" customFormat="1" hidden="1" spans="1:9">
      <c r="A77" s="5">
        <v>999229377093744</v>
      </c>
      <c r="B77" s="6">
        <v>45279</v>
      </c>
      <c r="C77" s="6">
        <v>45282</v>
      </c>
      <c r="D77" s="4">
        <v>0</v>
      </c>
      <c r="E77" s="4" t="e">
        <f>VLOOKUP(A77,HOP!A:L,12,0)</f>
        <v>#N/A</v>
      </c>
      <c r="F77" s="4" t="e">
        <f>VLOOKUP(A77,HOP!A:C,3,0)</f>
        <v>#N/A</v>
      </c>
      <c r="G77" s="4" t="e">
        <f t="shared" si="4"/>
        <v>#N/A</v>
      </c>
      <c r="H77" s="4" t="e">
        <f t="shared" si="5"/>
        <v>#N/A</v>
      </c>
      <c r="I77" s="4" t="e">
        <f>VLOOKUP(A77,HOP!A:U,21,0)</f>
        <v>#N/A</v>
      </c>
    </row>
    <row r="78" s="4" customFormat="1" spans="1:9">
      <c r="A78" s="5">
        <v>999229378120890</v>
      </c>
      <c r="B78" s="6">
        <v>45280</v>
      </c>
      <c r="C78" s="6">
        <v>45282</v>
      </c>
      <c r="D78" s="4">
        <v>706</v>
      </c>
      <c r="E78" s="4" t="str">
        <f>VLOOKUP(A78,HOP!A:L,12,0)</f>
        <v>706.00</v>
      </c>
      <c r="F78" s="4" t="str">
        <f>VLOOKUP(A78,HOP!A:C,3,0)</f>
        <v>4424026</v>
      </c>
      <c r="G78" s="4">
        <f t="shared" si="4"/>
        <v>0</v>
      </c>
      <c r="H78" s="4" t="str">
        <f t="shared" si="5"/>
        <v>，4424026</v>
      </c>
      <c r="I78" s="4" t="str">
        <f>VLOOKUP(A78,HOP!A:U,21,0)</f>
        <v>直采</v>
      </c>
    </row>
    <row r="79" s="4" customFormat="1" spans="1:9">
      <c r="A79" s="5">
        <v>999229380059630</v>
      </c>
      <c r="B79" s="6">
        <v>45281</v>
      </c>
      <c r="C79" s="6">
        <v>45282</v>
      </c>
      <c r="D79" s="4">
        <v>1096</v>
      </c>
      <c r="E79" s="4" t="str">
        <f>VLOOKUP(A79,HOP!A:L,12,0)</f>
        <v>1096.00</v>
      </c>
      <c r="F79" s="4" t="str">
        <f>VLOOKUP(A79,HOP!A:C,3,0)</f>
        <v>4426744</v>
      </c>
      <c r="G79" s="4">
        <f t="shared" si="4"/>
        <v>0</v>
      </c>
      <c r="H79" s="4" t="str">
        <f t="shared" si="5"/>
        <v>，4426744</v>
      </c>
      <c r="I79" s="4" t="str">
        <f>VLOOKUP(A79,HOP!A:U,21,0)</f>
        <v>直采</v>
      </c>
    </row>
    <row r="80" s="4" customFormat="1" spans="1:9">
      <c r="A80" s="5">
        <v>999229381630548</v>
      </c>
      <c r="B80" s="6">
        <v>45279</v>
      </c>
      <c r="C80" s="6">
        <v>45282</v>
      </c>
      <c r="D80" s="4">
        <v>4758</v>
      </c>
      <c r="E80" s="4" t="str">
        <f>VLOOKUP(A80,HOP!A:L,12,0)</f>
        <v>4758.00</v>
      </c>
      <c r="F80" s="4" t="str">
        <f>VLOOKUP(A80,HOP!A:C,3,0)</f>
        <v>4428118</v>
      </c>
      <c r="G80" s="4">
        <f t="shared" si="4"/>
        <v>0</v>
      </c>
      <c r="H80" s="4" t="str">
        <f t="shared" si="5"/>
        <v>，4428118</v>
      </c>
      <c r="I80" s="4" t="str">
        <f>VLOOKUP(A80,HOP!A:U,21,0)</f>
        <v>直采</v>
      </c>
    </row>
    <row r="81" s="4" customFormat="1" spans="1:9">
      <c r="A81" s="5">
        <v>999229382863606</v>
      </c>
      <c r="B81" s="6">
        <v>45280</v>
      </c>
      <c r="C81" s="6">
        <v>45282</v>
      </c>
      <c r="D81" s="4">
        <v>1261</v>
      </c>
      <c r="E81" s="4" t="str">
        <f>VLOOKUP(A81,HOP!A:L,12,0)</f>
        <v>1261.00</v>
      </c>
      <c r="F81" s="4" t="str">
        <f>VLOOKUP(A81,HOP!A:C,3,0)</f>
        <v>4429339</v>
      </c>
      <c r="G81" s="4">
        <f t="shared" si="4"/>
        <v>0</v>
      </c>
      <c r="H81" s="4" t="str">
        <f t="shared" si="5"/>
        <v>，4429339</v>
      </c>
      <c r="I81" s="4" t="str">
        <f>VLOOKUP(A81,HOP!A:U,21,0)</f>
        <v>直采</v>
      </c>
    </row>
    <row r="82" s="4" customFormat="1" spans="1:9">
      <c r="A82" s="5">
        <v>999229384081535</v>
      </c>
      <c r="B82" s="6">
        <v>45279</v>
      </c>
      <c r="C82" s="6">
        <v>45282</v>
      </c>
      <c r="D82" s="4">
        <v>1815</v>
      </c>
      <c r="E82" s="4" t="str">
        <f>VLOOKUP(A82,HOP!A:L,12,0)</f>
        <v>1815.00</v>
      </c>
      <c r="F82" s="4" t="str">
        <f>VLOOKUP(A82,HOP!A:C,3,0)</f>
        <v>4430977</v>
      </c>
      <c r="G82" s="4">
        <f t="shared" si="4"/>
        <v>0</v>
      </c>
      <c r="H82" s="4" t="str">
        <f t="shared" si="5"/>
        <v>，4430977</v>
      </c>
      <c r="I82" s="4" t="str">
        <f>VLOOKUP(A82,HOP!A:U,21,0)</f>
        <v>直采</v>
      </c>
    </row>
    <row r="83" s="4" customFormat="1" spans="1:9">
      <c r="A83" s="5">
        <v>999229386163538</v>
      </c>
      <c r="B83" s="6">
        <v>45281</v>
      </c>
      <c r="C83" s="6">
        <v>45282</v>
      </c>
      <c r="D83" s="4">
        <v>268</v>
      </c>
      <c r="E83" s="4" t="str">
        <f>VLOOKUP(A83,HOP!A:L,12,0)</f>
        <v>268.00</v>
      </c>
      <c r="F83" s="4" t="str">
        <f>VLOOKUP(A83,HOP!A:C,3,0)</f>
        <v>4434163</v>
      </c>
      <c r="G83" s="4">
        <f t="shared" si="4"/>
        <v>0</v>
      </c>
      <c r="H83" s="4" t="str">
        <f t="shared" si="5"/>
        <v>，4434163</v>
      </c>
      <c r="I83" s="4" t="str">
        <f>VLOOKUP(A83,HOP!A:U,21,0)</f>
        <v>直采</v>
      </c>
    </row>
    <row r="84" s="4" customFormat="1" spans="1:9">
      <c r="A84" s="5">
        <v>999229386640237</v>
      </c>
      <c r="B84" s="6">
        <v>45281</v>
      </c>
      <c r="C84" s="6">
        <v>45282</v>
      </c>
      <c r="D84" s="4">
        <v>492</v>
      </c>
      <c r="E84" s="4" t="str">
        <f>VLOOKUP(A84,HOP!A:L,12,0)</f>
        <v>492.00</v>
      </c>
      <c r="F84" s="4" t="str">
        <f>VLOOKUP(A84,HOP!A:C,3,0)</f>
        <v>4434776</v>
      </c>
      <c r="G84" s="4">
        <f t="shared" si="4"/>
        <v>0</v>
      </c>
      <c r="H84" s="4" t="str">
        <f t="shared" si="5"/>
        <v>，4434776</v>
      </c>
      <c r="I84" s="4" t="str">
        <f>VLOOKUP(A84,HOP!A:U,21,0)</f>
        <v>直采</v>
      </c>
    </row>
    <row r="85" s="4" customFormat="1" spans="1:9">
      <c r="A85" s="5">
        <v>999229386752145</v>
      </c>
      <c r="B85" s="6">
        <v>45279</v>
      </c>
      <c r="C85" s="6">
        <v>45282</v>
      </c>
      <c r="D85" s="4">
        <v>6435</v>
      </c>
      <c r="E85" s="4" t="str">
        <f>VLOOKUP(A85,HOP!A:L,12,0)</f>
        <v>6435.00</v>
      </c>
      <c r="F85" s="4" t="str">
        <f>VLOOKUP(A85,HOP!A:C,3,0)</f>
        <v>4434981</v>
      </c>
      <c r="G85" s="4">
        <f t="shared" si="4"/>
        <v>0</v>
      </c>
      <c r="H85" s="4" t="str">
        <f t="shared" si="5"/>
        <v>，4434981</v>
      </c>
      <c r="I85" s="4" t="str">
        <f>VLOOKUP(A85,HOP!A:U,21,0)</f>
        <v>直采</v>
      </c>
    </row>
    <row r="86" s="4" customFormat="1" spans="1:9">
      <c r="A86" s="5">
        <v>999229387269083</v>
      </c>
      <c r="B86" s="6">
        <v>45281</v>
      </c>
      <c r="C86" s="6">
        <v>45282</v>
      </c>
      <c r="D86" s="4">
        <v>326</v>
      </c>
      <c r="E86" s="4" t="str">
        <f>VLOOKUP(A86,HOP!A:L,12,0)</f>
        <v>326.00</v>
      </c>
      <c r="F86" s="4" t="str">
        <f>VLOOKUP(A86,HOP!A:C,3,0)</f>
        <v>4435603</v>
      </c>
      <c r="G86" s="4">
        <f t="shared" si="4"/>
        <v>0</v>
      </c>
      <c r="H86" s="4" t="str">
        <f t="shared" si="5"/>
        <v>，4435603</v>
      </c>
      <c r="I86" s="4" t="str">
        <f>VLOOKUP(A86,HOP!A:U,21,0)</f>
        <v>直采</v>
      </c>
    </row>
    <row r="87" s="4" customFormat="1" spans="1:9">
      <c r="A87" s="5">
        <v>29387273914</v>
      </c>
      <c r="B87" s="6">
        <v>45281</v>
      </c>
      <c r="C87" s="6">
        <v>45282</v>
      </c>
      <c r="D87" s="4">
        <v>1254</v>
      </c>
      <c r="E87" s="4" t="str">
        <f>VLOOKUP(A87,HOP!A:L,12,0)</f>
        <v>1254.00</v>
      </c>
      <c r="F87" s="4" t="str">
        <f>VLOOKUP(A87,HOP!A:C,3,0)</f>
        <v>4435609</v>
      </c>
      <c r="G87" s="4">
        <f t="shared" si="4"/>
        <v>0</v>
      </c>
      <c r="H87" s="4" t="str">
        <f t="shared" si="5"/>
        <v>，4435609</v>
      </c>
      <c r="I87" s="4" t="str">
        <f>VLOOKUP(A87,HOP!A:U,21,0)</f>
        <v>直采</v>
      </c>
    </row>
    <row r="88" s="4" customFormat="1" spans="1:9">
      <c r="A88" s="5">
        <v>999229387309112</v>
      </c>
      <c r="B88" s="6">
        <v>45281</v>
      </c>
      <c r="C88" s="6">
        <v>45282</v>
      </c>
      <c r="D88" s="4">
        <v>326</v>
      </c>
      <c r="E88" s="4" t="str">
        <f>VLOOKUP(A88,HOP!A:L,12,0)</f>
        <v>326.00</v>
      </c>
      <c r="F88" s="4" t="str">
        <f>VLOOKUP(A88,HOP!A:C,3,0)</f>
        <v>4435629</v>
      </c>
      <c r="G88" s="4">
        <f t="shared" si="4"/>
        <v>0</v>
      </c>
      <c r="H88" s="4" t="str">
        <f t="shared" si="5"/>
        <v>，4435629</v>
      </c>
      <c r="I88" s="4" t="str">
        <f>VLOOKUP(A88,HOP!A:U,21,0)</f>
        <v>直采</v>
      </c>
    </row>
    <row r="89" s="4" customFormat="1" spans="1:9">
      <c r="A89" s="5">
        <v>999229398840101</v>
      </c>
      <c r="B89" s="6">
        <v>45278</v>
      </c>
      <c r="C89" s="6">
        <v>45282</v>
      </c>
      <c r="D89" s="4">
        <v>11424</v>
      </c>
      <c r="E89" s="4" t="str">
        <f>VLOOKUP(A89,HOP!A:L,12,0)</f>
        <v>11424.00</v>
      </c>
      <c r="F89" s="4" t="str">
        <f>VLOOKUP(A89,HOP!A:C,3,0)</f>
        <v>4451870</v>
      </c>
      <c r="G89" s="4">
        <f t="shared" si="4"/>
        <v>0</v>
      </c>
      <c r="H89" s="4" t="str">
        <f t="shared" si="5"/>
        <v>，4451870</v>
      </c>
      <c r="I89" s="4" t="str">
        <f>VLOOKUP(A89,HOP!A:U,21,0)</f>
        <v>直采</v>
      </c>
    </row>
    <row r="90" s="4" customFormat="1" spans="1:9">
      <c r="A90" s="5">
        <v>999229400440869</v>
      </c>
      <c r="B90" s="6">
        <v>45278</v>
      </c>
      <c r="C90" s="6">
        <v>45282</v>
      </c>
      <c r="D90" s="4">
        <v>1446</v>
      </c>
      <c r="E90" s="4" t="str">
        <f>VLOOKUP(A90,HOP!A:L,12,0)</f>
        <v>1446.00</v>
      </c>
      <c r="F90" s="4" t="str">
        <f>VLOOKUP(A90,HOP!A:C,3,0)</f>
        <v>4454397</v>
      </c>
      <c r="G90" s="4">
        <f t="shared" si="4"/>
        <v>0</v>
      </c>
      <c r="H90" s="4" t="str">
        <f t="shared" si="5"/>
        <v>，4454397</v>
      </c>
      <c r="I90" s="4" t="str">
        <f>VLOOKUP(A90,HOP!A:U,21,0)</f>
        <v>直采</v>
      </c>
    </row>
    <row r="91" s="4" customFormat="1" spans="1:9">
      <c r="A91" s="5">
        <v>999229400443099</v>
      </c>
      <c r="B91" s="6">
        <v>45278</v>
      </c>
      <c r="C91" s="6">
        <v>45282</v>
      </c>
      <c r="D91" s="4">
        <v>1446</v>
      </c>
      <c r="E91" s="4" t="str">
        <f>VLOOKUP(A91,HOP!A:L,12,0)</f>
        <v>1446.00</v>
      </c>
      <c r="F91" s="4" t="str">
        <f>VLOOKUP(A91,HOP!A:C,3,0)</f>
        <v>4454399</v>
      </c>
      <c r="G91" s="4">
        <f t="shared" si="4"/>
        <v>0</v>
      </c>
      <c r="H91" s="4" t="str">
        <f t="shared" si="5"/>
        <v>，4454399</v>
      </c>
      <c r="I91" s="4" t="str">
        <f>VLOOKUP(A91,HOP!A:U,21,0)</f>
        <v>直采</v>
      </c>
    </row>
    <row r="92" s="4" customFormat="1" spans="1:9">
      <c r="A92" s="5">
        <v>999229400605781</v>
      </c>
      <c r="B92" s="6">
        <v>45279</v>
      </c>
      <c r="C92" s="6">
        <v>45282</v>
      </c>
      <c r="D92" s="4">
        <v>5184</v>
      </c>
      <c r="E92" s="4" t="str">
        <f>VLOOKUP(A92,HOP!A:L,12,0)</f>
        <v>5184.00</v>
      </c>
      <c r="F92" s="4" t="str">
        <f>VLOOKUP(A92,HOP!A:C,3,0)</f>
        <v>4454595</v>
      </c>
      <c r="G92" s="4">
        <f t="shared" si="4"/>
        <v>0</v>
      </c>
      <c r="H92" s="4" t="str">
        <f t="shared" si="5"/>
        <v>，4454595</v>
      </c>
      <c r="I92" s="4" t="str">
        <f>VLOOKUP(A92,HOP!A:U,21,0)</f>
        <v>直采</v>
      </c>
    </row>
    <row r="93" s="4" customFormat="1" spans="1:9">
      <c r="A93" s="5">
        <v>999229401746856</v>
      </c>
      <c r="B93" s="6">
        <v>45281</v>
      </c>
      <c r="C93" s="6">
        <v>45282</v>
      </c>
      <c r="D93" s="4">
        <v>442</v>
      </c>
      <c r="E93" s="4" t="str">
        <f>VLOOKUP(A93,HOP!A:L,12,0)</f>
        <v>442.00</v>
      </c>
      <c r="F93" s="4" t="str">
        <f>VLOOKUP(A93,HOP!A:C,3,0)</f>
        <v>4456040</v>
      </c>
      <c r="G93" s="4">
        <f t="shared" si="4"/>
        <v>0</v>
      </c>
      <c r="H93" s="4" t="str">
        <f t="shared" si="5"/>
        <v>，4456040</v>
      </c>
      <c r="I93" s="4" t="str">
        <f>VLOOKUP(A93,HOP!A:U,21,0)</f>
        <v>直连</v>
      </c>
    </row>
    <row r="94" s="4" customFormat="1" spans="1:9">
      <c r="A94" s="5">
        <v>999229402912455</v>
      </c>
      <c r="B94" s="6">
        <v>45281</v>
      </c>
      <c r="C94" s="6">
        <v>45282</v>
      </c>
      <c r="D94" s="4">
        <v>358</v>
      </c>
      <c r="E94" s="4" t="str">
        <f>VLOOKUP(A94,HOP!A:L,12,0)</f>
        <v>358.00</v>
      </c>
      <c r="F94" s="4" t="str">
        <f>VLOOKUP(A94,HOP!A:C,3,0)</f>
        <v>4457607</v>
      </c>
      <c r="G94" s="4">
        <f t="shared" si="4"/>
        <v>0</v>
      </c>
      <c r="H94" s="4" t="str">
        <f t="shared" si="5"/>
        <v>，4457607</v>
      </c>
      <c r="I94" s="4" t="str">
        <f>VLOOKUP(A94,HOP!A:U,21,0)</f>
        <v>直采</v>
      </c>
    </row>
    <row r="95" s="4" customFormat="1" spans="1:9">
      <c r="A95" s="5">
        <v>999229403297801</v>
      </c>
      <c r="B95" s="6">
        <v>45279</v>
      </c>
      <c r="C95" s="6">
        <v>45282</v>
      </c>
      <c r="D95" s="4">
        <v>6750</v>
      </c>
      <c r="E95" s="4" t="str">
        <f>VLOOKUP(A95,HOP!A:L,12,0)</f>
        <v>6750.00</v>
      </c>
      <c r="F95" s="4" t="str">
        <f>VLOOKUP(A95,HOP!A:C,3,0)</f>
        <v>4458290</v>
      </c>
      <c r="G95" s="4">
        <f t="shared" si="4"/>
        <v>0</v>
      </c>
      <c r="H95" s="4" t="str">
        <f t="shared" si="5"/>
        <v>，4458290</v>
      </c>
      <c r="I95" s="4" t="str">
        <f>VLOOKUP(A95,HOP!A:U,21,0)</f>
        <v>直采</v>
      </c>
    </row>
    <row r="96" s="4" customFormat="1" spans="1:9">
      <c r="A96" s="5">
        <v>999229403396582</v>
      </c>
      <c r="B96" s="6">
        <v>45281</v>
      </c>
      <c r="C96" s="6">
        <v>45282</v>
      </c>
      <c r="D96" s="4">
        <v>504</v>
      </c>
      <c r="E96" s="4" t="str">
        <f>VLOOKUP(A96,HOP!A:L,12,0)</f>
        <v>504.00</v>
      </c>
      <c r="F96" s="4" t="str">
        <f>VLOOKUP(A96,HOP!A:C,3,0)</f>
        <v>4458390</v>
      </c>
      <c r="G96" s="4">
        <f t="shared" si="4"/>
        <v>0</v>
      </c>
      <c r="H96" s="4" t="str">
        <f t="shared" si="5"/>
        <v>，4458390</v>
      </c>
      <c r="I96" s="4" t="str">
        <f>VLOOKUP(A96,HOP!A:U,21,0)</f>
        <v>直采</v>
      </c>
    </row>
    <row r="97" s="4" customFormat="1" spans="1:9">
      <c r="A97" s="5">
        <v>29403837692</v>
      </c>
      <c r="B97" s="6">
        <v>45281</v>
      </c>
      <c r="C97" s="6">
        <v>45282</v>
      </c>
      <c r="D97" s="4">
        <v>899</v>
      </c>
      <c r="E97" s="4" t="str">
        <f>VLOOKUP(A97,HOP!A:L,12,0)</f>
        <v>899.00</v>
      </c>
      <c r="F97" s="4" t="str">
        <f>VLOOKUP(A97,HOP!A:C,3,0)</f>
        <v>4459177</v>
      </c>
      <c r="G97" s="4">
        <f t="shared" si="4"/>
        <v>0</v>
      </c>
      <c r="H97" s="4" t="str">
        <f t="shared" si="5"/>
        <v>，4459177</v>
      </c>
      <c r="I97" s="4" t="str">
        <f>VLOOKUP(A97,HOP!A:U,21,0)</f>
        <v>直采</v>
      </c>
    </row>
    <row r="98" s="4" customFormat="1" spans="1:9">
      <c r="A98" s="5">
        <v>999229403327971</v>
      </c>
      <c r="B98" s="6">
        <v>45279</v>
      </c>
      <c r="C98" s="6">
        <v>45282</v>
      </c>
      <c r="D98" s="4">
        <v>720</v>
      </c>
      <c r="E98" s="4" t="str">
        <f>VLOOKUP(A98,HOP!A:L,12,0)</f>
        <v>720.00</v>
      </c>
      <c r="F98" s="4" t="str">
        <f>VLOOKUP(A98,HOP!A:C,3,0)</f>
        <v>4458327</v>
      </c>
      <c r="G98" s="4">
        <f t="shared" si="4"/>
        <v>0</v>
      </c>
      <c r="H98" s="4" t="str">
        <f t="shared" si="5"/>
        <v>，4458327</v>
      </c>
      <c r="I98" s="4" t="str">
        <f>VLOOKUP(A98,HOP!A:U,21,0)</f>
        <v>直采</v>
      </c>
    </row>
    <row r="99" s="4" customFormat="1" spans="1:9">
      <c r="A99" s="5">
        <v>999229404427377</v>
      </c>
      <c r="B99" s="6">
        <v>45279</v>
      </c>
      <c r="C99" s="6">
        <v>45282</v>
      </c>
      <c r="D99" s="4">
        <v>1590</v>
      </c>
      <c r="E99" s="4" t="str">
        <f>VLOOKUP(A99,HOP!A:L,12,0)</f>
        <v>1590.00</v>
      </c>
      <c r="F99" s="4" t="str">
        <f>VLOOKUP(A99,HOP!A:C,3,0)</f>
        <v>4459966</v>
      </c>
      <c r="G99" s="4">
        <f t="shared" ref="G99:G130" si="6">D99-E99</f>
        <v>0</v>
      </c>
      <c r="H99" s="4" t="str">
        <f t="shared" ref="H99:H130" si="7">$H$1&amp;F99</f>
        <v>，4459966</v>
      </c>
      <c r="I99" s="4" t="str">
        <f>VLOOKUP(A99,HOP!A:U,21,0)</f>
        <v>直采</v>
      </c>
    </row>
    <row r="100" s="4" customFormat="1" spans="1:9">
      <c r="A100" s="5">
        <v>999229404536303</v>
      </c>
      <c r="B100" s="6">
        <v>45279</v>
      </c>
      <c r="C100" s="6">
        <v>45282</v>
      </c>
      <c r="D100" s="4">
        <v>720</v>
      </c>
      <c r="E100" s="4" t="str">
        <f>VLOOKUP(A100,HOP!A:L,12,0)</f>
        <v>720.00</v>
      </c>
      <c r="F100" s="4" t="str">
        <f>VLOOKUP(A100,HOP!A:C,3,0)</f>
        <v>4460129</v>
      </c>
      <c r="G100" s="4">
        <f t="shared" si="6"/>
        <v>0</v>
      </c>
      <c r="H100" s="4" t="str">
        <f t="shared" si="7"/>
        <v>，4460129</v>
      </c>
      <c r="I100" s="4" t="str">
        <f>VLOOKUP(A100,HOP!A:U,21,0)</f>
        <v>直采</v>
      </c>
    </row>
    <row r="101" s="4" customFormat="1" spans="1:9">
      <c r="A101" s="5">
        <v>999229404952853</v>
      </c>
      <c r="B101" s="6">
        <v>45281</v>
      </c>
      <c r="C101" s="6">
        <v>45282</v>
      </c>
      <c r="D101" s="4">
        <v>358</v>
      </c>
      <c r="E101" s="4" t="str">
        <f>VLOOKUP(A101,HOP!A:L,12,0)</f>
        <v>358.00</v>
      </c>
      <c r="F101" s="4" t="str">
        <f>VLOOKUP(A101,HOP!A:C,3,0)</f>
        <v>4460667</v>
      </c>
      <c r="G101" s="4">
        <f t="shared" si="6"/>
        <v>0</v>
      </c>
      <c r="H101" s="4" t="str">
        <f t="shared" si="7"/>
        <v>，4460667</v>
      </c>
      <c r="I101" s="4" t="str">
        <f>VLOOKUP(A101,HOP!A:U,21,0)</f>
        <v>直采</v>
      </c>
    </row>
    <row r="102" s="4" customFormat="1" spans="1:9">
      <c r="A102" s="5">
        <v>999229404984051</v>
      </c>
      <c r="B102" s="6">
        <v>45281</v>
      </c>
      <c r="C102" s="6">
        <v>45282</v>
      </c>
      <c r="D102" s="4">
        <v>337</v>
      </c>
      <c r="E102" s="4" t="str">
        <f>VLOOKUP(A102,HOP!A:L,12,0)</f>
        <v>337.00</v>
      </c>
      <c r="F102" s="4" t="str">
        <f>VLOOKUP(A102,HOP!A:C,3,0)</f>
        <v>4460702</v>
      </c>
      <c r="G102" s="4">
        <f t="shared" si="6"/>
        <v>0</v>
      </c>
      <c r="H102" s="4" t="str">
        <f t="shared" si="7"/>
        <v>，4460702</v>
      </c>
      <c r="I102" s="4" t="str">
        <f>VLOOKUP(A102,HOP!A:U,21,0)</f>
        <v>直采</v>
      </c>
    </row>
    <row r="103" s="4" customFormat="1" spans="1:9">
      <c r="A103" s="5">
        <v>999229405208158</v>
      </c>
      <c r="B103" s="6">
        <v>45280</v>
      </c>
      <c r="C103" s="6">
        <v>45282</v>
      </c>
      <c r="D103" s="4">
        <v>884</v>
      </c>
      <c r="E103" s="4" t="str">
        <f>VLOOKUP(A103,HOP!A:L,12,0)</f>
        <v>884.00</v>
      </c>
      <c r="F103" s="4" t="str">
        <f>VLOOKUP(A103,HOP!A:C,3,0)</f>
        <v>4461002</v>
      </c>
      <c r="G103" s="4">
        <f t="shared" si="6"/>
        <v>0</v>
      </c>
      <c r="H103" s="4" t="str">
        <f t="shared" si="7"/>
        <v>，4461002</v>
      </c>
      <c r="I103" s="4" t="str">
        <f>VLOOKUP(A103,HOP!A:U,21,0)</f>
        <v>直连</v>
      </c>
    </row>
    <row r="104" s="4" customFormat="1" spans="1:9">
      <c r="A104" s="5">
        <v>999229405561723</v>
      </c>
      <c r="B104" s="6">
        <v>45281</v>
      </c>
      <c r="C104" s="6">
        <v>45282</v>
      </c>
      <c r="D104" s="4">
        <v>545</v>
      </c>
      <c r="E104" s="4" t="str">
        <f>VLOOKUP(A104,HOP!A:L,12,0)</f>
        <v>545.00</v>
      </c>
      <c r="F104" s="4" t="str">
        <f>VLOOKUP(A104,HOP!A:C,3,0)</f>
        <v>4461443</v>
      </c>
      <c r="G104" s="4">
        <f t="shared" si="6"/>
        <v>0</v>
      </c>
      <c r="H104" s="4" t="str">
        <f t="shared" si="7"/>
        <v>，4461443</v>
      </c>
      <c r="I104" s="4" t="str">
        <f>VLOOKUP(A104,HOP!A:U,21,0)</f>
        <v>直连</v>
      </c>
    </row>
    <row r="105" s="4" customFormat="1" spans="1:9">
      <c r="A105" s="5">
        <v>999229405566520</v>
      </c>
      <c r="B105" s="6">
        <v>45281</v>
      </c>
      <c r="C105" s="6">
        <v>45282</v>
      </c>
      <c r="D105" s="4">
        <v>442</v>
      </c>
      <c r="E105" s="4" t="str">
        <f>VLOOKUP(A105,HOP!A:L,12,0)</f>
        <v>442.00</v>
      </c>
      <c r="F105" s="4" t="str">
        <f>VLOOKUP(A105,HOP!A:C,3,0)</f>
        <v>4461450</v>
      </c>
      <c r="G105" s="4">
        <f t="shared" si="6"/>
        <v>0</v>
      </c>
      <c r="H105" s="4" t="str">
        <f t="shared" si="7"/>
        <v>，4461450</v>
      </c>
      <c r="I105" s="4" t="str">
        <f>VLOOKUP(A105,HOP!A:U,21,0)</f>
        <v>直连</v>
      </c>
    </row>
    <row r="106" s="4" customFormat="1" spans="1:9">
      <c r="A106" s="5">
        <v>999229406734752</v>
      </c>
      <c r="B106" s="6">
        <v>45281</v>
      </c>
      <c r="C106" s="6">
        <v>45282</v>
      </c>
      <c r="D106" s="4">
        <v>1074</v>
      </c>
      <c r="E106" s="4" t="str">
        <f>VLOOKUP(A106,HOP!A:L,12,0)</f>
        <v>1074.00</v>
      </c>
      <c r="F106" s="4" t="str">
        <f>VLOOKUP(A106,HOP!A:C,3,0)</f>
        <v>4462949</v>
      </c>
      <c r="G106" s="4">
        <f t="shared" si="6"/>
        <v>0</v>
      </c>
      <c r="H106" s="4" t="str">
        <f t="shared" si="7"/>
        <v>，4462949</v>
      </c>
      <c r="I106" s="4" t="str">
        <f>VLOOKUP(A106,HOP!A:U,21,0)</f>
        <v>直采</v>
      </c>
    </row>
    <row r="107" s="4" customFormat="1" spans="1:9">
      <c r="A107" s="5">
        <v>999229406767304</v>
      </c>
      <c r="B107" s="6">
        <v>45281</v>
      </c>
      <c r="C107" s="6">
        <v>45282</v>
      </c>
      <c r="D107" s="4">
        <v>565</v>
      </c>
      <c r="E107" s="4" t="str">
        <f>VLOOKUP(A107,HOP!A:L,12,0)</f>
        <v>565.00</v>
      </c>
      <c r="F107" s="4" t="str">
        <f>VLOOKUP(A107,HOP!A:C,3,0)</f>
        <v>4462977</v>
      </c>
      <c r="G107" s="4">
        <f t="shared" si="6"/>
        <v>0</v>
      </c>
      <c r="H107" s="4" t="str">
        <f t="shared" si="7"/>
        <v>，4462977</v>
      </c>
      <c r="I107" s="4" t="str">
        <f>VLOOKUP(A107,HOP!A:U,21,0)</f>
        <v>直连</v>
      </c>
    </row>
    <row r="108" s="4" customFormat="1" hidden="1" spans="1:9">
      <c r="A108" s="5">
        <v>999229407030924</v>
      </c>
      <c r="B108" s="6">
        <v>45280</v>
      </c>
      <c r="C108" s="6">
        <v>45282</v>
      </c>
      <c r="D108" s="4">
        <v>0</v>
      </c>
      <c r="E108" s="4" t="e">
        <f>VLOOKUP(A108,HOP!A:L,12,0)</f>
        <v>#N/A</v>
      </c>
      <c r="F108" s="4" t="e">
        <f>VLOOKUP(A108,HOP!A:C,3,0)</f>
        <v>#N/A</v>
      </c>
      <c r="G108" s="4" t="e">
        <f t="shared" si="6"/>
        <v>#N/A</v>
      </c>
      <c r="H108" s="4" t="e">
        <f t="shared" si="7"/>
        <v>#N/A</v>
      </c>
      <c r="I108" s="4" t="e">
        <f>VLOOKUP(A108,HOP!A:U,21,0)</f>
        <v>#N/A</v>
      </c>
    </row>
    <row r="109" s="4" customFormat="1" spans="1:9">
      <c r="A109" s="5">
        <v>999229407066352</v>
      </c>
      <c r="B109" s="6">
        <v>45280</v>
      </c>
      <c r="C109" s="6">
        <v>45282</v>
      </c>
      <c r="D109" s="4">
        <v>2930</v>
      </c>
      <c r="E109" s="4" t="str">
        <f>VLOOKUP(A109,HOP!A:L,12,0)</f>
        <v>2930.00</v>
      </c>
      <c r="F109" s="4" t="str">
        <f>VLOOKUP(A109,HOP!A:C,3,0)</f>
        <v>4463432</v>
      </c>
      <c r="G109" s="4">
        <f t="shared" si="6"/>
        <v>0</v>
      </c>
      <c r="H109" s="4" t="str">
        <f t="shared" si="7"/>
        <v>，4463432</v>
      </c>
      <c r="I109" s="4" t="str">
        <f>VLOOKUP(A109,HOP!A:U,21,0)</f>
        <v>直采</v>
      </c>
    </row>
    <row r="110" s="4" customFormat="1" spans="1:9">
      <c r="A110" s="5">
        <v>999229407242444</v>
      </c>
      <c r="B110" s="6">
        <v>45280</v>
      </c>
      <c r="C110" s="6">
        <v>45282</v>
      </c>
      <c r="D110" s="4">
        <v>412</v>
      </c>
      <c r="E110" s="4" t="str">
        <f>VLOOKUP(A110,HOP!A:L,12,0)</f>
        <v>412.00</v>
      </c>
      <c r="F110" s="4" t="str">
        <f>VLOOKUP(A110,HOP!A:C,3,0)</f>
        <v>4463692</v>
      </c>
      <c r="G110" s="4">
        <f t="shared" si="6"/>
        <v>0</v>
      </c>
      <c r="H110" s="4" t="str">
        <f t="shared" si="7"/>
        <v>，4463692</v>
      </c>
      <c r="I110" s="4" t="str">
        <f>VLOOKUP(A110,HOP!A:U,21,0)</f>
        <v>直采</v>
      </c>
    </row>
    <row r="111" s="4" customFormat="1" spans="1:9">
      <c r="A111" s="5">
        <v>999229407420528</v>
      </c>
      <c r="B111" s="6">
        <v>45281</v>
      </c>
      <c r="C111" s="6">
        <v>45282</v>
      </c>
      <c r="D111" s="4">
        <v>501</v>
      </c>
      <c r="E111" s="4" t="str">
        <f>VLOOKUP(A111,HOP!A:L,12,0)</f>
        <v>501.00</v>
      </c>
      <c r="F111" s="4" t="str">
        <f>VLOOKUP(A111,HOP!A:C,3,0)</f>
        <v>4463939</v>
      </c>
      <c r="G111" s="4">
        <f t="shared" si="6"/>
        <v>0</v>
      </c>
      <c r="H111" s="4" t="str">
        <f t="shared" si="7"/>
        <v>，4463939</v>
      </c>
      <c r="I111" s="4" t="str">
        <f>VLOOKUP(A111,HOP!A:U,21,0)</f>
        <v>直采</v>
      </c>
    </row>
    <row r="112" s="4" customFormat="1" spans="1:9">
      <c r="A112" s="5">
        <v>999229408125004</v>
      </c>
      <c r="B112" s="6">
        <v>45280</v>
      </c>
      <c r="C112" s="6">
        <v>45282</v>
      </c>
      <c r="D112" s="4">
        <v>5450</v>
      </c>
      <c r="E112" s="4" t="str">
        <f>VLOOKUP(A112,HOP!A:L,12,0)</f>
        <v>5450.00</v>
      </c>
      <c r="F112" s="4" t="str">
        <f>VLOOKUP(A112,HOP!A:C,3,0)</f>
        <v>4465008</v>
      </c>
      <c r="G112" s="4">
        <f t="shared" si="6"/>
        <v>0</v>
      </c>
      <c r="H112" s="4" t="str">
        <f t="shared" si="7"/>
        <v>，4465008</v>
      </c>
      <c r="I112" s="4" t="str">
        <f>VLOOKUP(A112,HOP!A:U,21,0)</f>
        <v>直采</v>
      </c>
    </row>
    <row r="113" s="4" customFormat="1" spans="1:9">
      <c r="A113" s="5">
        <v>999229408354310</v>
      </c>
      <c r="B113" s="6">
        <v>45280</v>
      </c>
      <c r="C113" s="6">
        <v>45282</v>
      </c>
      <c r="D113" s="4">
        <v>2234</v>
      </c>
      <c r="E113" s="4" t="str">
        <f>VLOOKUP(A113,HOP!A:L,12,0)</f>
        <v>2234.00</v>
      </c>
      <c r="F113" s="4" t="str">
        <f>VLOOKUP(A113,HOP!A:C,3,0)</f>
        <v>4465252</v>
      </c>
      <c r="G113" s="4">
        <f t="shared" si="6"/>
        <v>0</v>
      </c>
      <c r="H113" s="4" t="str">
        <f t="shared" si="7"/>
        <v>，4465252</v>
      </c>
      <c r="I113" s="4" t="str">
        <f>VLOOKUP(A113,HOP!A:U,21,0)</f>
        <v>直采</v>
      </c>
    </row>
    <row r="114" s="4" customFormat="1" spans="1:9">
      <c r="A114" s="5">
        <v>999229408377099</v>
      </c>
      <c r="B114" s="6">
        <v>45281</v>
      </c>
      <c r="C114" s="6">
        <v>45282</v>
      </c>
      <c r="D114" s="4">
        <v>368</v>
      </c>
      <c r="E114" s="4" t="str">
        <f>VLOOKUP(A114,HOP!A:L,12,0)</f>
        <v>368.00</v>
      </c>
      <c r="F114" s="4" t="str">
        <f>VLOOKUP(A114,HOP!A:C,3,0)</f>
        <v>4465269</v>
      </c>
      <c r="G114" s="4">
        <f t="shared" si="6"/>
        <v>0</v>
      </c>
      <c r="H114" s="4" t="str">
        <f t="shared" si="7"/>
        <v>，4465269</v>
      </c>
      <c r="I114" s="4" t="str">
        <f>VLOOKUP(A114,HOP!A:U,21,0)</f>
        <v>直采</v>
      </c>
    </row>
    <row r="115" s="4" customFormat="1" spans="1:9">
      <c r="A115" s="5">
        <v>999229408822279</v>
      </c>
      <c r="B115" s="6">
        <v>45280</v>
      </c>
      <c r="C115" s="6">
        <v>45282</v>
      </c>
      <c r="D115" s="4">
        <v>2918</v>
      </c>
      <c r="E115" s="4" t="str">
        <f>VLOOKUP(A115,HOP!A:L,12,0)</f>
        <v>2918.00</v>
      </c>
      <c r="F115" s="4" t="str">
        <f>VLOOKUP(A115,HOP!A:C,3,0)</f>
        <v>4465753</v>
      </c>
      <c r="G115" s="4">
        <f t="shared" si="6"/>
        <v>0</v>
      </c>
      <c r="H115" s="4" t="str">
        <f t="shared" si="7"/>
        <v>，4465753</v>
      </c>
      <c r="I115" s="4" t="str">
        <f>VLOOKUP(A115,HOP!A:U,21,0)</f>
        <v>直采</v>
      </c>
    </row>
    <row r="116" s="4" customFormat="1" spans="1:9">
      <c r="A116" s="5">
        <v>999229408879591</v>
      </c>
      <c r="B116" s="6">
        <v>45281</v>
      </c>
      <c r="C116" s="6">
        <v>45282</v>
      </c>
      <c r="D116" s="4">
        <v>366</v>
      </c>
      <c r="E116" s="4" t="str">
        <f>VLOOKUP(A116,HOP!A:L,12,0)</f>
        <v>366.00</v>
      </c>
      <c r="F116" s="4" t="str">
        <f>VLOOKUP(A116,HOP!A:C,3,0)</f>
        <v>4465806</v>
      </c>
      <c r="G116" s="4">
        <f t="shared" si="6"/>
        <v>0</v>
      </c>
      <c r="H116" s="4" t="str">
        <f t="shared" si="7"/>
        <v>，4465806</v>
      </c>
      <c r="I116" s="4" t="str">
        <f>VLOOKUP(A116,HOP!A:U,21,0)</f>
        <v>直采</v>
      </c>
    </row>
    <row r="117" s="4" customFormat="1" spans="1:9">
      <c r="A117" s="5">
        <v>999229409099048</v>
      </c>
      <c r="B117" s="6">
        <v>45281</v>
      </c>
      <c r="C117" s="6">
        <v>45282</v>
      </c>
      <c r="D117" s="4">
        <v>372</v>
      </c>
      <c r="E117" s="4" t="str">
        <f>VLOOKUP(A117,HOP!A:L,12,0)</f>
        <v>372.00</v>
      </c>
      <c r="F117" s="4" t="str">
        <f>VLOOKUP(A117,HOP!A:C,3,0)</f>
        <v>4466092</v>
      </c>
      <c r="G117" s="4">
        <f t="shared" si="6"/>
        <v>0</v>
      </c>
      <c r="H117" s="4" t="str">
        <f t="shared" si="7"/>
        <v>，4466092</v>
      </c>
      <c r="I117" s="4" t="str">
        <f>VLOOKUP(A117,HOP!A:U,21,0)</f>
        <v>直采</v>
      </c>
    </row>
    <row r="118" s="4" customFormat="1" spans="1:9">
      <c r="A118" s="5">
        <v>999229409730053</v>
      </c>
      <c r="B118" s="6">
        <v>45281</v>
      </c>
      <c r="C118" s="6">
        <v>45282</v>
      </c>
      <c r="D118" s="4">
        <v>482</v>
      </c>
      <c r="E118" s="4" t="str">
        <f>VLOOKUP(A118,HOP!A:L,12,0)</f>
        <v>482.00</v>
      </c>
      <c r="F118" s="4" t="str">
        <f>VLOOKUP(A118,HOP!A:C,3,0)</f>
        <v>4466890</v>
      </c>
      <c r="G118" s="4">
        <f t="shared" si="6"/>
        <v>0</v>
      </c>
      <c r="H118" s="4" t="str">
        <f t="shared" si="7"/>
        <v>，4466890</v>
      </c>
      <c r="I118" s="4" t="str">
        <f>VLOOKUP(A118,HOP!A:U,21,0)</f>
        <v>直采</v>
      </c>
    </row>
    <row r="119" s="4" customFormat="1" spans="1:9">
      <c r="A119" s="5">
        <v>999229410676362</v>
      </c>
      <c r="B119" s="6">
        <v>45281</v>
      </c>
      <c r="C119" s="6">
        <v>45282</v>
      </c>
      <c r="D119" s="4">
        <v>359</v>
      </c>
      <c r="E119" s="4" t="str">
        <f>VLOOKUP(A119,HOP!A:L,12,0)</f>
        <v>359.00</v>
      </c>
      <c r="F119" s="4" t="str">
        <f>VLOOKUP(A119,HOP!A:C,3,0)</f>
        <v>4468195</v>
      </c>
      <c r="G119" s="4">
        <f t="shared" si="6"/>
        <v>0</v>
      </c>
      <c r="H119" s="4" t="str">
        <f t="shared" si="7"/>
        <v>，4468195</v>
      </c>
      <c r="I119" s="4" t="str">
        <f>VLOOKUP(A119,HOP!A:U,21,0)</f>
        <v>直采</v>
      </c>
    </row>
    <row r="120" s="4" customFormat="1" spans="1:9">
      <c r="A120" s="5">
        <v>999229410806111</v>
      </c>
      <c r="B120" s="6">
        <v>45281</v>
      </c>
      <c r="C120" s="6">
        <v>45282</v>
      </c>
      <c r="D120" s="4">
        <v>339</v>
      </c>
      <c r="E120" s="4" t="str">
        <f>VLOOKUP(A120,HOP!A:L,12,0)</f>
        <v>339.00</v>
      </c>
      <c r="F120" s="4" t="str">
        <f>VLOOKUP(A120,HOP!A:C,3,0)</f>
        <v>4468336</v>
      </c>
      <c r="G120" s="4">
        <f t="shared" si="6"/>
        <v>0</v>
      </c>
      <c r="H120" s="4" t="str">
        <f t="shared" si="7"/>
        <v>，4468336</v>
      </c>
      <c r="I120" s="4" t="str">
        <f>VLOOKUP(A120,HOP!A:U,21,0)</f>
        <v>直采</v>
      </c>
    </row>
    <row r="121" s="4" customFormat="1" spans="1:9">
      <c r="A121" s="5">
        <v>999229410972945</v>
      </c>
      <c r="B121" s="6">
        <v>45281</v>
      </c>
      <c r="C121" s="6">
        <v>45282</v>
      </c>
      <c r="D121" s="4">
        <v>680</v>
      </c>
      <c r="E121" s="4" t="str">
        <f>VLOOKUP(A121,HOP!A:L,12,0)</f>
        <v>680.00</v>
      </c>
      <c r="F121" s="4" t="str">
        <f>VLOOKUP(A121,HOP!A:C,3,0)</f>
        <v>4468623</v>
      </c>
      <c r="G121" s="4">
        <f t="shared" si="6"/>
        <v>0</v>
      </c>
      <c r="H121" s="4" t="str">
        <f t="shared" si="7"/>
        <v>，4468623</v>
      </c>
      <c r="I121" s="4" t="str">
        <f>VLOOKUP(A121,HOP!A:U,21,0)</f>
        <v>直采</v>
      </c>
    </row>
    <row r="122" s="4" customFormat="1" hidden="1" spans="1:9">
      <c r="A122" s="5">
        <v>999229410975049</v>
      </c>
      <c r="B122" s="6">
        <v>45281</v>
      </c>
      <c r="C122" s="6">
        <v>45282</v>
      </c>
      <c r="D122" s="4">
        <v>0</v>
      </c>
      <c r="E122" s="4" t="e">
        <f>VLOOKUP(A122,HOP!A:L,12,0)</f>
        <v>#N/A</v>
      </c>
      <c r="F122" s="4" t="e">
        <f>VLOOKUP(A122,HOP!A:C,3,0)</f>
        <v>#N/A</v>
      </c>
      <c r="G122" s="4" t="e">
        <f t="shared" si="6"/>
        <v>#N/A</v>
      </c>
      <c r="H122" s="4" t="e">
        <f t="shared" si="7"/>
        <v>#N/A</v>
      </c>
      <c r="I122" s="4" t="e">
        <f>VLOOKUP(A122,HOP!A:U,21,0)</f>
        <v>#N/A</v>
      </c>
    </row>
    <row r="123" s="4" customFormat="1" spans="1:9">
      <c r="A123" s="5">
        <v>999229411154046</v>
      </c>
      <c r="B123" s="6">
        <v>45281</v>
      </c>
      <c r="C123" s="6">
        <v>45282</v>
      </c>
      <c r="D123" s="4">
        <v>485</v>
      </c>
      <c r="E123" s="4" t="str">
        <f>VLOOKUP(A123,HOP!A:L,12,0)</f>
        <v>485.00</v>
      </c>
      <c r="F123" s="4" t="str">
        <f>VLOOKUP(A123,HOP!A:C,3,0)</f>
        <v>4468925</v>
      </c>
      <c r="G123" s="4">
        <f t="shared" si="6"/>
        <v>0</v>
      </c>
      <c r="H123" s="4" t="str">
        <f t="shared" si="7"/>
        <v>，4468925</v>
      </c>
      <c r="I123" s="4" t="str">
        <f>VLOOKUP(A123,HOP!A:U,21,0)</f>
        <v>直采</v>
      </c>
    </row>
    <row r="124" s="4" customFormat="1" spans="1:9">
      <c r="A124" s="5">
        <v>999229411358813</v>
      </c>
      <c r="B124" s="6">
        <v>45281</v>
      </c>
      <c r="C124" s="6">
        <v>45282</v>
      </c>
      <c r="D124" s="4">
        <v>745</v>
      </c>
      <c r="E124" s="4" t="str">
        <f>VLOOKUP(A124,HOP!A:L,12,0)</f>
        <v>745.00</v>
      </c>
      <c r="F124" s="4" t="str">
        <f>VLOOKUP(A124,HOP!A:C,3,0)</f>
        <v>4469209</v>
      </c>
      <c r="G124" s="4">
        <f t="shared" si="6"/>
        <v>0</v>
      </c>
      <c r="H124" s="4" t="str">
        <f t="shared" si="7"/>
        <v>，4469209</v>
      </c>
      <c r="I124" s="4" t="str">
        <f>VLOOKUP(A124,HOP!A:U,21,0)</f>
        <v>直采</v>
      </c>
    </row>
    <row r="125" s="4" customFormat="1" spans="1:9">
      <c r="A125" s="5">
        <v>999229411412330</v>
      </c>
      <c r="B125" s="6">
        <v>45281</v>
      </c>
      <c r="C125" s="6">
        <v>45282</v>
      </c>
      <c r="D125" s="4">
        <v>1117</v>
      </c>
      <c r="E125" s="4" t="str">
        <f>VLOOKUP(A125,HOP!A:L,12,0)</f>
        <v>1117.00</v>
      </c>
      <c r="F125" s="4" t="str">
        <f>VLOOKUP(A125,HOP!A:C,3,0)</f>
        <v>4469314</v>
      </c>
      <c r="G125" s="4">
        <f t="shared" si="6"/>
        <v>0</v>
      </c>
      <c r="H125" s="4" t="str">
        <f t="shared" si="7"/>
        <v>，4469314</v>
      </c>
      <c r="I125" s="4" t="str">
        <f>VLOOKUP(A125,HOP!A:U,21,0)</f>
        <v>直采</v>
      </c>
    </row>
    <row r="126" s="4" customFormat="1" spans="1:9">
      <c r="A126" s="5">
        <v>999229411450081</v>
      </c>
      <c r="B126" s="6">
        <v>45281</v>
      </c>
      <c r="C126" s="6">
        <v>45282</v>
      </c>
      <c r="D126" s="4">
        <v>342</v>
      </c>
      <c r="E126" s="4" t="str">
        <f>VLOOKUP(A126,HOP!A:L,12,0)</f>
        <v>342.00</v>
      </c>
      <c r="F126" s="4" t="str">
        <f>VLOOKUP(A126,HOP!A:C,3,0)</f>
        <v>4469430</v>
      </c>
      <c r="G126" s="4">
        <f t="shared" si="6"/>
        <v>0</v>
      </c>
      <c r="H126" s="4" t="str">
        <f t="shared" si="7"/>
        <v>，4469430</v>
      </c>
      <c r="I126" s="4" t="str">
        <f>VLOOKUP(A126,HOP!A:U,21,0)</f>
        <v>直采</v>
      </c>
    </row>
    <row r="127" s="4" customFormat="1" spans="1:9">
      <c r="A127" s="5">
        <v>999229411194067</v>
      </c>
      <c r="B127" s="6">
        <v>45281</v>
      </c>
      <c r="C127" s="6">
        <v>45282</v>
      </c>
      <c r="D127" s="4">
        <v>1170</v>
      </c>
      <c r="E127" s="4" t="str">
        <f>VLOOKUP(A127,HOP!A:L,12,0)</f>
        <v>1170.00</v>
      </c>
      <c r="F127" s="4" t="str">
        <f>VLOOKUP(A127,HOP!A:C,3,0)</f>
        <v>4468972</v>
      </c>
      <c r="G127" s="4">
        <f t="shared" si="6"/>
        <v>0</v>
      </c>
      <c r="H127" s="4" t="str">
        <f t="shared" si="7"/>
        <v>，4468972</v>
      </c>
      <c r="I127" s="4" t="str">
        <f>VLOOKUP(A127,HOP!A:U,21,0)</f>
        <v>直采</v>
      </c>
    </row>
    <row r="128" s="4" customFormat="1" spans="1:9">
      <c r="A128" s="5">
        <v>999229411875349</v>
      </c>
      <c r="B128" s="6">
        <v>45281</v>
      </c>
      <c r="C128" s="6">
        <v>45282</v>
      </c>
      <c r="D128" s="4">
        <v>1355</v>
      </c>
      <c r="E128" s="4" t="str">
        <f>VLOOKUP(A128,HOP!A:L,12,0)</f>
        <v>1355.00</v>
      </c>
      <c r="F128" s="4" t="str">
        <f>VLOOKUP(A128,HOP!A:C,3,0)</f>
        <v>4469992</v>
      </c>
      <c r="G128" s="4">
        <f t="shared" si="6"/>
        <v>0</v>
      </c>
      <c r="H128" s="4" t="str">
        <f t="shared" si="7"/>
        <v>，4469992</v>
      </c>
      <c r="I128" s="4" t="str">
        <f>VLOOKUP(A128,HOP!A:U,21,0)</f>
        <v>直采</v>
      </c>
    </row>
    <row r="129" s="4" customFormat="1" spans="1:9">
      <c r="A129" s="5">
        <v>999229412390937</v>
      </c>
      <c r="B129" s="6">
        <v>45281</v>
      </c>
      <c r="C129" s="6">
        <v>45282</v>
      </c>
      <c r="D129" s="4">
        <v>1970</v>
      </c>
      <c r="E129" s="4" t="str">
        <f>VLOOKUP(A129,HOP!A:L,12,0)</f>
        <v>1970.00</v>
      </c>
      <c r="F129" s="4" t="str">
        <f>VLOOKUP(A129,HOP!A:C,3,0)</f>
        <v>4470663</v>
      </c>
      <c r="G129" s="4">
        <f t="shared" si="6"/>
        <v>0</v>
      </c>
      <c r="H129" s="4" t="str">
        <f t="shared" si="7"/>
        <v>，4470663</v>
      </c>
      <c r="I129" s="4" t="str">
        <f>VLOOKUP(A129,HOP!A:U,21,0)</f>
        <v>直采</v>
      </c>
    </row>
    <row r="130" s="4" customFormat="1" spans="1:9">
      <c r="A130" s="5">
        <v>999229412396798</v>
      </c>
      <c r="B130" s="6">
        <v>45281</v>
      </c>
      <c r="C130" s="6">
        <v>45282</v>
      </c>
      <c r="D130" s="4">
        <v>375</v>
      </c>
      <c r="E130" s="4" t="str">
        <f>VLOOKUP(A130,HOP!A:L,12,0)</f>
        <v>375.00</v>
      </c>
      <c r="F130" s="4" t="str">
        <f>VLOOKUP(A130,HOP!A:C,3,0)</f>
        <v>4470667</v>
      </c>
      <c r="G130" s="4">
        <f t="shared" si="6"/>
        <v>0</v>
      </c>
      <c r="H130" s="4" t="str">
        <f t="shared" si="7"/>
        <v>，4470667</v>
      </c>
      <c r="I130" s="4" t="str">
        <f>VLOOKUP(A130,HOP!A:U,21,0)</f>
        <v>直采</v>
      </c>
    </row>
    <row r="131" s="4" customFormat="1" spans="1:9">
      <c r="A131" s="5">
        <v>999229412476263</v>
      </c>
      <c r="B131" s="6">
        <v>45281</v>
      </c>
      <c r="C131" s="6">
        <v>45282</v>
      </c>
      <c r="D131" s="4">
        <v>2463</v>
      </c>
      <c r="E131" s="4" t="str">
        <f>VLOOKUP(A131,HOP!A:L,12,0)</f>
        <v>2463.00</v>
      </c>
      <c r="F131" s="4" t="str">
        <f>VLOOKUP(A131,HOP!A:C,3,0)</f>
        <v>4470719</v>
      </c>
      <c r="G131" s="4">
        <f>D131-E131</f>
        <v>0</v>
      </c>
      <c r="H131" s="4" t="str">
        <f>$H$1&amp;F131</f>
        <v>，4470719</v>
      </c>
      <c r="I131" s="4" t="str">
        <f>VLOOKUP(A131,HOP!A:U,21,0)</f>
        <v>直采</v>
      </c>
    </row>
    <row r="132" s="4" customFormat="1" spans="1:9">
      <c r="A132" s="5">
        <v>999229412483148</v>
      </c>
      <c r="B132" s="6">
        <v>45281</v>
      </c>
      <c r="C132" s="6">
        <v>45282</v>
      </c>
      <c r="D132" s="4">
        <v>333</v>
      </c>
      <c r="E132" s="4" t="str">
        <f>VLOOKUP(A132,HOP!A:L,12,0)</f>
        <v>333.00</v>
      </c>
      <c r="F132" s="4" t="str">
        <f>VLOOKUP(A132,HOP!A:C,3,0)</f>
        <v>4470721</v>
      </c>
      <c r="G132" s="4">
        <f>D132-E132</f>
        <v>0</v>
      </c>
      <c r="H132" s="4" t="str">
        <f>$H$1&amp;F132</f>
        <v>，4470721</v>
      </c>
      <c r="I132" s="4" t="str">
        <f>VLOOKUP(A132,HOP!A:U,21,0)</f>
        <v>直采</v>
      </c>
    </row>
    <row r="133" s="4" customFormat="1" spans="1:9">
      <c r="A133" s="5">
        <v>999229412566094</v>
      </c>
      <c r="B133" s="6">
        <v>45281</v>
      </c>
      <c r="C133" s="6">
        <v>45282</v>
      </c>
      <c r="D133" s="4">
        <v>1970</v>
      </c>
      <c r="E133" s="4" t="str">
        <f>VLOOKUP(A133,HOP!A:L,12,0)</f>
        <v>1970.00</v>
      </c>
      <c r="F133" s="4" t="str">
        <f>VLOOKUP(A133,HOP!A:C,3,0)</f>
        <v>4470796</v>
      </c>
      <c r="G133" s="4">
        <f>D133-E133</f>
        <v>0</v>
      </c>
      <c r="H133" s="4" t="str">
        <f>$H$1&amp;F133</f>
        <v>，4470796</v>
      </c>
      <c r="I133" s="4" t="str">
        <f>VLOOKUP(A133,HOP!A:U,21,0)</f>
        <v>直采</v>
      </c>
    </row>
    <row r="134" s="4" customFormat="1" spans="1:9">
      <c r="A134" s="5">
        <v>999229412888276</v>
      </c>
      <c r="B134" s="6">
        <v>45281</v>
      </c>
      <c r="C134" s="6">
        <v>45282</v>
      </c>
      <c r="D134" s="4">
        <v>333</v>
      </c>
      <c r="E134" s="4" t="str">
        <f>VLOOKUP(A134,HOP!A:L,12,0)</f>
        <v>333.00</v>
      </c>
      <c r="F134" s="4" t="str">
        <f>VLOOKUP(A134,HOP!A:C,3,0)</f>
        <v>4471292</v>
      </c>
      <c r="G134" s="4">
        <f>D134-E134</f>
        <v>0</v>
      </c>
      <c r="H134" s="4" t="str">
        <f>$H$1&amp;F134</f>
        <v>，4471292</v>
      </c>
      <c r="I134" s="4" t="str">
        <f>VLOOKUP(A134,HOP!A:U,21,0)</f>
        <v>直采</v>
      </c>
    </row>
    <row r="136" spans="4:4">
      <c r="D136" s="4">
        <f>SUM(D2:D135)</f>
        <v>285536</v>
      </c>
    </row>
    <row r="145" spans="1:4">
      <c r="A145" s="4" t="s">
        <v>735</v>
      </c>
      <c r="C145" s="4">
        <v>279036</v>
      </c>
      <c r="D145" s="4">
        <v>304747.55</v>
      </c>
    </row>
    <row r="146" spans="1:4">
      <c r="A146" s="4" t="s">
        <v>736</v>
      </c>
      <c r="C146" s="4">
        <v>6500</v>
      </c>
      <c r="D146" s="4">
        <v>7098.94</v>
      </c>
    </row>
    <row r="147" spans="1:4">
      <c r="A147" s="4" t="s">
        <v>737</v>
      </c>
      <c r="C147" s="4">
        <f>SUBTOTAL(9,C145:C146)</f>
        <v>285536</v>
      </c>
      <c r="D147" s="4">
        <f>SUBTOTAL(9,D145:D146)</f>
        <v>311846.49</v>
      </c>
    </row>
    <row r="148" spans="1:1">
      <c r="A148" s="4" t="s">
        <v>738</v>
      </c>
    </row>
  </sheetData>
  <autoFilter ref="A1:XFD136">
    <filterColumn colId="3">
      <filters blank="1">
        <filter val="600"/>
        <filter val="1100"/>
        <filter val="1700"/>
        <filter val="3600"/>
        <filter val="9100"/>
        <filter val="501"/>
        <filter val="504"/>
        <filter val="804"/>
        <filter val="1004"/>
        <filter val="706"/>
        <filter val="1908"/>
        <filter val="310"/>
        <filter val="1010"/>
        <filter val="2810"/>
        <filter val="3310"/>
        <filter val="412"/>
        <filter val="714"/>
        <filter val="1815"/>
        <filter val="1117"/>
        <filter val="3117"/>
        <filter val="1018"/>
        <filter val="2918"/>
        <filter val="720"/>
        <filter val="1320"/>
        <filter val="3020"/>
        <filter val="3920"/>
        <filter val="18720"/>
        <filter val="624"/>
        <filter val="2324"/>
        <filter val="11424"/>
        <filter val="3425"/>
        <filter val="326"/>
        <filter val="730"/>
        <filter val="2530"/>
        <filter val="2930"/>
        <filter val="5430"/>
        <filter val="1431"/>
        <filter val="2032"/>
        <filter val="333"/>
        <filter val="2234"/>
        <filter val="6435"/>
        <filter val="285536"/>
        <filter val="337"/>
        <filter val="339"/>
        <filter val="4940"/>
        <filter val="2541"/>
        <filter val="342"/>
        <filter val="442"/>
        <filter val="1143"/>
        <filter val="1543"/>
        <filter val="3943"/>
        <filter val="3544"/>
        <filter val="545"/>
        <filter val="745"/>
        <filter val="746"/>
        <filter val="1446"/>
        <filter val="3548"/>
        <filter val="4848"/>
        <filter val="5450"/>
        <filter val="6750"/>
        <filter val="10350"/>
        <filter val="351"/>
        <filter val="1152"/>
        <filter val="1254"/>
        <filter val="855"/>
        <filter val="1355"/>
        <filter val="9255"/>
        <filter val="358"/>
        <filter val="4758"/>
        <filter val="359"/>
        <filter val="10759"/>
        <filter val="360"/>
        <filter val="1260"/>
        <filter val="2760"/>
        <filter val="10860"/>
        <filter val="1261"/>
        <filter val="2361"/>
        <filter val="2463"/>
        <filter val="3863"/>
        <filter val="8464"/>
        <filter val="565"/>
        <filter val="366"/>
        <filter val="2766"/>
        <filter val="1467"/>
        <filter val="268"/>
        <filter val="368"/>
        <filter val="1869"/>
        <filter val="970"/>
        <filter val="1170"/>
        <filter val="1970"/>
        <filter val="372"/>
        <filter val="1273"/>
        <filter val="1074"/>
        <filter val="375"/>
        <filter val="580"/>
        <filter val="680"/>
        <filter val="4480"/>
        <filter val="381"/>
        <filter val="482"/>
        <filter val="384"/>
        <filter val="884"/>
        <filter val="5184"/>
        <filter val="485"/>
        <filter val="685"/>
        <filter val="1088"/>
        <filter val="1590"/>
        <filter val="492"/>
        <filter val="792"/>
        <filter val="3192"/>
        <filter val="1395"/>
        <filter val="1096"/>
        <filter val="2996"/>
        <filter val="8598"/>
        <filter val="89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68"/>
  <sheetViews>
    <sheetView workbookViewId="0">
      <selection activeCell="C46" sqref="C4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739</v>
      </c>
      <c r="B1" s="2" t="s">
        <v>740</v>
      </c>
      <c r="C1" s="2" t="s">
        <v>741</v>
      </c>
      <c r="D1" s="2" t="s">
        <v>742</v>
      </c>
      <c r="E1" s="2" t="s">
        <v>13</v>
      </c>
      <c r="F1" s="2" t="s">
        <v>5</v>
      </c>
      <c r="G1" s="2" t="s">
        <v>6</v>
      </c>
      <c r="H1" s="2" t="s">
        <v>743</v>
      </c>
      <c r="I1" s="2" t="s">
        <v>744</v>
      </c>
      <c r="J1" s="2" t="s">
        <v>745</v>
      </c>
      <c r="K1" s="2" t="s">
        <v>746</v>
      </c>
      <c r="L1" s="2" t="s">
        <v>747</v>
      </c>
      <c r="M1" s="2" t="s">
        <v>748</v>
      </c>
      <c r="N1" s="2" t="s">
        <v>749</v>
      </c>
      <c r="O1" s="2" t="s">
        <v>750</v>
      </c>
      <c r="P1" s="2" t="s">
        <v>751</v>
      </c>
      <c r="Q1" s="2" t="s">
        <v>752</v>
      </c>
      <c r="R1" s="2" t="s">
        <v>753</v>
      </c>
      <c r="S1" s="2" t="s">
        <v>754</v>
      </c>
      <c r="T1" s="2" t="s">
        <v>755</v>
      </c>
      <c r="U1" s="2" t="s">
        <v>756</v>
      </c>
      <c r="V1" s="2" t="s">
        <v>757</v>
      </c>
    </row>
    <row r="2" s="1" customFormat="1" spans="1:22">
      <c r="A2" s="3">
        <v>999223474160161</v>
      </c>
      <c r="B2" s="1" t="s">
        <v>758</v>
      </c>
      <c r="C2" s="1" t="s">
        <v>759</v>
      </c>
      <c r="D2" s="1" t="s">
        <v>760</v>
      </c>
      <c r="E2" s="1" t="s">
        <v>761</v>
      </c>
      <c r="F2" s="1" t="s">
        <v>762</v>
      </c>
      <c r="G2" s="1" t="s">
        <v>763</v>
      </c>
      <c r="H2" s="1" t="s">
        <v>764</v>
      </c>
      <c r="I2" s="1" t="s">
        <v>765</v>
      </c>
      <c r="J2" s="1" t="s">
        <v>766</v>
      </c>
      <c r="K2" s="1" t="s">
        <v>765</v>
      </c>
      <c r="L2" s="1" t="s">
        <v>767</v>
      </c>
      <c r="M2" s="1" t="s">
        <v>768</v>
      </c>
      <c r="N2" s="1" t="s">
        <v>768</v>
      </c>
      <c r="O2" s="1" t="s">
        <v>769</v>
      </c>
      <c r="P2" s="1" t="s">
        <v>770</v>
      </c>
      <c r="Q2" s="1" t="s">
        <v>771</v>
      </c>
      <c r="R2" s="1" t="s">
        <v>772</v>
      </c>
      <c r="S2" s="1" t="s">
        <v>773</v>
      </c>
      <c r="T2" s="1" t="s">
        <v>774</v>
      </c>
      <c r="U2" s="1" t="s">
        <v>775</v>
      </c>
      <c r="V2" s="1" t="s">
        <v>776</v>
      </c>
    </row>
    <row r="3" s="1" customFormat="1" spans="1:22">
      <c r="A3" s="3">
        <v>24723481444</v>
      </c>
      <c r="B3" s="1" t="s">
        <v>777</v>
      </c>
      <c r="C3" s="1" t="s">
        <v>778</v>
      </c>
      <c r="D3" s="1" t="s">
        <v>779</v>
      </c>
      <c r="E3" s="1" t="s">
        <v>780</v>
      </c>
      <c r="F3" s="1" t="s">
        <v>781</v>
      </c>
      <c r="G3" s="1" t="s">
        <v>782</v>
      </c>
      <c r="H3" s="1" t="s">
        <v>764</v>
      </c>
      <c r="I3" s="1" t="s">
        <v>783</v>
      </c>
      <c r="J3" s="1" t="s">
        <v>766</v>
      </c>
      <c r="K3" s="1" t="s">
        <v>783</v>
      </c>
      <c r="L3" s="1" t="s">
        <v>783</v>
      </c>
      <c r="M3" s="1" t="s">
        <v>784</v>
      </c>
      <c r="N3" s="1" t="s">
        <v>784</v>
      </c>
      <c r="O3" s="1" t="s">
        <v>769</v>
      </c>
      <c r="P3" s="1" t="s">
        <v>770</v>
      </c>
      <c r="Q3" s="1" t="s">
        <v>771</v>
      </c>
      <c r="R3" s="1" t="s">
        <v>785</v>
      </c>
      <c r="S3" s="1" t="s">
        <v>773</v>
      </c>
      <c r="T3" s="1" t="s">
        <v>774</v>
      </c>
      <c r="U3" s="1" t="s">
        <v>775</v>
      </c>
      <c r="V3" s="1" t="s">
        <v>786</v>
      </c>
    </row>
    <row r="4" s="1" customFormat="1" spans="1:22">
      <c r="A4" s="3">
        <v>999224841518306</v>
      </c>
      <c r="B4" s="1" t="s">
        <v>787</v>
      </c>
      <c r="C4" s="1" t="s">
        <v>788</v>
      </c>
      <c r="D4" s="1" t="s">
        <v>789</v>
      </c>
      <c r="E4" s="1" t="s">
        <v>790</v>
      </c>
      <c r="F4" s="1" t="s">
        <v>791</v>
      </c>
      <c r="G4" s="1" t="s">
        <v>762</v>
      </c>
      <c r="H4" s="1" t="s">
        <v>764</v>
      </c>
      <c r="I4" s="1" t="s">
        <v>792</v>
      </c>
      <c r="J4" s="1" t="s">
        <v>766</v>
      </c>
      <c r="K4" s="1" t="s">
        <v>792</v>
      </c>
      <c r="L4" s="1" t="s">
        <v>792</v>
      </c>
      <c r="M4" s="1" t="s">
        <v>784</v>
      </c>
      <c r="N4" s="1" t="s">
        <v>784</v>
      </c>
      <c r="O4" s="1" t="s">
        <v>769</v>
      </c>
      <c r="P4" s="1" t="s">
        <v>770</v>
      </c>
      <c r="Q4" s="1" t="s">
        <v>771</v>
      </c>
      <c r="R4" s="1" t="s">
        <v>793</v>
      </c>
      <c r="S4" s="1" t="s">
        <v>773</v>
      </c>
      <c r="T4" s="1" t="s">
        <v>774</v>
      </c>
      <c r="U4" s="1" t="s">
        <v>775</v>
      </c>
      <c r="V4" s="1" t="s">
        <v>794</v>
      </c>
    </row>
    <row r="5" s="1" customFormat="1" spans="1:22">
      <c r="A5" s="3">
        <v>999225031350808</v>
      </c>
      <c r="B5" s="1" t="s">
        <v>795</v>
      </c>
      <c r="C5" s="1" t="s">
        <v>796</v>
      </c>
      <c r="D5" s="1" t="s">
        <v>797</v>
      </c>
      <c r="E5" s="1" t="s">
        <v>798</v>
      </c>
      <c r="F5" s="1" t="s">
        <v>799</v>
      </c>
      <c r="G5" s="1" t="s">
        <v>763</v>
      </c>
      <c r="H5" s="1" t="s">
        <v>764</v>
      </c>
      <c r="I5" s="1" t="s">
        <v>800</v>
      </c>
      <c r="J5" s="1" t="s">
        <v>766</v>
      </c>
      <c r="K5" s="1" t="s">
        <v>800</v>
      </c>
      <c r="L5" s="1" t="s">
        <v>800</v>
      </c>
      <c r="M5" s="1" t="s">
        <v>784</v>
      </c>
      <c r="N5" s="1" t="s">
        <v>784</v>
      </c>
      <c r="O5" s="1" t="s">
        <v>769</v>
      </c>
      <c r="P5" s="1" t="s">
        <v>770</v>
      </c>
      <c r="Q5" s="1" t="s">
        <v>771</v>
      </c>
      <c r="R5" s="1" t="s">
        <v>801</v>
      </c>
      <c r="S5" s="1" t="s">
        <v>773</v>
      </c>
      <c r="T5" s="1" t="s">
        <v>774</v>
      </c>
      <c r="U5" s="1" t="s">
        <v>775</v>
      </c>
      <c r="V5" s="1" t="s">
        <v>802</v>
      </c>
    </row>
    <row r="6" s="1" customFormat="1" spans="1:22">
      <c r="A6" s="3">
        <v>999225077321467</v>
      </c>
      <c r="B6" s="1" t="s">
        <v>803</v>
      </c>
      <c r="C6" s="1" t="s">
        <v>804</v>
      </c>
      <c r="D6" s="1" t="s">
        <v>805</v>
      </c>
      <c r="E6" s="1" t="s">
        <v>806</v>
      </c>
      <c r="F6" s="1" t="s">
        <v>799</v>
      </c>
      <c r="G6" s="1" t="s">
        <v>782</v>
      </c>
      <c r="H6" s="1" t="s">
        <v>764</v>
      </c>
      <c r="I6" s="1" t="s">
        <v>807</v>
      </c>
      <c r="J6" s="1" t="s">
        <v>766</v>
      </c>
      <c r="K6" s="1" t="s">
        <v>807</v>
      </c>
      <c r="L6" s="1" t="s">
        <v>807</v>
      </c>
      <c r="M6" s="1" t="s">
        <v>784</v>
      </c>
      <c r="N6" s="1" t="s">
        <v>784</v>
      </c>
      <c r="O6" s="1" t="s">
        <v>769</v>
      </c>
      <c r="P6" s="1" t="s">
        <v>770</v>
      </c>
      <c r="Q6" s="1" t="s">
        <v>771</v>
      </c>
      <c r="R6" s="1" t="s">
        <v>808</v>
      </c>
      <c r="S6" s="1" t="s">
        <v>773</v>
      </c>
      <c r="T6" s="1" t="s">
        <v>774</v>
      </c>
      <c r="U6" s="1" t="s">
        <v>775</v>
      </c>
      <c r="V6" s="1" t="s">
        <v>786</v>
      </c>
    </row>
    <row r="7" s="1" customFormat="1" spans="1:22">
      <c r="A7" s="3">
        <v>999225417199130</v>
      </c>
      <c r="B7" s="1" t="s">
        <v>809</v>
      </c>
      <c r="C7" s="1" t="s">
        <v>810</v>
      </c>
      <c r="D7" s="1" t="s">
        <v>811</v>
      </c>
      <c r="E7" s="1" t="s">
        <v>812</v>
      </c>
      <c r="F7" s="1" t="s">
        <v>813</v>
      </c>
      <c r="G7" s="1" t="s">
        <v>763</v>
      </c>
      <c r="H7" s="1" t="s">
        <v>764</v>
      </c>
      <c r="I7" s="1" t="s">
        <v>814</v>
      </c>
      <c r="J7" s="1" t="s">
        <v>766</v>
      </c>
      <c r="K7" s="1" t="s">
        <v>814</v>
      </c>
      <c r="L7" s="1" t="s">
        <v>814</v>
      </c>
      <c r="M7" s="1" t="s">
        <v>784</v>
      </c>
      <c r="N7" s="1" t="s">
        <v>784</v>
      </c>
      <c r="O7" s="1" t="s">
        <v>769</v>
      </c>
      <c r="P7" s="1" t="s">
        <v>770</v>
      </c>
      <c r="Q7" s="1" t="s">
        <v>771</v>
      </c>
      <c r="R7" s="1" t="s">
        <v>815</v>
      </c>
      <c r="S7" s="1" t="s">
        <v>773</v>
      </c>
      <c r="T7" s="1" t="s">
        <v>774</v>
      </c>
      <c r="U7" s="1" t="s">
        <v>775</v>
      </c>
      <c r="V7" s="1" t="s">
        <v>794</v>
      </c>
    </row>
    <row r="8" s="1" customFormat="1" spans="1:22">
      <c r="A8" s="3">
        <v>999225938575181</v>
      </c>
      <c r="B8" s="1" t="s">
        <v>816</v>
      </c>
      <c r="C8" s="1" t="s">
        <v>817</v>
      </c>
      <c r="D8" s="1" t="s">
        <v>818</v>
      </c>
      <c r="E8" s="1" t="s">
        <v>819</v>
      </c>
      <c r="F8" s="1" t="s">
        <v>799</v>
      </c>
      <c r="G8" s="1" t="s">
        <v>763</v>
      </c>
      <c r="H8" s="1" t="s">
        <v>764</v>
      </c>
      <c r="I8" s="1" t="s">
        <v>820</v>
      </c>
      <c r="J8" s="1" t="s">
        <v>766</v>
      </c>
      <c r="K8" s="1" t="s">
        <v>820</v>
      </c>
      <c r="L8" s="1" t="s">
        <v>820</v>
      </c>
      <c r="M8" s="1" t="s">
        <v>784</v>
      </c>
      <c r="N8" s="1" t="s">
        <v>784</v>
      </c>
      <c r="O8" s="1" t="s">
        <v>769</v>
      </c>
      <c r="P8" s="1" t="s">
        <v>770</v>
      </c>
      <c r="Q8" s="1" t="s">
        <v>771</v>
      </c>
      <c r="R8" s="1" t="s">
        <v>821</v>
      </c>
      <c r="S8" s="1" t="s">
        <v>773</v>
      </c>
      <c r="T8" s="1" t="s">
        <v>774</v>
      </c>
      <c r="U8" s="1" t="s">
        <v>775</v>
      </c>
      <c r="V8" s="1" t="s">
        <v>794</v>
      </c>
    </row>
    <row r="9" s="1" customFormat="1" spans="1:22">
      <c r="A9" s="3">
        <v>999226031008896</v>
      </c>
      <c r="B9" s="1" t="s">
        <v>822</v>
      </c>
      <c r="C9" s="1" t="s">
        <v>823</v>
      </c>
      <c r="D9" s="1" t="s">
        <v>824</v>
      </c>
      <c r="E9" s="1" t="s">
        <v>825</v>
      </c>
      <c r="F9" s="1" t="s">
        <v>799</v>
      </c>
      <c r="G9" s="1" t="s">
        <v>763</v>
      </c>
      <c r="H9" s="1" t="s">
        <v>764</v>
      </c>
      <c r="I9" s="1" t="s">
        <v>826</v>
      </c>
      <c r="J9" s="1" t="s">
        <v>766</v>
      </c>
      <c r="K9" s="1" t="s">
        <v>826</v>
      </c>
      <c r="L9" s="1" t="s">
        <v>826</v>
      </c>
      <c r="M9" s="1" t="s">
        <v>784</v>
      </c>
      <c r="N9" s="1" t="s">
        <v>784</v>
      </c>
      <c r="O9" s="1" t="s">
        <v>769</v>
      </c>
      <c r="P9" s="1" t="s">
        <v>770</v>
      </c>
      <c r="Q9" s="1" t="s">
        <v>771</v>
      </c>
      <c r="R9" s="1" t="s">
        <v>827</v>
      </c>
      <c r="S9" s="1" t="s">
        <v>773</v>
      </c>
      <c r="T9" s="1" t="s">
        <v>774</v>
      </c>
      <c r="U9" s="1" t="s">
        <v>775</v>
      </c>
      <c r="V9" s="1" t="s">
        <v>794</v>
      </c>
    </row>
    <row r="10" s="1" customFormat="1" spans="1:22">
      <c r="A10" s="3">
        <v>999226266096699</v>
      </c>
      <c r="B10" s="1" t="s">
        <v>828</v>
      </c>
      <c r="C10" s="1" t="s">
        <v>829</v>
      </c>
      <c r="D10" s="1" t="s">
        <v>830</v>
      </c>
      <c r="E10" s="1" t="s">
        <v>831</v>
      </c>
      <c r="F10" s="1" t="s">
        <v>762</v>
      </c>
      <c r="G10" s="1" t="s">
        <v>763</v>
      </c>
      <c r="H10" s="1" t="s">
        <v>764</v>
      </c>
      <c r="I10" s="1" t="s">
        <v>769</v>
      </c>
      <c r="J10" s="1" t="s">
        <v>766</v>
      </c>
      <c r="K10" s="1" t="s">
        <v>769</v>
      </c>
      <c r="L10" s="1" t="s">
        <v>769</v>
      </c>
      <c r="M10" s="1" t="s">
        <v>784</v>
      </c>
      <c r="N10" s="1" t="s">
        <v>784</v>
      </c>
      <c r="O10" s="1" t="s">
        <v>769</v>
      </c>
      <c r="P10" s="1" t="s">
        <v>770</v>
      </c>
      <c r="Q10" s="1" t="s">
        <v>771</v>
      </c>
      <c r="R10" s="1" t="s">
        <v>832</v>
      </c>
      <c r="S10" s="1" t="s">
        <v>773</v>
      </c>
      <c r="T10" s="1" t="s">
        <v>774</v>
      </c>
      <c r="U10" s="1" t="s">
        <v>775</v>
      </c>
      <c r="V10" s="1" t="s">
        <v>776</v>
      </c>
    </row>
    <row r="11" s="1" customFormat="1" spans="1:22">
      <c r="A11" s="3">
        <v>999226324836773</v>
      </c>
      <c r="B11" s="1" t="s">
        <v>833</v>
      </c>
      <c r="C11" s="1" t="s">
        <v>834</v>
      </c>
      <c r="D11" s="1" t="s">
        <v>835</v>
      </c>
      <c r="E11" s="1" t="s">
        <v>836</v>
      </c>
      <c r="F11" s="1" t="s">
        <v>782</v>
      </c>
      <c r="G11" s="1" t="s">
        <v>762</v>
      </c>
      <c r="H11" s="1" t="s">
        <v>764</v>
      </c>
      <c r="I11" s="1" t="s">
        <v>837</v>
      </c>
      <c r="J11" s="1" t="s">
        <v>766</v>
      </c>
      <c r="K11" s="1" t="s">
        <v>837</v>
      </c>
      <c r="L11" s="1" t="s">
        <v>837</v>
      </c>
      <c r="M11" s="1" t="s">
        <v>784</v>
      </c>
      <c r="N11" s="1" t="s">
        <v>784</v>
      </c>
      <c r="O11" s="1" t="s">
        <v>769</v>
      </c>
      <c r="P11" s="1" t="s">
        <v>770</v>
      </c>
      <c r="Q11" s="1" t="s">
        <v>771</v>
      </c>
      <c r="R11" s="1" t="s">
        <v>838</v>
      </c>
      <c r="S11" s="1" t="s">
        <v>773</v>
      </c>
      <c r="T11" s="1" t="s">
        <v>774</v>
      </c>
      <c r="U11" s="1" t="s">
        <v>775</v>
      </c>
      <c r="V11" s="1" t="s">
        <v>794</v>
      </c>
    </row>
    <row r="12" s="1" customFormat="1" spans="1:22">
      <c r="A12" s="3">
        <v>999226326678109</v>
      </c>
      <c r="B12" s="1" t="s">
        <v>833</v>
      </c>
      <c r="C12" s="1" t="s">
        <v>839</v>
      </c>
      <c r="D12" s="1" t="s">
        <v>835</v>
      </c>
      <c r="E12" s="1" t="s">
        <v>836</v>
      </c>
      <c r="F12" s="1" t="s">
        <v>782</v>
      </c>
      <c r="G12" s="1" t="s">
        <v>762</v>
      </c>
      <c r="H12" s="1" t="s">
        <v>764</v>
      </c>
      <c r="I12" s="1" t="s">
        <v>837</v>
      </c>
      <c r="J12" s="1" t="s">
        <v>766</v>
      </c>
      <c r="K12" s="1" t="s">
        <v>837</v>
      </c>
      <c r="L12" s="1" t="s">
        <v>837</v>
      </c>
      <c r="M12" s="1" t="s">
        <v>784</v>
      </c>
      <c r="N12" s="1" t="s">
        <v>784</v>
      </c>
      <c r="O12" s="1" t="s">
        <v>769</v>
      </c>
      <c r="P12" s="1" t="s">
        <v>770</v>
      </c>
      <c r="Q12" s="1" t="s">
        <v>771</v>
      </c>
      <c r="R12" s="1" t="s">
        <v>840</v>
      </c>
      <c r="S12" s="1" t="s">
        <v>773</v>
      </c>
      <c r="T12" s="1" t="s">
        <v>774</v>
      </c>
      <c r="U12" s="1" t="s">
        <v>775</v>
      </c>
      <c r="V12" s="1" t="s">
        <v>794</v>
      </c>
    </row>
    <row r="13" s="1" customFormat="1" spans="1:22">
      <c r="A13" s="3">
        <v>999226326733706</v>
      </c>
      <c r="B13" s="1" t="s">
        <v>833</v>
      </c>
      <c r="C13" s="1" t="s">
        <v>841</v>
      </c>
      <c r="D13" s="1" t="s">
        <v>835</v>
      </c>
      <c r="E13" s="1" t="s">
        <v>842</v>
      </c>
      <c r="F13" s="1" t="s">
        <v>782</v>
      </c>
      <c r="G13" s="1" t="s">
        <v>762</v>
      </c>
      <c r="H13" s="1" t="s">
        <v>764</v>
      </c>
      <c r="I13" s="1" t="s">
        <v>837</v>
      </c>
      <c r="J13" s="1" t="s">
        <v>766</v>
      </c>
      <c r="K13" s="1" t="s">
        <v>837</v>
      </c>
      <c r="L13" s="1" t="s">
        <v>837</v>
      </c>
      <c r="M13" s="1" t="s">
        <v>784</v>
      </c>
      <c r="N13" s="1" t="s">
        <v>784</v>
      </c>
      <c r="O13" s="1" t="s">
        <v>769</v>
      </c>
      <c r="P13" s="1" t="s">
        <v>770</v>
      </c>
      <c r="Q13" s="1" t="s">
        <v>771</v>
      </c>
      <c r="R13" s="1" t="s">
        <v>843</v>
      </c>
      <c r="S13" s="1" t="s">
        <v>773</v>
      </c>
      <c r="T13" s="1" t="s">
        <v>774</v>
      </c>
      <c r="U13" s="1" t="s">
        <v>775</v>
      </c>
      <c r="V13" s="1" t="s">
        <v>794</v>
      </c>
    </row>
    <row r="14" s="1" customFormat="1" spans="1:22">
      <c r="A14" s="3">
        <v>999226333055682</v>
      </c>
      <c r="B14" s="1" t="s">
        <v>844</v>
      </c>
      <c r="C14" s="1" t="s">
        <v>845</v>
      </c>
      <c r="D14" s="1" t="s">
        <v>846</v>
      </c>
      <c r="E14" s="1" t="s">
        <v>847</v>
      </c>
      <c r="F14" s="1" t="s">
        <v>762</v>
      </c>
      <c r="G14" s="1" t="s">
        <v>763</v>
      </c>
      <c r="H14" s="1" t="s">
        <v>764</v>
      </c>
      <c r="I14" s="1" t="s">
        <v>848</v>
      </c>
      <c r="J14" s="1" t="s">
        <v>766</v>
      </c>
      <c r="K14" s="1" t="s">
        <v>848</v>
      </c>
      <c r="L14" s="1" t="s">
        <v>848</v>
      </c>
      <c r="M14" s="1" t="s">
        <v>784</v>
      </c>
      <c r="N14" s="1" t="s">
        <v>784</v>
      </c>
      <c r="O14" s="1" t="s">
        <v>769</v>
      </c>
      <c r="P14" s="1" t="s">
        <v>770</v>
      </c>
      <c r="Q14" s="1" t="s">
        <v>771</v>
      </c>
      <c r="R14" s="1" t="s">
        <v>849</v>
      </c>
      <c r="S14" s="1" t="s">
        <v>773</v>
      </c>
      <c r="T14" s="1" t="s">
        <v>774</v>
      </c>
      <c r="U14" s="1" t="s">
        <v>775</v>
      </c>
      <c r="V14" s="1" t="s">
        <v>850</v>
      </c>
    </row>
    <row r="15" s="1" customFormat="1" spans="1:22">
      <c r="A15" s="3">
        <v>999226336083874</v>
      </c>
      <c r="B15" s="1" t="s">
        <v>844</v>
      </c>
      <c r="C15" s="1" t="s">
        <v>851</v>
      </c>
      <c r="D15" s="1" t="s">
        <v>835</v>
      </c>
      <c r="E15" s="1" t="s">
        <v>852</v>
      </c>
      <c r="F15" s="1" t="s">
        <v>853</v>
      </c>
      <c r="G15" s="1" t="s">
        <v>762</v>
      </c>
      <c r="H15" s="1" t="s">
        <v>764</v>
      </c>
      <c r="I15" s="1" t="s">
        <v>854</v>
      </c>
      <c r="J15" s="1" t="s">
        <v>766</v>
      </c>
      <c r="K15" s="1" t="s">
        <v>854</v>
      </c>
      <c r="L15" s="1" t="s">
        <v>854</v>
      </c>
      <c r="M15" s="1" t="s">
        <v>784</v>
      </c>
      <c r="N15" s="1" t="s">
        <v>784</v>
      </c>
      <c r="O15" s="1" t="s">
        <v>769</v>
      </c>
      <c r="P15" s="1" t="s">
        <v>770</v>
      </c>
      <c r="Q15" s="1" t="s">
        <v>771</v>
      </c>
      <c r="R15" s="1" t="s">
        <v>855</v>
      </c>
      <c r="S15" s="1" t="s">
        <v>773</v>
      </c>
      <c r="T15" s="1" t="s">
        <v>774</v>
      </c>
      <c r="U15" s="1" t="s">
        <v>775</v>
      </c>
      <c r="V15" s="1" t="s">
        <v>794</v>
      </c>
    </row>
    <row r="16" s="1" customFormat="1" spans="1:22">
      <c r="A16" s="3">
        <v>999226768704845</v>
      </c>
      <c r="B16" s="1" t="s">
        <v>856</v>
      </c>
      <c r="C16" s="1" t="s">
        <v>857</v>
      </c>
      <c r="D16" s="1" t="s">
        <v>811</v>
      </c>
      <c r="E16" s="1" t="s">
        <v>858</v>
      </c>
      <c r="F16" s="1" t="s">
        <v>859</v>
      </c>
      <c r="G16" s="1" t="s">
        <v>762</v>
      </c>
      <c r="H16" s="1" t="s">
        <v>764</v>
      </c>
      <c r="I16" s="1" t="s">
        <v>860</v>
      </c>
      <c r="J16" s="1" t="s">
        <v>766</v>
      </c>
      <c r="K16" s="1" t="s">
        <v>860</v>
      </c>
      <c r="L16" s="1" t="s">
        <v>860</v>
      </c>
      <c r="M16" s="1" t="s">
        <v>784</v>
      </c>
      <c r="N16" s="1" t="s">
        <v>784</v>
      </c>
      <c r="O16" s="1" t="s">
        <v>769</v>
      </c>
      <c r="P16" s="1" t="s">
        <v>770</v>
      </c>
      <c r="Q16" s="1" t="s">
        <v>771</v>
      </c>
      <c r="R16" s="1" t="s">
        <v>861</v>
      </c>
      <c r="S16" s="1" t="s">
        <v>773</v>
      </c>
      <c r="T16" s="1" t="s">
        <v>774</v>
      </c>
      <c r="U16" s="1" t="s">
        <v>775</v>
      </c>
      <c r="V16" s="1" t="s">
        <v>794</v>
      </c>
    </row>
    <row r="17" s="1" customFormat="1" spans="1:22">
      <c r="A17" s="3">
        <v>999226838842121</v>
      </c>
      <c r="B17" s="1" t="s">
        <v>862</v>
      </c>
      <c r="C17" s="1" t="s">
        <v>863</v>
      </c>
      <c r="D17" s="1" t="s">
        <v>824</v>
      </c>
      <c r="E17" s="1" t="s">
        <v>864</v>
      </c>
      <c r="F17" s="1" t="s">
        <v>791</v>
      </c>
      <c r="G17" s="1" t="s">
        <v>763</v>
      </c>
      <c r="H17" s="1" t="s">
        <v>764</v>
      </c>
      <c r="I17" s="1" t="s">
        <v>865</v>
      </c>
      <c r="J17" s="1" t="s">
        <v>766</v>
      </c>
      <c r="K17" s="1" t="s">
        <v>865</v>
      </c>
      <c r="L17" s="1" t="s">
        <v>865</v>
      </c>
      <c r="M17" s="1" t="s">
        <v>784</v>
      </c>
      <c r="N17" s="1" t="s">
        <v>784</v>
      </c>
      <c r="O17" s="1" t="s">
        <v>769</v>
      </c>
      <c r="P17" s="1" t="s">
        <v>770</v>
      </c>
      <c r="Q17" s="1" t="s">
        <v>771</v>
      </c>
      <c r="R17" s="1" t="s">
        <v>866</v>
      </c>
      <c r="S17" s="1" t="s">
        <v>773</v>
      </c>
      <c r="T17" s="1" t="s">
        <v>774</v>
      </c>
      <c r="U17" s="1" t="s">
        <v>775</v>
      </c>
      <c r="V17" s="1" t="s">
        <v>794</v>
      </c>
    </row>
    <row r="18" s="1" customFormat="1" spans="1:22">
      <c r="A18" s="3">
        <v>999226845872893</v>
      </c>
      <c r="B18" s="1" t="s">
        <v>867</v>
      </c>
      <c r="C18" s="1" t="s">
        <v>868</v>
      </c>
      <c r="D18" s="1" t="s">
        <v>824</v>
      </c>
      <c r="E18" s="1" t="s">
        <v>869</v>
      </c>
      <c r="F18" s="1" t="s">
        <v>782</v>
      </c>
      <c r="G18" s="1" t="s">
        <v>763</v>
      </c>
      <c r="H18" s="1" t="s">
        <v>764</v>
      </c>
      <c r="I18" s="1" t="s">
        <v>870</v>
      </c>
      <c r="J18" s="1" t="s">
        <v>766</v>
      </c>
      <c r="K18" s="1" t="s">
        <v>870</v>
      </c>
      <c r="L18" s="1" t="s">
        <v>870</v>
      </c>
      <c r="M18" s="1" t="s">
        <v>784</v>
      </c>
      <c r="N18" s="1" t="s">
        <v>784</v>
      </c>
      <c r="O18" s="1" t="s">
        <v>769</v>
      </c>
      <c r="P18" s="1" t="s">
        <v>770</v>
      </c>
      <c r="Q18" s="1" t="s">
        <v>771</v>
      </c>
      <c r="R18" s="1" t="s">
        <v>871</v>
      </c>
      <c r="S18" s="1" t="s">
        <v>773</v>
      </c>
      <c r="T18" s="1" t="s">
        <v>774</v>
      </c>
      <c r="U18" s="1" t="s">
        <v>775</v>
      </c>
      <c r="V18" s="1" t="s">
        <v>794</v>
      </c>
    </row>
    <row r="19" s="1" customFormat="1" spans="1:22">
      <c r="A19" s="3">
        <v>999226931469766</v>
      </c>
      <c r="B19" s="1" t="s">
        <v>872</v>
      </c>
      <c r="C19" s="1" t="s">
        <v>873</v>
      </c>
      <c r="D19" s="1" t="s">
        <v>874</v>
      </c>
      <c r="E19" s="1" t="s">
        <v>875</v>
      </c>
      <c r="F19" s="1" t="s">
        <v>782</v>
      </c>
      <c r="G19" s="1" t="s">
        <v>762</v>
      </c>
      <c r="H19" s="1" t="s">
        <v>764</v>
      </c>
      <c r="I19" s="1" t="s">
        <v>876</v>
      </c>
      <c r="J19" s="1" t="s">
        <v>766</v>
      </c>
      <c r="K19" s="1" t="s">
        <v>876</v>
      </c>
      <c r="L19" s="1" t="s">
        <v>876</v>
      </c>
      <c r="M19" s="1" t="s">
        <v>784</v>
      </c>
      <c r="N19" s="1" t="s">
        <v>784</v>
      </c>
      <c r="O19" s="1" t="s">
        <v>769</v>
      </c>
      <c r="P19" s="1" t="s">
        <v>770</v>
      </c>
      <c r="Q19" s="1" t="s">
        <v>771</v>
      </c>
      <c r="R19" s="1" t="s">
        <v>877</v>
      </c>
      <c r="S19" s="1" t="s">
        <v>773</v>
      </c>
      <c r="T19" s="1" t="s">
        <v>774</v>
      </c>
      <c r="U19" s="1" t="s">
        <v>775</v>
      </c>
      <c r="V19" s="1" t="s">
        <v>850</v>
      </c>
    </row>
    <row r="20" s="1" customFormat="1" spans="1:22">
      <c r="A20" s="3">
        <v>999227107910359</v>
      </c>
      <c r="B20" s="1" t="s">
        <v>878</v>
      </c>
      <c r="C20" s="1" t="s">
        <v>879</v>
      </c>
      <c r="D20" s="1" t="s">
        <v>880</v>
      </c>
      <c r="E20" s="1" t="s">
        <v>881</v>
      </c>
      <c r="F20" s="1" t="s">
        <v>782</v>
      </c>
      <c r="G20" s="1" t="s">
        <v>762</v>
      </c>
      <c r="H20" s="1" t="s">
        <v>764</v>
      </c>
      <c r="I20" s="1" t="s">
        <v>882</v>
      </c>
      <c r="J20" s="1" t="s">
        <v>766</v>
      </c>
      <c r="K20" s="1" t="s">
        <v>882</v>
      </c>
      <c r="L20" s="1" t="s">
        <v>882</v>
      </c>
      <c r="M20" s="1" t="s">
        <v>784</v>
      </c>
      <c r="N20" s="1" t="s">
        <v>784</v>
      </c>
      <c r="O20" s="1" t="s">
        <v>769</v>
      </c>
      <c r="P20" s="1" t="s">
        <v>770</v>
      </c>
      <c r="Q20" s="1" t="s">
        <v>771</v>
      </c>
      <c r="R20" s="1" t="s">
        <v>883</v>
      </c>
      <c r="S20" s="1" t="s">
        <v>773</v>
      </c>
      <c r="T20" s="1" t="s">
        <v>774</v>
      </c>
      <c r="U20" s="1" t="s">
        <v>775</v>
      </c>
      <c r="V20" s="1" t="s">
        <v>794</v>
      </c>
    </row>
    <row r="21" s="1" customFormat="1" spans="1:22">
      <c r="A21" s="3">
        <v>999227331145417</v>
      </c>
      <c r="B21" s="1" t="s">
        <v>884</v>
      </c>
      <c r="C21" s="1" t="s">
        <v>885</v>
      </c>
      <c r="D21" s="1" t="s">
        <v>886</v>
      </c>
      <c r="E21" s="1" t="s">
        <v>887</v>
      </c>
      <c r="F21" s="1" t="s">
        <v>813</v>
      </c>
      <c r="G21" s="1" t="s">
        <v>763</v>
      </c>
      <c r="H21" s="1" t="s">
        <v>764</v>
      </c>
      <c r="I21" s="1" t="s">
        <v>888</v>
      </c>
      <c r="J21" s="1" t="s">
        <v>766</v>
      </c>
      <c r="K21" s="1" t="s">
        <v>888</v>
      </c>
      <c r="L21" s="1" t="s">
        <v>888</v>
      </c>
      <c r="M21" s="1" t="s">
        <v>784</v>
      </c>
      <c r="N21" s="1" t="s">
        <v>784</v>
      </c>
      <c r="O21" s="1" t="s">
        <v>769</v>
      </c>
      <c r="P21" s="1" t="s">
        <v>770</v>
      </c>
      <c r="Q21" s="1" t="s">
        <v>771</v>
      </c>
      <c r="R21" s="1" t="s">
        <v>889</v>
      </c>
      <c r="S21" s="1" t="s">
        <v>773</v>
      </c>
      <c r="T21" s="1" t="s">
        <v>774</v>
      </c>
      <c r="U21" s="1" t="s">
        <v>775</v>
      </c>
      <c r="V21" s="1" t="s">
        <v>776</v>
      </c>
    </row>
    <row r="22" s="1" customFormat="1" spans="1:22">
      <c r="A22" s="3">
        <v>999227333672788</v>
      </c>
      <c r="B22" s="1" t="s">
        <v>884</v>
      </c>
      <c r="C22" s="1" t="s">
        <v>890</v>
      </c>
      <c r="D22" s="1" t="s">
        <v>891</v>
      </c>
      <c r="E22" s="1" t="s">
        <v>892</v>
      </c>
      <c r="F22" s="1" t="s">
        <v>799</v>
      </c>
      <c r="G22" s="1" t="s">
        <v>763</v>
      </c>
      <c r="H22" s="1" t="s">
        <v>764</v>
      </c>
      <c r="I22" s="1" t="s">
        <v>893</v>
      </c>
      <c r="J22" s="1" t="s">
        <v>766</v>
      </c>
      <c r="K22" s="1" t="s">
        <v>893</v>
      </c>
      <c r="L22" s="1" t="s">
        <v>893</v>
      </c>
      <c r="M22" s="1" t="s">
        <v>784</v>
      </c>
      <c r="N22" s="1" t="s">
        <v>784</v>
      </c>
      <c r="O22" s="1" t="s">
        <v>769</v>
      </c>
      <c r="P22" s="1" t="s">
        <v>770</v>
      </c>
      <c r="Q22" s="1" t="s">
        <v>771</v>
      </c>
      <c r="R22" s="1" t="s">
        <v>894</v>
      </c>
      <c r="S22" s="1" t="s">
        <v>773</v>
      </c>
      <c r="T22" s="1" t="s">
        <v>774</v>
      </c>
      <c r="U22" s="1" t="s">
        <v>775</v>
      </c>
      <c r="V22" s="1" t="s">
        <v>794</v>
      </c>
    </row>
    <row r="23" s="1" customFormat="1" spans="1:22">
      <c r="A23" s="3">
        <v>999227436714695</v>
      </c>
      <c r="B23" s="1" t="s">
        <v>895</v>
      </c>
      <c r="C23" s="1" t="s">
        <v>896</v>
      </c>
      <c r="D23" s="1" t="s">
        <v>897</v>
      </c>
      <c r="E23" s="1" t="s">
        <v>898</v>
      </c>
      <c r="F23" s="1" t="s">
        <v>781</v>
      </c>
      <c r="G23" s="1" t="s">
        <v>763</v>
      </c>
      <c r="H23" s="1" t="s">
        <v>764</v>
      </c>
      <c r="I23" s="1" t="s">
        <v>899</v>
      </c>
      <c r="J23" s="1" t="s">
        <v>766</v>
      </c>
      <c r="K23" s="1" t="s">
        <v>899</v>
      </c>
      <c r="L23" s="1" t="s">
        <v>899</v>
      </c>
      <c r="M23" s="1" t="s">
        <v>784</v>
      </c>
      <c r="N23" s="1" t="s">
        <v>784</v>
      </c>
      <c r="O23" s="1" t="s">
        <v>769</v>
      </c>
      <c r="P23" s="1" t="s">
        <v>770</v>
      </c>
      <c r="Q23" s="1" t="s">
        <v>771</v>
      </c>
      <c r="R23" s="1" t="s">
        <v>900</v>
      </c>
      <c r="S23" s="1" t="s">
        <v>773</v>
      </c>
      <c r="T23" s="1" t="s">
        <v>774</v>
      </c>
      <c r="U23" s="1" t="s">
        <v>775</v>
      </c>
      <c r="V23" s="1" t="s">
        <v>794</v>
      </c>
    </row>
    <row r="24" s="1" customFormat="1" spans="1:22">
      <c r="A24" s="3">
        <v>999227437393423</v>
      </c>
      <c r="B24" s="1" t="s">
        <v>895</v>
      </c>
      <c r="C24" s="1" t="s">
        <v>901</v>
      </c>
      <c r="D24" s="1" t="s">
        <v>902</v>
      </c>
      <c r="E24" s="1" t="s">
        <v>903</v>
      </c>
      <c r="F24" s="1" t="s">
        <v>799</v>
      </c>
      <c r="G24" s="1" t="s">
        <v>763</v>
      </c>
      <c r="H24" s="1" t="s">
        <v>764</v>
      </c>
      <c r="I24" s="1" t="s">
        <v>904</v>
      </c>
      <c r="J24" s="1" t="s">
        <v>766</v>
      </c>
      <c r="K24" s="1" t="s">
        <v>904</v>
      </c>
      <c r="L24" s="1" t="s">
        <v>904</v>
      </c>
      <c r="M24" s="1" t="s">
        <v>784</v>
      </c>
      <c r="N24" s="1" t="s">
        <v>784</v>
      </c>
      <c r="O24" s="1" t="s">
        <v>769</v>
      </c>
      <c r="P24" s="1" t="s">
        <v>770</v>
      </c>
      <c r="Q24" s="1" t="s">
        <v>771</v>
      </c>
      <c r="R24" s="1" t="s">
        <v>905</v>
      </c>
      <c r="S24" s="1" t="s">
        <v>773</v>
      </c>
      <c r="T24" s="1" t="s">
        <v>774</v>
      </c>
      <c r="U24" s="1" t="s">
        <v>775</v>
      </c>
      <c r="V24" s="1" t="s">
        <v>776</v>
      </c>
    </row>
    <row r="25" s="1" customFormat="1" spans="1:22">
      <c r="A25" s="3">
        <v>999227440699446</v>
      </c>
      <c r="B25" s="1" t="s">
        <v>895</v>
      </c>
      <c r="C25" s="1" t="s">
        <v>906</v>
      </c>
      <c r="D25" s="1" t="s">
        <v>907</v>
      </c>
      <c r="E25" s="1" t="s">
        <v>908</v>
      </c>
      <c r="F25" s="1" t="s">
        <v>813</v>
      </c>
      <c r="G25" s="1" t="s">
        <v>762</v>
      </c>
      <c r="H25" s="1" t="s">
        <v>764</v>
      </c>
      <c r="I25" s="1" t="s">
        <v>909</v>
      </c>
      <c r="J25" s="1" t="s">
        <v>766</v>
      </c>
      <c r="K25" s="1" t="s">
        <v>909</v>
      </c>
      <c r="L25" s="1" t="s">
        <v>909</v>
      </c>
      <c r="M25" s="1" t="s">
        <v>784</v>
      </c>
      <c r="N25" s="1" t="s">
        <v>784</v>
      </c>
      <c r="O25" s="1" t="s">
        <v>769</v>
      </c>
      <c r="P25" s="1" t="s">
        <v>770</v>
      </c>
      <c r="Q25" s="1" t="s">
        <v>771</v>
      </c>
      <c r="R25" s="1" t="s">
        <v>910</v>
      </c>
      <c r="S25" s="1" t="s">
        <v>773</v>
      </c>
      <c r="T25" s="1" t="s">
        <v>774</v>
      </c>
      <c r="U25" s="1" t="s">
        <v>775</v>
      </c>
      <c r="V25" s="1" t="s">
        <v>786</v>
      </c>
    </row>
    <row r="26" s="1" customFormat="1" spans="1:22">
      <c r="A26" s="3">
        <v>999227442572748</v>
      </c>
      <c r="B26" s="1" t="s">
        <v>895</v>
      </c>
      <c r="C26" s="1" t="s">
        <v>911</v>
      </c>
      <c r="D26" s="1" t="s">
        <v>912</v>
      </c>
      <c r="E26" s="1" t="s">
        <v>913</v>
      </c>
      <c r="F26" s="1" t="s">
        <v>799</v>
      </c>
      <c r="G26" s="1" t="s">
        <v>763</v>
      </c>
      <c r="H26" s="1" t="s">
        <v>764</v>
      </c>
      <c r="I26" s="1" t="s">
        <v>914</v>
      </c>
      <c r="J26" s="1" t="s">
        <v>766</v>
      </c>
      <c r="K26" s="1" t="s">
        <v>914</v>
      </c>
      <c r="L26" s="1" t="s">
        <v>914</v>
      </c>
      <c r="M26" s="1" t="s">
        <v>784</v>
      </c>
      <c r="N26" s="1" t="s">
        <v>784</v>
      </c>
      <c r="O26" s="1" t="s">
        <v>769</v>
      </c>
      <c r="P26" s="1" t="s">
        <v>770</v>
      </c>
      <c r="Q26" s="1" t="s">
        <v>771</v>
      </c>
      <c r="R26" s="1" t="s">
        <v>915</v>
      </c>
      <c r="S26" s="1" t="s">
        <v>773</v>
      </c>
      <c r="T26" s="1" t="s">
        <v>774</v>
      </c>
      <c r="U26" s="1" t="s">
        <v>775</v>
      </c>
      <c r="V26" s="1" t="s">
        <v>794</v>
      </c>
    </row>
    <row r="27" s="1" customFormat="1" spans="1:22">
      <c r="A27" s="3">
        <v>999227965481223</v>
      </c>
      <c r="B27" s="1" t="s">
        <v>916</v>
      </c>
      <c r="C27" s="1" t="s">
        <v>917</v>
      </c>
      <c r="D27" s="1" t="s">
        <v>918</v>
      </c>
      <c r="E27" s="1" t="s">
        <v>919</v>
      </c>
      <c r="F27" s="1" t="s">
        <v>782</v>
      </c>
      <c r="G27" s="1" t="s">
        <v>762</v>
      </c>
      <c r="H27" s="1" t="s">
        <v>764</v>
      </c>
      <c r="I27" s="1" t="s">
        <v>920</v>
      </c>
      <c r="J27" s="1" t="s">
        <v>766</v>
      </c>
      <c r="K27" s="1" t="s">
        <v>920</v>
      </c>
      <c r="L27" s="1" t="s">
        <v>920</v>
      </c>
      <c r="M27" s="1" t="s">
        <v>784</v>
      </c>
      <c r="N27" s="1" t="s">
        <v>784</v>
      </c>
      <c r="O27" s="1" t="s">
        <v>769</v>
      </c>
      <c r="P27" s="1" t="s">
        <v>770</v>
      </c>
      <c r="Q27" s="1" t="s">
        <v>771</v>
      </c>
      <c r="R27" s="1" t="s">
        <v>921</v>
      </c>
      <c r="S27" s="1" t="s">
        <v>773</v>
      </c>
      <c r="T27" s="1" t="s">
        <v>774</v>
      </c>
      <c r="U27" s="1" t="s">
        <v>775</v>
      </c>
      <c r="V27" s="1" t="s">
        <v>786</v>
      </c>
    </row>
    <row r="28" s="1" customFormat="1" spans="1:22">
      <c r="A28" s="3">
        <v>999228003972960</v>
      </c>
      <c r="B28" s="1" t="s">
        <v>922</v>
      </c>
      <c r="C28" s="1" t="s">
        <v>923</v>
      </c>
      <c r="D28" s="1" t="s">
        <v>924</v>
      </c>
      <c r="E28" s="1" t="s">
        <v>925</v>
      </c>
      <c r="F28" s="1" t="s">
        <v>813</v>
      </c>
      <c r="G28" s="1" t="s">
        <v>763</v>
      </c>
      <c r="H28" s="1" t="s">
        <v>764</v>
      </c>
      <c r="I28" s="1" t="s">
        <v>926</v>
      </c>
      <c r="J28" s="1" t="s">
        <v>766</v>
      </c>
      <c r="K28" s="1" t="s">
        <v>926</v>
      </c>
      <c r="L28" s="1" t="s">
        <v>926</v>
      </c>
      <c r="M28" s="1" t="s">
        <v>784</v>
      </c>
      <c r="N28" s="1" t="s">
        <v>784</v>
      </c>
      <c r="O28" s="1" t="s">
        <v>769</v>
      </c>
      <c r="P28" s="1" t="s">
        <v>770</v>
      </c>
      <c r="Q28" s="1" t="s">
        <v>771</v>
      </c>
      <c r="R28" s="1" t="s">
        <v>927</v>
      </c>
      <c r="S28" s="1" t="s">
        <v>773</v>
      </c>
      <c r="T28" s="1" t="s">
        <v>774</v>
      </c>
      <c r="U28" s="1" t="s">
        <v>775</v>
      </c>
      <c r="V28" s="1" t="s">
        <v>928</v>
      </c>
    </row>
    <row r="29" s="1" customFormat="1" spans="1:22">
      <c r="A29" s="3">
        <v>999228004650889</v>
      </c>
      <c r="B29" s="1" t="s">
        <v>922</v>
      </c>
      <c r="C29" s="1" t="s">
        <v>929</v>
      </c>
      <c r="D29" s="1" t="s">
        <v>924</v>
      </c>
      <c r="E29" s="1" t="s">
        <v>930</v>
      </c>
      <c r="F29" s="1" t="s">
        <v>781</v>
      </c>
      <c r="G29" s="1" t="s">
        <v>762</v>
      </c>
      <c r="H29" s="1" t="s">
        <v>764</v>
      </c>
      <c r="I29" s="1" t="s">
        <v>931</v>
      </c>
      <c r="J29" s="1" t="s">
        <v>766</v>
      </c>
      <c r="K29" s="1" t="s">
        <v>931</v>
      </c>
      <c r="L29" s="1" t="s">
        <v>931</v>
      </c>
      <c r="M29" s="1" t="s">
        <v>784</v>
      </c>
      <c r="N29" s="1" t="s">
        <v>784</v>
      </c>
      <c r="O29" s="1" t="s">
        <v>769</v>
      </c>
      <c r="P29" s="1" t="s">
        <v>770</v>
      </c>
      <c r="Q29" s="1" t="s">
        <v>771</v>
      </c>
      <c r="R29" s="1" t="s">
        <v>932</v>
      </c>
      <c r="S29" s="1" t="s">
        <v>773</v>
      </c>
      <c r="T29" s="1" t="s">
        <v>774</v>
      </c>
      <c r="U29" s="1" t="s">
        <v>775</v>
      </c>
      <c r="V29" s="1" t="s">
        <v>928</v>
      </c>
    </row>
    <row r="30" s="1" customFormat="1" spans="1:22">
      <c r="A30" s="3">
        <v>999228033114095</v>
      </c>
      <c r="B30" s="1" t="s">
        <v>933</v>
      </c>
      <c r="C30" s="1" t="s">
        <v>934</v>
      </c>
      <c r="D30" s="1" t="s">
        <v>924</v>
      </c>
      <c r="E30" s="1" t="s">
        <v>935</v>
      </c>
      <c r="F30" s="1" t="s">
        <v>781</v>
      </c>
      <c r="G30" s="1" t="s">
        <v>762</v>
      </c>
      <c r="H30" s="1" t="s">
        <v>764</v>
      </c>
      <c r="I30" s="1" t="s">
        <v>936</v>
      </c>
      <c r="J30" s="1" t="s">
        <v>766</v>
      </c>
      <c r="K30" s="1" t="s">
        <v>936</v>
      </c>
      <c r="L30" s="1" t="s">
        <v>936</v>
      </c>
      <c r="M30" s="1" t="s">
        <v>784</v>
      </c>
      <c r="N30" s="1" t="s">
        <v>784</v>
      </c>
      <c r="O30" s="1" t="s">
        <v>769</v>
      </c>
      <c r="P30" s="1" t="s">
        <v>770</v>
      </c>
      <c r="Q30" s="1" t="s">
        <v>771</v>
      </c>
      <c r="R30" s="1" t="s">
        <v>937</v>
      </c>
      <c r="S30" s="1" t="s">
        <v>773</v>
      </c>
      <c r="T30" s="1" t="s">
        <v>774</v>
      </c>
      <c r="U30" s="1" t="s">
        <v>775</v>
      </c>
      <c r="V30" s="1" t="s">
        <v>928</v>
      </c>
    </row>
    <row r="31" s="1" customFormat="1" spans="1:22">
      <c r="A31" s="3">
        <v>999228042084813</v>
      </c>
      <c r="B31" s="1" t="s">
        <v>938</v>
      </c>
      <c r="C31" s="1" t="s">
        <v>939</v>
      </c>
      <c r="D31" s="1" t="s">
        <v>907</v>
      </c>
      <c r="E31" s="1" t="s">
        <v>940</v>
      </c>
      <c r="F31" s="1" t="s">
        <v>813</v>
      </c>
      <c r="G31" s="1" t="s">
        <v>762</v>
      </c>
      <c r="H31" s="1" t="s">
        <v>764</v>
      </c>
      <c r="I31" s="1" t="s">
        <v>941</v>
      </c>
      <c r="J31" s="1" t="s">
        <v>766</v>
      </c>
      <c r="K31" s="1" t="s">
        <v>941</v>
      </c>
      <c r="L31" s="1" t="s">
        <v>941</v>
      </c>
      <c r="M31" s="1" t="s">
        <v>784</v>
      </c>
      <c r="N31" s="1" t="s">
        <v>784</v>
      </c>
      <c r="O31" s="1" t="s">
        <v>769</v>
      </c>
      <c r="P31" s="1" t="s">
        <v>770</v>
      </c>
      <c r="Q31" s="1" t="s">
        <v>771</v>
      </c>
      <c r="R31" s="1" t="s">
        <v>942</v>
      </c>
      <c r="S31" s="1" t="s">
        <v>773</v>
      </c>
      <c r="T31" s="1" t="s">
        <v>774</v>
      </c>
      <c r="U31" s="1" t="s">
        <v>775</v>
      </c>
      <c r="V31" s="1" t="s">
        <v>786</v>
      </c>
    </row>
    <row r="32" s="1" customFormat="1" spans="1:22">
      <c r="A32" s="3">
        <v>999228064507756</v>
      </c>
      <c r="B32" s="1" t="s">
        <v>943</v>
      </c>
      <c r="C32" s="1" t="s">
        <v>944</v>
      </c>
      <c r="D32" s="1" t="s">
        <v>924</v>
      </c>
      <c r="E32" s="1" t="s">
        <v>945</v>
      </c>
      <c r="F32" s="1" t="s">
        <v>853</v>
      </c>
      <c r="G32" s="1" t="s">
        <v>763</v>
      </c>
      <c r="H32" s="1" t="s">
        <v>764</v>
      </c>
      <c r="I32" s="1" t="s">
        <v>946</v>
      </c>
      <c r="J32" s="1" t="s">
        <v>766</v>
      </c>
      <c r="K32" s="1" t="s">
        <v>946</v>
      </c>
      <c r="L32" s="1" t="s">
        <v>946</v>
      </c>
      <c r="M32" s="1" t="s">
        <v>784</v>
      </c>
      <c r="N32" s="1" t="s">
        <v>784</v>
      </c>
      <c r="O32" s="1" t="s">
        <v>769</v>
      </c>
      <c r="P32" s="1" t="s">
        <v>770</v>
      </c>
      <c r="Q32" s="1" t="s">
        <v>771</v>
      </c>
      <c r="R32" s="1" t="s">
        <v>947</v>
      </c>
      <c r="S32" s="1" t="s">
        <v>773</v>
      </c>
      <c r="T32" s="1" t="s">
        <v>774</v>
      </c>
      <c r="U32" s="1" t="s">
        <v>775</v>
      </c>
      <c r="V32" s="1" t="s">
        <v>928</v>
      </c>
    </row>
    <row r="33" s="1" customFormat="1" spans="1:22">
      <c r="A33" s="3">
        <v>999228088121463</v>
      </c>
      <c r="B33" s="1" t="s">
        <v>948</v>
      </c>
      <c r="C33" s="1" t="s">
        <v>949</v>
      </c>
      <c r="D33" s="1" t="s">
        <v>950</v>
      </c>
      <c r="E33" s="1" t="s">
        <v>951</v>
      </c>
      <c r="F33" s="1" t="s">
        <v>799</v>
      </c>
      <c r="G33" s="1" t="s">
        <v>763</v>
      </c>
      <c r="H33" s="1" t="s">
        <v>764</v>
      </c>
      <c r="I33" s="1" t="s">
        <v>952</v>
      </c>
      <c r="J33" s="1" t="s">
        <v>766</v>
      </c>
      <c r="K33" s="1" t="s">
        <v>952</v>
      </c>
      <c r="L33" s="1" t="s">
        <v>952</v>
      </c>
      <c r="M33" s="1" t="s">
        <v>784</v>
      </c>
      <c r="N33" s="1" t="s">
        <v>784</v>
      </c>
      <c r="O33" s="1" t="s">
        <v>769</v>
      </c>
      <c r="P33" s="1" t="s">
        <v>770</v>
      </c>
      <c r="Q33" s="1" t="s">
        <v>771</v>
      </c>
      <c r="R33" s="1" t="s">
        <v>953</v>
      </c>
      <c r="S33" s="1" t="s">
        <v>773</v>
      </c>
      <c r="T33" s="1" t="s">
        <v>774</v>
      </c>
      <c r="U33" s="1" t="s">
        <v>775</v>
      </c>
      <c r="V33" s="1" t="s">
        <v>794</v>
      </c>
    </row>
    <row r="34" s="1" customFormat="1" spans="1:22">
      <c r="A34" s="3">
        <v>999228089875376</v>
      </c>
      <c r="B34" s="1" t="s">
        <v>948</v>
      </c>
      <c r="C34" s="1" t="s">
        <v>954</v>
      </c>
      <c r="D34" s="1" t="s">
        <v>955</v>
      </c>
      <c r="E34" s="1" t="s">
        <v>956</v>
      </c>
      <c r="F34" s="1" t="s">
        <v>853</v>
      </c>
      <c r="G34" s="1" t="s">
        <v>762</v>
      </c>
      <c r="H34" s="1" t="s">
        <v>764</v>
      </c>
      <c r="I34" s="1" t="s">
        <v>957</v>
      </c>
      <c r="J34" s="1" t="s">
        <v>766</v>
      </c>
      <c r="K34" s="1" t="s">
        <v>957</v>
      </c>
      <c r="L34" s="1" t="s">
        <v>957</v>
      </c>
      <c r="M34" s="1" t="s">
        <v>784</v>
      </c>
      <c r="N34" s="1" t="s">
        <v>784</v>
      </c>
      <c r="O34" s="1" t="s">
        <v>769</v>
      </c>
      <c r="P34" s="1" t="s">
        <v>770</v>
      </c>
      <c r="Q34" s="1" t="s">
        <v>771</v>
      </c>
      <c r="R34" s="1" t="s">
        <v>958</v>
      </c>
      <c r="S34" s="1" t="s">
        <v>773</v>
      </c>
      <c r="T34" s="1" t="s">
        <v>774</v>
      </c>
      <c r="U34" s="1" t="s">
        <v>959</v>
      </c>
      <c r="V34" s="1" t="s">
        <v>850</v>
      </c>
    </row>
    <row r="35" s="1" customFormat="1" spans="1:22">
      <c r="A35" s="3">
        <v>999228099858789</v>
      </c>
      <c r="B35" s="1" t="s">
        <v>960</v>
      </c>
      <c r="C35" s="1" t="s">
        <v>961</v>
      </c>
      <c r="D35" s="1" t="s">
        <v>962</v>
      </c>
      <c r="E35" s="1" t="s">
        <v>963</v>
      </c>
      <c r="F35" s="1" t="s">
        <v>781</v>
      </c>
      <c r="G35" s="1" t="s">
        <v>762</v>
      </c>
      <c r="H35" s="1" t="s">
        <v>764</v>
      </c>
      <c r="I35" s="1" t="s">
        <v>964</v>
      </c>
      <c r="J35" s="1" t="s">
        <v>766</v>
      </c>
      <c r="K35" s="1" t="s">
        <v>964</v>
      </c>
      <c r="L35" s="1" t="s">
        <v>964</v>
      </c>
      <c r="M35" s="1" t="s">
        <v>784</v>
      </c>
      <c r="N35" s="1" t="s">
        <v>784</v>
      </c>
      <c r="O35" s="1" t="s">
        <v>769</v>
      </c>
      <c r="P35" s="1" t="s">
        <v>770</v>
      </c>
      <c r="Q35" s="1" t="s">
        <v>771</v>
      </c>
      <c r="R35" s="1" t="s">
        <v>965</v>
      </c>
      <c r="S35" s="1" t="s">
        <v>773</v>
      </c>
      <c r="T35" s="1" t="s">
        <v>774</v>
      </c>
      <c r="U35" s="1" t="s">
        <v>775</v>
      </c>
      <c r="V35" s="1" t="s">
        <v>928</v>
      </c>
    </row>
    <row r="36" s="1" customFormat="1" spans="1:22">
      <c r="A36" s="3">
        <v>999228099865872</v>
      </c>
      <c r="B36" s="1" t="s">
        <v>960</v>
      </c>
      <c r="C36" s="1" t="s">
        <v>966</v>
      </c>
      <c r="D36" s="1" t="s">
        <v>967</v>
      </c>
      <c r="E36" s="1" t="s">
        <v>968</v>
      </c>
      <c r="F36" s="1" t="s">
        <v>782</v>
      </c>
      <c r="G36" s="1" t="s">
        <v>763</v>
      </c>
      <c r="H36" s="1" t="s">
        <v>764</v>
      </c>
      <c r="I36" s="1" t="s">
        <v>969</v>
      </c>
      <c r="J36" s="1" t="s">
        <v>766</v>
      </c>
      <c r="K36" s="1" t="s">
        <v>969</v>
      </c>
      <c r="L36" s="1" t="s">
        <v>969</v>
      </c>
      <c r="M36" s="1" t="s">
        <v>784</v>
      </c>
      <c r="N36" s="1" t="s">
        <v>784</v>
      </c>
      <c r="O36" s="1" t="s">
        <v>769</v>
      </c>
      <c r="P36" s="1" t="s">
        <v>770</v>
      </c>
      <c r="Q36" s="1" t="s">
        <v>771</v>
      </c>
      <c r="R36" s="1" t="s">
        <v>970</v>
      </c>
      <c r="S36" s="1" t="s">
        <v>773</v>
      </c>
      <c r="T36" s="1" t="s">
        <v>774</v>
      </c>
      <c r="U36" s="1" t="s">
        <v>775</v>
      </c>
      <c r="V36" s="1" t="s">
        <v>794</v>
      </c>
    </row>
    <row r="37" s="1" customFormat="1" spans="1:22">
      <c r="A37" s="3">
        <v>999228211888756</v>
      </c>
      <c r="B37" s="1" t="s">
        <v>971</v>
      </c>
      <c r="C37" s="1" t="s">
        <v>972</v>
      </c>
      <c r="D37" s="1" t="s">
        <v>973</v>
      </c>
      <c r="E37" s="1" t="s">
        <v>974</v>
      </c>
      <c r="F37" s="1" t="s">
        <v>853</v>
      </c>
      <c r="G37" s="1" t="s">
        <v>763</v>
      </c>
      <c r="H37" s="1" t="s">
        <v>764</v>
      </c>
      <c r="I37" s="1" t="s">
        <v>975</v>
      </c>
      <c r="J37" s="1" t="s">
        <v>766</v>
      </c>
      <c r="K37" s="1" t="s">
        <v>975</v>
      </c>
      <c r="L37" s="1" t="s">
        <v>975</v>
      </c>
      <c r="M37" s="1" t="s">
        <v>784</v>
      </c>
      <c r="N37" s="1" t="s">
        <v>784</v>
      </c>
      <c r="O37" s="1" t="s">
        <v>769</v>
      </c>
      <c r="P37" s="1" t="s">
        <v>770</v>
      </c>
      <c r="Q37" s="1" t="s">
        <v>771</v>
      </c>
      <c r="R37" s="1" t="s">
        <v>976</v>
      </c>
      <c r="S37" s="1" t="s">
        <v>773</v>
      </c>
      <c r="T37" s="1" t="s">
        <v>774</v>
      </c>
      <c r="U37" s="1" t="s">
        <v>775</v>
      </c>
      <c r="V37" s="1" t="s">
        <v>786</v>
      </c>
    </row>
    <row r="38" s="1" customFormat="1" spans="1:22">
      <c r="A38" s="3">
        <v>28267108977</v>
      </c>
      <c r="B38" s="1" t="s">
        <v>977</v>
      </c>
      <c r="C38" s="1" t="s">
        <v>978</v>
      </c>
      <c r="D38" s="1" t="s">
        <v>979</v>
      </c>
      <c r="E38" s="1" t="s">
        <v>980</v>
      </c>
      <c r="F38" s="1" t="s">
        <v>813</v>
      </c>
      <c r="G38" s="1" t="s">
        <v>763</v>
      </c>
      <c r="H38" s="1" t="s">
        <v>764</v>
      </c>
      <c r="I38" s="1" t="s">
        <v>981</v>
      </c>
      <c r="J38" s="1" t="s">
        <v>766</v>
      </c>
      <c r="K38" s="1" t="s">
        <v>981</v>
      </c>
      <c r="L38" s="1" t="s">
        <v>981</v>
      </c>
      <c r="M38" s="1" t="s">
        <v>784</v>
      </c>
      <c r="N38" s="1" t="s">
        <v>784</v>
      </c>
      <c r="O38" s="1" t="s">
        <v>769</v>
      </c>
      <c r="P38" s="1" t="s">
        <v>770</v>
      </c>
      <c r="Q38" s="1" t="s">
        <v>771</v>
      </c>
      <c r="R38" s="1" t="s">
        <v>982</v>
      </c>
      <c r="S38" s="1" t="s">
        <v>773</v>
      </c>
      <c r="T38" s="1" t="s">
        <v>774</v>
      </c>
      <c r="U38" s="1" t="s">
        <v>775</v>
      </c>
      <c r="V38" s="1" t="s">
        <v>794</v>
      </c>
    </row>
    <row r="39" s="1" customFormat="1" spans="1:22">
      <c r="A39" s="3">
        <v>28267108974</v>
      </c>
      <c r="B39" s="1" t="s">
        <v>977</v>
      </c>
      <c r="C39" s="1" t="s">
        <v>983</v>
      </c>
      <c r="D39" s="1" t="s">
        <v>979</v>
      </c>
      <c r="E39" s="1" t="s">
        <v>984</v>
      </c>
      <c r="F39" s="1" t="s">
        <v>813</v>
      </c>
      <c r="G39" s="1" t="s">
        <v>763</v>
      </c>
      <c r="H39" s="1" t="s">
        <v>764</v>
      </c>
      <c r="I39" s="1" t="s">
        <v>985</v>
      </c>
      <c r="J39" s="1" t="s">
        <v>766</v>
      </c>
      <c r="K39" s="1" t="s">
        <v>985</v>
      </c>
      <c r="L39" s="1" t="s">
        <v>985</v>
      </c>
      <c r="M39" s="1" t="s">
        <v>784</v>
      </c>
      <c r="N39" s="1" t="s">
        <v>784</v>
      </c>
      <c r="O39" s="1" t="s">
        <v>769</v>
      </c>
      <c r="P39" s="1" t="s">
        <v>770</v>
      </c>
      <c r="Q39" s="1" t="s">
        <v>771</v>
      </c>
      <c r="R39" s="1" t="s">
        <v>986</v>
      </c>
      <c r="S39" s="1" t="s">
        <v>773</v>
      </c>
      <c r="T39" s="1" t="s">
        <v>774</v>
      </c>
      <c r="U39" s="1" t="s">
        <v>775</v>
      </c>
      <c r="V39" s="1" t="s">
        <v>794</v>
      </c>
    </row>
    <row r="40" s="1" customFormat="1" spans="1:22">
      <c r="A40" s="3">
        <v>999228304843968</v>
      </c>
      <c r="B40" s="1" t="s">
        <v>987</v>
      </c>
      <c r="C40" s="1" t="s">
        <v>988</v>
      </c>
      <c r="D40" s="1" t="s">
        <v>989</v>
      </c>
      <c r="E40" s="1" t="s">
        <v>990</v>
      </c>
      <c r="F40" s="1" t="s">
        <v>853</v>
      </c>
      <c r="G40" s="1" t="s">
        <v>762</v>
      </c>
      <c r="H40" s="1" t="s">
        <v>764</v>
      </c>
      <c r="I40" s="1" t="s">
        <v>991</v>
      </c>
      <c r="J40" s="1" t="s">
        <v>766</v>
      </c>
      <c r="K40" s="1" t="s">
        <v>991</v>
      </c>
      <c r="L40" s="1" t="s">
        <v>991</v>
      </c>
      <c r="M40" s="1" t="s">
        <v>784</v>
      </c>
      <c r="N40" s="1" t="s">
        <v>784</v>
      </c>
      <c r="O40" s="1" t="s">
        <v>769</v>
      </c>
      <c r="P40" s="1" t="s">
        <v>770</v>
      </c>
      <c r="Q40" s="1" t="s">
        <v>771</v>
      </c>
      <c r="R40" s="1" t="s">
        <v>992</v>
      </c>
      <c r="S40" s="1" t="s">
        <v>773</v>
      </c>
      <c r="T40" s="1" t="s">
        <v>774</v>
      </c>
      <c r="U40" s="1" t="s">
        <v>775</v>
      </c>
      <c r="V40" s="1" t="s">
        <v>794</v>
      </c>
    </row>
    <row r="41" s="1" customFormat="1" spans="1:22">
      <c r="A41" s="3">
        <v>999228319101643</v>
      </c>
      <c r="B41" s="1" t="s">
        <v>993</v>
      </c>
      <c r="C41" s="1" t="s">
        <v>994</v>
      </c>
      <c r="D41" s="1" t="s">
        <v>995</v>
      </c>
      <c r="E41" s="1" t="s">
        <v>996</v>
      </c>
      <c r="F41" s="1" t="s">
        <v>853</v>
      </c>
      <c r="G41" s="1" t="s">
        <v>762</v>
      </c>
      <c r="H41" s="1" t="s">
        <v>764</v>
      </c>
      <c r="I41" s="1" t="s">
        <v>997</v>
      </c>
      <c r="J41" s="1" t="s">
        <v>766</v>
      </c>
      <c r="K41" s="1" t="s">
        <v>997</v>
      </c>
      <c r="L41" s="1" t="s">
        <v>997</v>
      </c>
      <c r="M41" s="1" t="s">
        <v>784</v>
      </c>
      <c r="N41" s="1" t="s">
        <v>784</v>
      </c>
      <c r="O41" s="1" t="s">
        <v>769</v>
      </c>
      <c r="P41" s="1" t="s">
        <v>770</v>
      </c>
      <c r="Q41" s="1" t="s">
        <v>771</v>
      </c>
      <c r="R41" s="1" t="s">
        <v>998</v>
      </c>
      <c r="S41" s="1" t="s">
        <v>773</v>
      </c>
      <c r="T41" s="1" t="s">
        <v>774</v>
      </c>
      <c r="U41" s="1" t="s">
        <v>775</v>
      </c>
      <c r="V41" s="1" t="s">
        <v>786</v>
      </c>
    </row>
    <row r="42" s="1" customFormat="1" spans="1:22">
      <c r="A42" s="3">
        <v>999228330180292</v>
      </c>
      <c r="B42" s="1" t="s">
        <v>999</v>
      </c>
      <c r="C42" s="1" t="s">
        <v>1000</v>
      </c>
      <c r="D42" s="1" t="s">
        <v>955</v>
      </c>
      <c r="E42" s="1" t="s">
        <v>1001</v>
      </c>
      <c r="F42" s="1" t="s">
        <v>853</v>
      </c>
      <c r="G42" s="1" t="s">
        <v>762</v>
      </c>
      <c r="H42" s="1" t="s">
        <v>764</v>
      </c>
      <c r="I42" s="1" t="s">
        <v>1002</v>
      </c>
      <c r="J42" s="1" t="s">
        <v>766</v>
      </c>
      <c r="K42" s="1" t="s">
        <v>1002</v>
      </c>
      <c r="L42" s="1" t="s">
        <v>1002</v>
      </c>
      <c r="M42" s="1" t="s">
        <v>784</v>
      </c>
      <c r="N42" s="1" t="s">
        <v>784</v>
      </c>
      <c r="O42" s="1" t="s">
        <v>769</v>
      </c>
      <c r="P42" s="1" t="s">
        <v>770</v>
      </c>
      <c r="Q42" s="1" t="s">
        <v>771</v>
      </c>
      <c r="R42" s="1" t="s">
        <v>1003</v>
      </c>
      <c r="S42" s="1" t="s">
        <v>773</v>
      </c>
      <c r="T42" s="1" t="s">
        <v>774</v>
      </c>
      <c r="U42" s="1" t="s">
        <v>959</v>
      </c>
      <c r="V42" s="1" t="s">
        <v>850</v>
      </c>
    </row>
    <row r="43" s="1" customFormat="1" spans="1:22">
      <c r="A43" s="3">
        <v>999228339945631</v>
      </c>
      <c r="B43" s="1" t="s">
        <v>1004</v>
      </c>
      <c r="C43" s="1" t="s">
        <v>1005</v>
      </c>
      <c r="D43" s="1" t="s">
        <v>1006</v>
      </c>
      <c r="E43" s="1" t="s">
        <v>1007</v>
      </c>
      <c r="F43" s="1" t="s">
        <v>782</v>
      </c>
      <c r="G43" s="1" t="s">
        <v>762</v>
      </c>
      <c r="H43" s="1" t="s">
        <v>764</v>
      </c>
      <c r="I43" s="1" t="s">
        <v>1008</v>
      </c>
      <c r="J43" s="1" t="s">
        <v>766</v>
      </c>
      <c r="K43" s="1" t="s">
        <v>1008</v>
      </c>
      <c r="L43" s="1" t="s">
        <v>1008</v>
      </c>
      <c r="M43" s="1" t="s">
        <v>784</v>
      </c>
      <c r="N43" s="1" t="s">
        <v>784</v>
      </c>
      <c r="O43" s="1" t="s">
        <v>769</v>
      </c>
      <c r="P43" s="1" t="s">
        <v>770</v>
      </c>
      <c r="Q43" s="1" t="s">
        <v>771</v>
      </c>
      <c r="R43" s="1" t="s">
        <v>1009</v>
      </c>
      <c r="S43" s="1" t="s">
        <v>773</v>
      </c>
      <c r="T43" s="1" t="s">
        <v>774</v>
      </c>
      <c r="U43" s="1" t="s">
        <v>775</v>
      </c>
      <c r="V43" s="1" t="s">
        <v>794</v>
      </c>
    </row>
    <row r="44" s="1" customFormat="1" spans="1:22">
      <c r="A44" s="3">
        <v>999228352418948</v>
      </c>
      <c r="B44" s="1" t="s">
        <v>1010</v>
      </c>
      <c r="C44" s="1" t="s">
        <v>1011</v>
      </c>
      <c r="D44" s="1" t="s">
        <v>1012</v>
      </c>
      <c r="E44" s="1" t="s">
        <v>1013</v>
      </c>
      <c r="F44" s="1" t="s">
        <v>853</v>
      </c>
      <c r="G44" s="1" t="s">
        <v>762</v>
      </c>
      <c r="H44" s="1" t="s">
        <v>764</v>
      </c>
      <c r="I44" s="1" t="s">
        <v>1014</v>
      </c>
      <c r="J44" s="1" t="s">
        <v>766</v>
      </c>
      <c r="K44" s="1" t="s">
        <v>1014</v>
      </c>
      <c r="L44" s="1" t="s">
        <v>1014</v>
      </c>
      <c r="M44" s="1" t="s">
        <v>784</v>
      </c>
      <c r="N44" s="1" t="s">
        <v>784</v>
      </c>
      <c r="O44" s="1" t="s">
        <v>769</v>
      </c>
      <c r="P44" s="1" t="s">
        <v>770</v>
      </c>
      <c r="Q44" s="1" t="s">
        <v>771</v>
      </c>
      <c r="R44" s="1" t="s">
        <v>1015</v>
      </c>
      <c r="S44" s="1" t="s">
        <v>773</v>
      </c>
      <c r="T44" s="1" t="s">
        <v>774</v>
      </c>
      <c r="U44" s="1" t="s">
        <v>775</v>
      </c>
      <c r="V44" s="1" t="s">
        <v>794</v>
      </c>
    </row>
    <row r="45" s="1" customFormat="1" spans="1:22">
      <c r="A45" s="3">
        <v>999228355957238</v>
      </c>
      <c r="B45" s="1" t="s">
        <v>1010</v>
      </c>
      <c r="C45" s="1" t="s">
        <v>1016</v>
      </c>
      <c r="D45" s="1" t="s">
        <v>1017</v>
      </c>
      <c r="E45" s="1" t="s">
        <v>1018</v>
      </c>
      <c r="F45" s="1" t="s">
        <v>853</v>
      </c>
      <c r="G45" s="1" t="s">
        <v>762</v>
      </c>
      <c r="H45" s="1" t="s">
        <v>764</v>
      </c>
      <c r="I45" s="1" t="s">
        <v>1019</v>
      </c>
      <c r="J45" s="1" t="s">
        <v>766</v>
      </c>
      <c r="K45" s="1" t="s">
        <v>1019</v>
      </c>
      <c r="L45" s="1" t="s">
        <v>1019</v>
      </c>
      <c r="M45" s="1" t="s">
        <v>784</v>
      </c>
      <c r="N45" s="1" t="s">
        <v>784</v>
      </c>
      <c r="O45" s="1" t="s">
        <v>769</v>
      </c>
      <c r="P45" s="1" t="s">
        <v>770</v>
      </c>
      <c r="Q45" s="1" t="s">
        <v>771</v>
      </c>
      <c r="R45" s="1" t="s">
        <v>1020</v>
      </c>
      <c r="S45" s="1" t="s">
        <v>773</v>
      </c>
      <c r="T45" s="1" t="s">
        <v>774</v>
      </c>
      <c r="U45" s="1" t="s">
        <v>775</v>
      </c>
      <c r="V45" s="1" t="s">
        <v>794</v>
      </c>
    </row>
    <row r="46" s="1" customFormat="1" spans="1:22">
      <c r="A46" s="3">
        <v>999228357556800</v>
      </c>
      <c r="B46" s="1" t="s">
        <v>1010</v>
      </c>
      <c r="C46" s="1" t="s">
        <v>1021</v>
      </c>
      <c r="D46" s="1" t="s">
        <v>1022</v>
      </c>
      <c r="E46" s="1" t="s">
        <v>1023</v>
      </c>
      <c r="F46" s="1" t="s">
        <v>853</v>
      </c>
      <c r="G46" s="1" t="s">
        <v>782</v>
      </c>
      <c r="H46" s="1" t="s">
        <v>764</v>
      </c>
      <c r="I46" s="1" t="s">
        <v>1024</v>
      </c>
      <c r="J46" s="1" t="s">
        <v>766</v>
      </c>
      <c r="K46" s="1" t="s">
        <v>1024</v>
      </c>
      <c r="L46" s="1" t="s">
        <v>1024</v>
      </c>
      <c r="M46" s="1" t="s">
        <v>784</v>
      </c>
      <c r="N46" s="1" t="s">
        <v>784</v>
      </c>
      <c r="O46" s="1" t="s">
        <v>769</v>
      </c>
      <c r="P46" s="1" t="s">
        <v>770</v>
      </c>
      <c r="Q46" s="1" t="s">
        <v>771</v>
      </c>
      <c r="R46" s="1" t="s">
        <v>1025</v>
      </c>
      <c r="S46" s="1" t="s">
        <v>773</v>
      </c>
      <c r="T46" s="1" t="s">
        <v>774</v>
      </c>
      <c r="U46" s="1" t="s">
        <v>775</v>
      </c>
      <c r="V46" s="1" t="s">
        <v>1026</v>
      </c>
    </row>
    <row r="47" s="1" customFormat="1" spans="1:22">
      <c r="A47" s="3">
        <v>999228367564316</v>
      </c>
      <c r="B47" s="1" t="s">
        <v>1027</v>
      </c>
      <c r="C47" s="1" t="s">
        <v>1028</v>
      </c>
      <c r="D47" s="1" t="s">
        <v>835</v>
      </c>
      <c r="E47" s="1" t="s">
        <v>1029</v>
      </c>
      <c r="F47" s="1" t="s">
        <v>799</v>
      </c>
      <c r="G47" s="1" t="s">
        <v>762</v>
      </c>
      <c r="H47" s="1" t="s">
        <v>764</v>
      </c>
      <c r="I47" s="1" t="s">
        <v>1030</v>
      </c>
      <c r="J47" s="1" t="s">
        <v>766</v>
      </c>
      <c r="K47" s="1" t="s">
        <v>1030</v>
      </c>
      <c r="L47" s="1" t="s">
        <v>1030</v>
      </c>
      <c r="M47" s="1" t="s">
        <v>784</v>
      </c>
      <c r="N47" s="1" t="s">
        <v>784</v>
      </c>
      <c r="O47" s="1" t="s">
        <v>769</v>
      </c>
      <c r="P47" s="1" t="s">
        <v>770</v>
      </c>
      <c r="Q47" s="1" t="s">
        <v>771</v>
      </c>
      <c r="R47" s="1" t="s">
        <v>1031</v>
      </c>
      <c r="S47" s="1" t="s">
        <v>773</v>
      </c>
      <c r="T47" s="1" t="s">
        <v>774</v>
      </c>
      <c r="U47" s="1" t="s">
        <v>775</v>
      </c>
      <c r="V47" s="1" t="s">
        <v>794</v>
      </c>
    </row>
    <row r="48" s="1" customFormat="1" spans="1:22">
      <c r="A48" s="3">
        <v>999228368066718</v>
      </c>
      <c r="B48" s="1" t="s">
        <v>1027</v>
      </c>
      <c r="C48" s="1" t="s">
        <v>1032</v>
      </c>
      <c r="D48" s="1" t="s">
        <v>1033</v>
      </c>
      <c r="E48" s="1" t="s">
        <v>1034</v>
      </c>
      <c r="F48" s="1" t="s">
        <v>782</v>
      </c>
      <c r="G48" s="1" t="s">
        <v>763</v>
      </c>
      <c r="H48" s="1" t="s">
        <v>764</v>
      </c>
      <c r="I48" s="1" t="s">
        <v>1035</v>
      </c>
      <c r="J48" s="1" t="s">
        <v>766</v>
      </c>
      <c r="K48" s="1" t="s">
        <v>1035</v>
      </c>
      <c r="L48" s="1" t="s">
        <v>1035</v>
      </c>
      <c r="M48" s="1" t="s">
        <v>784</v>
      </c>
      <c r="N48" s="1" t="s">
        <v>784</v>
      </c>
      <c r="O48" s="1" t="s">
        <v>769</v>
      </c>
      <c r="P48" s="1" t="s">
        <v>770</v>
      </c>
      <c r="Q48" s="1" t="s">
        <v>771</v>
      </c>
      <c r="R48" s="1" t="s">
        <v>1036</v>
      </c>
      <c r="S48" s="1" t="s">
        <v>773</v>
      </c>
      <c r="T48" s="1" t="s">
        <v>774</v>
      </c>
      <c r="U48" s="1" t="s">
        <v>775</v>
      </c>
      <c r="V48" s="1" t="s">
        <v>794</v>
      </c>
    </row>
    <row r="49" s="1" customFormat="1" spans="1:22">
      <c r="A49" s="3">
        <v>999228394826508</v>
      </c>
      <c r="B49" s="1" t="s">
        <v>1037</v>
      </c>
      <c r="C49" s="1" t="s">
        <v>1038</v>
      </c>
      <c r="D49" s="1" t="s">
        <v>1039</v>
      </c>
      <c r="E49" s="1" t="s">
        <v>1040</v>
      </c>
      <c r="F49" s="1" t="s">
        <v>781</v>
      </c>
      <c r="G49" s="1" t="s">
        <v>762</v>
      </c>
      <c r="H49" s="1" t="s">
        <v>764</v>
      </c>
      <c r="I49" s="1" t="s">
        <v>1041</v>
      </c>
      <c r="J49" s="1" t="s">
        <v>766</v>
      </c>
      <c r="K49" s="1" t="s">
        <v>1041</v>
      </c>
      <c r="L49" s="1" t="s">
        <v>1041</v>
      </c>
      <c r="M49" s="1" t="s">
        <v>784</v>
      </c>
      <c r="N49" s="1" t="s">
        <v>784</v>
      </c>
      <c r="O49" s="1" t="s">
        <v>769</v>
      </c>
      <c r="P49" s="1" t="s">
        <v>770</v>
      </c>
      <c r="Q49" s="1" t="s">
        <v>771</v>
      </c>
      <c r="R49" s="1" t="s">
        <v>1042</v>
      </c>
      <c r="S49" s="1" t="s">
        <v>773</v>
      </c>
      <c r="T49" s="1" t="s">
        <v>774</v>
      </c>
      <c r="U49" s="1" t="s">
        <v>775</v>
      </c>
      <c r="V49" s="1" t="s">
        <v>794</v>
      </c>
    </row>
    <row r="50" s="1" customFormat="1" spans="1:22">
      <c r="A50" s="3">
        <v>999228395434143</v>
      </c>
      <c r="B50" s="1" t="s">
        <v>1037</v>
      </c>
      <c r="C50" s="1" t="s">
        <v>1043</v>
      </c>
      <c r="D50" s="1" t="s">
        <v>979</v>
      </c>
      <c r="E50" s="1" t="s">
        <v>1044</v>
      </c>
      <c r="F50" s="1" t="s">
        <v>853</v>
      </c>
      <c r="G50" s="1" t="s">
        <v>762</v>
      </c>
      <c r="H50" s="1" t="s">
        <v>764</v>
      </c>
      <c r="I50" s="1" t="s">
        <v>1045</v>
      </c>
      <c r="J50" s="1" t="s">
        <v>766</v>
      </c>
      <c r="K50" s="1" t="s">
        <v>1045</v>
      </c>
      <c r="L50" s="1" t="s">
        <v>1045</v>
      </c>
      <c r="M50" s="1" t="s">
        <v>784</v>
      </c>
      <c r="N50" s="1" t="s">
        <v>784</v>
      </c>
      <c r="O50" s="1" t="s">
        <v>769</v>
      </c>
      <c r="P50" s="1" t="s">
        <v>770</v>
      </c>
      <c r="Q50" s="1" t="s">
        <v>771</v>
      </c>
      <c r="R50" s="1" t="s">
        <v>1046</v>
      </c>
      <c r="S50" s="1" t="s">
        <v>773</v>
      </c>
      <c r="T50" s="1" t="s">
        <v>774</v>
      </c>
      <c r="U50" s="1" t="s">
        <v>775</v>
      </c>
      <c r="V50" s="1" t="s">
        <v>794</v>
      </c>
    </row>
    <row r="51" s="1" customFormat="1" spans="1:22">
      <c r="A51" s="3">
        <v>999228396431149</v>
      </c>
      <c r="B51" s="1" t="s">
        <v>1037</v>
      </c>
      <c r="C51" s="1" t="s">
        <v>1047</v>
      </c>
      <c r="D51" s="1" t="s">
        <v>955</v>
      </c>
      <c r="E51" s="1" t="s">
        <v>1048</v>
      </c>
      <c r="F51" s="1" t="s">
        <v>799</v>
      </c>
      <c r="G51" s="1" t="s">
        <v>762</v>
      </c>
      <c r="H51" s="1" t="s">
        <v>764</v>
      </c>
      <c r="I51" s="1" t="s">
        <v>1049</v>
      </c>
      <c r="J51" s="1" t="s">
        <v>766</v>
      </c>
      <c r="K51" s="1" t="s">
        <v>1049</v>
      </c>
      <c r="L51" s="1" t="s">
        <v>1049</v>
      </c>
      <c r="M51" s="1" t="s">
        <v>784</v>
      </c>
      <c r="N51" s="1" t="s">
        <v>784</v>
      </c>
      <c r="O51" s="1" t="s">
        <v>769</v>
      </c>
      <c r="P51" s="1" t="s">
        <v>770</v>
      </c>
      <c r="Q51" s="1" t="s">
        <v>771</v>
      </c>
      <c r="R51" s="1" t="s">
        <v>1050</v>
      </c>
      <c r="S51" s="1" t="s">
        <v>773</v>
      </c>
      <c r="T51" s="1" t="s">
        <v>774</v>
      </c>
      <c r="U51" s="1" t="s">
        <v>959</v>
      </c>
      <c r="V51" s="1" t="s">
        <v>850</v>
      </c>
    </row>
    <row r="52" s="1" customFormat="1" spans="1:22">
      <c r="A52" s="3">
        <v>999228422154395</v>
      </c>
      <c r="B52" s="1" t="s">
        <v>1051</v>
      </c>
      <c r="C52" s="1" t="s">
        <v>1052</v>
      </c>
      <c r="D52" s="1" t="s">
        <v>1053</v>
      </c>
      <c r="E52" s="1" t="s">
        <v>1054</v>
      </c>
      <c r="F52" s="1" t="s">
        <v>799</v>
      </c>
      <c r="G52" s="1" t="s">
        <v>762</v>
      </c>
      <c r="H52" s="1" t="s">
        <v>764</v>
      </c>
      <c r="I52" s="1" t="s">
        <v>1055</v>
      </c>
      <c r="J52" s="1" t="s">
        <v>766</v>
      </c>
      <c r="K52" s="1" t="s">
        <v>1055</v>
      </c>
      <c r="L52" s="1" t="s">
        <v>1055</v>
      </c>
      <c r="M52" s="1" t="s">
        <v>784</v>
      </c>
      <c r="N52" s="1" t="s">
        <v>784</v>
      </c>
      <c r="O52" s="1" t="s">
        <v>769</v>
      </c>
      <c r="P52" s="1" t="s">
        <v>770</v>
      </c>
      <c r="Q52" s="1" t="s">
        <v>771</v>
      </c>
      <c r="R52" s="1" t="s">
        <v>1056</v>
      </c>
      <c r="S52" s="1" t="s">
        <v>773</v>
      </c>
      <c r="T52" s="1" t="s">
        <v>774</v>
      </c>
      <c r="U52" s="1" t="s">
        <v>775</v>
      </c>
      <c r="V52" s="1" t="s">
        <v>794</v>
      </c>
    </row>
    <row r="53" s="1" customFormat="1" spans="1:22">
      <c r="A53" s="3">
        <v>999228422195793</v>
      </c>
      <c r="B53" s="1" t="s">
        <v>1051</v>
      </c>
      <c r="C53" s="1" t="s">
        <v>1057</v>
      </c>
      <c r="D53" s="1" t="s">
        <v>1053</v>
      </c>
      <c r="E53" s="1" t="s">
        <v>1058</v>
      </c>
      <c r="F53" s="1" t="s">
        <v>799</v>
      </c>
      <c r="G53" s="1" t="s">
        <v>762</v>
      </c>
      <c r="H53" s="1" t="s">
        <v>764</v>
      </c>
      <c r="I53" s="1" t="s">
        <v>1055</v>
      </c>
      <c r="J53" s="1" t="s">
        <v>766</v>
      </c>
      <c r="K53" s="1" t="s">
        <v>1055</v>
      </c>
      <c r="L53" s="1" t="s">
        <v>1055</v>
      </c>
      <c r="M53" s="1" t="s">
        <v>784</v>
      </c>
      <c r="N53" s="1" t="s">
        <v>784</v>
      </c>
      <c r="O53" s="1" t="s">
        <v>769</v>
      </c>
      <c r="P53" s="1" t="s">
        <v>770</v>
      </c>
      <c r="Q53" s="1" t="s">
        <v>771</v>
      </c>
      <c r="R53" s="1" t="s">
        <v>1059</v>
      </c>
      <c r="S53" s="1" t="s">
        <v>773</v>
      </c>
      <c r="T53" s="1" t="s">
        <v>774</v>
      </c>
      <c r="U53" s="1" t="s">
        <v>775</v>
      </c>
      <c r="V53" s="1" t="s">
        <v>794</v>
      </c>
    </row>
    <row r="54" s="1" customFormat="1" spans="1:22">
      <c r="A54" s="3">
        <v>28441821778</v>
      </c>
      <c r="B54" s="1" t="s">
        <v>1060</v>
      </c>
      <c r="C54" s="1" t="s">
        <v>1061</v>
      </c>
      <c r="D54" s="1" t="s">
        <v>1062</v>
      </c>
      <c r="E54" s="1" t="s">
        <v>1063</v>
      </c>
      <c r="F54" s="1" t="s">
        <v>782</v>
      </c>
      <c r="G54" s="1" t="s">
        <v>762</v>
      </c>
      <c r="H54" s="1" t="s">
        <v>764</v>
      </c>
      <c r="I54" s="1" t="s">
        <v>1064</v>
      </c>
      <c r="J54" s="1" t="s">
        <v>766</v>
      </c>
      <c r="K54" s="1" t="s">
        <v>1064</v>
      </c>
      <c r="L54" s="1" t="s">
        <v>1064</v>
      </c>
      <c r="M54" s="1" t="s">
        <v>784</v>
      </c>
      <c r="N54" s="1" t="s">
        <v>784</v>
      </c>
      <c r="O54" s="1" t="s">
        <v>769</v>
      </c>
      <c r="P54" s="1" t="s">
        <v>770</v>
      </c>
      <c r="Q54" s="1" t="s">
        <v>771</v>
      </c>
      <c r="R54" s="1" t="s">
        <v>1065</v>
      </c>
      <c r="S54" s="1" t="s">
        <v>773</v>
      </c>
      <c r="T54" s="1" t="s">
        <v>774</v>
      </c>
      <c r="U54" s="1" t="s">
        <v>775</v>
      </c>
      <c r="V54" s="1" t="s">
        <v>794</v>
      </c>
    </row>
    <row r="55" s="1" customFormat="1" spans="1:22">
      <c r="A55" s="3">
        <v>28446663695</v>
      </c>
      <c r="B55" s="1" t="s">
        <v>1066</v>
      </c>
      <c r="C55" s="1" t="s">
        <v>1067</v>
      </c>
      <c r="D55" s="1" t="s">
        <v>1068</v>
      </c>
      <c r="E55" s="1" t="s">
        <v>1069</v>
      </c>
      <c r="F55" s="1" t="s">
        <v>1070</v>
      </c>
      <c r="G55" s="1" t="s">
        <v>762</v>
      </c>
      <c r="H55" s="1" t="s">
        <v>764</v>
      </c>
      <c r="I55" s="1" t="s">
        <v>1071</v>
      </c>
      <c r="J55" s="1" t="s">
        <v>766</v>
      </c>
      <c r="K55" s="1" t="s">
        <v>1071</v>
      </c>
      <c r="L55" s="1" t="s">
        <v>1071</v>
      </c>
      <c r="M55" s="1" t="s">
        <v>784</v>
      </c>
      <c r="N55" s="1" t="s">
        <v>784</v>
      </c>
      <c r="O55" s="1" t="s">
        <v>769</v>
      </c>
      <c r="P55" s="1" t="s">
        <v>770</v>
      </c>
      <c r="Q55" s="1" t="s">
        <v>771</v>
      </c>
      <c r="R55" s="1" t="s">
        <v>1072</v>
      </c>
      <c r="S55" s="1" t="s">
        <v>773</v>
      </c>
      <c r="T55" s="1" t="s">
        <v>774</v>
      </c>
      <c r="U55" s="1" t="s">
        <v>775</v>
      </c>
      <c r="V55" s="1" t="s">
        <v>794</v>
      </c>
    </row>
    <row r="56" s="1" customFormat="1" spans="1:22">
      <c r="A56" s="3">
        <v>999228446784385</v>
      </c>
      <c r="B56" s="1" t="s">
        <v>1066</v>
      </c>
      <c r="C56" s="1" t="s">
        <v>1073</v>
      </c>
      <c r="D56" s="1" t="s">
        <v>1074</v>
      </c>
      <c r="E56" s="1" t="s">
        <v>1075</v>
      </c>
      <c r="F56" s="1" t="s">
        <v>799</v>
      </c>
      <c r="G56" s="1" t="s">
        <v>762</v>
      </c>
      <c r="H56" s="1" t="s">
        <v>764</v>
      </c>
      <c r="I56" s="1" t="s">
        <v>1076</v>
      </c>
      <c r="J56" s="1" t="s">
        <v>766</v>
      </c>
      <c r="K56" s="1" t="s">
        <v>1076</v>
      </c>
      <c r="L56" s="1" t="s">
        <v>1076</v>
      </c>
      <c r="M56" s="1" t="s">
        <v>784</v>
      </c>
      <c r="N56" s="1" t="s">
        <v>784</v>
      </c>
      <c r="O56" s="1" t="s">
        <v>769</v>
      </c>
      <c r="P56" s="1" t="s">
        <v>770</v>
      </c>
      <c r="Q56" s="1" t="s">
        <v>771</v>
      </c>
      <c r="R56" s="1" t="s">
        <v>1077</v>
      </c>
      <c r="S56" s="1" t="s">
        <v>773</v>
      </c>
      <c r="T56" s="1" t="s">
        <v>774</v>
      </c>
      <c r="U56" s="1" t="s">
        <v>775</v>
      </c>
      <c r="V56" s="1" t="s">
        <v>786</v>
      </c>
    </row>
    <row r="57" s="1" customFormat="1" spans="1:22">
      <c r="A57" s="1" t="s">
        <v>1078</v>
      </c>
      <c r="B57" s="1" t="s">
        <v>1066</v>
      </c>
      <c r="C57" s="1" t="s">
        <v>1079</v>
      </c>
      <c r="D57" s="1" t="s">
        <v>1074</v>
      </c>
      <c r="E57" s="1" t="s">
        <v>1080</v>
      </c>
      <c r="F57" s="1" t="s">
        <v>799</v>
      </c>
      <c r="G57" s="1" t="s">
        <v>763</v>
      </c>
      <c r="H57" s="1" t="s">
        <v>764</v>
      </c>
      <c r="I57" s="1" t="s">
        <v>769</v>
      </c>
      <c r="J57" s="1" t="s">
        <v>766</v>
      </c>
      <c r="K57" s="1" t="s">
        <v>769</v>
      </c>
      <c r="L57" s="1" t="s">
        <v>769</v>
      </c>
      <c r="M57" s="1" t="s">
        <v>784</v>
      </c>
      <c r="N57" s="1" t="s">
        <v>784</v>
      </c>
      <c r="O57" s="1" t="s">
        <v>769</v>
      </c>
      <c r="P57" s="1" t="s">
        <v>770</v>
      </c>
      <c r="Q57" s="1" t="s">
        <v>771</v>
      </c>
      <c r="R57" s="1" t="s">
        <v>1081</v>
      </c>
      <c r="S57" s="1" t="s">
        <v>773</v>
      </c>
      <c r="T57" s="1" t="s">
        <v>774</v>
      </c>
      <c r="U57" s="1" t="s">
        <v>775</v>
      </c>
      <c r="V57" s="1" t="s">
        <v>786</v>
      </c>
    </row>
    <row r="58" s="1" customFormat="1" spans="1:22">
      <c r="A58" s="1" t="s">
        <v>1082</v>
      </c>
      <c r="B58" s="1" t="s">
        <v>1066</v>
      </c>
      <c r="C58" s="1" t="s">
        <v>1083</v>
      </c>
      <c r="D58" s="1" t="s">
        <v>1084</v>
      </c>
      <c r="E58" s="1" t="s">
        <v>1085</v>
      </c>
      <c r="F58" s="1" t="s">
        <v>853</v>
      </c>
      <c r="G58" s="1" t="s">
        <v>782</v>
      </c>
      <c r="H58" s="1" t="s">
        <v>764</v>
      </c>
      <c r="I58" s="1" t="s">
        <v>769</v>
      </c>
      <c r="J58" s="1" t="s">
        <v>766</v>
      </c>
      <c r="K58" s="1" t="s">
        <v>769</v>
      </c>
      <c r="L58" s="1" t="s">
        <v>769</v>
      </c>
      <c r="M58" s="1" t="s">
        <v>784</v>
      </c>
      <c r="N58" s="1" t="s">
        <v>784</v>
      </c>
      <c r="O58" s="1" t="s">
        <v>769</v>
      </c>
      <c r="P58" s="1" t="s">
        <v>770</v>
      </c>
      <c r="Q58" s="1" t="s">
        <v>771</v>
      </c>
      <c r="R58" s="1" t="s">
        <v>1086</v>
      </c>
      <c r="S58" s="1" t="s">
        <v>773</v>
      </c>
      <c r="T58" s="1" t="s">
        <v>774</v>
      </c>
      <c r="U58" s="1" t="s">
        <v>775</v>
      </c>
      <c r="V58" s="1" t="s">
        <v>794</v>
      </c>
    </row>
    <row r="59" s="1" customFormat="1" spans="1:22">
      <c r="A59" s="1" t="s">
        <v>1087</v>
      </c>
      <c r="B59" s="1" t="s">
        <v>1066</v>
      </c>
      <c r="C59" s="1" t="s">
        <v>1088</v>
      </c>
      <c r="D59" s="1" t="s">
        <v>1084</v>
      </c>
      <c r="E59" s="1" t="s">
        <v>1089</v>
      </c>
      <c r="F59" s="1" t="s">
        <v>853</v>
      </c>
      <c r="G59" s="1" t="s">
        <v>782</v>
      </c>
      <c r="H59" s="1" t="s">
        <v>764</v>
      </c>
      <c r="I59" s="1" t="s">
        <v>769</v>
      </c>
      <c r="J59" s="1" t="s">
        <v>766</v>
      </c>
      <c r="K59" s="1" t="s">
        <v>769</v>
      </c>
      <c r="L59" s="1" t="s">
        <v>769</v>
      </c>
      <c r="M59" s="1" t="s">
        <v>784</v>
      </c>
      <c r="N59" s="1" t="s">
        <v>784</v>
      </c>
      <c r="O59" s="1" t="s">
        <v>769</v>
      </c>
      <c r="P59" s="1" t="s">
        <v>770</v>
      </c>
      <c r="Q59" s="1" t="s">
        <v>771</v>
      </c>
      <c r="R59" s="1" t="s">
        <v>1090</v>
      </c>
      <c r="S59" s="1" t="s">
        <v>773</v>
      </c>
      <c r="T59" s="1" t="s">
        <v>774</v>
      </c>
      <c r="U59" s="1" t="s">
        <v>775</v>
      </c>
      <c r="V59" s="1" t="s">
        <v>794</v>
      </c>
    </row>
    <row r="60" s="1" customFormat="1" spans="1:22">
      <c r="A60" s="3">
        <v>999228473265511</v>
      </c>
      <c r="B60" s="1" t="s">
        <v>1066</v>
      </c>
      <c r="C60" s="1" t="s">
        <v>1091</v>
      </c>
      <c r="D60" s="1" t="s">
        <v>1092</v>
      </c>
      <c r="E60" s="1" t="s">
        <v>1093</v>
      </c>
      <c r="F60" s="1" t="s">
        <v>853</v>
      </c>
      <c r="G60" s="1" t="s">
        <v>762</v>
      </c>
      <c r="H60" s="1" t="s">
        <v>764</v>
      </c>
      <c r="I60" s="1" t="s">
        <v>1094</v>
      </c>
      <c r="J60" s="1" t="s">
        <v>766</v>
      </c>
      <c r="K60" s="1" t="s">
        <v>1094</v>
      </c>
      <c r="L60" s="1" t="s">
        <v>1094</v>
      </c>
      <c r="M60" s="1" t="s">
        <v>784</v>
      </c>
      <c r="N60" s="1" t="s">
        <v>784</v>
      </c>
      <c r="O60" s="1" t="s">
        <v>769</v>
      </c>
      <c r="P60" s="1" t="s">
        <v>770</v>
      </c>
      <c r="Q60" s="1" t="s">
        <v>771</v>
      </c>
      <c r="R60" s="1" t="s">
        <v>1095</v>
      </c>
      <c r="S60" s="1" t="s">
        <v>773</v>
      </c>
      <c r="T60" s="1" t="s">
        <v>774</v>
      </c>
      <c r="U60" s="1" t="s">
        <v>775</v>
      </c>
      <c r="V60" s="1" t="s">
        <v>794</v>
      </c>
    </row>
    <row r="61" s="1" customFormat="1" spans="1:22">
      <c r="A61" s="3">
        <v>999228474381682</v>
      </c>
      <c r="B61" s="1" t="s">
        <v>1066</v>
      </c>
      <c r="C61" s="1" t="s">
        <v>1096</v>
      </c>
      <c r="D61" s="1" t="s">
        <v>1097</v>
      </c>
      <c r="E61" s="1" t="s">
        <v>1098</v>
      </c>
      <c r="F61" s="1" t="s">
        <v>853</v>
      </c>
      <c r="G61" s="1" t="s">
        <v>762</v>
      </c>
      <c r="H61" s="1" t="s">
        <v>764</v>
      </c>
      <c r="I61" s="1" t="s">
        <v>1099</v>
      </c>
      <c r="J61" s="1" t="s">
        <v>766</v>
      </c>
      <c r="K61" s="1" t="s">
        <v>1099</v>
      </c>
      <c r="L61" s="1" t="s">
        <v>1099</v>
      </c>
      <c r="M61" s="1" t="s">
        <v>784</v>
      </c>
      <c r="N61" s="1" t="s">
        <v>784</v>
      </c>
      <c r="O61" s="1" t="s">
        <v>769</v>
      </c>
      <c r="P61" s="1" t="s">
        <v>770</v>
      </c>
      <c r="Q61" s="1" t="s">
        <v>771</v>
      </c>
      <c r="R61" s="1" t="s">
        <v>1100</v>
      </c>
      <c r="S61" s="1" t="s">
        <v>773</v>
      </c>
      <c r="T61" s="1" t="s">
        <v>774</v>
      </c>
      <c r="U61" s="1" t="s">
        <v>775</v>
      </c>
      <c r="V61" s="1" t="s">
        <v>794</v>
      </c>
    </row>
    <row r="62" s="1" customFormat="1" spans="1:22">
      <c r="A62" s="3">
        <v>999228492486896</v>
      </c>
      <c r="B62" s="1" t="s">
        <v>1101</v>
      </c>
      <c r="C62" s="1" t="s">
        <v>1102</v>
      </c>
      <c r="D62" s="1" t="s">
        <v>1103</v>
      </c>
      <c r="E62" s="1" t="s">
        <v>1104</v>
      </c>
      <c r="F62" s="1" t="s">
        <v>782</v>
      </c>
      <c r="G62" s="1" t="s">
        <v>763</v>
      </c>
      <c r="H62" s="1" t="s">
        <v>764</v>
      </c>
      <c r="I62" s="1" t="s">
        <v>1105</v>
      </c>
      <c r="J62" s="1" t="s">
        <v>766</v>
      </c>
      <c r="K62" s="1" t="s">
        <v>1105</v>
      </c>
      <c r="L62" s="1" t="s">
        <v>1105</v>
      </c>
      <c r="M62" s="1" t="s">
        <v>784</v>
      </c>
      <c r="N62" s="1" t="s">
        <v>784</v>
      </c>
      <c r="O62" s="1" t="s">
        <v>769</v>
      </c>
      <c r="P62" s="1" t="s">
        <v>770</v>
      </c>
      <c r="Q62" s="1" t="s">
        <v>771</v>
      </c>
      <c r="R62" s="1" t="s">
        <v>1106</v>
      </c>
      <c r="S62" s="1" t="s">
        <v>773</v>
      </c>
      <c r="T62" s="1" t="s">
        <v>774</v>
      </c>
      <c r="U62" s="1" t="s">
        <v>775</v>
      </c>
      <c r="V62" s="1" t="s">
        <v>786</v>
      </c>
    </row>
    <row r="63" s="1" customFormat="1" spans="1:22">
      <c r="A63" s="3">
        <v>999228498947433</v>
      </c>
      <c r="B63" s="1" t="s">
        <v>1107</v>
      </c>
      <c r="C63" s="1" t="s">
        <v>1108</v>
      </c>
      <c r="D63" s="1" t="s">
        <v>897</v>
      </c>
      <c r="E63" s="1" t="s">
        <v>1109</v>
      </c>
      <c r="F63" s="1" t="s">
        <v>799</v>
      </c>
      <c r="G63" s="1" t="s">
        <v>762</v>
      </c>
      <c r="H63" s="1" t="s">
        <v>764</v>
      </c>
      <c r="I63" s="1" t="s">
        <v>1110</v>
      </c>
      <c r="J63" s="1" t="s">
        <v>766</v>
      </c>
      <c r="K63" s="1" t="s">
        <v>1110</v>
      </c>
      <c r="L63" s="1" t="s">
        <v>1110</v>
      </c>
      <c r="M63" s="1" t="s">
        <v>784</v>
      </c>
      <c r="N63" s="1" t="s">
        <v>784</v>
      </c>
      <c r="O63" s="1" t="s">
        <v>769</v>
      </c>
      <c r="P63" s="1" t="s">
        <v>770</v>
      </c>
      <c r="Q63" s="1" t="s">
        <v>771</v>
      </c>
      <c r="R63" s="1" t="s">
        <v>1111</v>
      </c>
      <c r="S63" s="1" t="s">
        <v>773</v>
      </c>
      <c r="T63" s="1" t="s">
        <v>774</v>
      </c>
      <c r="U63" s="1" t="s">
        <v>775</v>
      </c>
      <c r="V63" s="1" t="s">
        <v>794</v>
      </c>
    </row>
    <row r="64" s="1" customFormat="1" spans="1:22">
      <c r="A64" s="3">
        <v>999228521084959</v>
      </c>
      <c r="B64" s="1" t="s">
        <v>1112</v>
      </c>
      <c r="C64" s="1" t="s">
        <v>1113</v>
      </c>
      <c r="D64" s="1" t="s">
        <v>962</v>
      </c>
      <c r="E64" s="1" t="s">
        <v>1114</v>
      </c>
      <c r="F64" s="1" t="s">
        <v>813</v>
      </c>
      <c r="G64" s="1" t="s">
        <v>763</v>
      </c>
      <c r="H64" s="1" t="s">
        <v>764</v>
      </c>
      <c r="I64" s="1" t="s">
        <v>1115</v>
      </c>
      <c r="J64" s="1" t="s">
        <v>766</v>
      </c>
      <c r="K64" s="1" t="s">
        <v>1115</v>
      </c>
      <c r="L64" s="1" t="s">
        <v>1115</v>
      </c>
      <c r="M64" s="1" t="s">
        <v>784</v>
      </c>
      <c r="N64" s="1" t="s">
        <v>784</v>
      </c>
      <c r="O64" s="1" t="s">
        <v>769</v>
      </c>
      <c r="P64" s="1" t="s">
        <v>770</v>
      </c>
      <c r="Q64" s="1" t="s">
        <v>771</v>
      </c>
      <c r="R64" s="1" t="s">
        <v>1116</v>
      </c>
      <c r="S64" s="1" t="s">
        <v>773</v>
      </c>
      <c r="T64" s="1" t="s">
        <v>774</v>
      </c>
      <c r="U64" s="1" t="s">
        <v>775</v>
      </c>
      <c r="V64" s="1" t="s">
        <v>928</v>
      </c>
    </row>
    <row r="65" s="1" customFormat="1" spans="1:22">
      <c r="A65" s="3">
        <v>999228531720975</v>
      </c>
      <c r="B65" s="1" t="s">
        <v>1112</v>
      </c>
      <c r="C65" s="1" t="s">
        <v>1117</v>
      </c>
      <c r="D65" s="1" t="s">
        <v>874</v>
      </c>
      <c r="E65" s="1" t="s">
        <v>1118</v>
      </c>
      <c r="F65" s="1" t="s">
        <v>782</v>
      </c>
      <c r="G65" s="1" t="s">
        <v>763</v>
      </c>
      <c r="H65" s="1" t="s">
        <v>764</v>
      </c>
      <c r="I65" s="1" t="s">
        <v>1119</v>
      </c>
      <c r="J65" s="1" t="s">
        <v>766</v>
      </c>
      <c r="K65" s="1" t="s">
        <v>1119</v>
      </c>
      <c r="L65" s="1" t="s">
        <v>1119</v>
      </c>
      <c r="M65" s="1" t="s">
        <v>784</v>
      </c>
      <c r="N65" s="1" t="s">
        <v>784</v>
      </c>
      <c r="O65" s="1" t="s">
        <v>769</v>
      </c>
      <c r="P65" s="1" t="s">
        <v>770</v>
      </c>
      <c r="Q65" s="1" t="s">
        <v>771</v>
      </c>
      <c r="R65" s="1" t="s">
        <v>1120</v>
      </c>
      <c r="S65" s="1" t="s">
        <v>773</v>
      </c>
      <c r="T65" s="1" t="s">
        <v>774</v>
      </c>
      <c r="U65" s="1" t="s">
        <v>775</v>
      </c>
      <c r="V65" s="1" t="s">
        <v>850</v>
      </c>
    </row>
    <row r="66" s="1" customFormat="1" spans="1:22">
      <c r="A66" s="3">
        <v>999228535816063</v>
      </c>
      <c r="B66" s="1" t="s">
        <v>1121</v>
      </c>
      <c r="C66" s="1" t="s">
        <v>1122</v>
      </c>
      <c r="D66" s="1" t="s">
        <v>835</v>
      </c>
      <c r="E66" s="1" t="s">
        <v>1123</v>
      </c>
      <c r="F66" s="1" t="s">
        <v>853</v>
      </c>
      <c r="G66" s="1" t="s">
        <v>762</v>
      </c>
      <c r="H66" s="1" t="s">
        <v>764</v>
      </c>
      <c r="I66" s="1" t="s">
        <v>1124</v>
      </c>
      <c r="J66" s="1" t="s">
        <v>766</v>
      </c>
      <c r="K66" s="1" t="s">
        <v>1124</v>
      </c>
      <c r="L66" s="1" t="s">
        <v>1124</v>
      </c>
      <c r="M66" s="1" t="s">
        <v>784</v>
      </c>
      <c r="N66" s="1" t="s">
        <v>784</v>
      </c>
      <c r="O66" s="1" t="s">
        <v>769</v>
      </c>
      <c r="P66" s="1" t="s">
        <v>770</v>
      </c>
      <c r="Q66" s="1" t="s">
        <v>771</v>
      </c>
      <c r="R66" s="1" t="s">
        <v>1125</v>
      </c>
      <c r="S66" s="1" t="s">
        <v>773</v>
      </c>
      <c r="T66" s="1" t="s">
        <v>774</v>
      </c>
      <c r="U66" s="1" t="s">
        <v>775</v>
      </c>
      <c r="V66" s="1" t="s">
        <v>794</v>
      </c>
    </row>
    <row r="67" s="1" customFormat="1" spans="1:22">
      <c r="A67" s="3">
        <v>999228573473594</v>
      </c>
      <c r="B67" s="1" t="s">
        <v>1126</v>
      </c>
      <c r="C67" s="1" t="s">
        <v>1127</v>
      </c>
      <c r="D67" s="1" t="s">
        <v>1012</v>
      </c>
      <c r="E67" s="1" t="s">
        <v>1128</v>
      </c>
      <c r="F67" s="1" t="s">
        <v>853</v>
      </c>
      <c r="G67" s="1" t="s">
        <v>763</v>
      </c>
      <c r="H67" s="1" t="s">
        <v>764</v>
      </c>
      <c r="I67" s="1" t="s">
        <v>1129</v>
      </c>
      <c r="J67" s="1" t="s">
        <v>766</v>
      </c>
      <c r="K67" s="1" t="s">
        <v>1129</v>
      </c>
      <c r="L67" s="1" t="s">
        <v>1129</v>
      </c>
      <c r="M67" s="1" t="s">
        <v>784</v>
      </c>
      <c r="N67" s="1" t="s">
        <v>784</v>
      </c>
      <c r="O67" s="1" t="s">
        <v>769</v>
      </c>
      <c r="P67" s="1" t="s">
        <v>770</v>
      </c>
      <c r="Q67" s="1" t="s">
        <v>771</v>
      </c>
      <c r="R67" s="1" t="s">
        <v>1130</v>
      </c>
      <c r="S67" s="1" t="s">
        <v>773</v>
      </c>
      <c r="T67" s="1" t="s">
        <v>774</v>
      </c>
      <c r="U67" s="1" t="s">
        <v>775</v>
      </c>
      <c r="V67" s="1" t="s">
        <v>794</v>
      </c>
    </row>
    <row r="68" s="1" customFormat="1" spans="1:22">
      <c r="A68" s="3">
        <v>999228574006328</v>
      </c>
      <c r="B68" s="1" t="s">
        <v>1131</v>
      </c>
      <c r="C68" s="1" t="s">
        <v>1132</v>
      </c>
      <c r="D68" s="1" t="s">
        <v>1103</v>
      </c>
      <c r="E68" s="1" t="s">
        <v>1133</v>
      </c>
      <c r="F68" s="1" t="s">
        <v>853</v>
      </c>
      <c r="G68" s="1" t="s">
        <v>762</v>
      </c>
      <c r="H68" s="1" t="s">
        <v>764</v>
      </c>
      <c r="I68" s="1" t="s">
        <v>1134</v>
      </c>
      <c r="J68" s="1" t="s">
        <v>766</v>
      </c>
      <c r="K68" s="1" t="s">
        <v>1134</v>
      </c>
      <c r="L68" s="1" t="s">
        <v>1134</v>
      </c>
      <c r="M68" s="1" t="s">
        <v>784</v>
      </c>
      <c r="N68" s="1" t="s">
        <v>784</v>
      </c>
      <c r="O68" s="1" t="s">
        <v>769</v>
      </c>
      <c r="P68" s="1" t="s">
        <v>770</v>
      </c>
      <c r="Q68" s="1" t="s">
        <v>771</v>
      </c>
      <c r="R68" s="1" t="s">
        <v>1135</v>
      </c>
      <c r="S68" s="1" t="s">
        <v>773</v>
      </c>
      <c r="T68" s="1" t="s">
        <v>774</v>
      </c>
      <c r="U68" s="1" t="s">
        <v>775</v>
      </c>
      <c r="V68" s="1" t="s">
        <v>786</v>
      </c>
    </row>
    <row r="69" s="1" customFormat="1" spans="1:22">
      <c r="A69" s="3">
        <v>999228575356173</v>
      </c>
      <c r="B69" s="1" t="s">
        <v>1131</v>
      </c>
      <c r="C69" s="1" t="s">
        <v>1136</v>
      </c>
      <c r="D69" s="1" t="s">
        <v>1137</v>
      </c>
      <c r="E69" s="1" t="s">
        <v>1138</v>
      </c>
      <c r="F69" s="1" t="s">
        <v>859</v>
      </c>
      <c r="G69" s="1" t="s">
        <v>762</v>
      </c>
      <c r="H69" s="1" t="s">
        <v>764</v>
      </c>
      <c r="I69" s="1" t="s">
        <v>1139</v>
      </c>
      <c r="J69" s="1" t="s">
        <v>766</v>
      </c>
      <c r="K69" s="1" t="s">
        <v>1139</v>
      </c>
      <c r="L69" s="1" t="s">
        <v>1139</v>
      </c>
      <c r="M69" s="1" t="s">
        <v>784</v>
      </c>
      <c r="N69" s="1" t="s">
        <v>784</v>
      </c>
      <c r="O69" s="1" t="s">
        <v>769</v>
      </c>
      <c r="P69" s="1" t="s">
        <v>770</v>
      </c>
      <c r="Q69" s="1" t="s">
        <v>771</v>
      </c>
      <c r="R69" s="1" t="s">
        <v>1140</v>
      </c>
      <c r="S69" s="1" t="s">
        <v>773</v>
      </c>
      <c r="T69" s="1" t="s">
        <v>774</v>
      </c>
      <c r="U69" s="1" t="s">
        <v>775</v>
      </c>
      <c r="V69" s="1" t="s">
        <v>786</v>
      </c>
    </row>
    <row r="70" s="1" customFormat="1" spans="1:22">
      <c r="A70" s="3">
        <v>999228584243110</v>
      </c>
      <c r="B70" s="1" t="s">
        <v>1131</v>
      </c>
      <c r="C70" s="1" t="s">
        <v>1141</v>
      </c>
      <c r="D70" s="1" t="s">
        <v>874</v>
      </c>
      <c r="E70" s="1" t="s">
        <v>1142</v>
      </c>
      <c r="F70" s="1" t="s">
        <v>762</v>
      </c>
      <c r="G70" s="1" t="s">
        <v>763</v>
      </c>
      <c r="H70" s="1" t="s">
        <v>764</v>
      </c>
      <c r="I70" s="1" t="s">
        <v>1143</v>
      </c>
      <c r="J70" s="1" t="s">
        <v>766</v>
      </c>
      <c r="K70" s="1" t="s">
        <v>1143</v>
      </c>
      <c r="L70" s="1" t="s">
        <v>1143</v>
      </c>
      <c r="M70" s="1" t="s">
        <v>784</v>
      </c>
      <c r="N70" s="1" t="s">
        <v>784</v>
      </c>
      <c r="O70" s="1" t="s">
        <v>769</v>
      </c>
      <c r="P70" s="1" t="s">
        <v>770</v>
      </c>
      <c r="Q70" s="1" t="s">
        <v>771</v>
      </c>
      <c r="R70" s="1" t="s">
        <v>1144</v>
      </c>
      <c r="S70" s="1" t="s">
        <v>773</v>
      </c>
      <c r="T70" s="1" t="s">
        <v>774</v>
      </c>
      <c r="U70" s="1" t="s">
        <v>775</v>
      </c>
      <c r="V70" s="1" t="s">
        <v>850</v>
      </c>
    </row>
    <row r="71" s="1" customFormat="1" spans="1:22">
      <c r="A71" s="3">
        <v>999228588770658</v>
      </c>
      <c r="B71" s="1" t="s">
        <v>1131</v>
      </c>
      <c r="C71" s="1" t="s">
        <v>1145</v>
      </c>
      <c r="D71" s="1" t="s">
        <v>874</v>
      </c>
      <c r="E71" s="1" t="s">
        <v>1146</v>
      </c>
      <c r="F71" s="1" t="s">
        <v>782</v>
      </c>
      <c r="G71" s="1" t="s">
        <v>762</v>
      </c>
      <c r="H71" s="1" t="s">
        <v>764</v>
      </c>
      <c r="I71" s="1" t="s">
        <v>1147</v>
      </c>
      <c r="J71" s="1" t="s">
        <v>766</v>
      </c>
      <c r="K71" s="1" t="s">
        <v>1147</v>
      </c>
      <c r="L71" s="1" t="s">
        <v>1147</v>
      </c>
      <c r="M71" s="1" t="s">
        <v>784</v>
      </c>
      <c r="N71" s="1" t="s">
        <v>784</v>
      </c>
      <c r="O71" s="1" t="s">
        <v>769</v>
      </c>
      <c r="P71" s="1" t="s">
        <v>770</v>
      </c>
      <c r="Q71" s="1" t="s">
        <v>771</v>
      </c>
      <c r="R71" s="1" t="s">
        <v>1148</v>
      </c>
      <c r="S71" s="1" t="s">
        <v>773</v>
      </c>
      <c r="T71" s="1" t="s">
        <v>774</v>
      </c>
      <c r="U71" s="1" t="s">
        <v>775</v>
      </c>
      <c r="V71" s="1" t="s">
        <v>850</v>
      </c>
    </row>
    <row r="72" s="1" customFormat="1" spans="1:22">
      <c r="A72" s="3">
        <v>999228588877369</v>
      </c>
      <c r="B72" s="1" t="s">
        <v>1131</v>
      </c>
      <c r="C72" s="1" t="s">
        <v>1149</v>
      </c>
      <c r="D72" s="1" t="s">
        <v>1150</v>
      </c>
      <c r="E72" s="1" t="s">
        <v>1151</v>
      </c>
      <c r="F72" s="1" t="s">
        <v>782</v>
      </c>
      <c r="G72" s="1" t="s">
        <v>762</v>
      </c>
      <c r="H72" s="1" t="s">
        <v>764</v>
      </c>
      <c r="I72" s="1" t="s">
        <v>1152</v>
      </c>
      <c r="J72" s="1" t="s">
        <v>766</v>
      </c>
      <c r="K72" s="1" t="s">
        <v>1152</v>
      </c>
      <c r="L72" s="1" t="s">
        <v>1152</v>
      </c>
      <c r="M72" s="1" t="s">
        <v>784</v>
      </c>
      <c r="N72" s="1" t="s">
        <v>784</v>
      </c>
      <c r="O72" s="1" t="s">
        <v>769</v>
      </c>
      <c r="P72" s="1" t="s">
        <v>770</v>
      </c>
      <c r="Q72" s="1" t="s">
        <v>771</v>
      </c>
      <c r="R72" s="1" t="s">
        <v>1153</v>
      </c>
      <c r="S72" s="1" t="s">
        <v>773</v>
      </c>
      <c r="T72" s="1" t="s">
        <v>774</v>
      </c>
      <c r="U72" s="1" t="s">
        <v>775</v>
      </c>
      <c r="V72" s="1" t="s">
        <v>776</v>
      </c>
    </row>
    <row r="73" s="1" customFormat="1" spans="1:22">
      <c r="A73" s="3">
        <v>999228589422008</v>
      </c>
      <c r="B73" s="1" t="s">
        <v>1154</v>
      </c>
      <c r="C73" s="1" t="s">
        <v>1155</v>
      </c>
      <c r="D73" s="1" t="s">
        <v>1103</v>
      </c>
      <c r="E73" s="1" t="s">
        <v>1156</v>
      </c>
      <c r="F73" s="1" t="s">
        <v>799</v>
      </c>
      <c r="G73" s="1" t="s">
        <v>763</v>
      </c>
      <c r="H73" s="1" t="s">
        <v>764</v>
      </c>
      <c r="I73" s="1" t="s">
        <v>1157</v>
      </c>
      <c r="J73" s="1" t="s">
        <v>766</v>
      </c>
      <c r="K73" s="1" t="s">
        <v>1157</v>
      </c>
      <c r="L73" s="1" t="s">
        <v>1157</v>
      </c>
      <c r="M73" s="1" t="s">
        <v>784</v>
      </c>
      <c r="N73" s="1" t="s">
        <v>784</v>
      </c>
      <c r="O73" s="1" t="s">
        <v>769</v>
      </c>
      <c r="P73" s="1" t="s">
        <v>770</v>
      </c>
      <c r="Q73" s="1" t="s">
        <v>771</v>
      </c>
      <c r="R73" s="1" t="s">
        <v>1158</v>
      </c>
      <c r="S73" s="1" t="s">
        <v>773</v>
      </c>
      <c r="T73" s="1" t="s">
        <v>774</v>
      </c>
      <c r="U73" s="1" t="s">
        <v>775</v>
      </c>
      <c r="V73" s="1" t="s">
        <v>786</v>
      </c>
    </row>
    <row r="74" s="1" customFormat="1" spans="1:22">
      <c r="A74" s="3">
        <v>999228590584841</v>
      </c>
      <c r="B74" s="1" t="s">
        <v>1154</v>
      </c>
      <c r="C74" s="1" t="s">
        <v>1159</v>
      </c>
      <c r="D74" s="1" t="s">
        <v>1017</v>
      </c>
      <c r="E74" s="1" t="s">
        <v>1160</v>
      </c>
      <c r="F74" s="1" t="s">
        <v>782</v>
      </c>
      <c r="G74" s="1" t="s">
        <v>763</v>
      </c>
      <c r="H74" s="1" t="s">
        <v>764</v>
      </c>
      <c r="I74" s="1" t="s">
        <v>1161</v>
      </c>
      <c r="J74" s="1" t="s">
        <v>766</v>
      </c>
      <c r="K74" s="1" t="s">
        <v>1161</v>
      </c>
      <c r="L74" s="1" t="s">
        <v>1161</v>
      </c>
      <c r="M74" s="1" t="s">
        <v>784</v>
      </c>
      <c r="N74" s="1" t="s">
        <v>784</v>
      </c>
      <c r="O74" s="1" t="s">
        <v>769</v>
      </c>
      <c r="P74" s="1" t="s">
        <v>770</v>
      </c>
      <c r="Q74" s="1" t="s">
        <v>771</v>
      </c>
      <c r="R74" s="1" t="s">
        <v>1162</v>
      </c>
      <c r="S74" s="1" t="s">
        <v>773</v>
      </c>
      <c r="T74" s="1" t="s">
        <v>774</v>
      </c>
      <c r="U74" s="1" t="s">
        <v>775</v>
      </c>
      <c r="V74" s="1" t="s">
        <v>794</v>
      </c>
    </row>
    <row r="75" s="1" customFormat="1" spans="1:22">
      <c r="A75" s="3">
        <v>999228590728628</v>
      </c>
      <c r="B75" s="1" t="s">
        <v>1154</v>
      </c>
      <c r="C75" s="1" t="s">
        <v>1163</v>
      </c>
      <c r="D75" s="1" t="s">
        <v>874</v>
      </c>
      <c r="E75" s="1" t="s">
        <v>1164</v>
      </c>
      <c r="F75" s="1" t="s">
        <v>813</v>
      </c>
      <c r="G75" s="1" t="s">
        <v>763</v>
      </c>
      <c r="H75" s="1" t="s">
        <v>764</v>
      </c>
      <c r="I75" s="1" t="s">
        <v>1165</v>
      </c>
      <c r="J75" s="1" t="s">
        <v>766</v>
      </c>
      <c r="K75" s="1" t="s">
        <v>1165</v>
      </c>
      <c r="L75" s="1" t="s">
        <v>1165</v>
      </c>
      <c r="M75" s="1" t="s">
        <v>784</v>
      </c>
      <c r="N75" s="1" t="s">
        <v>784</v>
      </c>
      <c r="O75" s="1" t="s">
        <v>769</v>
      </c>
      <c r="P75" s="1" t="s">
        <v>770</v>
      </c>
      <c r="Q75" s="1" t="s">
        <v>771</v>
      </c>
      <c r="R75" s="1" t="s">
        <v>1166</v>
      </c>
      <c r="S75" s="1" t="s">
        <v>773</v>
      </c>
      <c r="T75" s="1" t="s">
        <v>774</v>
      </c>
      <c r="U75" s="1" t="s">
        <v>775</v>
      </c>
      <c r="V75" s="1" t="s">
        <v>850</v>
      </c>
    </row>
    <row r="76" s="1" customFormat="1" spans="1:22">
      <c r="A76" s="3">
        <v>999228590838731</v>
      </c>
      <c r="B76" s="1" t="s">
        <v>1154</v>
      </c>
      <c r="C76" s="1" t="s">
        <v>1167</v>
      </c>
      <c r="D76" s="1" t="s">
        <v>967</v>
      </c>
      <c r="E76" s="1" t="s">
        <v>1168</v>
      </c>
      <c r="F76" s="1" t="s">
        <v>1169</v>
      </c>
      <c r="G76" s="1" t="s">
        <v>763</v>
      </c>
      <c r="H76" s="1" t="s">
        <v>764</v>
      </c>
      <c r="I76" s="1" t="s">
        <v>1170</v>
      </c>
      <c r="J76" s="1" t="s">
        <v>766</v>
      </c>
      <c r="K76" s="1" t="s">
        <v>1170</v>
      </c>
      <c r="L76" s="1" t="s">
        <v>1170</v>
      </c>
      <c r="M76" s="1" t="s">
        <v>784</v>
      </c>
      <c r="N76" s="1" t="s">
        <v>784</v>
      </c>
      <c r="O76" s="1" t="s">
        <v>769</v>
      </c>
      <c r="P76" s="1" t="s">
        <v>770</v>
      </c>
      <c r="Q76" s="1" t="s">
        <v>771</v>
      </c>
      <c r="R76" s="1" t="s">
        <v>1171</v>
      </c>
      <c r="S76" s="1" t="s">
        <v>773</v>
      </c>
      <c r="T76" s="1" t="s">
        <v>774</v>
      </c>
      <c r="U76" s="1" t="s">
        <v>775</v>
      </c>
      <c r="V76" s="1" t="s">
        <v>794</v>
      </c>
    </row>
    <row r="77" s="1" customFormat="1" spans="1:22">
      <c r="A77" s="3">
        <v>999228624607220</v>
      </c>
      <c r="B77" s="1" t="s">
        <v>1172</v>
      </c>
      <c r="C77" s="1" t="s">
        <v>1173</v>
      </c>
      <c r="D77" s="1" t="s">
        <v>962</v>
      </c>
      <c r="E77" s="1" t="s">
        <v>1174</v>
      </c>
      <c r="F77" s="1" t="s">
        <v>782</v>
      </c>
      <c r="G77" s="1" t="s">
        <v>763</v>
      </c>
      <c r="H77" s="1" t="s">
        <v>764</v>
      </c>
      <c r="I77" s="1" t="s">
        <v>1175</v>
      </c>
      <c r="J77" s="1" t="s">
        <v>766</v>
      </c>
      <c r="K77" s="1" t="s">
        <v>1175</v>
      </c>
      <c r="L77" s="1" t="s">
        <v>1175</v>
      </c>
      <c r="M77" s="1" t="s">
        <v>784</v>
      </c>
      <c r="N77" s="1" t="s">
        <v>784</v>
      </c>
      <c r="O77" s="1" t="s">
        <v>769</v>
      </c>
      <c r="P77" s="1" t="s">
        <v>770</v>
      </c>
      <c r="Q77" s="1" t="s">
        <v>771</v>
      </c>
      <c r="R77" s="1" t="s">
        <v>1176</v>
      </c>
      <c r="S77" s="1" t="s">
        <v>773</v>
      </c>
      <c r="T77" s="1" t="s">
        <v>774</v>
      </c>
      <c r="U77" s="1" t="s">
        <v>775</v>
      </c>
      <c r="V77" s="1" t="s">
        <v>928</v>
      </c>
    </row>
    <row r="78" s="1" customFormat="1" spans="1:22">
      <c r="A78" s="3">
        <v>999228634672845</v>
      </c>
      <c r="B78" s="1" t="s">
        <v>1172</v>
      </c>
      <c r="C78" s="1" t="s">
        <v>1177</v>
      </c>
      <c r="D78" s="1" t="s">
        <v>1178</v>
      </c>
      <c r="E78" s="1" t="s">
        <v>1179</v>
      </c>
      <c r="F78" s="1" t="s">
        <v>782</v>
      </c>
      <c r="G78" s="1" t="s">
        <v>762</v>
      </c>
      <c r="H78" s="1" t="s">
        <v>764</v>
      </c>
      <c r="I78" s="1" t="s">
        <v>1180</v>
      </c>
      <c r="J78" s="1" t="s">
        <v>766</v>
      </c>
      <c r="K78" s="1" t="s">
        <v>1180</v>
      </c>
      <c r="L78" s="1" t="s">
        <v>1180</v>
      </c>
      <c r="M78" s="1" t="s">
        <v>784</v>
      </c>
      <c r="N78" s="1" t="s">
        <v>784</v>
      </c>
      <c r="O78" s="1" t="s">
        <v>769</v>
      </c>
      <c r="P78" s="1" t="s">
        <v>770</v>
      </c>
      <c r="Q78" s="1" t="s">
        <v>771</v>
      </c>
      <c r="R78" s="1" t="s">
        <v>1181</v>
      </c>
      <c r="S78" s="1" t="s">
        <v>773</v>
      </c>
      <c r="T78" s="1" t="s">
        <v>774</v>
      </c>
      <c r="U78" s="1" t="s">
        <v>775</v>
      </c>
      <c r="V78" s="1" t="s">
        <v>776</v>
      </c>
    </row>
    <row r="79" s="1" customFormat="1" spans="1:22">
      <c r="A79" s="3">
        <v>999228650267861</v>
      </c>
      <c r="B79" s="1" t="s">
        <v>1182</v>
      </c>
      <c r="C79" s="1" t="s">
        <v>1183</v>
      </c>
      <c r="D79" s="1" t="s">
        <v>1184</v>
      </c>
      <c r="E79" s="1" t="s">
        <v>1185</v>
      </c>
      <c r="F79" s="1" t="s">
        <v>799</v>
      </c>
      <c r="G79" s="1" t="s">
        <v>762</v>
      </c>
      <c r="H79" s="1" t="s">
        <v>764</v>
      </c>
      <c r="I79" s="1" t="s">
        <v>1186</v>
      </c>
      <c r="J79" s="1" t="s">
        <v>766</v>
      </c>
      <c r="K79" s="1" t="s">
        <v>1186</v>
      </c>
      <c r="L79" s="1" t="s">
        <v>1186</v>
      </c>
      <c r="M79" s="1" t="s">
        <v>784</v>
      </c>
      <c r="N79" s="1" t="s">
        <v>784</v>
      </c>
      <c r="O79" s="1" t="s">
        <v>769</v>
      </c>
      <c r="P79" s="1" t="s">
        <v>770</v>
      </c>
      <c r="Q79" s="1" t="s">
        <v>771</v>
      </c>
      <c r="R79" s="1" t="s">
        <v>1187</v>
      </c>
      <c r="S79" s="1" t="s">
        <v>773</v>
      </c>
      <c r="T79" s="1" t="s">
        <v>774</v>
      </c>
      <c r="U79" s="1" t="s">
        <v>775</v>
      </c>
      <c r="V79" s="1" t="s">
        <v>786</v>
      </c>
    </row>
    <row r="80" s="1" customFormat="1" spans="1:22">
      <c r="A80" s="3">
        <v>999228652020887</v>
      </c>
      <c r="B80" s="1" t="s">
        <v>1182</v>
      </c>
      <c r="C80" s="1" t="s">
        <v>1188</v>
      </c>
      <c r="D80" s="1" t="s">
        <v>1189</v>
      </c>
      <c r="E80" s="1" t="s">
        <v>1190</v>
      </c>
      <c r="F80" s="1" t="s">
        <v>799</v>
      </c>
      <c r="G80" s="1" t="s">
        <v>763</v>
      </c>
      <c r="H80" s="1" t="s">
        <v>764</v>
      </c>
      <c r="I80" s="1" t="s">
        <v>1191</v>
      </c>
      <c r="J80" s="1" t="s">
        <v>766</v>
      </c>
      <c r="K80" s="1" t="s">
        <v>1191</v>
      </c>
      <c r="L80" s="1" t="s">
        <v>1191</v>
      </c>
      <c r="M80" s="1" t="s">
        <v>784</v>
      </c>
      <c r="N80" s="1" t="s">
        <v>784</v>
      </c>
      <c r="O80" s="1" t="s">
        <v>769</v>
      </c>
      <c r="P80" s="1" t="s">
        <v>770</v>
      </c>
      <c r="Q80" s="1" t="s">
        <v>771</v>
      </c>
      <c r="R80" s="1" t="s">
        <v>1192</v>
      </c>
      <c r="S80" s="1" t="s">
        <v>773</v>
      </c>
      <c r="T80" s="1" t="s">
        <v>774</v>
      </c>
      <c r="U80" s="1" t="s">
        <v>775</v>
      </c>
      <c r="V80" s="1" t="s">
        <v>776</v>
      </c>
    </row>
    <row r="81" s="1" customFormat="1" spans="1:22">
      <c r="A81" s="3">
        <v>999228655051096</v>
      </c>
      <c r="B81" s="1" t="s">
        <v>1182</v>
      </c>
      <c r="C81" s="1" t="s">
        <v>1193</v>
      </c>
      <c r="D81" s="1" t="s">
        <v>1194</v>
      </c>
      <c r="E81" s="1" t="s">
        <v>1195</v>
      </c>
      <c r="F81" s="1" t="s">
        <v>813</v>
      </c>
      <c r="G81" s="1" t="s">
        <v>762</v>
      </c>
      <c r="H81" s="1" t="s">
        <v>764</v>
      </c>
      <c r="I81" s="1" t="s">
        <v>1196</v>
      </c>
      <c r="J81" s="1" t="s">
        <v>766</v>
      </c>
      <c r="K81" s="1" t="s">
        <v>1196</v>
      </c>
      <c r="L81" s="1" t="s">
        <v>1196</v>
      </c>
      <c r="M81" s="1" t="s">
        <v>784</v>
      </c>
      <c r="N81" s="1" t="s">
        <v>784</v>
      </c>
      <c r="O81" s="1" t="s">
        <v>769</v>
      </c>
      <c r="P81" s="1" t="s">
        <v>770</v>
      </c>
      <c r="Q81" s="1" t="s">
        <v>771</v>
      </c>
      <c r="R81" s="1" t="s">
        <v>1197</v>
      </c>
      <c r="S81" s="1" t="s">
        <v>773</v>
      </c>
      <c r="T81" s="1" t="s">
        <v>774</v>
      </c>
      <c r="U81" s="1" t="s">
        <v>775</v>
      </c>
      <c r="V81" s="1" t="s">
        <v>786</v>
      </c>
    </row>
    <row r="82" s="1" customFormat="1" spans="1:22">
      <c r="A82" s="3">
        <v>999228666004825</v>
      </c>
      <c r="B82" s="1" t="s">
        <v>1198</v>
      </c>
      <c r="C82" s="1" t="s">
        <v>1199</v>
      </c>
      <c r="D82" s="1" t="s">
        <v>1200</v>
      </c>
      <c r="E82" s="1" t="s">
        <v>1201</v>
      </c>
      <c r="F82" s="1" t="s">
        <v>799</v>
      </c>
      <c r="G82" s="1" t="s">
        <v>763</v>
      </c>
      <c r="H82" s="1" t="s">
        <v>764</v>
      </c>
      <c r="I82" s="1" t="s">
        <v>1202</v>
      </c>
      <c r="J82" s="1" t="s">
        <v>766</v>
      </c>
      <c r="K82" s="1" t="s">
        <v>1202</v>
      </c>
      <c r="L82" s="1" t="s">
        <v>1202</v>
      </c>
      <c r="M82" s="1" t="s">
        <v>784</v>
      </c>
      <c r="N82" s="1" t="s">
        <v>784</v>
      </c>
      <c r="O82" s="1" t="s">
        <v>769</v>
      </c>
      <c r="P82" s="1" t="s">
        <v>770</v>
      </c>
      <c r="Q82" s="1" t="s">
        <v>771</v>
      </c>
      <c r="R82" s="1" t="s">
        <v>1203</v>
      </c>
      <c r="S82" s="1" t="s">
        <v>773</v>
      </c>
      <c r="T82" s="1" t="s">
        <v>774</v>
      </c>
      <c r="U82" s="1" t="s">
        <v>775</v>
      </c>
      <c r="V82" s="1" t="s">
        <v>786</v>
      </c>
    </row>
    <row r="83" s="1" customFormat="1" spans="1:22">
      <c r="A83" s="3">
        <v>999228667701519</v>
      </c>
      <c r="B83" s="1" t="s">
        <v>1198</v>
      </c>
      <c r="C83" s="1" t="s">
        <v>1204</v>
      </c>
      <c r="D83" s="1" t="s">
        <v>1205</v>
      </c>
      <c r="E83" s="1" t="s">
        <v>1206</v>
      </c>
      <c r="F83" s="1" t="s">
        <v>782</v>
      </c>
      <c r="G83" s="1" t="s">
        <v>763</v>
      </c>
      <c r="H83" s="1" t="s">
        <v>764</v>
      </c>
      <c r="I83" s="1" t="s">
        <v>1207</v>
      </c>
      <c r="J83" s="1" t="s">
        <v>766</v>
      </c>
      <c r="K83" s="1" t="s">
        <v>1207</v>
      </c>
      <c r="L83" s="1" t="s">
        <v>1207</v>
      </c>
      <c r="M83" s="1" t="s">
        <v>784</v>
      </c>
      <c r="N83" s="1" t="s">
        <v>784</v>
      </c>
      <c r="O83" s="1" t="s">
        <v>769</v>
      </c>
      <c r="P83" s="1" t="s">
        <v>770</v>
      </c>
      <c r="Q83" s="1" t="s">
        <v>771</v>
      </c>
      <c r="R83" s="1" t="s">
        <v>1208</v>
      </c>
      <c r="S83" s="1" t="s">
        <v>773</v>
      </c>
      <c r="T83" s="1" t="s">
        <v>774</v>
      </c>
      <c r="U83" s="1" t="s">
        <v>775</v>
      </c>
      <c r="V83" s="1" t="s">
        <v>850</v>
      </c>
    </row>
    <row r="84" s="1" customFormat="1" spans="1:22">
      <c r="A84" s="3">
        <v>999228695980385</v>
      </c>
      <c r="B84" s="1" t="s">
        <v>1209</v>
      </c>
      <c r="C84" s="1" t="s">
        <v>1210</v>
      </c>
      <c r="D84" s="1" t="s">
        <v>1211</v>
      </c>
      <c r="E84" s="1" t="s">
        <v>1212</v>
      </c>
      <c r="F84" s="1" t="s">
        <v>813</v>
      </c>
      <c r="G84" s="1" t="s">
        <v>762</v>
      </c>
      <c r="H84" s="1" t="s">
        <v>764</v>
      </c>
      <c r="I84" s="1" t="s">
        <v>1213</v>
      </c>
      <c r="J84" s="1" t="s">
        <v>766</v>
      </c>
      <c r="K84" s="1" t="s">
        <v>1213</v>
      </c>
      <c r="L84" s="1" t="s">
        <v>1213</v>
      </c>
      <c r="M84" s="1" t="s">
        <v>784</v>
      </c>
      <c r="N84" s="1" t="s">
        <v>784</v>
      </c>
      <c r="O84" s="1" t="s">
        <v>769</v>
      </c>
      <c r="P84" s="1" t="s">
        <v>770</v>
      </c>
      <c r="Q84" s="1" t="s">
        <v>771</v>
      </c>
      <c r="R84" s="1" t="s">
        <v>1214</v>
      </c>
      <c r="S84" s="1" t="s">
        <v>773</v>
      </c>
      <c r="T84" s="1" t="s">
        <v>774</v>
      </c>
      <c r="U84" s="1" t="s">
        <v>775</v>
      </c>
      <c r="V84" s="1" t="s">
        <v>794</v>
      </c>
    </row>
    <row r="85" s="1" customFormat="1" spans="1:22">
      <c r="A85" s="3">
        <v>999228715964713</v>
      </c>
      <c r="B85" s="1" t="s">
        <v>1209</v>
      </c>
      <c r="C85" s="1" t="s">
        <v>1215</v>
      </c>
      <c r="D85" s="1" t="s">
        <v>874</v>
      </c>
      <c r="E85" s="1" t="s">
        <v>1216</v>
      </c>
      <c r="F85" s="1" t="s">
        <v>799</v>
      </c>
      <c r="G85" s="1" t="s">
        <v>762</v>
      </c>
      <c r="H85" s="1" t="s">
        <v>764</v>
      </c>
      <c r="I85" s="1" t="s">
        <v>1217</v>
      </c>
      <c r="J85" s="1" t="s">
        <v>766</v>
      </c>
      <c r="K85" s="1" t="s">
        <v>1217</v>
      </c>
      <c r="L85" s="1" t="s">
        <v>1217</v>
      </c>
      <c r="M85" s="1" t="s">
        <v>784</v>
      </c>
      <c r="N85" s="1" t="s">
        <v>784</v>
      </c>
      <c r="O85" s="1" t="s">
        <v>769</v>
      </c>
      <c r="P85" s="1" t="s">
        <v>770</v>
      </c>
      <c r="Q85" s="1" t="s">
        <v>771</v>
      </c>
      <c r="R85" s="1" t="s">
        <v>1218</v>
      </c>
      <c r="S85" s="1" t="s">
        <v>773</v>
      </c>
      <c r="T85" s="1" t="s">
        <v>774</v>
      </c>
      <c r="U85" s="1" t="s">
        <v>775</v>
      </c>
      <c r="V85" s="1" t="s">
        <v>850</v>
      </c>
    </row>
    <row r="86" s="1" customFormat="1" spans="1:22">
      <c r="A86" s="3">
        <v>999228725284247</v>
      </c>
      <c r="B86" s="1" t="s">
        <v>1219</v>
      </c>
      <c r="C86" s="1" t="s">
        <v>1220</v>
      </c>
      <c r="D86" s="1" t="s">
        <v>1221</v>
      </c>
      <c r="E86" s="1" t="s">
        <v>1222</v>
      </c>
      <c r="F86" s="1" t="s">
        <v>853</v>
      </c>
      <c r="G86" s="1" t="s">
        <v>762</v>
      </c>
      <c r="H86" s="1" t="s">
        <v>764</v>
      </c>
      <c r="I86" s="1" t="s">
        <v>1223</v>
      </c>
      <c r="J86" s="1" t="s">
        <v>766</v>
      </c>
      <c r="K86" s="1" t="s">
        <v>1223</v>
      </c>
      <c r="L86" s="1" t="s">
        <v>1223</v>
      </c>
      <c r="M86" s="1" t="s">
        <v>784</v>
      </c>
      <c r="N86" s="1" t="s">
        <v>784</v>
      </c>
      <c r="O86" s="1" t="s">
        <v>769</v>
      </c>
      <c r="P86" s="1" t="s">
        <v>770</v>
      </c>
      <c r="Q86" s="1" t="s">
        <v>771</v>
      </c>
      <c r="R86" s="1" t="s">
        <v>1224</v>
      </c>
      <c r="S86" s="1" t="s">
        <v>773</v>
      </c>
      <c r="T86" s="1" t="s">
        <v>774</v>
      </c>
      <c r="U86" s="1" t="s">
        <v>775</v>
      </c>
      <c r="V86" s="1" t="s">
        <v>786</v>
      </c>
    </row>
    <row r="87" s="1" customFormat="1" spans="1:22">
      <c r="A87" s="3">
        <v>999228726463563</v>
      </c>
      <c r="B87" s="1" t="s">
        <v>1219</v>
      </c>
      <c r="C87" s="1" t="s">
        <v>1225</v>
      </c>
      <c r="D87" s="1" t="s">
        <v>1012</v>
      </c>
      <c r="E87" s="1" t="s">
        <v>1226</v>
      </c>
      <c r="F87" s="1" t="s">
        <v>853</v>
      </c>
      <c r="G87" s="1" t="s">
        <v>762</v>
      </c>
      <c r="H87" s="1" t="s">
        <v>764</v>
      </c>
      <c r="I87" s="1" t="s">
        <v>1227</v>
      </c>
      <c r="J87" s="1" t="s">
        <v>766</v>
      </c>
      <c r="K87" s="1" t="s">
        <v>1227</v>
      </c>
      <c r="L87" s="1" t="s">
        <v>1227</v>
      </c>
      <c r="M87" s="1" t="s">
        <v>784</v>
      </c>
      <c r="N87" s="1" t="s">
        <v>784</v>
      </c>
      <c r="O87" s="1" t="s">
        <v>769</v>
      </c>
      <c r="P87" s="1" t="s">
        <v>770</v>
      </c>
      <c r="Q87" s="1" t="s">
        <v>771</v>
      </c>
      <c r="R87" s="1" t="s">
        <v>1228</v>
      </c>
      <c r="S87" s="1" t="s">
        <v>773</v>
      </c>
      <c r="T87" s="1" t="s">
        <v>774</v>
      </c>
      <c r="U87" s="1" t="s">
        <v>775</v>
      </c>
      <c r="V87" s="1" t="s">
        <v>794</v>
      </c>
    </row>
    <row r="88" s="1" customFormat="1" spans="1:22">
      <c r="A88" s="3">
        <v>999228743805130</v>
      </c>
      <c r="B88" s="1" t="s">
        <v>1219</v>
      </c>
      <c r="C88" s="1" t="s">
        <v>1229</v>
      </c>
      <c r="D88" s="1" t="s">
        <v>955</v>
      </c>
      <c r="E88" s="1" t="s">
        <v>1230</v>
      </c>
      <c r="F88" s="1" t="s">
        <v>782</v>
      </c>
      <c r="G88" s="1" t="s">
        <v>763</v>
      </c>
      <c r="H88" s="1" t="s">
        <v>764</v>
      </c>
      <c r="I88" s="1" t="s">
        <v>1231</v>
      </c>
      <c r="J88" s="1" t="s">
        <v>766</v>
      </c>
      <c r="K88" s="1" t="s">
        <v>1231</v>
      </c>
      <c r="L88" s="1" t="s">
        <v>1231</v>
      </c>
      <c r="M88" s="1" t="s">
        <v>784</v>
      </c>
      <c r="N88" s="1" t="s">
        <v>784</v>
      </c>
      <c r="O88" s="1" t="s">
        <v>769</v>
      </c>
      <c r="P88" s="1" t="s">
        <v>770</v>
      </c>
      <c r="Q88" s="1" t="s">
        <v>771</v>
      </c>
      <c r="R88" s="1" t="s">
        <v>1232</v>
      </c>
      <c r="S88" s="1" t="s">
        <v>773</v>
      </c>
      <c r="T88" s="1" t="s">
        <v>774</v>
      </c>
      <c r="U88" s="1" t="s">
        <v>959</v>
      </c>
      <c r="V88" s="1" t="s">
        <v>850</v>
      </c>
    </row>
    <row r="89" s="1" customFormat="1" spans="1:22">
      <c r="A89" s="3">
        <v>999228745307444</v>
      </c>
      <c r="B89" s="1" t="s">
        <v>1219</v>
      </c>
      <c r="C89" s="1" t="s">
        <v>1233</v>
      </c>
      <c r="D89" s="1" t="s">
        <v>1234</v>
      </c>
      <c r="E89" s="1" t="s">
        <v>1235</v>
      </c>
      <c r="F89" s="1" t="s">
        <v>762</v>
      </c>
      <c r="G89" s="1" t="s">
        <v>763</v>
      </c>
      <c r="H89" s="1" t="s">
        <v>764</v>
      </c>
      <c r="I89" s="1" t="s">
        <v>1236</v>
      </c>
      <c r="J89" s="1" t="s">
        <v>766</v>
      </c>
      <c r="K89" s="1" t="s">
        <v>1236</v>
      </c>
      <c r="L89" s="1" t="s">
        <v>1236</v>
      </c>
      <c r="M89" s="1" t="s">
        <v>784</v>
      </c>
      <c r="N89" s="1" t="s">
        <v>784</v>
      </c>
      <c r="O89" s="1" t="s">
        <v>769</v>
      </c>
      <c r="P89" s="1" t="s">
        <v>770</v>
      </c>
      <c r="Q89" s="1" t="s">
        <v>771</v>
      </c>
      <c r="R89" s="1" t="s">
        <v>1237</v>
      </c>
      <c r="S89" s="1" t="s">
        <v>773</v>
      </c>
      <c r="T89" s="1" t="s">
        <v>774</v>
      </c>
      <c r="U89" s="1" t="s">
        <v>775</v>
      </c>
      <c r="V89" s="1" t="s">
        <v>850</v>
      </c>
    </row>
    <row r="90" s="1" customFormat="1" spans="1:22">
      <c r="A90" s="3">
        <v>999228746090072</v>
      </c>
      <c r="B90" s="1" t="s">
        <v>1219</v>
      </c>
      <c r="C90" s="1" t="s">
        <v>1238</v>
      </c>
      <c r="D90" s="1" t="s">
        <v>1239</v>
      </c>
      <c r="E90" s="1" t="s">
        <v>1240</v>
      </c>
      <c r="F90" s="1" t="s">
        <v>853</v>
      </c>
      <c r="G90" s="1" t="s">
        <v>762</v>
      </c>
      <c r="H90" s="1" t="s">
        <v>764</v>
      </c>
      <c r="I90" s="1" t="s">
        <v>1241</v>
      </c>
      <c r="J90" s="1" t="s">
        <v>766</v>
      </c>
      <c r="K90" s="1" t="s">
        <v>1241</v>
      </c>
      <c r="L90" s="1" t="s">
        <v>1241</v>
      </c>
      <c r="M90" s="1" t="s">
        <v>784</v>
      </c>
      <c r="N90" s="1" t="s">
        <v>784</v>
      </c>
      <c r="O90" s="1" t="s">
        <v>769</v>
      </c>
      <c r="P90" s="1" t="s">
        <v>770</v>
      </c>
      <c r="Q90" s="1" t="s">
        <v>771</v>
      </c>
      <c r="R90" s="1" t="s">
        <v>1242</v>
      </c>
      <c r="S90" s="1" t="s">
        <v>773</v>
      </c>
      <c r="T90" s="1" t="s">
        <v>774</v>
      </c>
      <c r="U90" s="1" t="s">
        <v>775</v>
      </c>
      <c r="V90" s="1" t="s">
        <v>794</v>
      </c>
    </row>
    <row r="91" s="1" customFormat="1" spans="1:22">
      <c r="A91" s="3">
        <v>999228748411631</v>
      </c>
      <c r="B91" s="1" t="s">
        <v>1169</v>
      </c>
      <c r="C91" s="1" t="s">
        <v>1243</v>
      </c>
      <c r="D91" s="1" t="s">
        <v>1244</v>
      </c>
      <c r="E91" s="1" t="s">
        <v>1245</v>
      </c>
      <c r="F91" s="1" t="s">
        <v>782</v>
      </c>
      <c r="G91" s="1" t="s">
        <v>762</v>
      </c>
      <c r="H91" s="1" t="s">
        <v>764</v>
      </c>
      <c r="I91" s="1" t="s">
        <v>1246</v>
      </c>
      <c r="J91" s="1" t="s">
        <v>766</v>
      </c>
      <c r="K91" s="1" t="s">
        <v>1246</v>
      </c>
      <c r="L91" s="1" t="s">
        <v>1246</v>
      </c>
      <c r="M91" s="1" t="s">
        <v>784</v>
      </c>
      <c r="N91" s="1" t="s">
        <v>784</v>
      </c>
      <c r="O91" s="1" t="s">
        <v>769</v>
      </c>
      <c r="P91" s="1" t="s">
        <v>770</v>
      </c>
      <c r="Q91" s="1" t="s">
        <v>771</v>
      </c>
      <c r="R91" s="1" t="s">
        <v>1247</v>
      </c>
      <c r="S91" s="1" t="s">
        <v>773</v>
      </c>
      <c r="T91" s="1" t="s">
        <v>774</v>
      </c>
      <c r="U91" s="1" t="s">
        <v>775</v>
      </c>
      <c r="V91" s="1" t="s">
        <v>928</v>
      </c>
    </row>
    <row r="92" s="1" customFormat="1" spans="1:22">
      <c r="A92" s="3">
        <v>999228749462490</v>
      </c>
      <c r="B92" s="1" t="s">
        <v>1169</v>
      </c>
      <c r="C92" s="1" t="s">
        <v>1248</v>
      </c>
      <c r="D92" s="1" t="s">
        <v>1137</v>
      </c>
      <c r="E92" s="1" t="s">
        <v>1249</v>
      </c>
      <c r="F92" s="1" t="s">
        <v>782</v>
      </c>
      <c r="G92" s="1" t="s">
        <v>763</v>
      </c>
      <c r="H92" s="1" t="s">
        <v>764</v>
      </c>
      <c r="I92" s="1" t="s">
        <v>1250</v>
      </c>
      <c r="J92" s="1" t="s">
        <v>766</v>
      </c>
      <c r="K92" s="1" t="s">
        <v>1250</v>
      </c>
      <c r="L92" s="1" t="s">
        <v>1250</v>
      </c>
      <c r="M92" s="1" t="s">
        <v>784</v>
      </c>
      <c r="N92" s="1" t="s">
        <v>784</v>
      </c>
      <c r="O92" s="1" t="s">
        <v>769</v>
      </c>
      <c r="P92" s="1" t="s">
        <v>770</v>
      </c>
      <c r="Q92" s="1" t="s">
        <v>771</v>
      </c>
      <c r="R92" s="1" t="s">
        <v>1251</v>
      </c>
      <c r="S92" s="1" t="s">
        <v>773</v>
      </c>
      <c r="T92" s="1" t="s">
        <v>774</v>
      </c>
      <c r="U92" s="1" t="s">
        <v>775</v>
      </c>
      <c r="V92" s="1" t="s">
        <v>786</v>
      </c>
    </row>
    <row r="93" s="1" customFormat="1" spans="1:22">
      <c r="A93" s="3">
        <v>999228751053950</v>
      </c>
      <c r="B93" s="1" t="s">
        <v>1169</v>
      </c>
      <c r="C93" s="1" t="s">
        <v>1252</v>
      </c>
      <c r="D93" s="1" t="s">
        <v>1253</v>
      </c>
      <c r="E93" s="1" t="s">
        <v>1254</v>
      </c>
      <c r="F93" s="1" t="s">
        <v>762</v>
      </c>
      <c r="G93" s="1" t="s">
        <v>763</v>
      </c>
      <c r="H93" s="1" t="s">
        <v>764</v>
      </c>
      <c r="I93" s="1" t="s">
        <v>1255</v>
      </c>
      <c r="J93" s="1" t="s">
        <v>766</v>
      </c>
      <c r="K93" s="1" t="s">
        <v>1255</v>
      </c>
      <c r="L93" s="1" t="s">
        <v>1255</v>
      </c>
      <c r="M93" s="1" t="s">
        <v>784</v>
      </c>
      <c r="N93" s="1" t="s">
        <v>784</v>
      </c>
      <c r="O93" s="1" t="s">
        <v>769</v>
      </c>
      <c r="P93" s="1" t="s">
        <v>770</v>
      </c>
      <c r="Q93" s="1" t="s">
        <v>771</v>
      </c>
      <c r="R93" s="1" t="s">
        <v>1256</v>
      </c>
      <c r="S93" s="1" t="s">
        <v>773</v>
      </c>
      <c r="T93" s="1" t="s">
        <v>774</v>
      </c>
      <c r="U93" s="1" t="s">
        <v>775</v>
      </c>
      <c r="V93" s="1" t="s">
        <v>794</v>
      </c>
    </row>
    <row r="94" s="1" customFormat="1" spans="1:22">
      <c r="A94" s="3">
        <v>999228764801446</v>
      </c>
      <c r="B94" s="1" t="s">
        <v>1169</v>
      </c>
      <c r="C94" s="1" t="s">
        <v>1257</v>
      </c>
      <c r="D94" s="1" t="s">
        <v>1258</v>
      </c>
      <c r="E94" s="1" t="s">
        <v>1259</v>
      </c>
      <c r="F94" s="1" t="s">
        <v>782</v>
      </c>
      <c r="G94" s="1" t="s">
        <v>763</v>
      </c>
      <c r="H94" s="1" t="s">
        <v>764</v>
      </c>
      <c r="I94" s="1" t="s">
        <v>1260</v>
      </c>
      <c r="J94" s="1" t="s">
        <v>766</v>
      </c>
      <c r="K94" s="1" t="s">
        <v>1260</v>
      </c>
      <c r="L94" s="1" t="s">
        <v>1260</v>
      </c>
      <c r="M94" s="1" t="s">
        <v>784</v>
      </c>
      <c r="N94" s="1" t="s">
        <v>784</v>
      </c>
      <c r="O94" s="1" t="s">
        <v>769</v>
      </c>
      <c r="P94" s="1" t="s">
        <v>770</v>
      </c>
      <c r="Q94" s="1" t="s">
        <v>771</v>
      </c>
      <c r="R94" s="1" t="s">
        <v>1261</v>
      </c>
      <c r="S94" s="1" t="s">
        <v>773</v>
      </c>
      <c r="T94" s="1" t="s">
        <v>774</v>
      </c>
      <c r="U94" s="1" t="s">
        <v>775</v>
      </c>
      <c r="V94" s="1" t="s">
        <v>850</v>
      </c>
    </row>
    <row r="95" s="1" customFormat="1" spans="1:22">
      <c r="A95" s="3">
        <v>999228767347468</v>
      </c>
      <c r="B95" s="1" t="s">
        <v>1169</v>
      </c>
      <c r="C95" s="1" t="s">
        <v>1262</v>
      </c>
      <c r="D95" s="1" t="s">
        <v>1012</v>
      </c>
      <c r="E95" s="1" t="s">
        <v>1263</v>
      </c>
      <c r="F95" s="1" t="s">
        <v>799</v>
      </c>
      <c r="G95" s="1" t="s">
        <v>762</v>
      </c>
      <c r="H95" s="1" t="s">
        <v>764</v>
      </c>
      <c r="I95" s="1" t="s">
        <v>1264</v>
      </c>
      <c r="J95" s="1" t="s">
        <v>766</v>
      </c>
      <c r="K95" s="1" t="s">
        <v>1264</v>
      </c>
      <c r="L95" s="1" t="s">
        <v>1264</v>
      </c>
      <c r="M95" s="1" t="s">
        <v>784</v>
      </c>
      <c r="N95" s="1" t="s">
        <v>784</v>
      </c>
      <c r="O95" s="1" t="s">
        <v>769</v>
      </c>
      <c r="P95" s="1" t="s">
        <v>770</v>
      </c>
      <c r="Q95" s="1" t="s">
        <v>771</v>
      </c>
      <c r="R95" s="1" t="s">
        <v>1265</v>
      </c>
      <c r="S95" s="1" t="s">
        <v>773</v>
      </c>
      <c r="T95" s="1" t="s">
        <v>774</v>
      </c>
      <c r="U95" s="1" t="s">
        <v>775</v>
      </c>
      <c r="V95" s="1" t="s">
        <v>794</v>
      </c>
    </row>
    <row r="96" s="1" customFormat="1" spans="1:22">
      <c r="A96" s="3">
        <v>999228776033452</v>
      </c>
      <c r="B96" s="1" t="s">
        <v>1169</v>
      </c>
      <c r="C96" s="1" t="s">
        <v>1266</v>
      </c>
      <c r="D96" s="1" t="s">
        <v>1267</v>
      </c>
      <c r="E96" s="1" t="s">
        <v>1268</v>
      </c>
      <c r="F96" s="1" t="s">
        <v>782</v>
      </c>
      <c r="G96" s="1" t="s">
        <v>763</v>
      </c>
      <c r="H96" s="1" t="s">
        <v>764</v>
      </c>
      <c r="I96" s="1" t="s">
        <v>1269</v>
      </c>
      <c r="J96" s="1" t="s">
        <v>766</v>
      </c>
      <c r="K96" s="1" t="s">
        <v>1269</v>
      </c>
      <c r="L96" s="1" t="s">
        <v>1269</v>
      </c>
      <c r="M96" s="1" t="s">
        <v>784</v>
      </c>
      <c r="N96" s="1" t="s">
        <v>784</v>
      </c>
      <c r="O96" s="1" t="s">
        <v>769</v>
      </c>
      <c r="P96" s="1" t="s">
        <v>770</v>
      </c>
      <c r="Q96" s="1" t="s">
        <v>771</v>
      </c>
      <c r="R96" s="1" t="s">
        <v>1270</v>
      </c>
      <c r="S96" s="1" t="s">
        <v>773</v>
      </c>
      <c r="T96" s="1" t="s">
        <v>774</v>
      </c>
      <c r="U96" s="1" t="s">
        <v>775</v>
      </c>
      <c r="V96" s="1" t="s">
        <v>794</v>
      </c>
    </row>
    <row r="97" s="1" customFormat="1" spans="1:22">
      <c r="A97" s="3">
        <v>999229275326396</v>
      </c>
      <c r="B97" s="1" t="s">
        <v>1271</v>
      </c>
      <c r="C97" s="1" t="s">
        <v>1272</v>
      </c>
      <c r="D97" s="1" t="s">
        <v>955</v>
      </c>
      <c r="E97" s="1" t="s">
        <v>1273</v>
      </c>
      <c r="F97" s="1" t="s">
        <v>782</v>
      </c>
      <c r="G97" s="1" t="s">
        <v>762</v>
      </c>
      <c r="H97" s="1" t="s">
        <v>764</v>
      </c>
      <c r="I97" s="1" t="s">
        <v>1274</v>
      </c>
      <c r="J97" s="1" t="s">
        <v>766</v>
      </c>
      <c r="K97" s="1" t="s">
        <v>1274</v>
      </c>
      <c r="L97" s="1" t="s">
        <v>1274</v>
      </c>
      <c r="M97" s="1" t="s">
        <v>784</v>
      </c>
      <c r="N97" s="1" t="s">
        <v>784</v>
      </c>
      <c r="O97" s="1" t="s">
        <v>769</v>
      </c>
      <c r="P97" s="1" t="s">
        <v>770</v>
      </c>
      <c r="Q97" s="1" t="s">
        <v>771</v>
      </c>
      <c r="R97" s="1" t="s">
        <v>1275</v>
      </c>
      <c r="S97" s="1" t="s">
        <v>773</v>
      </c>
      <c r="T97" s="1" t="s">
        <v>774</v>
      </c>
      <c r="U97" s="1" t="s">
        <v>959</v>
      </c>
      <c r="V97" s="1" t="s">
        <v>850</v>
      </c>
    </row>
    <row r="98" s="1" customFormat="1" spans="1:22">
      <c r="A98" s="3">
        <v>999229275476141</v>
      </c>
      <c r="B98" s="1" t="s">
        <v>1271</v>
      </c>
      <c r="C98" s="1" t="s">
        <v>1276</v>
      </c>
      <c r="D98" s="1" t="s">
        <v>1277</v>
      </c>
      <c r="E98" s="1" t="s">
        <v>1278</v>
      </c>
      <c r="F98" s="1" t="s">
        <v>859</v>
      </c>
      <c r="G98" s="1" t="s">
        <v>762</v>
      </c>
      <c r="H98" s="1" t="s">
        <v>764</v>
      </c>
      <c r="I98" s="1" t="s">
        <v>1279</v>
      </c>
      <c r="J98" s="1" t="s">
        <v>766</v>
      </c>
      <c r="K98" s="1" t="s">
        <v>1279</v>
      </c>
      <c r="L98" s="1" t="s">
        <v>1279</v>
      </c>
      <c r="M98" s="1" t="s">
        <v>784</v>
      </c>
      <c r="N98" s="1" t="s">
        <v>784</v>
      </c>
      <c r="O98" s="1" t="s">
        <v>769</v>
      </c>
      <c r="P98" s="1" t="s">
        <v>770</v>
      </c>
      <c r="Q98" s="1" t="s">
        <v>771</v>
      </c>
      <c r="R98" s="1" t="s">
        <v>1280</v>
      </c>
      <c r="S98" s="1" t="s">
        <v>773</v>
      </c>
      <c r="T98" s="1" t="s">
        <v>774</v>
      </c>
      <c r="U98" s="1" t="s">
        <v>775</v>
      </c>
      <c r="V98" s="1" t="s">
        <v>850</v>
      </c>
    </row>
    <row r="99" s="1" customFormat="1" spans="1:22">
      <c r="A99" s="3">
        <v>999229278380421</v>
      </c>
      <c r="B99" s="1" t="s">
        <v>1281</v>
      </c>
      <c r="C99" s="1" t="s">
        <v>1282</v>
      </c>
      <c r="D99" s="1" t="s">
        <v>1283</v>
      </c>
      <c r="E99" s="1" t="s">
        <v>1284</v>
      </c>
      <c r="F99" s="1" t="s">
        <v>782</v>
      </c>
      <c r="G99" s="1" t="s">
        <v>762</v>
      </c>
      <c r="H99" s="1" t="s">
        <v>764</v>
      </c>
      <c r="I99" s="1" t="s">
        <v>1285</v>
      </c>
      <c r="J99" s="1" t="s">
        <v>766</v>
      </c>
      <c r="K99" s="1" t="s">
        <v>1285</v>
      </c>
      <c r="L99" s="1" t="s">
        <v>1285</v>
      </c>
      <c r="M99" s="1" t="s">
        <v>784</v>
      </c>
      <c r="N99" s="1" t="s">
        <v>784</v>
      </c>
      <c r="O99" s="1" t="s">
        <v>769</v>
      </c>
      <c r="P99" s="1" t="s">
        <v>770</v>
      </c>
      <c r="Q99" s="1" t="s">
        <v>771</v>
      </c>
      <c r="R99" s="1" t="s">
        <v>1286</v>
      </c>
      <c r="S99" s="1" t="s">
        <v>773</v>
      </c>
      <c r="T99" s="1" t="s">
        <v>774</v>
      </c>
      <c r="U99" s="1" t="s">
        <v>775</v>
      </c>
      <c r="V99" s="1" t="s">
        <v>1026</v>
      </c>
    </row>
    <row r="100" s="1" customFormat="1" spans="1:22">
      <c r="A100" s="3">
        <v>999229278702121</v>
      </c>
      <c r="B100" s="1" t="s">
        <v>1281</v>
      </c>
      <c r="C100" s="1" t="s">
        <v>1287</v>
      </c>
      <c r="D100" s="1" t="s">
        <v>1288</v>
      </c>
      <c r="E100" s="1" t="s">
        <v>1289</v>
      </c>
      <c r="F100" s="1" t="s">
        <v>799</v>
      </c>
      <c r="G100" s="1" t="s">
        <v>763</v>
      </c>
      <c r="H100" s="1" t="s">
        <v>764</v>
      </c>
      <c r="I100" s="1" t="s">
        <v>1290</v>
      </c>
      <c r="J100" s="1" t="s">
        <v>766</v>
      </c>
      <c r="K100" s="1" t="s">
        <v>1290</v>
      </c>
      <c r="L100" s="1" t="s">
        <v>1290</v>
      </c>
      <c r="M100" s="1" t="s">
        <v>784</v>
      </c>
      <c r="N100" s="1" t="s">
        <v>784</v>
      </c>
      <c r="O100" s="1" t="s">
        <v>769</v>
      </c>
      <c r="P100" s="1" t="s">
        <v>770</v>
      </c>
      <c r="Q100" s="1" t="s">
        <v>771</v>
      </c>
      <c r="R100" s="1" t="s">
        <v>1291</v>
      </c>
      <c r="S100" s="1" t="s">
        <v>773</v>
      </c>
      <c r="T100" s="1" t="s">
        <v>774</v>
      </c>
      <c r="U100" s="1" t="s">
        <v>775</v>
      </c>
      <c r="V100" s="1" t="s">
        <v>850</v>
      </c>
    </row>
    <row r="101" s="1" customFormat="1" spans="1:22">
      <c r="A101" s="3">
        <v>999229280336945</v>
      </c>
      <c r="B101" s="1" t="s">
        <v>1281</v>
      </c>
      <c r="C101" s="1" t="s">
        <v>1292</v>
      </c>
      <c r="D101" s="1" t="s">
        <v>1293</v>
      </c>
      <c r="E101" s="1" t="s">
        <v>1294</v>
      </c>
      <c r="F101" s="1" t="s">
        <v>782</v>
      </c>
      <c r="G101" s="1" t="s">
        <v>762</v>
      </c>
      <c r="H101" s="1" t="s">
        <v>764</v>
      </c>
      <c r="I101" s="1" t="s">
        <v>1295</v>
      </c>
      <c r="J101" s="1" t="s">
        <v>766</v>
      </c>
      <c r="K101" s="1" t="s">
        <v>1295</v>
      </c>
      <c r="L101" s="1" t="s">
        <v>1295</v>
      </c>
      <c r="M101" s="1" t="s">
        <v>784</v>
      </c>
      <c r="N101" s="1" t="s">
        <v>784</v>
      </c>
      <c r="O101" s="1" t="s">
        <v>769</v>
      </c>
      <c r="P101" s="1" t="s">
        <v>770</v>
      </c>
      <c r="Q101" s="1" t="s">
        <v>771</v>
      </c>
      <c r="R101" s="1" t="s">
        <v>1296</v>
      </c>
      <c r="S101" s="1" t="s">
        <v>773</v>
      </c>
      <c r="T101" s="1" t="s">
        <v>774</v>
      </c>
      <c r="U101" s="1" t="s">
        <v>775</v>
      </c>
      <c r="V101" s="1" t="s">
        <v>794</v>
      </c>
    </row>
    <row r="102" s="1" customFormat="1" spans="1:22">
      <c r="A102" s="3">
        <v>999229284145198</v>
      </c>
      <c r="B102" s="1" t="s">
        <v>1297</v>
      </c>
      <c r="C102" s="1" t="s">
        <v>1298</v>
      </c>
      <c r="D102" s="1" t="s">
        <v>1103</v>
      </c>
      <c r="E102" s="1" t="s">
        <v>1299</v>
      </c>
      <c r="F102" s="1" t="s">
        <v>762</v>
      </c>
      <c r="G102" s="1" t="s">
        <v>763</v>
      </c>
      <c r="H102" s="1" t="s">
        <v>764</v>
      </c>
      <c r="I102" s="1" t="s">
        <v>1300</v>
      </c>
      <c r="J102" s="1" t="s">
        <v>766</v>
      </c>
      <c r="K102" s="1" t="s">
        <v>1300</v>
      </c>
      <c r="L102" s="1" t="s">
        <v>1300</v>
      </c>
      <c r="M102" s="1" t="s">
        <v>784</v>
      </c>
      <c r="N102" s="1" t="s">
        <v>784</v>
      </c>
      <c r="O102" s="1" t="s">
        <v>769</v>
      </c>
      <c r="P102" s="1" t="s">
        <v>770</v>
      </c>
      <c r="Q102" s="1" t="s">
        <v>771</v>
      </c>
      <c r="R102" s="1" t="s">
        <v>1301</v>
      </c>
      <c r="S102" s="1" t="s">
        <v>773</v>
      </c>
      <c r="T102" s="1" t="s">
        <v>774</v>
      </c>
      <c r="U102" s="1" t="s">
        <v>775</v>
      </c>
      <c r="V102" s="1" t="s">
        <v>786</v>
      </c>
    </row>
    <row r="103" s="1" customFormat="1" spans="1:22">
      <c r="A103" s="3">
        <v>999229290551975</v>
      </c>
      <c r="B103" s="1" t="s">
        <v>1302</v>
      </c>
      <c r="C103" s="1" t="s">
        <v>1303</v>
      </c>
      <c r="D103" s="1" t="s">
        <v>1304</v>
      </c>
      <c r="E103" s="1" t="s">
        <v>1305</v>
      </c>
      <c r="F103" s="1" t="s">
        <v>782</v>
      </c>
      <c r="G103" s="1" t="s">
        <v>762</v>
      </c>
      <c r="H103" s="1" t="s">
        <v>764</v>
      </c>
      <c r="I103" s="1" t="s">
        <v>1306</v>
      </c>
      <c r="J103" s="1" t="s">
        <v>766</v>
      </c>
      <c r="K103" s="1" t="s">
        <v>1306</v>
      </c>
      <c r="L103" s="1" t="s">
        <v>1306</v>
      </c>
      <c r="M103" s="1" t="s">
        <v>784</v>
      </c>
      <c r="N103" s="1" t="s">
        <v>784</v>
      </c>
      <c r="O103" s="1" t="s">
        <v>769</v>
      </c>
      <c r="P103" s="1" t="s">
        <v>770</v>
      </c>
      <c r="Q103" s="1" t="s">
        <v>771</v>
      </c>
      <c r="R103" s="1" t="s">
        <v>1307</v>
      </c>
      <c r="S103" s="1" t="s">
        <v>773</v>
      </c>
      <c r="T103" s="1" t="s">
        <v>774</v>
      </c>
      <c r="U103" s="1" t="s">
        <v>775</v>
      </c>
      <c r="V103" s="1" t="s">
        <v>850</v>
      </c>
    </row>
    <row r="104" s="1" customFormat="1" spans="1:22">
      <c r="A104" s="3">
        <v>999229290580041</v>
      </c>
      <c r="B104" s="1" t="s">
        <v>1302</v>
      </c>
      <c r="C104" s="1" t="s">
        <v>1308</v>
      </c>
      <c r="D104" s="1" t="s">
        <v>1309</v>
      </c>
      <c r="E104" s="1" t="s">
        <v>1310</v>
      </c>
      <c r="F104" s="1" t="s">
        <v>782</v>
      </c>
      <c r="G104" s="1" t="s">
        <v>762</v>
      </c>
      <c r="H104" s="1" t="s">
        <v>764</v>
      </c>
      <c r="I104" s="1" t="s">
        <v>1311</v>
      </c>
      <c r="J104" s="1" t="s">
        <v>766</v>
      </c>
      <c r="K104" s="1" t="s">
        <v>1311</v>
      </c>
      <c r="L104" s="1" t="s">
        <v>1311</v>
      </c>
      <c r="M104" s="1" t="s">
        <v>784</v>
      </c>
      <c r="N104" s="1" t="s">
        <v>784</v>
      </c>
      <c r="O104" s="1" t="s">
        <v>769</v>
      </c>
      <c r="P104" s="1" t="s">
        <v>770</v>
      </c>
      <c r="Q104" s="1" t="s">
        <v>771</v>
      </c>
      <c r="R104" s="1" t="s">
        <v>1312</v>
      </c>
      <c r="S104" s="1" t="s">
        <v>773</v>
      </c>
      <c r="T104" s="1" t="s">
        <v>774</v>
      </c>
      <c r="U104" s="1" t="s">
        <v>959</v>
      </c>
      <c r="V104" s="1" t="s">
        <v>850</v>
      </c>
    </row>
    <row r="105" s="1" customFormat="1" spans="1:22">
      <c r="A105" s="3">
        <v>999229290895119</v>
      </c>
      <c r="B105" s="1" t="s">
        <v>1302</v>
      </c>
      <c r="C105" s="1" t="s">
        <v>1313</v>
      </c>
      <c r="D105" s="1" t="s">
        <v>1314</v>
      </c>
      <c r="E105" s="1" t="s">
        <v>1315</v>
      </c>
      <c r="F105" s="1" t="s">
        <v>799</v>
      </c>
      <c r="G105" s="1" t="s">
        <v>762</v>
      </c>
      <c r="H105" s="1" t="s">
        <v>764</v>
      </c>
      <c r="I105" s="1" t="s">
        <v>1316</v>
      </c>
      <c r="J105" s="1" t="s">
        <v>766</v>
      </c>
      <c r="K105" s="1" t="s">
        <v>1316</v>
      </c>
      <c r="L105" s="1" t="s">
        <v>1316</v>
      </c>
      <c r="M105" s="1" t="s">
        <v>784</v>
      </c>
      <c r="N105" s="1" t="s">
        <v>784</v>
      </c>
      <c r="O105" s="1" t="s">
        <v>769</v>
      </c>
      <c r="P105" s="1" t="s">
        <v>770</v>
      </c>
      <c r="Q105" s="1" t="s">
        <v>771</v>
      </c>
      <c r="R105" s="1" t="s">
        <v>1317</v>
      </c>
      <c r="S105" s="1" t="s">
        <v>773</v>
      </c>
      <c r="T105" s="1" t="s">
        <v>774</v>
      </c>
      <c r="U105" s="1" t="s">
        <v>775</v>
      </c>
      <c r="V105" s="1" t="s">
        <v>794</v>
      </c>
    </row>
    <row r="106" s="1" customFormat="1" spans="1:22">
      <c r="A106" s="3">
        <v>999229292414931</v>
      </c>
      <c r="B106" s="1" t="s">
        <v>1302</v>
      </c>
      <c r="C106" s="1" t="s">
        <v>1318</v>
      </c>
      <c r="D106" s="1" t="s">
        <v>979</v>
      </c>
      <c r="E106" s="1" t="s">
        <v>1319</v>
      </c>
      <c r="F106" s="1" t="s">
        <v>782</v>
      </c>
      <c r="G106" s="1" t="s">
        <v>762</v>
      </c>
      <c r="H106" s="1" t="s">
        <v>764</v>
      </c>
      <c r="I106" s="1" t="s">
        <v>1320</v>
      </c>
      <c r="J106" s="1" t="s">
        <v>766</v>
      </c>
      <c r="K106" s="1" t="s">
        <v>1320</v>
      </c>
      <c r="L106" s="1" t="s">
        <v>1320</v>
      </c>
      <c r="M106" s="1" t="s">
        <v>784</v>
      </c>
      <c r="N106" s="1" t="s">
        <v>784</v>
      </c>
      <c r="O106" s="1" t="s">
        <v>769</v>
      </c>
      <c r="P106" s="1" t="s">
        <v>770</v>
      </c>
      <c r="Q106" s="1" t="s">
        <v>771</v>
      </c>
      <c r="R106" s="1" t="s">
        <v>1321</v>
      </c>
      <c r="S106" s="1" t="s">
        <v>773</v>
      </c>
      <c r="T106" s="1" t="s">
        <v>774</v>
      </c>
      <c r="U106" s="1" t="s">
        <v>775</v>
      </c>
      <c r="V106" s="1" t="s">
        <v>794</v>
      </c>
    </row>
    <row r="107" s="1" customFormat="1" spans="1:22">
      <c r="A107" s="3">
        <v>999229292427649</v>
      </c>
      <c r="B107" s="1" t="s">
        <v>1302</v>
      </c>
      <c r="C107" s="1" t="s">
        <v>1322</v>
      </c>
      <c r="D107" s="1" t="s">
        <v>1323</v>
      </c>
      <c r="E107" s="1" t="s">
        <v>1319</v>
      </c>
      <c r="F107" s="1" t="s">
        <v>762</v>
      </c>
      <c r="G107" s="1" t="s">
        <v>763</v>
      </c>
      <c r="H107" s="1" t="s">
        <v>764</v>
      </c>
      <c r="I107" s="1" t="s">
        <v>1324</v>
      </c>
      <c r="J107" s="1" t="s">
        <v>766</v>
      </c>
      <c r="K107" s="1" t="s">
        <v>1324</v>
      </c>
      <c r="L107" s="1" t="s">
        <v>1324</v>
      </c>
      <c r="M107" s="1" t="s">
        <v>784</v>
      </c>
      <c r="N107" s="1" t="s">
        <v>784</v>
      </c>
      <c r="O107" s="1" t="s">
        <v>769</v>
      </c>
      <c r="P107" s="1" t="s">
        <v>770</v>
      </c>
      <c r="Q107" s="1" t="s">
        <v>771</v>
      </c>
      <c r="R107" s="1" t="s">
        <v>1325</v>
      </c>
      <c r="S107" s="1" t="s">
        <v>773</v>
      </c>
      <c r="T107" s="1" t="s">
        <v>774</v>
      </c>
      <c r="U107" s="1" t="s">
        <v>775</v>
      </c>
      <c r="V107" s="1" t="s">
        <v>794</v>
      </c>
    </row>
    <row r="108" s="1" customFormat="1" spans="1:22">
      <c r="A108" s="3">
        <v>999229292582138</v>
      </c>
      <c r="B108" s="1" t="s">
        <v>1302</v>
      </c>
      <c r="C108" s="1" t="s">
        <v>1326</v>
      </c>
      <c r="D108" s="1" t="s">
        <v>1309</v>
      </c>
      <c r="E108" s="1" t="s">
        <v>1327</v>
      </c>
      <c r="F108" s="1" t="s">
        <v>782</v>
      </c>
      <c r="G108" s="1" t="s">
        <v>763</v>
      </c>
      <c r="H108" s="1" t="s">
        <v>764</v>
      </c>
      <c r="I108" s="1" t="s">
        <v>1328</v>
      </c>
      <c r="J108" s="1" t="s">
        <v>766</v>
      </c>
      <c r="K108" s="1" t="s">
        <v>1328</v>
      </c>
      <c r="L108" s="1" t="s">
        <v>1328</v>
      </c>
      <c r="M108" s="1" t="s">
        <v>784</v>
      </c>
      <c r="N108" s="1" t="s">
        <v>784</v>
      </c>
      <c r="O108" s="1" t="s">
        <v>769</v>
      </c>
      <c r="P108" s="1" t="s">
        <v>770</v>
      </c>
      <c r="Q108" s="1" t="s">
        <v>771</v>
      </c>
      <c r="R108" s="1" t="s">
        <v>1329</v>
      </c>
      <c r="S108" s="1" t="s">
        <v>773</v>
      </c>
      <c r="T108" s="1" t="s">
        <v>774</v>
      </c>
      <c r="U108" s="1" t="s">
        <v>959</v>
      </c>
      <c r="V108" s="1" t="s">
        <v>850</v>
      </c>
    </row>
    <row r="109" s="1" customFormat="1" spans="1:22">
      <c r="A109" s="3">
        <v>999229292786185</v>
      </c>
      <c r="B109" s="1" t="s">
        <v>1302</v>
      </c>
      <c r="C109" s="1" t="s">
        <v>1330</v>
      </c>
      <c r="D109" s="1" t="s">
        <v>1309</v>
      </c>
      <c r="E109" s="1" t="s">
        <v>1331</v>
      </c>
      <c r="F109" s="1" t="s">
        <v>762</v>
      </c>
      <c r="G109" s="1" t="s">
        <v>763</v>
      </c>
      <c r="H109" s="1" t="s">
        <v>764</v>
      </c>
      <c r="I109" s="1" t="s">
        <v>1332</v>
      </c>
      <c r="J109" s="1" t="s">
        <v>766</v>
      </c>
      <c r="K109" s="1" t="s">
        <v>1332</v>
      </c>
      <c r="L109" s="1" t="s">
        <v>1332</v>
      </c>
      <c r="M109" s="1" t="s">
        <v>784</v>
      </c>
      <c r="N109" s="1" t="s">
        <v>784</v>
      </c>
      <c r="O109" s="1" t="s">
        <v>769</v>
      </c>
      <c r="P109" s="1" t="s">
        <v>770</v>
      </c>
      <c r="Q109" s="1" t="s">
        <v>771</v>
      </c>
      <c r="R109" s="1" t="s">
        <v>1333</v>
      </c>
      <c r="S109" s="1" t="s">
        <v>773</v>
      </c>
      <c r="T109" s="1" t="s">
        <v>774</v>
      </c>
      <c r="U109" s="1" t="s">
        <v>959</v>
      </c>
      <c r="V109" s="1" t="s">
        <v>850</v>
      </c>
    </row>
    <row r="110" s="1" customFormat="1" spans="1:22">
      <c r="A110" s="3">
        <v>999229292858339</v>
      </c>
      <c r="B110" s="1" t="s">
        <v>1302</v>
      </c>
      <c r="C110" s="1" t="s">
        <v>1334</v>
      </c>
      <c r="D110" s="1" t="s">
        <v>1309</v>
      </c>
      <c r="E110" s="1" t="s">
        <v>1335</v>
      </c>
      <c r="F110" s="1" t="s">
        <v>853</v>
      </c>
      <c r="G110" s="1" t="s">
        <v>762</v>
      </c>
      <c r="H110" s="1" t="s">
        <v>764</v>
      </c>
      <c r="I110" s="1" t="s">
        <v>1336</v>
      </c>
      <c r="J110" s="1" t="s">
        <v>766</v>
      </c>
      <c r="K110" s="1" t="s">
        <v>1336</v>
      </c>
      <c r="L110" s="1" t="s">
        <v>1336</v>
      </c>
      <c r="M110" s="1" t="s">
        <v>784</v>
      </c>
      <c r="N110" s="1" t="s">
        <v>784</v>
      </c>
      <c r="O110" s="1" t="s">
        <v>769</v>
      </c>
      <c r="P110" s="1" t="s">
        <v>770</v>
      </c>
      <c r="Q110" s="1" t="s">
        <v>771</v>
      </c>
      <c r="R110" s="1" t="s">
        <v>1337</v>
      </c>
      <c r="S110" s="1" t="s">
        <v>773</v>
      </c>
      <c r="T110" s="1" t="s">
        <v>774</v>
      </c>
      <c r="U110" s="1" t="s">
        <v>959</v>
      </c>
      <c r="V110" s="1" t="s">
        <v>850</v>
      </c>
    </row>
    <row r="111" s="1" customFormat="1" spans="1:22">
      <c r="A111" s="3">
        <v>999229293210469</v>
      </c>
      <c r="B111" s="1" t="s">
        <v>1338</v>
      </c>
      <c r="C111" s="1" t="s">
        <v>1339</v>
      </c>
      <c r="D111" s="1" t="s">
        <v>1221</v>
      </c>
      <c r="E111" s="1" t="s">
        <v>1340</v>
      </c>
      <c r="F111" s="1" t="s">
        <v>853</v>
      </c>
      <c r="G111" s="1" t="s">
        <v>763</v>
      </c>
      <c r="H111" s="1" t="s">
        <v>764</v>
      </c>
      <c r="I111" s="1" t="s">
        <v>1341</v>
      </c>
      <c r="J111" s="1" t="s">
        <v>766</v>
      </c>
      <c r="K111" s="1" t="s">
        <v>1341</v>
      </c>
      <c r="L111" s="1" t="s">
        <v>1341</v>
      </c>
      <c r="M111" s="1" t="s">
        <v>784</v>
      </c>
      <c r="N111" s="1" t="s">
        <v>784</v>
      </c>
      <c r="O111" s="1" t="s">
        <v>769</v>
      </c>
      <c r="P111" s="1" t="s">
        <v>770</v>
      </c>
      <c r="Q111" s="1" t="s">
        <v>771</v>
      </c>
      <c r="R111" s="1" t="s">
        <v>1342</v>
      </c>
      <c r="S111" s="1" t="s">
        <v>773</v>
      </c>
      <c r="T111" s="1" t="s">
        <v>774</v>
      </c>
      <c r="U111" s="1" t="s">
        <v>775</v>
      </c>
      <c r="V111" s="1" t="s">
        <v>786</v>
      </c>
    </row>
    <row r="112" s="1" customFormat="1" spans="1:22">
      <c r="A112" s="3">
        <v>999229295667755</v>
      </c>
      <c r="B112" s="1" t="s">
        <v>1338</v>
      </c>
      <c r="C112" s="1" t="s">
        <v>1343</v>
      </c>
      <c r="D112" s="1" t="s">
        <v>1344</v>
      </c>
      <c r="E112" s="1" t="s">
        <v>1345</v>
      </c>
      <c r="F112" s="1" t="s">
        <v>781</v>
      </c>
      <c r="G112" s="1" t="s">
        <v>762</v>
      </c>
      <c r="H112" s="1" t="s">
        <v>764</v>
      </c>
      <c r="I112" s="1" t="s">
        <v>1346</v>
      </c>
      <c r="J112" s="1" t="s">
        <v>766</v>
      </c>
      <c r="K112" s="1" t="s">
        <v>1346</v>
      </c>
      <c r="L112" s="1" t="s">
        <v>1346</v>
      </c>
      <c r="M112" s="1" t="s">
        <v>784</v>
      </c>
      <c r="N112" s="1" t="s">
        <v>784</v>
      </c>
      <c r="O112" s="1" t="s">
        <v>769</v>
      </c>
      <c r="P112" s="1" t="s">
        <v>770</v>
      </c>
      <c r="Q112" s="1" t="s">
        <v>771</v>
      </c>
      <c r="R112" s="1" t="s">
        <v>1347</v>
      </c>
      <c r="S112" s="1" t="s">
        <v>773</v>
      </c>
      <c r="T112" s="1" t="s">
        <v>774</v>
      </c>
      <c r="U112" s="1" t="s">
        <v>775</v>
      </c>
      <c r="V112" s="1" t="s">
        <v>850</v>
      </c>
    </row>
    <row r="113" s="1" customFormat="1" spans="1:22">
      <c r="A113" s="3">
        <v>999229302592975</v>
      </c>
      <c r="B113" s="1" t="s">
        <v>1338</v>
      </c>
      <c r="C113" s="1" t="s">
        <v>1348</v>
      </c>
      <c r="D113" s="1" t="s">
        <v>1309</v>
      </c>
      <c r="E113" s="1" t="s">
        <v>1349</v>
      </c>
      <c r="F113" s="1" t="s">
        <v>799</v>
      </c>
      <c r="G113" s="1" t="s">
        <v>763</v>
      </c>
      <c r="H113" s="1" t="s">
        <v>764</v>
      </c>
      <c r="I113" s="1" t="s">
        <v>1350</v>
      </c>
      <c r="J113" s="1" t="s">
        <v>766</v>
      </c>
      <c r="K113" s="1" t="s">
        <v>1350</v>
      </c>
      <c r="L113" s="1" t="s">
        <v>1350</v>
      </c>
      <c r="M113" s="1" t="s">
        <v>784</v>
      </c>
      <c r="N113" s="1" t="s">
        <v>784</v>
      </c>
      <c r="O113" s="1" t="s">
        <v>769</v>
      </c>
      <c r="P113" s="1" t="s">
        <v>770</v>
      </c>
      <c r="Q113" s="1" t="s">
        <v>771</v>
      </c>
      <c r="R113" s="1" t="s">
        <v>1351</v>
      </c>
      <c r="S113" s="1" t="s">
        <v>773</v>
      </c>
      <c r="T113" s="1" t="s">
        <v>774</v>
      </c>
      <c r="U113" s="1" t="s">
        <v>959</v>
      </c>
      <c r="V113" s="1" t="s">
        <v>850</v>
      </c>
    </row>
    <row r="114" s="1" customFormat="1" spans="1:22">
      <c r="A114" s="3">
        <v>999229305460658</v>
      </c>
      <c r="B114" s="1" t="s">
        <v>1338</v>
      </c>
      <c r="C114" s="1" t="s">
        <v>1352</v>
      </c>
      <c r="D114" s="1" t="s">
        <v>1283</v>
      </c>
      <c r="E114" s="1" t="s">
        <v>1353</v>
      </c>
      <c r="F114" s="1" t="s">
        <v>782</v>
      </c>
      <c r="G114" s="1" t="s">
        <v>763</v>
      </c>
      <c r="H114" s="1" t="s">
        <v>764</v>
      </c>
      <c r="I114" s="1" t="s">
        <v>1354</v>
      </c>
      <c r="J114" s="1" t="s">
        <v>766</v>
      </c>
      <c r="K114" s="1" t="s">
        <v>1354</v>
      </c>
      <c r="L114" s="1" t="s">
        <v>1354</v>
      </c>
      <c r="M114" s="1" t="s">
        <v>784</v>
      </c>
      <c r="N114" s="1" t="s">
        <v>784</v>
      </c>
      <c r="O114" s="1" t="s">
        <v>769</v>
      </c>
      <c r="P114" s="1" t="s">
        <v>770</v>
      </c>
      <c r="Q114" s="1" t="s">
        <v>771</v>
      </c>
      <c r="R114" s="1" t="s">
        <v>1355</v>
      </c>
      <c r="S114" s="1" t="s">
        <v>773</v>
      </c>
      <c r="T114" s="1" t="s">
        <v>774</v>
      </c>
      <c r="U114" s="1" t="s">
        <v>775</v>
      </c>
      <c r="V114" s="1" t="s">
        <v>1026</v>
      </c>
    </row>
    <row r="115" s="1" customFormat="1" spans="1:22">
      <c r="A115" s="3">
        <v>999229306401113</v>
      </c>
      <c r="B115" s="1" t="s">
        <v>1356</v>
      </c>
      <c r="C115" s="1" t="s">
        <v>1357</v>
      </c>
      <c r="D115" s="1" t="s">
        <v>1344</v>
      </c>
      <c r="E115" s="1" t="s">
        <v>1358</v>
      </c>
      <c r="F115" s="1" t="s">
        <v>853</v>
      </c>
      <c r="G115" s="1" t="s">
        <v>762</v>
      </c>
      <c r="H115" s="1" t="s">
        <v>764</v>
      </c>
      <c r="I115" s="1" t="s">
        <v>1359</v>
      </c>
      <c r="J115" s="1" t="s">
        <v>766</v>
      </c>
      <c r="K115" s="1" t="s">
        <v>1359</v>
      </c>
      <c r="L115" s="1" t="s">
        <v>1359</v>
      </c>
      <c r="M115" s="1" t="s">
        <v>784</v>
      </c>
      <c r="N115" s="1" t="s">
        <v>784</v>
      </c>
      <c r="O115" s="1" t="s">
        <v>769</v>
      </c>
      <c r="P115" s="1" t="s">
        <v>770</v>
      </c>
      <c r="Q115" s="1" t="s">
        <v>771</v>
      </c>
      <c r="R115" s="1" t="s">
        <v>1360</v>
      </c>
      <c r="S115" s="1" t="s">
        <v>773</v>
      </c>
      <c r="T115" s="1" t="s">
        <v>774</v>
      </c>
      <c r="U115" s="1" t="s">
        <v>775</v>
      </c>
      <c r="V115" s="1" t="s">
        <v>850</v>
      </c>
    </row>
    <row r="116" s="1" customFormat="1" spans="1:22">
      <c r="A116" s="3">
        <v>999229306432179</v>
      </c>
      <c r="B116" s="1" t="s">
        <v>1356</v>
      </c>
      <c r="C116" s="1" t="s">
        <v>1361</v>
      </c>
      <c r="D116" s="1" t="s">
        <v>1362</v>
      </c>
      <c r="E116" s="1" t="s">
        <v>1363</v>
      </c>
      <c r="F116" s="1" t="s">
        <v>853</v>
      </c>
      <c r="G116" s="1" t="s">
        <v>762</v>
      </c>
      <c r="H116" s="1" t="s">
        <v>764</v>
      </c>
      <c r="I116" s="1" t="s">
        <v>1364</v>
      </c>
      <c r="J116" s="1" t="s">
        <v>766</v>
      </c>
      <c r="K116" s="1" t="s">
        <v>1364</v>
      </c>
      <c r="L116" s="1" t="s">
        <v>1364</v>
      </c>
      <c r="M116" s="1" t="s">
        <v>784</v>
      </c>
      <c r="N116" s="1" t="s">
        <v>784</v>
      </c>
      <c r="O116" s="1" t="s">
        <v>769</v>
      </c>
      <c r="P116" s="1" t="s">
        <v>770</v>
      </c>
      <c r="Q116" s="1" t="s">
        <v>771</v>
      </c>
      <c r="R116" s="1" t="s">
        <v>1365</v>
      </c>
      <c r="S116" s="1" t="s">
        <v>773</v>
      </c>
      <c r="T116" s="1" t="s">
        <v>774</v>
      </c>
      <c r="U116" s="1" t="s">
        <v>775</v>
      </c>
      <c r="V116" s="1" t="s">
        <v>1366</v>
      </c>
    </row>
    <row r="117" s="1" customFormat="1" spans="1:22">
      <c r="A117" s="3">
        <v>999229307285869</v>
      </c>
      <c r="B117" s="1" t="s">
        <v>1356</v>
      </c>
      <c r="C117" s="1" t="s">
        <v>1367</v>
      </c>
      <c r="D117" s="1" t="s">
        <v>1368</v>
      </c>
      <c r="E117" s="1" t="s">
        <v>1369</v>
      </c>
      <c r="F117" s="1" t="s">
        <v>799</v>
      </c>
      <c r="G117" s="1" t="s">
        <v>763</v>
      </c>
      <c r="H117" s="1" t="s">
        <v>764</v>
      </c>
      <c r="I117" s="1" t="s">
        <v>1370</v>
      </c>
      <c r="J117" s="1" t="s">
        <v>766</v>
      </c>
      <c r="K117" s="1" t="s">
        <v>1370</v>
      </c>
      <c r="L117" s="1" t="s">
        <v>1370</v>
      </c>
      <c r="M117" s="1" t="s">
        <v>784</v>
      </c>
      <c r="N117" s="1" t="s">
        <v>784</v>
      </c>
      <c r="O117" s="1" t="s">
        <v>769</v>
      </c>
      <c r="P117" s="1" t="s">
        <v>770</v>
      </c>
      <c r="Q117" s="1" t="s">
        <v>771</v>
      </c>
      <c r="R117" s="1" t="s">
        <v>1371</v>
      </c>
      <c r="S117" s="1" t="s">
        <v>773</v>
      </c>
      <c r="T117" s="1" t="s">
        <v>774</v>
      </c>
      <c r="U117" s="1" t="s">
        <v>775</v>
      </c>
      <c r="V117" s="1" t="s">
        <v>850</v>
      </c>
    </row>
    <row r="118" s="1" customFormat="1" spans="1:22">
      <c r="A118" s="3">
        <v>999229308257610</v>
      </c>
      <c r="B118" s="1" t="s">
        <v>1356</v>
      </c>
      <c r="C118" s="1" t="s">
        <v>1372</v>
      </c>
      <c r="D118" s="1" t="s">
        <v>1373</v>
      </c>
      <c r="E118" s="1" t="s">
        <v>1374</v>
      </c>
      <c r="F118" s="1" t="s">
        <v>853</v>
      </c>
      <c r="G118" s="1" t="s">
        <v>763</v>
      </c>
      <c r="H118" s="1" t="s">
        <v>764</v>
      </c>
      <c r="I118" s="1" t="s">
        <v>1014</v>
      </c>
      <c r="J118" s="1" t="s">
        <v>766</v>
      </c>
      <c r="K118" s="1" t="s">
        <v>1014</v>
      </c>
      <c r="L118" s="1" t="s">
        <v>1014</v>
      </c>
      <c r="M118" s="1" t="s">
        <v>784</v>
      </c>
      <c r="N118" s="1" t="s">
        <v>784</v>
      </c>
      <c r="O118" s="1" t="s">
        <v>769</v>
      </c>
      <c r="P118" s="1" t="s">
        <v>770</v>
      </c>
      <c r="Q118" s="1" t="s">
        <v>771</v>
      </c>
      <c r="R118" s="1" t="s">
        <v>1375</v>
      </c>
      <c r="S118" s="1" t="s">
        <v>773</v>
      </c>
      <c r="T118" s="1" t="s">
        <v>774</v>
      </c>
      <c r="U118" s="1" t="s">
        <v>775</v>
      </c>
      <c r="V118" s="1" t="s">
        <v>794</v>
      </c>
    </row>
    <row r="119" s="1" customFormat="1" spans="1:22">
      <c r="A119" s="3">
        <v>999229334906365</v>
      </c>
      <c r="B119" s="1" t="s">
        <v>1376</v>
      </c>
      <c r="C119" s="1" t="s">
        <v>1377</v>
      </c>
      <c r="D119" s="1" t="s">
        <v>1378</v>
      </c>
      <c r="E119" s="1" t="s">
        <v>1379</v>
      </c>
      <c r="F119" s="1" t="s">
        <v>799</v>
      </c>
      <c r="G119" s="1" t="s">
        <v>762</v>
      </c>
      <c r="H119" s="1" t="s">
        <v>764</v>
      </c>
      <c r="I119" s="1" t="s">
        <v>1380</v>
      </c>
      <c r="J119" s="1" t="s">
        <v>766</v>
      </c>
      <c r="K119" s="1" t="s">
        <v>1380</v>
      </c>
      <c r="L119" s="1" t="s">
        <v>1380</v>
      </c>
      <c r="M119" s="1" t="s">
        <v>784</v>
      </c>
      <c r="N119" s="1" t="s">
        <v>784</v>
      </c>
      <c r="O119" s="1" t="s">
        <v>769</v>
      </c>
      <c r="P119" s="1" t="s">
        <v>770</v>
      </c>
      <c r="Q119" s="1" t="s">
        <v>771</v>
      </c>
      <c r="R119" s="1" t="s">
        <v>1381</v>
      </c>
      <c r="S119" s="1" t="s">
        <v>773</v>
      </c>
      <c r="T119" s="1" t="s">
        <v>774</v>
      </c>
      <c r="U119" s="1" t="s">
        <v>775</v>
      </c>
      <c r="V119" s="1" t="s">
        <v>794</v>
      </c>
    </row>
    <row r="120" s="1" customFormat="1" spans="1:22">
      <c r="A120" s="3">
        <v>999229335332160</v>
      </c>
      <c r="B120" s="1" t="s">
        <v>1376</v>
      </c>
      <c r="C120" s="1" t="s">
        <v>1382</v>
      </c>
      <c r="D120" s="1" t="s">
        <v>1383</v>
      </c>
      <c r="E120" s="1" t="s">
        <v>1384</v>
      </c>
      <c r="F120" s="1" t="s">
        <v>782</v>
      </c>
      <c r="G120" s="1" t="s">
        <v>763</v>
      </c>
      <c r="H120" s="1" t="s">
        <v>764</v>
      </c>
      <c r="I120" s="1" t="s">
        <v>1385</v>
      </c>
      <c r="J120" s="1" t="s">
        <v>766</v>
      </c>
      <c r="K120" s="1" t="s">
        <v>1385</v>
      </c>
      <c r="L120" s="1" t="s">
        <v>1385</v>
      </c>
      <c r="M120" s="1" t="s">
        <v>784</v>
      </c>
      <c r="N120" s="1" t="s">
        <v>784</v>
      </c>
      <c r="O120" s="1" t="s">
        <v>769</v>
      </c>
      <c r="P120" s="1" t="s">
        <v>770</v>
      </c>
      <c r="Q120" s="1" t="s">
        <v>771</v>
      </c>
      <c r="R120" s="1" t="s">
        <v>1386</v>
      </c>
      <c r="S120" s="1" t="s">
        <v>773</v>
      </c>
      <c r="T120" s="1" t="s">
        <v>774</v>
      </c>
      <c r="U120" s="1" t="s">
        <v>775</v>
      </c>
      <c r="V120" s="1" t="s">
        <v>794</v>
      </c>
    </row>
    <row r="121" s="1" customFormat="1" spans="1:22">
      <c r="A121" s="3">
        <v>999229336322357</v>
      </c>
      <c r="B121" s="1" t="s">
        <v>1376</v>
      </c>
      <c r="C121" s="1" t="s">
        <v>1387</v>
      </c>
      <c r="D121" s="1" t="s">
        <v>1388</v>
      </c>
      <c r="E121" s="1" t="s">
        <v>1389</v>
      </c>
      <c r="F121" s="1" t="s">
        <v>782</v>
      </c>
      <c r="G121" s="1" t="s">
        <v>762</v>
      </c>
      <c r="H121" s="1" t="s">
        <v>764</v>
      </c>
      <c r="I121" s="1" t="s">
        <v>1390</v>
      </c>
      <c r="J121" s="1" t="s">
        <v>766</v>
      </c>
      <c r="K121" s="1" t="s">
        <v>1390</v>
      </c>
      <c r="L121" s="1" t="s">
        <v>1390</v>
      </c>
      <c r="M121" s="1" t="s">
        <v>784</v>
      </c>
      <c r="N121" s="1" t="s">
        <v>784</v>
      </c>
      <c r="O121" s="1" t="s">
        <v>769</v>
      </c>
      <c r="P121" s="1" t="s">
        <v>770</v>
      </c>
      <c r="Q121" s="1" t="s">
        <v>771</v>
      </c>
      <c r="R121" s="1" t="s">
        <v>1391</v>
      </c>
      <c r="S121" s="1" t="s">
        <v>773</v>
      </c>
      <c r="T121" s="1" t="s">
        <v>774</v>
      </c>
      <c r="U121" s="1" t="s">
        <v>775</v>
      </c>
      <c r="V121" s="1" t="s">
        <v>928</v>
      </c>
    </row>
    <row r="122" s="1" customFormat="1" spans="1:22">
      <c r="A122" s="3">
        <v>999229336861617</v>
      </c>
      <c r="B122" s="1" t="s">
        <v>1376</v>
      </c>
      <c r="C122" s="1" t="s">
        <v>1392</v>
      </c>
      <c r="D122" s="1" t="s">
        <v>1012</v>
      </c>
      <c r="E122" s="1" t="s">
        <v>1393</v>
      </c>
      <c r="F122" s="1" t="s">
        <v>799</v>
      </c>
      <c r="G122" s="1" t="s">
        <v>762</v>
      </c>
      <c r="H122" s="1" t="s">
        <v>764</v>
      </c>
      <c r="I122" s="1" t="s">
        <v>1394</v>
      </c>
      <c r="J122" s="1" t="s">
        <v>766</v>
      </c>
      <c r="K122" s="1" t="s">
        <v>1394</v>
      </c>
      <c r="L122" s="1" t="s">
        <v>1394</v>
      </c>
      <c r="M122" s="1" t="s">
        <v>784</v>
      </c>
      <c r="N122" s="1" t="s">
        <v>784</v>
      </c>
      <c r="O122" s="1" t="s">
        <v>769</v>
      </c>
      <c r="P122" s="1" t="s">
        <v>770</v>
      </c>
      <c r="Q122" s="1" t="s">
        <v>771</v>
      </c>
      <c r="R122" s="1" t="s">
        <v>1395</v>
      </c>
      <c r="S122" s="1" t="s">
        <v>773</v>
      </c>
      <c r="T122" s="1" t="s">
        <v>774</v>
      </c>
      <c r="U122" s="1" t="s">
        <v>775</v>
      </c>
      <c r="V122" s="1" t="s">
        <v>794</v>
      </c>
    </row>
    <row r="123" s="1" customFormat="1" spans="1:22">
      <c r="A123" s="3">
        <v>999229337423463</v>
      </c>
      <c r="B123" s="1" t="s">
        <v>1376</v>
      </c>
      <c r="C123" s="1" t="s">
        <v>1396</v>
      </c>
      <c r="D123" s="1" t="s">
        <v>1397</v>
      </c>
      <c r="E123" s="1" t="s">
        <v>1398</v>
      </c>
      <c r="F123" s="1" t="s">
        <v>813</v>
      </c>
      <c r="G123" s="1" t="s">
        <v>762</v>
      </c>
      <c r="H123" s="1" t="s">
        <v>764</v>
      </c>
      <c r="I123" s="1" t="s">
        <v>1399</v>
      </c>
      <c r="J123" s="1" t="s">
        <v>766</v>
      </c>
      <c r="K123" s="1" t="s">
        <v>1399</v>
      </c>
      <c r="L123" s="1" t="s">
        <v>1399</v>
      </c>
      <c r="M123" s="1" t="s">
        <v>784</v>
      </c>
      <c r="N123" s="1" t="s">
        <v>784</v>
      </c>
      <c r="O123" s="1" t="s">
        <v>769</v>
      </c>
      <c r="P123" s="1" t="s">
        <v>770</v>
      </c>
      <c r="Q123" s="1" t="s">
        <v>771</v>
      </c>
      <c r="R123" s="1" t="s">
        <v>1400</v>
      </c>
      <c r="S123" s="1" t="s">
        <v>773</v>
      </c>
      <c r="T123" s="1" t="s">
        <v>774</v>
      </c>
      <c r="U123" s="1" t="s">
        <v>775</v>
      </c>
      <c r="V123" s="1" t="s">
        <v>850</v>
      </c>
    </row>
    <row r="124" s="1" customFormat="1" spans="1:22">
      <c r="A124" s="3">
        <v>999229338179960</v>
      </c>
      <c r="B124" s="1" t="s">
        <v>1376</v>
      </c>
      <c r="C124" s="1" t="s">
        <v>1401</v>
      </c>
      <c r="D124" s="1" t="s">
        <v>1402</v>
      </c>
      <c r="E124" s="1" t="s">
        <v>1403</v>
      </c>
      <c r="F124" s="1" t="s">
        <v>1404</v>
      </c>
      <c r="G124" s="1" t="s">
        <v>763</v>
      </c>
      <c r="H124" s="1" t="s">
        <v>764</v>
      </c>
      <c r="I124" s="1" t="s">
        <v>1405</v>
      </c>
      <c r="J124" s="1" t="s">
        <v>766</v>
      </c>
      <c r="K124" s="1" t="s">
        <v>1405</v>
      </c>
      <c r="L124" s="1" t="s">
        <v>1405</v>
      </c>
      <c r="M124" s="1" t="s">
        <v>784</v>
      </c>
      <c r="N124" s="1" t="s">
        <v>784</v>
      </c>
      <c r="O124" s="1" t="s">
        <v>769</v>
      </c>
      <c r="P124" s="1" t="s">
        <v>770</v>
      </c>
      <c r="Q124" s="1" t="s">
        <v>771</v>
      </c>
      <c r="R124" s="1" t="s">
        <v>1406</v>
      </c>
      <c r="S124" s="1" t="s">
        <v>773</v>
      </c>
      <c r="T124" s="1" t="s">
        <v>774</v>
      </c>
      <c r="U124" s="1" t="s">
        <v>775</v>
      </c>
      <c r="V124" s="1" t="s">
        <v>794</v>
      </c>
    </row>
    <row r="125" s="1" customFormat="1" spans="1:22">
      <c r="A125" s="3">
        <v>999229338292389</v>
      </c>
      <c r="B125" s="1" t="s">
        <v>1376</v>
      </c>
      <c r="C125" s="1" t="s">
        <v>1407</v>
      </c>
      <c r="D125" s="1" t="s">
        <v>1368</v>
      </c>
      <c r="E125" s="1" t="s">
        <v>1408</v>
      </c>
      <c r="F125" s="1" t="s">
        <v>799</v>
      </c>
      <c r="G125" s="1" t="s">
        <v>762</v>
      </c>
      <c r="H125" s="1" t="s">
        <v>764</v>
      </c>
      <c r="I125" s="1" t="s">
        <v>1409</v>
      </c>
      <c r="J125" s="1" t="s">
        <v>766</v>
      </c>
      <c r="K125" s="1" t="s">
        <v>1409</v>
      </c>
      <c r="L125" s="1" t="s">
        <v>1409</v>
      </c>
      <c r="M125" s="1" t="s">
        <v>784</v>
      </c>
      <c r="N125" s="1" t="s">
        <v>784</v>
      </c>
      <c r="O125" s="1" t="s">
        <v>769</v>
      </c>
      <c r="P125" s="1" t="s">
        <v>770</v>
      </c>
      <c r="Q125" s="1" t="s">
        <v>771</v>
      </c>
      <c r="R125" s="1" t="s">
        <v>1410</v>
      </c>
      <c r="S125" s="1" t="s">
        <v>773</v>
      </c>
      <c r="T125" s="1" t="s">
        <v>774</v>
      </c>
      <c r="U125" s="1" t="s">
        <v>775</v>
      </c>
      <c r="V125" s="1" t="s">
        <v>850</v>
      </c>
    </row>
    <row r="126" s="1" customFormat="1" spans="1:22">
      <c r="A126" s="3">
        <v>999229338691439</v>
      </c>
      <c r="B126" s="1" t="s">
        <v>1411</v>
      </c>
      <c r="C126" s="1" t="s">
        <v>1412</v>
      </c>
      <c r="D126" s="1" t="s">
        <v>1221</v>
      </c>
      <c r="E126" s="1" t="s">
        <v>1413</v>
      </c>
      <c r="F126" s="1" t="s">
        <v>853</v>
      </c>
      <c r="G126" s="1" t="s">
        <v>782</v>
      </c>
      <c r="H126" s="1" t="s">
        <v>764</v>
      </c>
      <c r="I126" s="1" t="s">
        <v>1414</v>
      </c>
      <c r="J126" s="1" t="s">
        <v>766</v>
      </c>
      <c r="K126" s="1" t="s">
        <v>1414</v>
      </c>
      <c r="L126" s="1" t="s">
        <v>1414</v>
      </c>
      <c r="M126" s="1" t="s">
        <v>784</v>
      </c>
      <c r="N126" s="1" t="s">
        <v>784</v>
      </c>
      <c r="O126" s="1" t="s">
        <v>769</v>
      </c>
      <c r="P126" s="1" t="s">
        <v>770</v>
      </c>
      <c r="Q126" s="1" t="s">
        <v>771</v>
      </c>
      <c r="R126" s="1" t="s">
        <v>1415</v>
      </c>
      <c r="S126" s="1" t="s">
        <v>773</v>
      </c>
      <c r="T126" s="1" t="s">
        <v>774</v>
      </c>
      <c r="U126" s="1" t="s">
        <v>775</v>
      </c>
      <c r="V126" s="1" t="s">
        <v>786</v>
      </c>
    </row>
    <row r="127" s="1" customFormat="1" spans="1:22">
      <c r="A127" s="3">
        <v>999229338875553</v>
      </c>
      <c r="B127" s="1" t="s">
        <v>1411</v>
      </c>
      <c r="C127" s="1" t="s">
        <v>1416</v>
      </c>
      <c r="D127" s="1" t="s">
        <v>1012</v>
      </c>
      <c r="E127" s="1" t="s">
        <v>1417</v>
      </c>
      <c r="F127" s="1" t="s">
        <v>813</v>
      </c>
      <c r="G127" s="1" t="s">
        <v>762</v>
      </c>
      <c r="H127" s="1" t="s">
        <v>764</v>
      </c>
      <c r="I127" s="1" t="s">
        <v>1418</v>
      </c>
      <c r="J127" s="1" t="s">
        <v>766</v>
      </c>
      <c r="K127" s="1" t="s">
        <v>1418</v>
      </c>
      <c r="L127" s="1" t="s">
        <v>1418</v>
      </c>
      <c r="M127" s="1" t="s">
        <v>784</v>
      </c>
      <c r="N127" s="1" t="s">
        <v>784</v>
      </c>
      <c r="O127" s="1" t="s">
        <v>769</v>
      </c>
      <c r="P127" s="1" t="s">
        <v>770</v>
      </c>
      <c r="Q127" s="1" t="s">
        <v>771</v>
      </c>
      <c r="R127" s="1" t="s">
        <v>1419</v>
      </c>
      <c r="S127" s="1" t="s">
        <v>773</v>
      </c>
      <c r="T127" s="1" t="s">
        <v>774</v>
      </c>
      <c r="U127" s="1" t="s">
        <v>775</v>
      </c>
      <c r="V127" s="1" t="s">
        <v>794</v>
      </c>
    </row>
    <row r="128" s="1" customFormat="1" spans="1:22">
      <c r="A128" s="3">
        <v>999229339071317</v>
      </c>
      <c r="B128" s="1" t="s">
        <v>1411</v>
      </c>
      <c r="C128" s="1" t="s">
        <v>1420</v>
      </c>
      <c r="D128" s="1" t="s">
        <v>1373</v>
      </c>
      <c r="E128" s="1" t="s">
        <v>1421</v>
      </c>
      <c r="F128" s="1" t="s">
        <v>781</v>
      </c>
      <c r="G128" s="1" t="s">
        <v>762</v>
      </c>
      <c r="H128" s="1" t="s">
        <v>764</v>
      </c>
      <c r="I128" s="1" t="s">
        <v>1422</v>
      </c>
      <c r="J128" s="1" t="s">
        <v>766</v>
      </c>
      <c r="K128" s="1" t="s">
        <v>1422</v>
      </c>
      <c r="L128" s="1" t="s">
        <v>1422</v>
      </c>
      <c r="M128" s="1" t="s">
        <v>784</v>
      </c>
      <c r="N128" s="1" t="s">
        <v>784</v>
      </c>
      <c r="O128" s="1" t="s">
        <v>769</v>
      </c>
      <c r="P128" s="1" t="s">
        <v>770</v>
      </c>
      <c r="Q128" s="1" t="s">
        <v>771</v>
      </c>
      <c r="R128" s="1" t="s">
        <v>1423</v>
      </c>
      <c r="S128" s="1" t="s">
        <v>773</v>
      </c>
      <c r="T128" s="1" t="s">
        <v>774</v>
      </c>
      <c r="U128" s="1" t="s">
        <v>775</v>
      </c>
      <c r="V128" s="1" t="s">
        <v>794</v>
      </c>
    </row>
    <row r="129" s="1" customFormat="1" spans="1:22">
      <c r="A129" s="3">
        <v>999229339122992</v>
      </c>
      <c r="B129" s="1" t="s">
        <v>1411</v>
      </c>
      <c r="C129" s="1" t="s">
        <v>1424</v>
      </c>
      <c r="D129" s="1" t="s">
        <v>779</v>
      </c>
      <c r="E129" s="1" t="s">
        <v>1425</v>
      </c>
      <c r="F129" s="1" t="s">
        <v>853</v>
      </c>
      <c r="G129" s="1" t="s">
        <v>762</v>
      </c>
      <c r="H129" s="1" t="s">
        <v>764</v>
      </c>
      <c r="I129" s="1" t="s">
        <v>1426</v>
      </c>
      <c r="J129" s="1" t="s">
        <v>766</v>
      </c>
      <c r="K129" s="1" t="s">
        <v>1426</v>
      </c>
      <c r="L129" s="1" t="s">
        <v>1426</v>
      </c>
      <c r="M129" s="1" t="s">
        <v>784</v>
      </c>
      <c r="N129" s="1" t="s">
        <v>784</v>
      </c>
      <c r="O129" s="1" t="s">
        <v>769</v>
      </c>
      <c r="P129" s="1" t="s">
        <v>770</v>
      </c>
      <c r="Q129" s="1" t="s">
        <v>771</v>
      </c>
      <c r="R129" s="1" t="s">
        <v>1427</v>
      </c>
      <c r="S129" s="1" t="s">
        <v>773</v>
      </c>
      <c r="T129" s="1" t="s">
        <v>774</v>
      </c>
      <c r="U129" s="1" t="s">
        <v>775</v>
      </c>
      <c r="V129" s="1" t="s">
        <v>786</v>
      </c>
    </row>
    <row r="130" s="1" customFormat="1" spans="1:22">
      <c r="A130" s="3">
        <v>999229339231042</v>
      </c>
      <c r="B130" s="1" t="s">
        <v>1411</v>
      </c>
      <c r="C130" s="1" t="s">
        <v>1428</v>
      </c>
      <c r="D130" s="1" t="s">
        <v>1244</v>
      </c>
      <c r="E130" s="1" t="s">
        <v>1429</v>
      </c>
      <c r="F130" s="1" t="s">
        <v>799</v>
      </c>
      <c r="G130" s="1" t="s">
        <v>762</v>
      </c>
      <c r="H130" s="1" t="s">
        <v>764</v>
      </c>
      <c r="I130" s="1" t="s">
        <v>1430</v>
      </c>
      <c r="J130" s="1" t="s">
        <v>766</v>
      </c>
      <c r="K130" s="1" t="s">
        <v>1430</v>
      </c>
      <c r="L130" s="1" t="s">
        <v>1430</v>
      </c>
      <c r="M130" s="1" t="s">
        <v>784</v>
      </c>
      <c r="N130" s="1" t="s">
        <v>784</v>
      </c>
      <c r="O130" s="1" t="s">
        <v>769</v>
      </c>
      <c r="P130" s="1" t="s">
        <v>770</v>
      </c>
      <c r="Q130" s="1" t="s">
        <v>771</v>
      </c>
      <c r="R130" s="1" t="s">
        <v>1431</v>
      </c>
      <c r="S130" s="1" t="s">
        <v>773</v>
      </c>
      <c r="T130" s="1" t="s">
        <v>774</v>
      </c>
      <c r="U130" s="1" t="s">
        <v>775</v>
      </c>
      <c r="V130" s="1" t="s">
        <v>928</v>
      </c>
    </row>
    <row r="131" s="1" customFormat="1" spans="1:22">
      <c r="A131" s="3">
        <v>999229339369537</v>
      </c>
      <c r="B131" s="1" t="s">
        <v>1411</v>
      </c>
      <c r="C131" s="1" t="s">
        <v>1432</v>
      </c>
      <c r="D131" s="1" t="s">
        <v>1309</v>
      </c>
      <c r="E131" s="1" t="s">
        <v>1433</v>
      </c>
      <c r="F131" s="1" t="s">
        <v>853</v>
      </c>
      <c r="G131" s="1" t="s">
        <v>762</v>
      </c>
      <c r="H131" s="1" t="s">
        <v>764</v>
      </c>
      <c r="I131" s="1" t="s">
        <v>1434</v>
      </c>
      <c r="J131" s="1" t="s">
        <v>766</v>
      </c>
      <c r="K131" s="1" t="s">
        <v>1434</v>
      </c>
      <c r="L131" s="1" t="s">
        <v>1434</v>
      </c>
      <c r="M131" s="1" t="s">
        <v>784</v>
      </c>
      <c r="N131" s="1" t="s">
        <v>784</v>
      </c>
      <c r="O131" s="1" t="s">
        <v>769</v>
      </c>
      <c r="P131" s="1" t="s">
        <v>770</v>
      </c>
      <c r="Q131" s="1" t="s">
        <v>771</v>
      </c>
      <c r="R131" s="1" t="s">
        <v>1435</v>
      </c>
      <c r="S131" s="1" t="s">
        <v>773</v>
      </c>
      <c r="T131" s="1" t="s">
        <v>774</v>
      </c>
      <c r="U131" s="1" t="s">
        <v>959</v>
      </c>
      <c r="V131" s="1" t="s">
        <v>850</v>
      </c>
    </row>
    <row r="132" s="1" customFormat="1" spans="1:22">
      <c r="A132" s="3">
        <v>999229339502614</v>
      </c>
      <c r="B132" s="1" t="s">
        <v>1411</v>
      </c>
      <c r="C132" s="1" t="s">
        <v>1436</v>
      </c>
      <c r="D132" s="1" t="s">
        <v>1437</v>
      </c>
      <c r="E132" s="1" t="s">
        <v>1438</v>
      </c>
      <c r="F132" s="1" t="s">
        <v>859</v>
      </c>
      <c r="G132" s="1" t="s">
        <v>763</v>
      </c>
      <c r="H132" s="1" t="s">
        <v>764</v>
      </c>
      <c r="I132" s="1" t="s">
        <v>1439</v>
      </c>
      <c r="J132" s="1" t="s">
        <v>766</v>
      </c>
      <c r="K132" s="1" t="s">
        <v>1439</v>
      </c>
      <c r="L132" s="1" t="s">
        <v>1439</v>
      </c>
      <c r="M132" s="1" t="s">
        <v>784</v>
      </c>
      <c r="N132" s="1" t="s">
        <v>784</v>
      </c>
      <c r="O132" s="1" t="s">
        <v>769</v>
      </c>
      <c r="P132" s="1" t="s">
        <v>770</v>
      </c>
      <c r="Q132" s="1" t="s">
        <v>771</v>
      </c>
      <c r="R132" s="1" t="s">
        <v>1440</v>
      </c>
      <c r="S132" s="1" t="s">
        <v>773</v>
      </c>
      <c r="T132" s="1" t="s">
        <v>774</v>
      </c>
      <c r="U132" s="1" t="s">
        <v>775</v>
      </c>
      <c r="V132" s="1" t="s">
        <v>794</v>
      </c>
    </row>
    <row r="133" s="1" customFormat="1" spans="1:22">
      <c r="A133" s="3">
        <v>999229339843414</v>
      </c>
      <c r="B133" s="1" t="s">
        <v>1411</v>
      </c>
      <c r="C133" s="1" t="s">
        <v>1441</v>
      </c>
      <c r="D133" s="1" t="s">
        <v>1442</v>
      </c>
      <c r="E133" s="1" t="s">
        <v>1443</v>
      </c>
      <c r="F133" s="1" t="s">
        <v>799</v>
      </c>
      <c r="G133" s="1" t="s">
        <v>762</v>
      </c>
      <c r="H133" s="1" t="s">
        <v>764</v>
      </c>
      <c r="I133" s="1" t="s">
        <v>1444</v>
      </c>
      <c r="J133" s="1" t="s">
        <v>766</v>
      </c>
      <c r="K133" s="1" t="s">
        <v>1444</v>
      </c>
      <c r="L133" s="1" t="s">
        <v>1444</v>
      </c>
      <c r="M133" s="1" t="s">
        <v>784</v>
      </c>
      <c r="N133" s="1" t="s">
        <v>784</v>
      </c>
      <c r="O133" s="1" t="s">
        <v>769</v>
      </c>
      <c r="P133" s="1" t="s">
        <v>770</v>
      </c>
      <c r="Q133" s="1" t="s">
        <v>771</v>
      </c>
      <c r="R133" s="1" t="s">
        <v>1445</v>
      </c>
      <c r="S133" s="1" t="s">
        <v>773</v>
      </c>
      <c r="T133" s="1" t="s">
        <v>774</v>
      </c>
      <c r="U133" s="1" t="s">
        <v>775</v>
      </c>
      <c r="V133" s="1" t="s">
        <v>850</v>
      </c>
    </row>
    <row r="134" s="1" customFormat="1" spans="1:22">
      <c r="A134" s="3">
        <v>999229340386937</v>
      </c>
      <c r="B134" s="1" t="s">
        <v>1411</v>
      </c>
      <c r="C134" s="1" t="s">
        <v>1446</v>
      </c>
      <c r="D134" s="1" t="s">
        <v>1447</v>
      </c>
      <c r="E134" s="1" t="s">
        <v>1448</v>
      </c>
      <c r="F134" s="1" t="s">
        <v>799</v>
      </c>
      <c r="G134" s="1" t="s">
        <v>762</v>
      </c>
      <c r="H134" s="1" t="s">
        <v>764</v>
      </c>
      <c r="I134" s="1" t="s">
        <v>1449</v>
      </c>
      <c r="J134" s="1" t="s">
        <v>766</v>
      </c>
      <c r="K134" s="1" t="s">
        <v>1449</v>
      </c>
      <c r="L134" s="1" t="s">
        <v>1449</v>
      </c>
      <c r="M134" s="1" t="s">
        <v>784</v>
      </c>
      <c r="N134" s="1" t="s">
        <v>784</v>
      </c>
      <c r="O134" s="1" t="s">
        <v>769</v>
      </c>
      <c r="P134" s="1" t="s">
        <v>770</v>
      </c>
      <c r="Q134" s="1" t="s">
        <v>771</v>
      </c>
      <c r="R134" s="1" t="s">
        <v>1450</v>
      </c>
      <c r="S134" s="1" t="s">
        <v>773</v>
      </c>
      <c r="T134" s="1" t="s">
        <v>774</v>
      </c>
      <c r="U134" s="1" t="s">
        <v>775</v>
      </c>
      <c r="V134" s="1" t="s">
        <v>794</v>
      </c>
    </row>
    <row r="135" s="1" customFormat="1" spans="1:22">
      <c r="A135" s="3">
        <v>999229341227203</v>
      </c>
      <c r="B135" s="1" t="s">
        <v>1411</v>
      </c>
      <c r="C135" s="1" t="s">
        <v>1451</v>
      </c>
      <c r="D135" s="1" t="s">
        <v>1211</v>
      </c>
      <c r="E135" s="1" t="s">
        <v>1452</v>
      </c>
      <c r="F135" s="1" t="s">
        <v>799</v>
      </c>
      <c r="G135" s="1" t="s">
        <v>763</v>
      </c>
      <c r="H135" s="1" t="s">
        <v>764</v>
      </c>
      <c r="I135" s="1" t="s">
        <v>1453</v>
      </c>
      <c r="J135" s="1" t="s">
        <v>766</v>
      </c>
      <c r="K135" s="1" t="s">
        <v>1453</v>
      </c>
      <c r="L135" s="1" t="s">
        <v>1453</v>
      </c>
      <c r="M135" s="1" t="s">
        <v>784</v>
      </c>
      <c r="N135" s="1" t="s">
        <v>784</v>
      </c>
      <c r="O135" s="1" t="s">
        <v>769</v>
      </c>
      <c r="P135" s="1" t="s">
        <v>770</v>
      </c>
      <c r="Q135" s="1" t="s">
        <v>771</v>
      </c>
      <c r="R135" s="1" t="s">
        <v>1454</v>
      </c>
      <c r="S135" s="1" t="s">
        <v>773</v>
      </c>
      <c r="T135" s="1" t="s">
        <v>774</v>
      </c>
      <c r="U135" s="1" t="s">
        <v>775</v>
      </c>
      <c r="V135" s="1" t="s">
        <v>794</v>
      </c>
    </row>
    <row r="136" s="1" customFormat="1" spans="1:22">
      <c r="A136" s="3">
        <v>999229345789149</v>
      </c>
      <c r="B136" s="1" t="s">
        <v>1411</v>
      </c>
      <c r="C136" s="1" t="s">
        <v>1455</v>
      </c>
      <c r="D136" s="1" t="s">
        <v>1456</v>
      </c>
      <c r="E136" s="1" t="s">
        <v>1457</v>
      </c>
      <c r="F136" s="1" t="s">
        <v>762</v>
      </c>
      <c r="G136" s="1" t="s">
        <v>763</v>
      </c>
      <c r="H136" s="1" t="s">
        <v>764</v>
      </c>
      <c r="I136" s="1" t="s">
        <v>1458</v>
      </c>
      <c r="J136" s="1" t="s">
        <v>766</v>
      </c>
      <c r="K136" s="1" t="s">
        <v>1458</v>
      </c>
      <c r="L136" s="1" t="s">
        <v>1458</v>
      </c>
      <c r="M136" s="1" t="s">
        <v>784</v>
      </c>
      <c r="N136" s="1" t="s">
        <v>784</v>
      </c>
      <c r="O136" s="1" t="s">
        <v>769</v>
      </c>
      <c r="P136" s="1" t="s">
        <v>770</v>
      </c>
      <c r="Q136" s="1" t="s">
        <v>771</v>
      </c>
      <c r="R136" s="1" t="s">
        <v>1459</v>
      </c>
      <c r="S136" s="1" t="s">
        <v>773</v>
      </c>
      <c r="T136" s="1" t="s">
        <v>774</v>
      </c>
      <c r="U136" s="1" t="s">
        <v>775</v>
      </c>
      <c r="V136" s="1" t="s">
        <v>850</v>
      </c>
    </row>
    <row r="137" s="1" customFormat="1" spans="1:22">
      <c r="A137" s="3">
        <v>999229346279034</v>
      </c>
      <c r="B137" s="1" t="s">
        <v>1411</v>
      </c>
      <c r="C137" s="1" t="s">
        <v>1460</v>
      </c>
      <c r="D137" s="1" t="s">
        <v>1461</v>
      </c>
      <c r="E137" s="1" t="s">
        <v>1462</v>
      </c>
      <c r="F137" s="1" t="s">
        <v>853</v>
      </c>
      <c r="G137" s="1" t="s">
        <v>762</v>
      </c>
      <c r="H137" s="1" t="s">
        <v>764</v>
      </c>
      <c r="I137" s="1" t="s">
        <v>1463</v>
      </c>
      <c r="J137" s="1" t="s">
        <v>766</v>
      </c>
      <c r="K137" s="1" t="s">
        <v>1463</v>
      </c>
      <c r="L137" s="1" t="s">
        <v>1463</v>
      </c>
      <c r="M137" s="1" t="s">
        <v>784</v>
      </c>
      <c r="N137" s="1" t="s">
        <v>784</v>
      </c>
      <c r="O137" s="1" t="s">
        <v>769</v>
      </c>
      <c r="P137" s="1" t="s">
        <v>770</v>
      </c>
      <c r="Q137" s="1" t="s">
        <v>771</v>
      </c>
      <c r="R137" s="1" t="s">
        <v>1464</v>
      </c>
      <c r="S137" s="1" t="s">
        <v>773</v>
      </c>
      <c r="T137" s="1" t="s">
        <v>774</v>
      </c>
      <c r="U137" s="1" t="s">
        <v>775</v>
      </c>
      <c r="V137" s="1" t="s">
        <v>794</v>
      </c>
    </row>
    <row r="138" s="1" customFormat="1" spans="1:22">
      <c r="A138" s="3">
        <v>999229347681150</v>
      </c>
      <c r="B138" s="1" t="s">
        <v>1411</v>
      </c>
      <c r="C138" s="1" t="s">
        <v>1465</v>
      </c>
      <c r="D138" s="1" t="s">
        <v>1402</v>
      </c>
      <c r="E138" s="1" t="s">
        <v>1466</v>
      </c>
      <c r="F138" s="1" t="s">
        <v>853</v>
      </c>
      <c r="G138" s="1" t="s">
        <v>762</v>
      </c>
      <c r="H138" s="1" t="s">
        <v>764</v>
      </c>
      <c r="I138" s="1" t="s">
        <v>1467</v>
      </c>
      <c r="J138" s="1" t="s">
        <v>766</v>
      </c>
      <c r="K138" s="1" t="s">
        <v>1467</v>
      </c>
      <c r="L138" s="1" t="s">
        <v>1467</v>
      </c>
      <c r="M138" s="1" t="s">
        <v>784</v>
      </c>
      <c r="N138" s="1" t="s">
        <v>784</v>
      </c>
      <c r="O138" s="1" t="s">
        <v>769</v>
      </c>
      <c r="P138" s="1" t="s">
        <v>770</v>
      </c>
      <c r="Q138" s="1" t="s">
        <v>771</v>
      </c>
      <c r="R138" s="1" t="s">
        <v>1468</v>
      </c>
      <c r="S138" s="1" t="s">
        <v>773</v>
      </c>
      <c r="T138" s="1" t="s">
        <v>774</v>
      </c>
      <c r="U138" s="1" t="s">
        <v>775</v>
      </c>
      <c r="V138" s="1" t="s">
        <v>794</v>
      </c>
    </row>
    <row r="139" s="1" customFormat="1" spans="1:22">
      <c r="A139" s="3">
        <v>999229348037440</v>
      </c>
      <c r="B139" s="1" t="s">
        <v>1070</v>
      </c>
      <c r="C139" s="1" t="s">
        <v>1469</v>
      </c>
      <c r="D139" s="1" t="s">
        <v>1470</v>
      </c>
      <c r="E139" s="1" t="s">
        <v>1471</v>
      </c>
      <c r="F139" s="1" t="s">
        <v>782</v>
      </c>
      <c r="G139" s="1" t="s">
        <v>763</v>
      </c>
      <c r="H139" s="1" t="s">
        <v>764</v>
      </c>
      <c r="I139" s="1" t="s">
        <v>1472</v>
      </c>
      <c r="J139" s="1" t="s">
        <v>766</v>
      </c>
      <c r="K139" s="1" t="s">
        <v>1472</v>
      </c>
      <c r="L139" s="1" t="s">
        <v>1472</v>
      </c>
      <c r="M139" s="1" t="s">
        <v>784</v>
      </c>
      <c r="N139" s="1" t="s">
        <v>784</v>
      </c>
      <c r="O139" s="1" t="s">
        <v>769</v>
      </c>
      <c r="P139" s="1" t="s">
        <v>770</v>
      </c>
      <c r="Q139" s="1" t="s">
        <v>771</v>
      </c>
      <c r="R139" s="1" t="s">
        <v>1473</v>
      </c>
      <c r="S139" s="1" t="s">
        <v>773</v>
      </c>
      <c r="T139" s="1" t="s">
        <v>774</v>
      </c>
      <c r="U139" s="1" t="s">
        <v>775</v>
      </c>
      <c r="V139" s="1" t="s">
        <v>794</v>
      </c>
    </row>
    <row r="140" s="1" customFormat="1" spans="1:22">
      <c r="A140" s="3">
        <v>999229348143931</v>
      </c>
      <c r="B140" s="1" t="s">
        <v>1070</v>
      </c>
      <c r="C140" s="1" t="s">
        <v>1474</v>
      </c>
      <c r="D140" s="1" t="s">
        <v>1475</v>
      </c>
      <c r="E140" s="1" t="s">
        <v>1476</v>
      </c>
      <c r="F140" s="1" t="s">
        <v>853</v>
      </c>
      <c r="G140" s="1" t="s">
        <v>763</v>
      </c>
      <c r="H140" s="1" t="s">
        <v>764</v>
      </c>
      <c r="I140" s="1" t="s">
        <v>1477</v>
      </c>
      <c r="J140" s="1" t="s">
        <v>766</v>
      </c>
      <c r="K140" s="1" t="s">
        <v>1477</v>
      </c>
      <c r="L140" s="1" t="s">
        <v>1477</v>
      </c>
      <c r="M140" s="1" t="s">
        <v>784</v>
      </c>
      <c r="N140" s="1" t="s">
        <v>784</v>
      </c>
      <c r="O140" s="1" t="s">
        <v>769</v>
      </c>
      <c r="P140" s="1" t="s">
        <v>770</v>
      </c>
      <c r="Q140" s="1" t="s">
        <v>771</v>
      </c>
      <c r="R140" s="1" t="s">
        <v>1478</v>
      </c>
      <c r="S140" s="1" t="s">
        <v>773</v>
      </c>
      <c r="T140" s="1" t="s">
        <v>774</v>
      </c>
      <c r="U140" s="1" t="s">
        <v>775</v>
      </c>
      <c r="V140" s="1" t="s">
        <v>794</v>
      </c>
    </row>
    <row r="141" s="1" customFormat="1" spans="1:22">
      <c r="A141" s="3">
        <v>999229349686552</v>
      </c>
      <c r="B141" s="1" t="s">
        <v>1070</v>
      </c>
      <c r="C141" s="1" t="s">
        <v>1479</v>
      </c>
      <c r="D141" s="1" t="s">
        <v>1480</v>
      </c>
      <c r="E141" s="1" t="s">
        <v>1481</v>
      </c>
      <c r="F141" s="1" t="s">
        <v>853</v>
      </c>
      <c r="G141" s="1" t="s">
        <v>763</v>
      </c>
      <c r="H141" s="1" t="s">
        <v>764</v>
      </c>
      <c r="I141" s="1" t="s">
        <v>1482</v>
      </c>
      <c r="J141" s="1" t="s">
        <v>766</v>
      </c>
      <c r="K141" s="1" t="s">
        <v>1482</v>
      </c>
      <c r="L141" s="1" t="s">
        <v>1482</v>
      </c>
      <c r="M141" s="1" t="s">
        <v>784</v>
      </c>
      <c r="N141" s="1" t="s">
        <v>784</v>
      </c>
      <c r="O141" s="1" t="s">
        <v>769</v>
      </c>
      <c r="P141" s="1" t="s">
        <v>770</v>
      </c>
      <c r="Q141" s="1" t="s">
        <v>771</v>
      </c>
      <c r="R141" s="1" t="s">
        <v>1483</v>
      </c>
      <c r="S141" s="1" t="s">
        <v>773</v>
      </c>
      <c r="T141" s="1" t="s">
        <v>774</v>
      </c>
      <c r="U141" s="1" t="s">
        <v>775</v>
      </c>
      <c r="V141" s="1" t="s">
        <v>786</v>
      </c>
    </row>
    <row r="142" s="1" customFormat="1" spans="1:22">
      <c r="A142" s="3">
        <v>999229350015140</v>
      </c>
      <c r="B142" s="1" t="s">
        <v>1070</v>
      </c>
      <c r="C142" s="1" t="s">
        <v>1484</v>
      </c>
      <c r="D142" s="1" t="s">
        <v>1437</v>
      </c>
      <c r="E142" s="1" t="s">
        <v>1485</v>
      </c>
      <c r="F142" s="1" t="s">
        <v>1486</v>
      </c>
      <c r="G142" s="1" t="s">
        <v>763</v>
      </c>
      <c r="H142" s="1" t="s">
        <v>764</v>
      </c>
      <c r="I142" s="1" t="s">
        <v>1487</v>
      </c>
      <c r="J142" s="1" t="s">
        <v>766</v>
      </c>
      <c r="K142" s="1" t="s">
        <v>1487</v>
      </c>
      <c r="L142" s="1" t="s">
        <v>1487</v>
      </c>
      <c r="M142" s="1" t="s">
        <v>784</v>
      </c>
      <c r="N142" s="1" t="s">
        <v>784</v>
      </c>
      <c r="O142" s="1" t="s">
        <v>769</v>
      </c>
      <c r="P142" s="1" t="s">
        <v>770</v>
      </c>
      <c r="Q142" s="1" t="s">
        <v>771</v>
      </c>
      <c r="R142" s="1" t="s">
        <v>1488</v>
      </c>
      <c r="S142" s="1" t="s">
        <v>773</v>
      </c>
      <c r="T142" s="1" t="s">
        <v>774</v>
      </c>
      <c r="U142" s="1" t="s">
        <v>775</v>
      </c>
      <c r="V142" s="1" t="s">
        <v>794</v>
      </c>
    </row>
    <row r="143" s="1" customFormat="1" spans="1:22">
      <c r="A143" s="3">
        <v>999229350852215</v>
      </c>
      <c r="B143" s="1" t="s">
        <v>1070</v>
      </c>
      <c r="C143" s="1" t="s">
        <v>1489</v>
      </c>
      <c r="D143" s="1" t="s">
        <v>1437</v>
      </c>
      <c r="E143" s="1" t="s">
        <v>1490</v>
      </c>
      <c r="F143" s="1" t="s">
        <v>762</v>
      </c>
      <c r="G143" s="1" t="s">
        <v>763</v>
      </c>
      <c r="H143" s="1" t="s">
        <v>764</v>
      </c>
      <c r="I143" s="1" t="s">
        <v>1491</v>
      </c>
      <c r="J143" s="1" t="s">
        <v>766</v>
      </c>
      <c r="K143" s="1" t="s">
        <v>1491</v>
      </c>
      <c r="L143" s="1" t="s">
        <v>1491</v>
      </c>
      <c r="M143" s="1" t="s">
        <v>784</v>
      </c>
      <c r="N143" s="1" t="s">
        <v>784</v>
      </c>
      <c r="O143" s="1" t="s">
        <v>769</v>
      </c>
      <c r="P143" s="1" t="s">
        <v>770</v>
      </c>
      <c r="Q143" s="1" t="s">
        <v>771</v>
      </c>
      <c r="R143" s="1" t="s">
        <v>1492</v>
      </c>
      <c r="S143" s="1" t="s">
        <v>773</v>
      </c>
      <c r="T143" s="1" t="s">
        <v>774</v>
      </c>
      <c r="U143" s="1" t="s">
        <v>775</v>
      </c>
      <c r="V143" s="1" t="s">
        <v>794</v>
      </c>
    </row>
    <row r="144" s="1" customFormat="1" spans="1:22">
      <c r="A144" s="3">
        <v>999229351753632</v>
      </c>
      <c r="B144" s="1" t="s">
        <v>1070</v>
      </c>
      <c r="C144" s="1" t="s">
        <v>1493</v>
      </c>
      <c r="D144" s="1" t="s">
        <v>1012</v>
      </c>
      <c r="E144" s="1" t="s">
        <v>1494</v>
      </c>
      <c r="F144" s="1" t="s">
        <v>799</v>
      </c>
      <c r="G144" s="1" t="s">
        <v>762</v>
      </c>
      <c r="H144" s="1" t="s">
        <v>764</v>
      </c>
      <c r="I144" s="1" t="s">
        <v>1264</v>
      </c>
      <c r="J144" s="1" t="s">
        <v>766</v>
      </c>
      <c r="K144" s="1" t="s">
        <v>1264</v>
      </c>
      <c r="L144" s="1" t="s">
        <v>1264</v>
      </c>
      <c r="M144" s="1" t="s">
        <v>784</v>
      </c>
      <c r="N144" s="1" t="s">
        <v>784</v>
      </c>
      <c r="O144" s="1" t="s">
        <v>769</v>
      </c>
      <c r="P144" s="1" t="s">
        <v>770</v>
      </c>
      <c r="Q144" s="1" t="s">
        <v>771</v>
      </c>
      <c r="R144" s="1" t="s">
        <v>1495</v>
      </c>
      <c r="S144" s="1" t="s">
        <v>773</v>
      </c>
      <c r="T144" s="1" t="s">
        <v>774</v>
      </c>
      <c r="U144" s="1" t="s">
        <v>775</v>
      </c>
      <c r="V144" s="1" t="s">
        <v>794</v>
      </c>
    </row>
    <row r="145" s="1" customFormat="1" spans="1:22">
      <c r="A145" s="3">
        <v>999229352345348</v>
      </c>
      <c r="B145" s="1" t="s">
        <v>1496</v>
      </c>
      <c r="C145" s="1" t="s">
        <v>1497</v>
      </c>
      <c r="D145" s="1" t="s">
        <v>1437</v>
      </c>
      <c r="E145" s="1" t="s">
        <v>1498</v>
      </c>
      <c r="F145" s="1" t="s">
        <v>799</v>
      </c>
      <c r="G145" s="1" t="s">
        <v>762</v>
      </c>
      <c r="H145" s="1" t="s">
        <v>764</v>
      </c>
      <c r="I145" s="1" t="s">
        <v>1491</v>
      </c>
      <c r="J145" s="1" t="s">
        <v>766</v>
      </c>
      <c r="K145" s="1" t="s">
        <v>1491</v>
      </c>
      <c r="L145" s="1" t="s">
        <v>1491</v>
      </c>
      <c r="M145" s="1" t="s">
        <v>784</v>
      </c>
      <c r="N145" s="1" t="s">
        <v>784</v>
      </c>
      <c r="O145" s="1" t="s">
        <v>769</v>
      </c>
      <c r="P145" s="1" t="s">
        <v>770</v>
      </c>
      <c r="Q145" s="1" t="s">
        <v>771</v>
      </c>
      <c r="R145" s="1" t="s">
        <v>1499</v>
      </c>
      <c r="S145" s="1" t="s">
        <v>773</v>
      </c>
      <c r="T145" s="1" t="s">
        <v>774</v>
      </c>
      <c r="U145" s="1" t="s">
        <v>775</v>
      </c>
      <c r="V145" s="1" t="s">
        <v>794</v>
      </c>
    </row>
    <row r="146" s="1" customFormat="1" spans="1:22">
      <c r="A146" s="3">
        <v>999229352556213</v>
      </c>
      <c r="B146" s="1" t="s">
        <v>1496</v>
      </c>
      <c r="C146" s="1" t="s">
        <v>1500</v>
      </c>
      <c r="D146" s="1" t="s">
        <v>1258</v>
      </c>
      <c r="E146" s="1" t="s">
        <v>1501</v>
      </c>
      <c r="F146" s="1" t="s">
        <v>853</v>
      </c>
      <c r="G146" s="1" t="s">
        <v>762</v>
      </c>
      <c r="H146" s="1" t="s">
        <v>764</v>
      </c>
      <c r="I146" s="1" t="s">
        <v>1502</v>
      </c>
      <c r="J146" s="1" t="s">
        <v>766</v>
      </c>
      <c r="K146" s="1" t="s">
        <v>1502</v>
      </c>
      <c r="L146" s="1" t="s">
        <v>1502</v>
      </c>
      <c r="M146" s="1" t="s">
        <v>784</v>
      </c>
      <c r="N146" s="1" t="s">
        <v>784</v>
      </c>
      <c r="O146" s="1" t="s">
        <v>769</v>
      </c>
      <c r="P146" s="1" t="s">
        <v>770</v>
      </c>
      <c r="Q146" s="1" t="s">
        <v>771</v>
      </c>
      <c r="R146" s="1" t="s">
        <v>1503</v>
      </c>
      <c r="S146" s="1" t="s">
        <v>773</v>
      </c>
      <c r="T146" s="1" t="s">
        <v>774</v>
      </c>
      <c r="U146" s="1" t="s">
        <v>775</v>
      </c>
      <c r="V146" s="1" t="s">
        <v>850</v>
      </c>
    </row>
    <row r="147" s="1" customFormat="1" spans="1:22">
      <c r="A147" s="3">
        <v>999229353100937</v>
      </c>
      <c r="B147" s="1" t="s">
        <v>1496</v>
      </c>
      <c r="C147" s="1" t="s">
        <v>1504</v>
      </c>
      <c r="D147" s="1" t="s">
        <v>1505</v>
      </c>
      <c r="E147" s="1" t="s">
        <v>1506</v>
      </c>
      <c r="F147" s="1" t="s">
        <v>1507</v>
      </c>
      <c r="G147" s="1" t="s">
        <v>762</v>
      </c>
      <c r="H147" s="1" t="s">
        <v>764</v>
      </c>
      <c r="I147" s="1" t="s">
        <v>1508</v>
      </c>
      <c r="J147" s="1" t="s">
        <v>766</v>
      </c>
      <c r="K147" s="1" t="s">
        <v>1508</v>
      </c>
      <c r="L147" s="1" t="s">
        <v>1508</v>
      </c>
      <c r="M147" s="1" t="s">
        <v>784</v>
      </c>
      <c r="N147" s="1" t="s">
        <v>784</v>
      </c>
      <c r="O147" s="1" t="s">
        <v>769</v>
      </c>
      <c r="P147" s="1" t="s">
        <v>770</v>
      </c>
      <c r="Q147" s="1" t="s">
        <v>771</v>
      </c>
      <c r="R147" s="1" t="s">
        <v>1509</v>
      </c>
      <c r="S147" s="1" t="s">
        <v>773</v>
      </c>
      <c r="T147" s="1" t="s">
        <v>774</v>
      </c>
      <c r="U147" s="1" t="s">
        <v>775</v>
      </c>
      <c r="V147" s="1" t="s">
        <v>1366</v>
      </c>
    </row>
    <row r="148" s="1" customFormat="1" spans="1:22">
      <c r="A148" s="3">
        <v>999229353246083</v>
      </c>
      <c r="B148" s="1" t="s">
        <v>1496</v>
      </c>
      <c r="C148" s="1" t="s">
        <v>1510</v>
      </c>
      <c r="D148" s="1" t="s">
        <v>1017</v>
      </c>
      <c r="E148" s="1" t="s">
        <v>1511</v>
      </c>
      <c r="F148" s="1" t="s">
        <v>782</v>
      </c>
      <c r="G148" s="1" t="s">
        <v>763</v>
      </c>
      <c r="H148" s="1" t="s">
        <v>764</v>
      </c>
      <c r="I148" s="1" t="s">
        <v>1512</v>
      </c>
      <c r="J148" s="1" t="s">
        <v>766</v>
      </c>
      <c r="K148" s="1" t="s">
        <v>1512</v>
      </c>
      <c r="L148" s="1" t="s">
        <v>1512</v>
      </c>
      <c r="M148" s="1" t="s">
        <v>784</v>
      </c>
      <c r="N148" s="1" t="s">
        <v>784</v>
      </c>
      <c r="O148" s="1" t="s">
        <v>769</v>
      </c>
      <c r="P148" s="1" t="s">
        <v>770</v>
      </c>
      <c r="Q148" s="1" t="s">
        <v>771</v>
      </c>
      <c r="R148" s="1" t="s">
        <v>1513</v>
      </c>
      <c r="S148" s="1" t="s">
        <v>773</v>
      </c>
      <c r="T148" s="1" t="s">
        <v>774</v>
      </c>
      <c r="U148" s="1" t="s">
        <v>775</v>
      </c>
      <c r="V148" s="1" t="s">
        <v>794</v>
      </c>
    </row>
    <row r="149" s="1" customFormat="1" spans="1:22">
      <c r="A149" s="3">
        <v>999229357711570</v>
      </c>
      <c r="B149" s="1" t="s">
        <v>1496</v>
      </c>
      <c r="C149" s="1" t="s">
        <v>1514</v>
      </c>
      <c r="D149" s="1" t="s">
        <v>1515</v>
      </c>
      <c r="E149" s="1" t="s">
        <v>1516</v>
      </c>
      <c r="F149" s="1" t="s">
        <v>782</v>
      </c>
      <c r="G149" s="1" t="s">
        <v>763</v>
      </c>
      <c r="H149" s="1" t="s">
        <v>764</v>
      </c>
      <c r="I149" s="1" t="s">
        <v>1517</v>
      </c>
      <c r="J149" s="1" t="s">
        <v>766</v>
      </c>
      <c r="K149" s="1" t="s">
        <v>1517</v>
      </c>
      <c r="L149" s="1" t="s">
        <v>1517</v>
      </c>
      <c r="M149" s="1" t="s">
        <v>784</v>
      </c>
      <c r="N149" s="1" t="s">
        <v>784</v>
      </c>
      <c r="O149" s="1" t="s">
        <v>769</v>
      </c>
      <c r="P149" s="1" t="s">
        <v>770</v>
      </c>
      <c r="Q149" s="1" t="s">
        <v>771</v>
      </c>
      <c r="R149" s="1" t="s">
        <v>1518</v>
      </c>
      <c r="S149" s="1" t="s">
        <v>773</v>
      </c>
      <c r="T149" s="1" t="s">
        <v>774</v>
      </c>
      <c r="U149" s="1" t="s">
        <v>775</v>
      </c>
      <c r="V149" s="1" t="s">
        <v>794</v>
      </c>
    </row>
    <row r="150" s="1" customFormat="1" spans="1:22">
      <c r="A150" s="3">
        <v>999229359886821</v>
      </c>
      <c r="B150" s="1" t="s">
        <v>1496</v>
      </c>
      <c r="C150" s="1" t="s">
        <v>1519</v>
      </c>
      <c r="D150" s="1" t="s">
        <v>1520</v>
      </c>
      <c r="E150" s="1" t="s">
        <v>1521</v>
      </c>
      <c r="F150" s="1" t="s">
        <v>762</v>
      </c>
      <c r="G150" s="1" t="s">
        <v>763</v>
      </c>
      <c r="H150" s="1" t="s">
        <v>764</v>
      </c>
      <c r="I150" s="1" t="s">
        <v>1522</v>
      </c>
      <c r="J150" s="1" t="s">
        <v>766</v>
      </c>
      <c r="K150" s="1" t="s">
        <v>1522</v>
      </c>
      <c r="L150" s="1" t="s">
        <v>1522</v>
      </c>
      <c r="M150" s="1" t="s">
        <v>784</v>
      </c>
      <c r="N150" s="1" t="s">
        <v>784</v>
      </c>
      <c r="O150" s="1" t="s">
        <v>769</v>
      </c>
      <c r="P150" s="1" t="s">
        <v>770</v>
      </c>
      <c r="Q150" s="1" t="s">
        <v>771</v>
      </c>
      <c r="R150" s="1" t="s">
        <v>1523</v>
      </c>
      <c r="S150" s="1" t="s">
        <v>773</v>
      </c>
      <c r="T150" s="1" t="s">
        <v>774</v>
      </c>
      <c r="U150" s="1" t="s">
        <v>775</v>
      </c>
      <c r="V150" s="1" t="s">
        <v>794</v>
      </c>
    </row>
    <row r="151" s="1" customFormat="1" spans="1:22">
      <c r="A151" s="3">
        <v>29361246402</v>
      </c>
      <c r="B151" s="1" t="s">
        <v>1496</v>
      </c>
      <c r="C151" s="1" t="s">
        <v>1524</v>
      </c>
      <c r="D151" s="1" t="s">
        <v>1525</v>
      </c>
      <c r="E151" s="1" t="s">
        <v>1526</v>
      </c>
      <c r="F151" s="1" t="s">
        <v>762</v>
      </c>
      <c r="G151" s="1" t="s">
        <v>763</v>
      </c>
      <c r="H151" s="1" t="s">
        <v>764</v>
      </c>
      <c r="I151" s="1" t="s">
        <v>1527</v>
      </c>
      <c r="J151" s="1" t="s">
        <v>766</v>
      </c>
      <c r="K151" s="1" t="s">
        <v>1527</v>
      </c>
      <c r="L151" s="1" t="s">
        <v>1527</v>
      </c>
      <c r="M151" s="1" t="s">
        <v>784</v>
      </c>
      <c r="N151" s="1" t="s">
        <v>784</v>
      </c>
      <c r="O151" s="1" t="s">
        <v>769</v>
      </c>
      <c r="P151" s="1" t="s">
        <v>770</v>
      </c>
      <c r="Q151" s="1" t="s">
        <v>771</v>
      </c>
      <c r="R151" s="1" t="s">
        <v>1528</v>
      </c>
      <c r="S151" s="1" t="s">
        <v>773</v>
      </c>
      <c r="T151" s="1" t="s">
        <v>774</v>
      </c>
      <c r="U151" s="1" t="s">
        <v>775</v>
      </c>
      <c r="V151" s="1" t="s">
        <v>850</v>
      </c>
    </row>
    <row r="152" s="1" customFormat="1" spans="1:22">
      <c r="A152" s="3">
        <v>999229361422328</v>
      </c>
      <c r="B152" s="1" t="s">
        <v>1529</v>
      </c>
      <c r="C152" s="1" t="s">
        <v>1530</v>
      </c>
      <c r="D152" s="1" t="s">
        <v>1531</v>
      </c>
      <c r="E152" s="1" t="s">
        <v>1532</v>
      </c>
      <c r="F152" s="1" t="s">
        <v>782</v>
      </c>
      <c r="G152" s="1" t="s">
        <v>762</v>
      </c>
      <c r="H152" s="1" t="s">
        <v>764</v>
      </c>
      <c r="I152" s="1" t="s">
        <v>1533</v>
      </c>
      <c r="J152" s="1" t="s">
        <v>766</v>
      </c>
      <c r="K152" s="1" t="s">
        <v>1533</v>
      </c>
      <c r="L152" s="1" t="s">
        <v>1533</v>
      </c>
      <c r="M152" s="1" t="s">
        <v>784</v>
      </c>
      <c r="N152" s="1" t="s">
        <v>784</v>
      </c>
      <c r="O152" s="1" t="s">
        <v>769</v>
      </c>
      <c r="P152" s="1" t="s">
        <v>770</v>
      </c>
      <c r="Q152" s="1" t="s">
        <v>771</v>
      </c>
      <c r="R152" s="1" t="s">
        <v>1534</v>
      </c>
      <c r="S152" s="1" t="s">
        <v>773</v>
      </c>
      <c r="T152" s="1" t="s">
        <v>774</v>
      </c>
      <c r="U152" s="1" t="s">
        <v>775</v>
      </c>
      <c r="V152" s="1" t="s">
        <v>850</v>
      </c>
    </row>
    <row r="153" s="1" customFormat="1" spans="1:22">
      <c r="A153" s="3">
        <v>999229361576519</v>
      </c>
      <c r="B153" s="1" t="s">
        <v>1529</v>
      </c>
      <c r="C153" s="1" t="s">
        <v>1535</v>
      </c>
      <c r="D153" s="1" t="s">
        <v>1536</v>
      </c>
      <c r="E153" s="1" t="s">
        <v>1537</v>
      </c>
      <c r="F153" s="1" t="s">
        <v>853</v>
      </c>
      <c r="G153" s="1" t="s">
        <v>763</v>
      </c>
      <c r="H153" s="1" t="s">
        <v>764</v>
      </c>
      <c r="I153" s="1" t="s">
        <v>1538</v>
      </c>
      <c r="J153" s="1" t="s">
        <v>766</v>
      </c>
      <c r="K153" s="1" t="s">
        <v>1538</v>
      </c>
      <c r="L153" s="1" t="s">
        <v>1538</v>
      </c>
      <c r="M153" s="1" t="s">
        <v>784</v>
      </c>
      <c r="N153" s="1" t="s">
        <v>784</v>
      </c>
      <c r="O153" s="1" t="s">
        <v>769</v>
      </c>
      <c r="P153" s="1" t="s">
        <v>770</v>
      </c>
      <c r="Q153" s="1" t="s">
        <v>771</v>
      </c>
      <c r="R153" s="1" t="s">
        <v>1539</v>
      </c>
      <c r="S153" s="1" t="s">
        <v>773</v>
      </c>
      <c r="T153" s="1" t="s">
        <v>774</v>
      </c>
      <c r="U153" s="1" t="s">
        <v>775</v>
      </c>
      <c r="V153" s="1" t="s">
        <v>786</v>
      </c>
    </row>
    <row r="154" s="1" customFormat="1" spans="1:22">
      <c r="A154" s="3">
        <v>999229363355377</v>
      </c>
      <c r="B154" s="1" t="s">
        <v>1529</v>
      </c>
      <c r="C154" s="1" t="s">
        <v>1540</v>
      </c>
      <c r="D154" s="1" t="s">
        <v>1234</v>
      </c>
      <c r="E154" s="1" t="s">
        <v>1541</v>
      </c>
      <c r="F154" s="1" t="s">
        <v>799</v>
      </c>
      <c r="G154" s="1" t="s">
        <v>762</v>
      </c>
      <c r="H154" s="1" t="s">
        <v>764</v>
      </c>
      <c r="I154" s="1" t="s">
        <v>1147</v>
      </c>
      <c r="J154" s="1" t="s">
        <v>766</v>
      </c>
      <c r="K154" s="1" t="s">
        <v>1147</v>
      </c>
      <c r="L154" s="1" t="s">
        <v>1147</v>
      </c>
      <c r="M154" s="1" t="s">
        <v>784</v>
      </c>
      <c r="N154" s="1" t="s">
        <v>784</v>
      </c>
      <c r="O154" s="1" t="s">
        <v>769</v>
      </c>
      <c r="P154" s="1" t="s">
        <v>770</v>
      </c>
      <c r="Q154" s="1" t="s">
        <v>771</v>
      </c>
      <c r="R154" s="1" t="s">
        <v>1542</v>
      </c>
      <c r="S154" s="1" t="s">
        <v>773</v>
      </c>
      <c r="T154" s="1" t="s">
        <v>774</v>
      </c>
      <c r="U154" s="1" t="s">
        <v>775</v>
      </c>
      <c r="V154" s="1" t="s">
        <v>850</v>
      </c>
    </row>
    <row r="155" s="1" customFormat="1" spans="1:22">
      <c r="A155" s="3">
        <v>999229364134405</v>
      </c>
      <c r="B155" s="1" t="s">
        <v>1529</v>
      </c>
      <c r="C155" s="1" t="s">
        <v>1543</v>
      </c>
      <c r="D155" s="1" t="s">
        <v>1544</v>
      </c>
      <c r="E155" s="1" t="s">
        <v>1545</v>
      </c>
      <c r="F155" s="1" t="s">
        <v>853</v>
      </c>
      <c r="G155" s="1" t="s">
        <v>762</v>
      </c>
      <c r="H155" s="1" t="s">
        <v>764</v>
      </c>
      <c r="I155" s="1" t="s">
        <v>1546</v>
      </c>
      <c r="J155" s="1" t="s">
        <v>766</v>
      </c>
      <c r="K155" s="1" t="s">
        <v>1546</v>
      </c>
      <c r="L155" s="1" t="s">
        <v>1546</v>
      </c>
      <c r="M155" s="1" t="s">
        <v>784</v>
      </c>
      <c r="N155" s="1" t="s">
        <v>784</v>
      </c>
      <c r="O155" s="1" t="s">
        <v>769</v>
      </c>
      <c r="P155" s="1" t="s">
        <v>770</v>
      </c>
      <c r="Q155" s="1" t="s">
        <v>771</v>
      </c>
      <c r="R155" s="1" t="s">
        <v>1547</v>
      </c>
      <c r="S155" s="1" t="s">
        <v>773</v>
      </c>
      <c r="T155" s="1" t="s">
        <v>774</v>
      </c>
      <c r="U155" s="1" t="s">
        <v>775</v>
      </c>
      <c r="V155" s="1" t="s">
        <v>1366</v>
      </c>
    </row>
    <row r="156" s="1" customFormat="1" spans="1:22">
      <c r="A156" s="3">
        <v>999229364920904</v>
      </c>
      <c r="B156" s="1" t="s">
        <v>1507</v>
      </c>
      <c r="C156" s="1" t="s">
        <v>1548</v>
      </c>
      <c r="D156" s="1" t="s">
        <v>1288</v>
      </c>
      <c r="E156" s="1" t="s">
        <v>1549</v>
      </c>
      <c r="F156" s="1" t="s">
        <v>762</v>
      </c>
      <c r="G156" s="1" t="s">
        <v>763</v>
      </c>
      <c r="H156" s="1" t="s">
        <v>764</v>
      </c>
      <c r="I156" s="1" t="s">
        <v>1550</v>
      </c>
      <c r="J156" s="1" t="s">
        <v>766</v>
      </c>
      <c r="K156" s="1" t="s">
        <v>1550</v>
      </c>
      <c r="L156" s="1" t="s">
        <v>1550</v>
      </c>
      <c r="M156" s="1" t="s">
        <v>784</v>
      </c>
      <c r="N156" s="1" t="s">
        <v>784</v>
      </c>
      <c r="O156" s="1" t="s">
        <v>769</v>
      </c>
      <c r="P156" s="1" t="s">
        <v>770</v>
      </c>
      <c r="Q156" s="1" t="s">
        <v>771</v>
      </c>
      <c r="R156" s="1" t="s">
        <v>1551</v>
      </c>
      <c r="S156" s="1" t="s">
        <v>773</v>
      </c>
      <c r="T156" s="1" t="s">
        <v>774</v>
      </c>
      <c r="U156" s="1" t="s">
        <v>775</v>
      </c>
      <c r="V156" s="1" t="s">
        <v>850</v>
      </c>
    </row>
    <row r="157" s="1" customFormat="1" spans="1:22">
      <c r="A157" s="3">
        <v>999229365471270</v>
      </c>
      <c r="B157" s="1" t="s">
        <v>1507</v>
      </c>
      <c r="C157" s="1" t="s">
        <v>1552</v>
      </c>
      <c r="D157" s="1" t="s">
        <v>1368</v>
      </c>
      <c r="E157" s="1" t="s">
        <v>1553</v>
      </c>
      <c r="F157" s="1" t="s">
        <v>853</v>
      </c>
      <c r="G157" s="1" t="s">
        <v>762</v>
      </c>
      <c r="H157" s="1" t="s">
        <v>764</v>
      </c>
      <c r="I157" s="1" t="s">
        <v>1554</v>
      </c>
      <c r="J157" s="1" t="s">
        <v>766</v>
      </c>
      <c r="K157" s="1" t="s">
        <v>1554</v>
      </c>
      <c r="L157" s="1" t="s">
        <v>1554</v>
      </c>
      <c r="M157" s="1" t="s">
        <v>784</v>
      </c>
      <c r="N157" s="1" t="s">
        <v>784</v>
      </c>
      <c r="O157" s="1" t="s">
        <v>769</v>
      </c>
      <c r="P157" s="1" t="s">
        <v>770</v>
      </c>
      <c r="Q157" s="1" t="s">
        <v>771</v>
      </c>
      <c r="R157" s="1" t="s">
        <v>1555</v>
      </c>
      <c r="S157" s="1" t="s">
        <v>773</v>
      </c>
      <c r="T157" s="1" t="s">
        <v>774</v>
      </c>
      <c r="U157" s="1" t="s">
        <v>775</v>
      </c>
      <c r="V157" s="1" t="s">
        <v>850</v>
      </c>
    </row>
    <row r="158" s="1" customFormat="1" spans="1:22">
      <c r="A158" s="3">
        <v>999229366776122</v>
      </c>
      <c r="B158" s="1" t="s">
        <v>1507</v>
      </c>
      <c r="C158" s="1" t="s">
        <v>1556</v>
      </c>
      <c r="D158" s="1" t="s">
        <v>1293</v>
      </c>
      <c r="E158" s="1" t="s">
        <v>1557</v>
      </c>
      <c r="F158" s="1" t="s">
        <v>853</v>
      </c>
      <c r="G158" s="1" t="s">
        <v>762</v>
      </c>
      <c r="H158" s="1" t="s">
        <v>764</v>
      </c>
      <c r="I158" s="1" t="s">
        <v>1558</v>
      </c>
      <c r="J158" s="1" t="s">
        <v>766</v>
      </c>
      <c r="K158" s="1" t="s">
        <v>1558</v>
      </c>
      <c r="L158" s="1" t="s">
        <v>1558</v>
      </c>
      <c r="M158" s="1" t="s">
        <v>784</v>
      </c>
      <c r="N158" s="1" t="s">
        <v>784</v>
      </c>
      <c r="O158" s="1" t="s">
        <v>769</v>
      </c>
      <c r="P158" s="1" t="s">
        <v>770</v>
      </c>
      <c r="Q158" s="1" t="s">
        <v>771</v>
      </c>
      <c r="R158" s="1" t="s">
        <v>1559</v>
      </c>
      <c r="S158" s="1" t="s">
        <v>773</v>
      </c>
      <c r="T158" s="1" t="s">
        <v>774</v>
      </c>
      <c r="U158" s="1" t="s">
        <v>775</v>
      </c>
      <c r="V158" s="1" t="s">
        <v>794</v>
      </c>
    </row>
    <row r="159" s="1" customFormat="1" spans="1:22">
      <c r="A159" s="3">
        <v>999229368808090</v>
      </c>
      <c r="B159" s="1" t="s">
        <v>1507</v>
      </c>
      <c r="C159" s="1" t="s">
        <v>1560</v>
      </c>
      <c r="D159" s="1" t="s">
        <v>1211</v>
      </c>
      <c r="E159" s="1" t="s">
        <v>1561</v>
      </c>
      <c r="F159" s="1" t="s">
        <v>782</v>
      </c>
      <c r="G159" s="1" t="s">
        <v>762</v>
      </c>
      <c r="H159" s="1" t="s">
        <v>764</v>
      </c>
      <c r="I159" s="1" t="s">
        <v>1562</v>
      </c>
      <c r="J159" s="1" t="s">
        <v>766</v>
      </c>
      <c r="K159" s="1" t="s">
        <v>1562</v>
      </c>
      <c r="L159" s="1" t="s">
        <v>1562</v>
      </c>
      <c r="M159" s="1" t="s">
        <v>784</v>
      </c>
      <c r="N159" s="1" t="s">
        <v>784</v>
      </c>
      <c r="O159" s="1" t="s">
        <v>769</v>
      </c>
      <c r="P159" s="1" t="s">
        <v>770</v>
      </c>
      <c r="Q159" s="1" t="s">
        <v>771</v>
      </c>
      <c r="R159" s="1" t="s">
        <v>1563</v>
      </c>
      <c r="S159" s="1" t="s">
        <v>773</v>
      </c>
      <c r="T159" s="1" t="s">
        <v>774</v>
      </c>
      <c r="U159" s="1" t="s">
        <v>775</v>
      </c>
      <c r="V159" s="1" t="s">
        <v>794</v>
      </c>
    </row>
    <row r="160" s="1" customFormat="1" spans="1:22">
      <c r="A160" s="3">
        <v>999229369036437</v>
      </c>
      <c r="B160" s="1" t="s">
        <v>1507</v>
      </c>
      <c r="C160" s="1" t="s">
        <v>1564</v>
      </c>
      <c r="D160" s="1" t="s">
        <v>1258</v>
      </c>
      <c r="E160" s="1" t="s">
        <v>1565</v>
      </c>
      <c r="F160" s="1" t="s">
        <v>799</v>
      </c>
      <c r="G160" s="1" t="s">
        <v>763</v>
      </c>
      <c r="H160" s="1" t="s">
        <v>764</v>
      </c>
      <c r="I160" s="1" t="s">
        <v>1566</v>
      </c>
      <c r="J160" s="1" t="s">
        <v>766</v>
      </c>
      <c r="K160" s="1" t="s">
        <v>1566</v>
      </c>
      <c r="L160" s="1" t="s">
        <v>1566</v>
      </c>
      <c r="M160" s="1" t="s">
        <v>784</v>
      </c>
      <c r="N160" s="1" t="s">
        <v>784</v>
      </c>
      <c r="O160" s="1" t="s">
        <v>769</v>
      </c>
      <c r="P160" s="1" t="s">
        <v>770</v>
      </c>
      <c r="Q160" s="1" t="s">
        <v>771</v>
      </c>
      <c r="R160" s="1" t="s">
        <v>1567</v>
      </c>
      <c r="S160" s="1" t="s">
        <v>773</v>
      </c>
      <c r="T160" s="1" t="s">
        <v>774</v>
      </c>
      <c r="U160" s="1" t="s">
        <v>775</v>
      </c>
      <c r="V160" s="1" t="s">
        <v>850</v>
      </c>
    </row>
    <row r="161" s="1" customFormat="1" spans="1:22">
      <c r="A161" s="3">
        <v>999229371208391</v>
      </c>
      <c r="B161" s="1" t="s">
        <v>1507</v>
      </c>
      <c r="C161" s="1" t="s">
        <v>1568</v>
      </c>
      <c r="D161" s="1" t="s">
        <v>1569</v>
      </c>
      <c r="E161" s="1" t="s">
        <v>1570</v>
      </c>
      <c r="F161" s="1" t="s">
        <v>853</v>
      </c>
      <c r="G161" s="1" t="s">
        <v>762</v>
      </c>
      <c r="H161" s="1" t="s">
        <v>764</v>
      </c>
      <c r="I161" s="1" t="s">
        <v>1571</v>
      </c>
      <c r="J161" s="1" t="s">
        <v>766</v>
      </c>
      <c r="K161" s="1" t="s">
        <v>1571</v>
      </c>
      <c r="L161" s="1" t="s">
        <v>1571</v>
      </c>
      <c r="M161" s="1" t="s">
        <v>784</v>
      </c>
      <c r="N161" s="1" t="s">
        <v>784</v>
      </c>
      <c r="O161" s="1" t="s">
        <v>769</v>
      </c>
      <c r="P161" s="1" t="s">
        <v>770</v>
      </c>
      <c r="Q161" s="1" t="s">
        <v>771</v>
      </c>
      <c r="R161" s="1" t="s">
        <v>1572</v>
      </c>
      <c r="S161" s="1" t="s">
        <v>773</v>
      </c>
      <c r="T161" s="1" t="s">
        <v>774</v>
      </c>
      <c r="U161" s="1" t="s">
        <v>775</v>
      </c>
      <c r="V161" s="1" t="s">
        <v>794</v>
      </c>
    </row>
    <row r="162" s="1" customFormat="1" spans="1:22">
      <c r="A162" s="3">
        <v>999229374189264</v>
      </c>
      <c r="B162" s="1" t="s">
        <v>1507</v>
      </c>
      <c r="C162" s="1" t="s">
        <v>1573</v>
      </c>
      <c r="D162" s="1" t="s">
        <v>1304</v>
      </c>
      <c r="E162" s="1" t="s">
        <v>1574</v>
      </c>
      <c r="F162" s="1" t="s">
        <v>782</v>
      </c>
      <c r="G162" s="1" t="s">
        <v>762</v>
      </c>
      <c r="H162" s="1" t="s">
        <v>764</v>
      </c>
      <c r="I162" s="1" t="s">
        <v>1575</v>
      </c>
      <c r="J162" s="1" t="s">
        <v>766</v>
      </c>
      <c r="K162" s="1" t="s">
        <v>1575</v>
      </c>
      <c r="L162" s="1" t="s">
        <v>1575</v>
      </c>
      <c r="M162" s="1" t="s">
        <v>784</v>
      </c>
      <c r="N162" s="1" t="s">
        <v>784</v>
      </c>
      <c r="O162" s="1" t="s">
        <v>769</v>
      </c>
      <c r="P162" s="1" t="s">
        <v>770</v>
      </c>
      <c r="Q162" s="1" t="s">
        <v>771</v>
      </c>
      <c r="R162" s="1" t="s">
        <v>1576</v>
      </c>
      <c r="S162" s="1" t="s">
        <v>773</v>
      </c>
      <c r="T162" s="1" t="s">
        <v>774</v>
      </c>
      <c r="U162" s="1" t="s">
        <v>775</v>
      </c>
      <c r="V162" s="1" t="s">
        <v>850</v>
      </c>
    </row>
    <row r="163" s="1" customFormat="1" spans="1:22">
      <c r="A163" s="3">
        <v>999229375714980</v>
      </c>
      <c r="B163" s="1" t="s">
        <v>1507</v>
      </c>
      <c r="C163" s="1" t="s">
        <v>1577</v>
      </c>
      <c r="D163" s="1" t="s">
        <v>1012</v>
      </c>
      <c r="E163" s="1" t="s">
        <v>1578</v>
      </c>
      <c r="F163" s="1" t="s">
        <v>813</v>
      </c>
      <c r="G163" s="1" t="s">
        <v>762</v>
      </c>
      <c r="H163" s="1" t="s">
        <v>764</v>
      </c>
      <c r="I163" s="1" t="s">
        <v>1579</v>
      </c>
      <c r="J163" s="1" t="s">
        <v>766</v>
      </c>
      <c r="K163" s="1" t="s">
        <v>1579</v>
      </c>
      <c r="L163" s="1" t="s">
        <v>1579</v>
      </c>
      <c r="M163" s="1" t="s">
        <v>784</v>
      </c>
      <c r="N163" s="1" t="s">
        <v>784</v>
      </c>
      <c r="O163" s="1" t="s">
        <v>769</v>
      </c>
      <c r="P163" s="1" t="s">
        <v>770</v>
      </c>
      <c r="Q163" s="1" t="s">
        <v>771</v>
      </c>
      <c r="R163" s="1" t="s">
        <v>1580</v>
      </c>
      <c r="S163" s="1" t="s">
        <v>773</v>
      </c>
      <c r="T163" s="1" t="s">
        <v>774</v>
      </c>
      <c r="U163" s="1" t="s">
        <v>775</v>
      </c>
      <c r="V163" s="1" t="s">
        <v>794</v>
      </c>
    </row>
    <row r="164" s="1" customFormat="1" spans="1:22">
      <c r="A164" s="3">
        <v>999229378022389</v>
      </c>
      <c r="B164" s="1" t="s">
        <v>791</v>
      </c>
      <c r="C164" s="1" t="s">
        <v>1581</v>
      </c>
      <c r="D164" s="1" t="s">
        <v>1582</v>
      </c>
      <c r="E164" s="1" t="s">
        <v>1583</v>
      </c>
      <c r="F164" s="1" t="s">
        <v>782</v>
      </c>
      <c r="G164" s="1" t="s">
        <v>762</v>
      </c>
      <c r="H164" s="1" t="s">
        <v>764</v>
      </c>
      <c r="I164" s="1" t="s">
        <v>1584</v>
      </c>
      <c r="J164" s="1" t="s">
        <v>766</v>
      </c>
      <c r="K164" s="1" t="s">
        <v>1584</v>
      </c>
      <c r="L164" s="1" t="s">
        <v>1584</v>
      </c>
      <c r="M164" s="1" t="s">
        <v>784</v>
      </c>
      <c r="N164" s="1" t="s">
        <v>784</v>
      </c>
      <c r="O164" s="1" t="s">
        <v>769</v>
      </c>
      <c r="P164" s="1" t="s">
        <v>770</v>
      </c>
      <c r="Q164" s="1" t="s">
        <v>771</v>
      </c>
      <c r="R164" s="1" t="s">
        <v>1585</v>
      </c>
      <c r="S164" s="1" t="s">
        <v>773</v>
      </c>
      <c r="T164" s="1" t="s">
        <v>774</v>
      </c>
      <c r="U164" s="1" t="s">
        <v>775</v>
      </c>
      <c r="V164" s="1" t="s">
        <v>794</v>
      </c>
    </row>
    <row r="165" s="1" customFormat="1" spans="1:22">
      <c r="A165" s="3">
        <v>999229378118720</v>
      </c>
      <c r="B165" s="1" t="s">
        <v>791</v>
      </c>
      <c r="C165" s="1" t="s">
        <v>1586</v>
      </c>
      <c r="D165" s="1" t="s">
        <v>1092</v>
      </c>
      <c r="E165" s="1" t="s">
        <v>1587</v>
      </c>
      <c r="F165" s="1" t="s">
        <v>799</v>
      </c>
      <c r="G165" s="1" t="s">
        <v>762</v>
      </c>
      <c r="H165" s="1" t="s">
        <v>764</v>
      </c>
      <c r="I165" s="1" t="s">
        <v>1588</v>
      </c>
      <c r="J165" s="1" t="s">
        <v>766</v>
      </c>
      <c r="K165" s="1" t="s">
        <v>1588</v>
      </c>
      <c r="L165" s="1" t="s">
        <v>1588</v>
      </c>
      <c r="M165" s="1" t="s">
        <v>784</v>
      </c>
      <c r="N165" s="1" t="s">
        <v>784</v>
      </c>
      <c r="O165" s="1" t="s">
        <v>769</v>
      </c>
      <c r="P165" s="1" t="s">
        <v>770</v>
      </c>
      <c r="Q165" s="1" t="s">
        <v>771</v>
      </c>
      <c r="R165" s="1" t="s">
        <v>1589</v>
      </c>
      <c r="S165" s="1" t="s">
        <v>773</v>
      </c>
      <c r="T165" s="1" t="s">
        <v>774</v>
      </c>
      <c r="U165" s="1" t="s">
        <v>775</v>
      </c>
      <c r="V165" s="1" t="s">
        <v>794</v>
      </c>
    </row>
    <row r="166" s="1" customFormat="1" spans="1:22">
      <c r="A166" s="3">
        <v>999229378120890</v>
      </c>
      <c r="B166" s="1" t="s">
        <v>791</v>
      </c>
      <c r="C166" s="1" t="s">
        <v>1590</v>
      </c>
      <c r="D166" s="1" t="s">
        <v>1253</v>
      </c>
      <c r="E166" s="1" t="s">
        <v>1591</v>
      </c>
      <c r="F166" s="1" t="s">
        <v>782</v>
      </c>
      <c r="G166" s="1" t="s">
        <v>763</v>
      </c>
      <c r="H166" s="1" t="s">
        <v>764</v>
      </c>
      <c r="I166" s="1" t="s">
        <v>1592</v>
      </c>
      <c r="J166" s="1" t="s">
        <v>766</v>
      </c>
      <c r="K166" s="1" t="s">
        <v>1592</v>
      </c>
      <c r="L166" s="1" t="s">
        <v>1592</v>
      </c>
      <c r="M166" s="1" t="s">
        <v>784</v>
      </c>
      <c r="N166" s="1" t="s">
        <v>784</v>
      </c>
      <c r="O166" s="1" t="s">
        <v>769</v>
      </c>
      <c r="P166" s="1" t="s">
        <v>770</v>
      </c>
      <c r="Q166" s="1" t="s">
        <v>771</v>
      </c>
      <c r="R166" s="1" t="s">
        <v>1593</v>
      </c>
      <c r="S166" s="1" t="s">
        <v>773</v>
      </c>
      <c r="T166" s="1" t="s">
        <v>774</v>
      </c>
      <c r="U166" s="1" t="s">
        <v>775</v>
      </c>
      <c r="V166" s="1" t="s">
        <v>794</v>
      </c>
    </row>
    <row r="167" s="1" customFormat="1" spans="1:22">
      <c r="A167" s="3">
        <v>999229378250023</v>
      </c>
      <c r="B167" s="1" t="s">
        <v>791</v>
      </c>
      <c r="C167" s="1" t="s">
        <v>1594</v>
      </c>
      <c r="D167" s="1" t="s">
        <v>1012</v>
      </c>
      <c r="E167" s="1" t="s">
        <v>1595</v>
      </c>
      <c r="F167" s="1" t="s">
        <v>853</v>
      </c>
      <c r="G167" s="1" t="s">
        <v>762</v>
      </c>
      <c r="H167" s="1" t="s">
        <v>764</v>
      </c>
      <c r="I167" s="1" t="s">
        <v>1596</v>
      </c>
      <c r="J167" s="1" t="s">
        <v>766</v>
      </c>
      <c r="K167" s="1" t="s">
        <v>1596</v>
      </c>
      <c r="L167" s="1" t="s">
        <v>1596</v>
      </c>
      <c r="M167" s="1" t="s">
        <v>784</v>
      </c>
      <c r="N167" s="1" t="s">
        <v>784</v>
      </c>
      <c r="O167" s="1" t="s">
        <v>769</v>
      </c>
      <c r="P167" s="1" t="s">
        <v>770</v>
      </c>
      <c r="Q167" s="1" t="s">
        <v>771</v>
      </c>
      <c r="R167" s="1" t="s">
        <v>1597</v>
      </c>
      <c r="S167" s="1" t="s">
        <v>773</v>
      </c>
      <c r="T167" s="1" t="s">
        <v>774</v>
      </c>
      <c r="U167" s="1" t="s">
        <v>775</v>
      </c>
      <c r="V167" s="1" t="s">
        <v>794</v>
      </c>
    </row>
    <row r="168" s="1" customFormat="1" spans="1:22">
      <c r="A168" s="3">
        <v>999229378263345</v>
      </c>
      <c r="B168" s="1" t="s">
        <v>791</v>
      </c>
      <c r="C168" s="1" t="s">
        <v>1598</v>
      </c>
      <c r="D168" s="1" t="s">
        <v>1012</v>
      </c>
      <c r="E168" s="1" t="s">
        <v>1599</v>
      </c>
      <c r="F168" s="1" t="s">
        <v>853</v>
      </c>
      <c r="G168" s="1" t="s">
        <v>762</v>
      </c>
      <c r="H168" s="1" t="s">
        <v>764</v>
      </c>
      <c r="I168" s="1" t="s">
        <v>1596</v>
      </c>
      <c r="J168" s="1" t="s">
        <v>766</v>
      </c>
      <c r="K168" s="1" t="s">
        <v>1596</v>
      </c>
      <c r="L168" s="1" t="s">
        <v>1596</v>
      </c>
      <c r="M168" s="1" t="s">
        <v>784</v>
      </c>
      <c r="N168" s="1" t="s">
        <v>784</v>
      </c>
      <c r="O168" s="1" t="s">
        <v>769</v>
      </c>
      <c r="P168" s="1" t="s">
        <v>770</v>
      </c>
      <c r="Q168" s="1" t="s">
        <v>771</v>
      </c>
      <c r="R168" s="1" t="s">
        <v>1600</v>
      </c>
      <c r="S168" s="1" t="s">
        <v>773</v>
      </c>
      <c r="T168" s="1" t="s">
        <v>774</v>
      </c>
      <c r="U168" s="1" t="s">
        <v>775</v>
      </c>
      <c r="V168" s="1" t="s">
        <v>794</v>
      </c>
    </row>
    <row r="169" s="1" customFormat="1" spans="1:22">
      <c r="A169" s="3">
        <v>999229378268879</v>
      </c>
      <c r="B169" s="1" t="s">
        <v>791</v>
      </c>
      <c r="C169" s="1" t="s">
        <v>1601</v>
      </c>
      <c r="D169" s="1" t="s">
        <v>1012</v>
      </c>
      <c r="E169" s="1" t="s">
        <v>1602</v>
      </c>
      <c r="F169" s="1" t="s">
        <v>853</v>
      </c>
      <c r="G169" s="1" t="s">
        <v>762</v>
      </c>
      <c r="H169" s="1" t="s">
        <v>764</v>
      </c>
      <c r="I169" s="1" t="s">
        <v>1596</v>
      </c>
      <c r="J169" s="1" t="s">
        <v>766</v>
      </c>
      <c r="K169" s="1" t="s">
        <v>1596</v>
      </c>
      <c r="L169" s="1" t="s">
        <v>1596</v>
      </c>
      <c r="M169" s="1" t="s">
        <v>784</v>
      </c>
      <c r="N169" s="1" t="s">
        <v>784</v>
      </c>
      <c r="O169" s="1" t="s">
        <v>769</v>
      </c>
      <c r="P169" s="1" t="s">
        <v>770</v>
      </c>
      <c r="Q169" s="1" t="s">
        <v>771</v>
      </c>
      <c r="R169" s="1" t="s">
        <v>1603</v>
      </c>
      <c r="S169" s="1" t="s">
        <v>773</v>
      </c>
      <c r="T169" s="1" t="s">
        <v>774</v>
      </c>
      <c r="U169" s="1" t="s">
        <v>775</v>
      </c>
      <c r="V169" s="1" t="s">
        <v>794</v>
      </c>
    </row>
    <row r="170" s="1" customFormat="1" spans="1:22">
      <c r="A170" s="3">
        <v>999229378530953</v>
      </c>
      <c r="B170" s="1" t="s">
        <v>791</v>
      </c>
      <c r="C170" s="1" t="s">
        <v>1604</v>
      </c>
      <c r="D170" s="1" t="s">
        <v>1605</v>
      </c>
      <c r="E170" s="1" t="s">
        <v>1606</v>
      </c>
      <c r="F170" s="1" t="s">
        <v>782</v>
      </c>
      <c r="G170" s="1" t="s">
        <v>762</v>
      </c>
      <c r="H170" s="1" t="s">
        <v>764</v>
      </c>
      <c r="I170" s="1" t="s">
        <v>1607</v>
      </c>
      <c r="J170" s="1" t="s">
        <v>766</v>
      </c>
      <c r="K170" s="1" t="s">
        <v>1607</v>
      </c>
      <c r="L170" s="1" t="s">
        <v>1607</v>
      </c>
      <c r="M170" s="1" t="s">
        <v>784</v>
      </c>
      <c r="N170" s="1" t="s">
        <v>784</v>
      </c>
      <c r="O170" s="1" t="s">
        <v>769</v>
      </c>
      <c r="P170" s="1" t="s">
        <v>770</v>
      </c>
      <c r="Q170" s="1" t="s">
        <v>771</v>
      </c>
      <c r="R170" s="1" t="s">
        <v>1608</v>
      </c>
      <c r="S170" s="1" t="s">
        <v>773</v>
      </c>
      <c r="T170" s="1" t="s">
        <v>774</v>
      </c>
      <c r="U170" s="1" t="s">
        <v>775</v>
      </c>
      <c r="V170" s="1" t="s">
        <v>776</v>
      </c>
    </row>
    <row r="171" s="1" customFormat="1" spans="1:22">
      <c r="A171" s="3">
        <v>999229379042662</v>
      </c>
      <c r="B171" s="1" t="s">
        <v>791</v>
      </c>
      <c r="C171" s="1" t="s">
        <v>1609</v>
      </c>
      <c r="D171" s="1" t="s">
        <v>1362</v>
      </c>
      <c r="E171" s="1" t="s">
        <v>1610</v>
      </c>
      <c r="F171" s="1" t="s">
        <v>853</v>
      </c>
      <c r="G171" s="1" t="s">
        <v>762</v>
      </c>
      <c r="H171" s="1" t="s">
        <v>764</v>
      </c>
      <c r="I171" s="1" t="s">
        <v>1611</v>
      </c>
      <c r="J171" s="1" t="s">
        <v>766</v>
      </c>
      <c r="K171" s="1" t="s">
        <v>1611</v>
      </c>
      <c r="L171" s="1" t="s">
        <v>1611</v>
      </c>
      <c r="M171" s="1" t="s">
        <v>784</v>
      </c>
      <c r="N171" s="1" t="s">
        <v>784</v>
      </c>
      <c r="O171" s="1" t="s">
        <v>769</v>
      </c>
      <c r="P171" s="1" t="s">
        <v>770</v>
      </c>
      <c r="Q171" s="1" t="s">
        <v>771</v>
      </c>
      <c r="R171" s="1" t="s">
        <v>1612</v>
      </c>
      <c r="S171" s="1" t="s">
        <v>773</v>
      </c>
      <c r="T171" s="1" t="s">
        <v>774</v>
      </c>
      <c r="U171" s="1" t="s">
        <v>775</v>
      </c>
      <c r="V171" s="1" t="s">
        <v>1366</v>
      </c>
    </row>
    <row r="172" s="1" customFormat="1" spans="1:22">
      <c r="A172" s="3">
        <v>999229379514079</v>
      </c>
      <c r="B172" s="1" t="s">
        <v>791</v>
      </c>
      <c r="C172" s="1" t="s">
        <v>1613</v>
      </c>
      <c r="D172" s="1" t="s">
        <v>1544</v>
      </c>
      <c r="E172" s="1" t="s">
        <v>1614</v>
      </c>
      <c r="F172" s="1" t="s">
        <v>799</v>
      </c>
      <c r="G172" s="1" t="s">
        <v>762</v>
      </c>
      <c r="H172" s="1" t="s">
        <v>764</v>
      </c>
      <c r="I172" s="1" t="s">
        <v>1615</v>
      </c>
      <c r="J172" s="1" t="s">
        <v>766</v>
      </c>
      <c r="K172" s="1" t="s">
        <v>1615</v>
      </c>
      <c r="L172" s="1" t="s">
        <v>1615</v>
      </c>
      <c r="M172" s="1" t="s">
        <v>784</v>
      </c>
      <c r="N172" s="1" t="s">
        <v>784</v>
      </c>
      <c r="O172" s="1" t="s">
        <v>769</v>
      </c>
      <c r="P172" s="1" t="s">
        <v>770</v>
      </c>
      <c r="Q172" s="1" t="s">
        <v>771</v>
      </c>
      <c r="R172" s="1" t="s">
        <v>1616</v>
      </c>
      <c r="S172" s="1" t="s">
        <v>773</v>
      </c>
      <c r="T172" s="1" t="s">
        <v>774</v>
      </c>
      <c r="U172" s="1" t="s">
        <v>775</v>
      </c>
      <c r="V172" s="1" t="s">
        <v>1366</v>
      </c>
    </row>
    <row r="173" s="1" customFormat="1" spans="1:22">
      <c r="A173" s="3">
        <v>999229380034089</v>
      </c>
      <c r="B173" s="1" t="s">
        <v>791</v>
      </c>
      <c r="C173" s="1" t="s">
        <v>1617</v>
      </c>
      <c r="D173" s="1" t="s">
        <v>1442</v>
      </c>
      <c r="E173" s="1" t="s">
        <v>1618</v>
      </c>
      <c r="F173" s="1" t="s">
        <v>799</v>
      </c>
      <c r="G173" s="1" t="s">
        <v>762</v>
      </c>
      <c r="H173" s="1" t="s">
        <v>764</v>
      </c>
      <c r="I173" s="1" t="s">
        <v>1619</v>
      </c>
      <c r="J173" s="1" t="s">
        <v>766</v>
      </c>
      <c r="K173" s="1" t="s">
        <v>1619</v>
      </c>
      <c r="L173" s="1" t="s">
        <v>1619</v>
      </c>
      <c r="M173" s="1" t="s">
        <v>784</v>
      </c>
      <c r="N173" s="1" t="s">
        <v>784</v>
      </c>
      <c r="O173" s="1" t="s">
        <v>769</v>
      </c>
      <c r="P173" s="1" t="s">
        <v>770</v>
      </c>
      <c r="Q173" s="1" t="s">
        <v>771</v>
      </c>
      <c r="R173" s="1" t="s">
        <v>1620</v>
      </c>
      <c r="S173" s="1" t="s">
        <v>773</v>
      </c>
      <c r="T173" s="1" t="s">
        <v>774</v>
      </c>
      <c r="U173" s="1" t="s">
        <v>775</v>
      </c>
      <c r="V173" s="1" t="s">
        <v>850</v>
      </c>
    </row>
    <row r="174" s="1" customFormat="1" spans="1:22">
      <c r="A174" s="3">
        <v>999229380059630</v>
      </c>
      <c r="B174" s="1" t="s">
        <v>791</v>
      </c>
      <c r="C174" s="1" t="s">
        <v>1621</v>
      </c>
      <c r="D174" s="1" t="s">
        <v>1622</v>
      </c>
      <c r="E174" s="1" t="s">
        <v>1623</v>
      </c>
      <c r="F174" s="1" t="s">
        <v>762</v>
      </c>
      <c r="G174" s="1" t="s">
        <v>763</v>
      </c>
      <c r="H174" s="1" t="s">
        <v>764</v>
      </c>
      <c r="I174" s="1" t="s">
        <v>1624</v>
      </c>
      <c r="J174" s="1" t="s">
        <v>766</v>
      </c>
      <c r="K174" s="1" t="s">
        <v>1624</v>
      </c>
      <c r="L174" s="1" t="s">
        <v>1624</v>
      </c>
      <c r="M174" s="1" t="s">
        <v>784</v>
      </c>
      <c r="N174" s="1" t="s">
        <v>784</v>
      </c>
      <c r="O174" s="1" t="s">
        <v>769</v>
      </c>
      <c r="P174" s="1" t="s">
        <v>770</v>
      </c>
      <c r="Q174" s="1" t="s">
        <v>771</v>
      </c>
      <c r="R174" s="1" t="s">
        <v>1625</v>
      </c>
      <c r="S174" s="1" t="s">
        <v>773</v>
      </c>
      <c r="T174" s="1" t="s">
        <v>774</v>
      </c>
      <c r="U174" s="1" t="s">
        <v>775</v>
      </c>
      <c r="V174" s="1" t="s">
        <v>850</v>
      </c>
    </row>
    <row r="175" s="1" customFormat="1" spans="1:22">
      <c r="A175" s="3">
        <v>999229381107912</v>
      </c>
      <c r="B175" s="1" t="s">
        <v>1486</v>
      </c>
      <c r="C175" s="1" t="s">
        <v>1626</v>
      </c>
      <c r="D175" s="1" t="s">
        <v>1627</v>
      </c>
      <c r="E175" s="1" t="s">
        <v>1628</v>
      </c>
      <c r="F175" s="1" t="s">
        <v>782</v>
      </c>
      <c r="G175" s="1" t="s">
        <v>762</v>
      </c>
      <c r="H175" s="1" t="s">
        <v>764</v>
      </c>
      <c r="I175" s="1" t="s">
        <v>1629</v>
      </c>
      <c r="J175" s="1" t="s">
        <v>766</v>
      </c>
      <c r="K175" s="1" t="s">
        <v>1629</v>
      </c>
      <c r="L175" s="1" t="s">
        <v>1629</v>
      </c>
      <c r="M175" s="1" t="s">
        <v>784</v>
      </c>
      <c r="N175" s="1" t="s">
        <v>784</v>
      </c>
      <c r="O175" s="1" t="s">
        <v>769</v>
      </c>
      <c r="P175" s="1" t="s">
        <v>770</v>
      </c>
      <c r="Q175" s="1" t="s">
        <v>771</v>
      </c>
      <c r="R175" s="1" t="s">
        <v>1630</v>
      </c>
      <c r="S175" s="1" t="s">
        <v>773</v>
      </c>
      <c r="T175" s="1" t="s">
        <v>774</v>
      </c>
      <c r="U175" s="1" t="s">
        <v>775</v>
      </c>
      <c r="V175" s="1" t="s">
        <v>794</v>
      </c>
    </row>
    <row r="176" s="1" customFormat="1" spans="1:22">
      <c r="A176" s="3">
        <v>999229381630548</v>
      </c>
      <c r="B176" s="1" t="s">
        <v>1486</v>
      </c>
      <c r="C176" s="1" t="s">
        <v>1631</v>
      </c>
      <c r="D176" s="1" t="s">
        <v>1632</v>
      </c>
      <c r="E176" s="1" t="s">
        <v>1633</v>
      </c>
      <c r="F176" s="1" t="s">
        <v>799</v>
      </c>
      <c r="G176" s="1" t="s">
        <v>763</v>
      </c>
      <c r="H176" s="1" t="s">
        <v>764</v>
      </c>
      <c r="I176" s="1" t="s">
        <v>1634</v>
      </c>
      <c r="J176" s="1" t="s">
        <v>766</v>
      </c>
      <c r="K176" s="1" t="s">
        <v>1634</v>
      </c>
      <c r="L176" s="1" t="s">
        <v>1634</v>
      </c>
      <c r="M176" s="1" t="s">
        <v>784</v>
      </c>
      <c r="N176" s="1" t="s">
        <v>784</v>
      </c>
      <c r="O176" s="1" t="s">
        <v>769</v>
      </c>
      <c r="P176" s="1" t="s">
        <v>770</v>
      </c>
      <c r="Q176" s="1" t="s">
        <v>771</v>
      </c>
      <c r="R176" s="1" t="s">
        <v>1635</v>
      </c>
      <c r="S176" s="1" t="s">
        <v>773</v>
      </c>
      <c r="T176" s="1" t="s">
        <v>774</v>
      </c>
      <c r="U176" s="1" t="s">
        <v>775</v>
      </c>
      <c r="V176" s="1" t="s">
        <v>850</v>
      </c>
    </row>
    <row r="177" s="1" customFormat="1" spans="1:22">
      <c r="A177" s="3">
        <v>29381803502</v>
      </c>
      <c r="B177" s="1" t="s">
        <v>1486</v>
      </c>
      <c r="C177" s="1" t="s">
        <v>1636</v>
      </c>
      <c r="D177" s="1" t="s">
        <v>1637</v>
      </c>
      <c r="E177" s="1" t="s">
        <v>1638</v>
      </c>
      <c r="F177" s="1" t="s">
        <v>799</v>
      </c>
      <c r="G177" s="1" t="s">
        <v>762</v>
      </c>
      <c r="H177" s="1" t="s">
        <v>764</v>
      </c>
      <c r="I177" s="1" t="s">
        <v>1639</v>
      </c>
      <c r="J177" s="1" t="s">
        <v>766</v>
      </c>
      <c r="K177" s="1" t="s">
        <v>1639</v>
      </c>
      <c r="L177" s="1" t="s">
        <v>1639</v>
      </c>
      <c r="M177" s="1" t="s">
        <v>784</v>
      </c>
      <c r="N177" s="1" t="s">
        <v>784</v>
      </c>
      <c r="O177" s="1" t="s">
        <v>769</v>
      </c>
      <c r="P177" s="1" t="s">
        <v>770</v>
      </c>
      <c r="Q177" s="1" t="s">
        <v>771</v>
      </c>
      <c r="R177" s="1" t="s">
        <v>1640</v>
      </c>
      <c r="S177" s="1" t="s">
        <v>773</v>
      </c>
      <c r="T177" s="1" t="s">
        <v>774</v>
      </c>
      <c r="U177" s="1" t="s">
        <v>775</v>
      </c>
      <c r="V177" s="1" t="s">
        <v>928</v>
      </c>
    </row>
    <row r="178" s="1" customFormat="1" spans="1:22">
      <c r="A178" s="3">
        <v>29382327843</v>
      </c>
      <c r="B178" s="1" t="s">
        <v>1486</v>
      </c>
      <c r="C178" s="1" t="s">
        <v>1641</v>
      </c>
      <c r="D178" s="1" t="s">
        <v>1642</v>
      </c>
      <c r="E178" s="1" t="s">
        <v>1643</v>
      </c>
      <c r="F178" s="1" t="s">
        <v>859</v>
      </c>
      <c r="G178" s="1" t="s">
        <v>762</v>
      </c>
      <c r="H178" s="1" t="s">
        <v>764</v>
      </c>
      <c r="I178" s="1" t="s">
        <v>1644</v>
      </c>
      <c r="J178" s="1" t="s">
        <v>766</v>
      </c>
      <c r="K178" s="1" t="s">
        <v>1644</v>
      </c>
      <c r="L178" s="1" t="s">
        <v>1644</v>
      </c>
      <c r="M178" s="1" t="s">
        <v>784</v>
      </c>
      <c r="N178" s="1" t="s">
        <v>784</v>
      </c>
      <c r="O178" s="1" t="s">
        <v>769</v>
      </c>
      <c r="P178" s="1" t="s">
        <v>770</v>
      </c>
      <c r="Q178" s="1" t="s">
        <v>771</v>
      </c>
      <c r="R178" s="1" t="s">
        <v>1645</v>
      </c>
      <c r="S178" s="1" t="s">
        <v>773</v>
      </c>
      <c r="T178" s="1" t="s">
        <v>774</v>
      </c>
      <c r="U178" s="1" t="s">
        <v>775</v>
      </c>
      <c r="V178" s="1" t="s">
        <v>794</v>
      </c>
    </row>
    <row r="179" s="1" customFormat="1" spans="1:22">
      <c r="A179" s="3">
        <v>999229382863606</v>
      </c>
      <c r="B179" s="1" t="s">
        <v>1486</v>
      </c>
      <c r="C179" s="1" t="s">
        <v>1646</v>
      </c>
      <c r="D179" s="1" t="s">
        <v>1544</v>
      </c>
      <c r="E179" s="1" t="s">
        <v>1647</v>
      </c>
      <c r="F179" s="1" t="s">
        <v>782</v>
      </c>
      <c r="G179" s="1" t="s">
        <v>763</v>
      </c>
      <c r="H179" s="1" t="s">
        <v>764</v>
      </c>
      <c r="I179" s="1" t="s">
        <v>1648</v>
      </c>
      <c r="J179" s="1" t="s">
        <v>766</v>
      </c>
      <c r="K179" s="1" t="s">
        <v>1648</v>
      </c>
      <c r="L179" s="1" t="s">
        <v>1648</v>
      </c>
      <c r="M179" s="1" t="s">
        <v>784</v>
      </c>
      <c r="N179" s="1" t="s">
        <v>784</v>
      </c>
      <c r="O179" s="1" t="s">
        <v>769</v>
      </c>
      <c r="P179" s="1" t="s">
        <v>770</v>
      </c>
      <c r="Q179" s="1" t="s">
        <v>771</v>
      </c>
      <c r="R179" s="1" t="s">
        <v>1649</v>
      </c>
      <c r="S179" s="1" t="s">
        <v>773</v>
      </c>
      <c r="T179" s="1" t="s">
        <v>774</v>
      </c>
      <c r="U179" s="1" t="s">
        <v>775</v>
      </c>
      <c r="V179" s="1" t="s">
        <v>1366</v>
      </c>
    </row>
    <row r="180" s="1" customFormat="1" spans="1:22">
      <c r="A180" s="3">
        <v>999229382923823</v>
      </c>
      <c r="B180" s="1" t="s">
        <v>1486</v>
      </c>
      <c r="C180" s="1" t="s">
        <v>1650</v>
      </c>
      <c r="D180" s="1" t="s">
        <v>1651</v>
      </c>
      <c r="E180" s="1" t="s">
        <v>1652</v>
      </c>
      <c r="F180" s="1" t="s">
        <v>799</v>
      </c>
      <c r="G180" s="1" t="s">
        <v>762</v>
      </c>
      <c r="H180" s="1" t="s">
        <v>764</v>
      </c>
      <c r="I180" s="1" t="s">
        <v>1653</v>
      </c>
      <c r="J180" s="1" t="s">
        <v>766</v>
      </c>
      <c r="K180" s="1" t="s">
        <v>1653</v>
      </c>
      <c r="L180" s="1" t="s">
        <v>1653</v>
      </c>
      <c r="M180" s="1" t="s">
        <v>784</v>
      </c>
      <c r="N180" s="1" t="s">
        <v>784</v>
      </c>
      <c r="O180" s="1" t="s">
        <v>769</v>
      </c>
      <c r="P180" s="1" t="s">
        <v>770</v>
      </c>
      <c r="Q180" s="1" t="s">
        <v>771</v>
      </c>
      <c r="R180" s="1" t="s">
        <v>1654</v>
      </c>
      <c r="S180" s="1" t="s">
        <v>773</v>
      </c>
      <c r="T180" s="1" t="s">
        <v>774</v>
      </c>
      <c r="U180" s="1" t="s">
        <v>775</v>
      </c>
      <c r="V180" s="1" t="s">
        <v>850</v>
      </c>
    </row>
    <row r="181" s="1" customFormat="1" spans="1:22">
      <c r="A181" s="3">
        <v>999229382925126</v>
      </c>
      <c r="B181" s="1" t="s">
        <v>1486</v>
      </c>
      <c r="C181" s="1" t="s">
        <v>1655</v>
      </c>
      <c r="D181" s="1" t="s">
        <v>1656</v>
      </c>
      <c r="E181" s="1" t="s">
        <v>1657</v>
      </c>
      <c r="F181" s="1" t="s">
        <v>1404</v>
      </c>
      <c r="G181" s="1" t="s">
        <v>762</v>
      </c>
      <c r="H181" s="1" t="s">
        <v>764</v>
      </c>
      <c r="I181" s="1" t="s">
        <v>1658</v>
      </c>
      <c r="J181" s="1" t="s">
        <v>766</v>
      </c>
      <c r="K181" s="1" t="s">
        <v>1658</v>
      </c>
      <c r="L181" s="1" t="s">
        <v>1658</v>
      </c>
      <c r="M181" s="1" t="s">
        <v>784</v>
      </c>
      <c r="N181" s="1" t="s">
        <v>784</v>
      </c>
      <c r="O181" s="1" t="s">
        <v>769</v>
      </c>
      <c r="P181" s="1" t="s">
        <v>770</v>
      </c>
      <c r="Q181" s="1" t="s">
        <v>771</v>
      </c>
      <c r="R181" s="1" t="s">
        <v>1659</v>
      </c>
      <c r="S181" s="1" t="s">
        <v>773</v>
      </c>
      <c r="T181" s="1" t="s">
        <v>774</v>
      </c>
      <c r="U181" s="1" t="s">
        <v>775</v>
      </c>
      <c r="V181" s="1" t="s">
        <v>850</v>
      </c>
    </row>
    <row r="182" s="1" customFormat="1" spans="1:22">
      <c r="A182" s="3">
        <v>999229384081535</v>
      </c>
      <c r="B182" s="1" t="s">
        <v>1486</v>
      </c>
      <c r="C182" s="1" t="s">
        <v>1660</v>
      </c>
      <c r="D182" s="1" t="s">
        <v>1661</v>
      </c>
      <c r="E182" s="1" t="s">
        <v>1662</v>
      </c>
      <c r="F182" s="1" t="s">
        <v>799</v>
      </c>
      <c r="G182" s="1" t="s">
        <v>763</v>
      </c>
      <c r="H182" s="1" t="s">
        <v>764</v>
      </c>
      <c r="I182" s="1" t="s">
        <v>1663</v>
      </c>
      <c r="J182" s="1" t="s">
        <v>766</v>
      </c>
      <c r="K182" s="1" t="s">
        <v>1663</v>
      </c>
      <c r="L182" s="1" t="s">
        <v>1663</v>
      </c>
      <c r="M182" s="1" t="s">
        <v>784</v>
      </c>
      <c r="N182" s="1" t="s">
        <v>784</v>
      </c>
      <c r="O182" s="1" t="s">
        <v>769</v>
      </c>
      <c r="P182" s="1" t="s">
        <v>770</v>
      </c>
      <c r="Q182" s="1" t="s">
        <v>771</v>
      </c>
      <c r="R182" s="1" t="s">
        <v>1664</v>
      </c>
      <c r="S182" s="1" t="s">
        <v>773</v>
      </c>
      <c r="T182" s="1" t="s">
        <v>774</v>
      </c>
      <c r="U182" s="1" t="s">
        <v>775</v>
      </c>
      <c r="V182" s="1" t="s">
        <v>850</v>
      </c>
    </row>
    <row r="183" s="1" customFormat="1" spans="1:22">
      <c r="A183" s="3">
        <v>999229384746856</v>
      </c>
      <c r="B183" s="1" t="s">
        <v>1486</v>
      </c>
      <c r="C183" s="1" t="s">
        <v>1665</v>
      </c>
      <c r="D183" s="1" t="s">
        <v>1666</v>
      </c>
      <c r="E183" s="1" t="s">
        <v>1667</v>
      </c>
      <c r="F183" s="1" t="s">
        <v>782</v>
      </c>
      <c r="G183" s="1" t="s">
        <v>762</v>
      </c>
      <c r="H183" s="1" t="s">
        <v>764</v>
      </c>
      <c r="I183" s="1" t="s">
        <v>1668</v>
      </c>
      <c r="J183" s="1" t="s">
        <v>766</v>
      </c>
      <c r="K183" s="1" t="s">
        <v>1668</v>
      </c>
      <c r="L183" s="1" t="s">
        <v>1668</v>
      </c>
      <c r="M183" s="1" t="s">
        <v>784</v>
      </c>
      <c r="N183" s="1" t="s">
        <v>784</v>
      </c>
      <c r="O183" s="1" t="s">
        <v>769</v>
      </c>
      <c r="P183" s="1" t="s">
        <v>770</v>
      </c>
      <c r="Q183" s="1" t="s">
        <v>771</v>
      </c>
      <c r="R183" s="1" t="s">
        <v>1669</v>
      </c>
      <c r="S183" s="1" t="s">
        <v>773</v>
      </c>
      <c r="T183" s="1" t="s">
        <v>774</v>
      </c>
      <c r="U183" s="1" t="s">
        <v>775</v>
      </c>
      <c r="V183" s="1" t="s">
        <v>794</v>
      </c>
    </row>
    <row r="184" s="1" customFormat="1" spans="1:22">
      <c r="A184" s="3">
        <v>999229385968777</v>
      </c>
      <c r="B184" s="1" t="s">
        <v>1404</v>
      </c>
      <c r="C184" s="1" t="s">
        <v>1670</v>
      </c>
      <c r="D184" s="1" t="s">
        <v>1012</v>
      </c>
      <c r="E184" s="1" t="s">
        <v>1671</v>
      </c>
      <c r="F184" s="1" t="s">
        <v>813</v>
      </c>
      <c r="G184" s="1" t="s">
        <v>762</v>
      </c>
      <c r="H184" s="1" t="s">
        <v>764</v>
      </c>
      <c r="I184" s="1" t="s">
        <v>1672</v>
      </c>
      <c r="J184" s="1" t="s">
        <v>766</v>
      </c>
      <c r="K184" s="1" t="s">
        <v>1672</v>
      </c>
      <c r="L184" s="1" t="s">
        <v>1672</v>
      </c>
      <c r="M184" s="1" t="s">
        <v>784</v>
      </c>
      <c r="N184" s="1" t="s">
        <v>784</v>
      </c>
      <c r="O184" s="1" t="s">
        <v>769</v>
      </c>
      <c r="P184" s="1" t="s">
        <v>770</v>
      </c>
      <c r="Q184" s="1" t="s">
        <v>771</v>
      </c>
      <c r="R184" s="1" t="s">
        <v>1673</v>
      </c>
      <c r="S184" s="1" t="s">
        <v>773</v>
      </c>
      <c r="T184" s="1" t="s">
        <v>774</v>
      </c>
      <c r="U184" s="1" t="s">
        <v>775</v>
      </c>
      <c r="V184" s="1" t="s">
        <v>794</v>
      </c>
    </row>
    <row r="185" s="1" customFormat="1" spans="1:22">
      <c r="A185" s="3">
        <v>999229386163538</v>
      </c>
      <c r="B185" s="1" t="s">
        <v>1404</v>
      </c>
      <c r="C185" s="1" t="s">
        <v>1674</v>
      </c>
      <c r="D185" s="1" t="s">
        <v>1675</v>
      </c>
      <c r="E185" s="1" t="s">
        <v>1676</v>
      </c>
      <c r="F185" s="1" t="s">
        <v>762</v>
      </c>
      <c r="G185" s="1" t="s">
        <v>763</v>
      </c>
      <c r="H185" s="1" t="s">
        <v>764</v>
      </c>
      <c r="I185" s="1" t="s">
        <v>1677</v>
      </c>
      <c r="J185" s="1" t="s">
        <v>766</v>
      </c>
      <c r="K185" s="1" t="s">
        <v>1677</v>
      </c>
      <c r="L185" s="1" t="s">
        <v>1677</v>
      </c>
      <c r="M185" s="1" t="s">
        <v>784</v>
      </c>
      <c r="N185" s="1" t="s">
        <v>784</v>
      </c>
      <c r="O185" s="1" t="s">
        <v>769</v>
      </c>
      <c r="P185" s="1" t="s">
        <v>770</v>
      </c>
      <c r="Q185" s="1" t="s">
        <v>771</v>
      </c>
      <c r="R185" s="1" t="s">
        <v>1678</v>
      </c>
      <c r="S185" s="1" t="s">
        <v>773</v>
      </c>
      <c r="T185" s="1" t="s">
        <v>774</v>
      </c>
      <c r="U185" s="1" t="s">
        <v>775</v>
      </c>
      <c r="V185" s="1" t="s">
        <v>794</v>
      </c>
    </row>
    <row r="186" s="1" customFormat="1" spans="1:22">
      <c r="A186" s="3">
        <v>999229386258527</v>
      </c>
      <c r="B186" s="1" t="s">
        <v>1404</v>
      </c>
      <c r="C186" s="1" t="s">
        <v>1679</v>
      </c>
      <c r="D186" s="1" t="s">
        <v>1012</v>
      </c>
      <c r="E186" s="1" t="s">
        <v>1680</v>
      </c>
      <c r="F186" s="1" t="s">
        <v>853</v>
      </c>
      <c r="G186" s="1" t="s">
        <v>762</v>
      </c>
      <c r="H186" s="1" t="s">
        <v>764</v>
      </c>
      <c r="I186" s="1" t="s">
        <v>1596</v>
      </c>
      <c r="J186" s="1" t="s">
        <v>766</v>
      </c>
      <c r="K186" s="1" t="s">
        <v>1596</v>
      </c>
      <c r="L186" s="1" t="s">
        <v>1596</v>
      </c>
      <c r="M186" s="1" t="s">
        <v>784</v>
      </c>
      <c r="N186" s="1" t="s">
        <v>784</v>
      </c>
      <c r="O186" s="1" t="s">
        <v>769</v>
      </c>
      <c r="P186" s="1" t="s">
        <v>770</v>
      </c>
      <c r="Q186" s="1" t="s">
        <v>771</v>
      </c>
      <c r="R186" s="1" t="s">
        <v>1681</v>
      </c>
      <c r="S186" s="1" t="s">
        <v>773</v>
      </c>
      <c r="T186" s="1" t="s">
        <v>774</v>
      </c>
      <c r="U186" s="1" t="s">
        <v>775</v>
      </c>
      <c r="V186" s="1" t="s">
        <v>794</v>
      </c>
    </row>
    <row r="187" s="1" customFormat="1" spans="1:22">
      <c r="A187" s="3">
        <v>999229386362698</v>
      </c>
      <c r="B187" s="1" t="s">
        <v>1404</v>
      </c>
      <c r="C187" s="1" t="s">
        <v>1682</v>
      </c>
      <c r="D187" s="1" t="s">
        <v>1520</v>
      </c>
      <c r="E187" s="1" t="s">
        <v>1683</v>
      </c>
      <c r="F187" s="1" t="s">
        <v>799</v>
      </c>
      <c r="G187" s="1" t="s">
        <v>762</v>
      </c>
      <c r="H187" s="1" t="s">
        <v>764</v>
      </c>
      <c r="I187" s="1" t="s">
        <v>1684</v>
      </c>
      <c r="J187" s="1" t="s">
        <v>766</v>
      </c>
      <c r="K187" s="1" t="s">
        <v>1684</v>
      </c>
      <c r="L187" s="1" t="s">
        <v>1684</v>
      </c>
      <c r="M187" s="1" t="s">
        <v>784</v>
      </c>
      <c r="N187" s="1" t="s">
        <v>784</v>
      </c>
      <c r="O187" s="1" t="s">
        <v>769</v>
      </c>
      <c r="P187" s="1" t="s">
        <v>770</v>
      </c>
      <c r="Q187" s="1" t="s">
        <v>771</v>
      </c>
      <c r="R187" s="1" t="s">
        <v>1685</v>
      </c>
      <c r="S187" s="1" t="s">
        <v>773</v>
      </c>
      <c r="T187" s="1" t="s">
        <v>774</v>
      </c>
      <c r="U187" s="1" t="s">
        <v>775</v>
      </c>
      <c r="V187" s="1" t="s">
        <v>794</v>
      </c>
    </row>
    <row r="188" s="1" customFormat="1" spans="1:22">
      <c r="A188" s="3">
        <v>999229386640237</v>
      </c>
      <c r="B188" s="1" t="s">
        <v>1404</v>
      </c>
      <c r="C188" s="1" t="s">
        <v>1686</v>
      </c>
      <c r="D188" s="1" t="s">
        <v>1687</v>
      </c>
      <c r="E188" s="1" t="s">
        <v>1688</v>
      </c>
      <c r="F188" s="1" t="s">
        <v>762</v>
      </c>
      <c r="G188" s="1" t="s">
        <v>763</v>
      </c>
      <c r="H188" s="1" t="s">
        <v>764</v>
      </c>
      <c r="I188" s="1" t="s">
        <v>1689</v>
      </c>
      <c r="J188" s="1" t="s">
        <v>766</v>
      </c>
      <c r="K188" s="1" t="s">
        <v>1689</v>
      </c>
      <c r="L188" s="1" t="s">
        <v>1689</v>
      </c>
      <c r="M188" s="1" t="s">
        <v>784</v>
      </c>
      <c r="N188" s="1" t="s">
        <v>784</v>
      </c>
      <c r="O188" s="1" t="s">
        <v>769</v>
      </c>
      <c r="P188" s="1" t="s">
        <v>770</v>
      </c>
      <c r="Q188" s="1" t="s">
        <v>771</v>
      </c>
      <c r="R188" s="1" t="s">
        <v>1690</v>
      </c>
      <c r="S188" s="1" t="s">
        <v>773</v>
      </c>
      <c r="T188" s="1" t="s">
        <v>774</v>
      </c>
      <c r="U188" s="1" t="s">
        <v>775</v>
      </c>
      <c r="V188" s="1" t="s">
        <v>928</v>
      </c>
    </row>
    <row r="189" s="1" customFormat="1" spans="1:22">
      <c r="A189" s="3">
        <v>999229386752145</v>
      </c>
      <c r="B189" s="1" t="s">
        <v>1404</v>
      </c>
      <c r="C189" s="1" t="s">
        <v>1691</v>
      </c>
      <c r="D189" s="1" t="s">
        <v>1692</v>
      </c>
      <c r="E189" s="1" t="s">
        <v>1693</v>
      </c>
      <c r="F189" s="1" t="s">
        <v>799</v>
      </c>
      <c r="G189" s="1" t="s">
        <v>763</v>
      </c>
      <c r="H189" s="1" t="s">
        <v>764</v>
      </c>
      <c r="I189" s="1" t="s">
        <v>1694</v>
      </c>
      <c r="J189" s="1" t="s">
        <v>766</v>
      </c>
      <c r="K189" s="1" t="s">
        <v>1694</v>
      </c>
      <c r="L189" s="1" t="s">
        <v>1694</v>
      </c>
      <c r="M189" s="1" t="s">
        <v>784</v>
      </c>
      <c r="N189" s="1" t="s">
        <v>784</v>
      </c>
      <c r="O189" s="1" t="s">
        <v>769</v>
      </c>
      <c r="P189" s="1" t="s">
        <v>770</v>
      </c>
      <c r="Q189" s="1" t="s">
        <v>771</v>
      </c>
      <c r="R189" s="1" t="s">
        <v>1695</v>
      </c>
      <c r="S189" s="1" t="s">
        <v>773</v>
      </c>
      <c r="T189" s="1" t="s">
        <v>774</v>
      </c>
      <c r="U189" s="1" t="s">
        <v>775</v>
      </c>
      <c r="V189" s="1" t="s">
        <v>1366</v>
      </c>
    </row>
    <row r="190" s="1" customFormat="1" spans="1:22">
      <c r="A190" s="3">
        <v>999229386970559</v>
      </c>
      <c r="B190" s="1" t="s">
        <v>1404</v>
      </c>
      <c r="C190" s="1" t="s">
        <v>1696</v>
      </c>
      <c r="D190" s="1" t="s">
        <v>1006</v>
      </c>
      <c r="E190" s="1" t="s">
        <v>1697</v>
      </c>
      <c r="F190" s="1" t="s">
        <v>782</v>
      </c>
      <c r="G190" s="1" t="s">
        <v>762</v>
      </c>
      <c r="H190" s="1" t="s">
        <v>764</v>
      </c>
      <c r="I190" s="1" t="s">
        <v>1008</v>
      </c>
      <c r="J190" s="1" t="s">
        <v>766</v>
      </c>
      <c r="K190" s="1" t="s">
        <v>1008</v>
      </c>
      <c r="L190" s="1" t="s">
        <v>1008</v>
      </c>
      <c r="M190" s="1" t="s">
        <v>784</v>
      </c>
      <c r="N190" s="1" t="s">
        <v>784</v>
      </c>
      <c r="O190" s="1" t="s">
        <v>769</v>
      </c>
      <c r="P190" s="1" t="s">
        <v>770</v>
      </c>
      <c r="Q190" s="1" t="s">
        <v>771</v>
      </c>
      <c r="R190" s="1" t="s">
        <v>1698</v>
      </c>
      <c r="S190" s="1" t="s">
        <v>773</v>
      </c>
      <c r="T190" s="1" t="s">
        <v>774</v>
      </c>
      <c r="U190" s="1" t="s">
        <v>775</v>
      </c>
      <c r="V190" s="1" t="s">
        <v>794</v>
      </c>
    </row>
    <row r="191" s="1" customFormat="1" spans="1:22">
      <c r="A191" s="3">
        <v>999229387260290</v>
      </c>
      <c r="B191" s="1" t="s">
        <v>1404</v>
      </c>
      <c r="C191" s="1" t="s">
        <v>1699</v>
      </c>
      <c r="D191" s="1" t="s">
        <v>1700</v>
      </c>
      <c r="E191" s="1" t="s">
        <v>1701</v>
      </c>
      <c r="F191" s="1" t="s">
        <v>782</v>
      </c>
      <c r="G191" s="1" t="s">
        <v>762</v>
      </c>
      <c r="H191" s="1" t="s">
        <v>764</v>
      </c>
      <c r="I191" s="1" t="s">
        <v>1702</v>
      </c>
      <c r="J191" s="1" t="s">
        <v>766</v>
      </c>
      <c r="K191" s="1" t="s">
        <v>1702</v>
      </c>
      <c r="L191" s="1" t="s">
        <v>1702</v>
      </c>
      <c r="M191" s="1" t="s">
        <v>784</v>
      </c>
      <c r="N191" s="1" t="s">
        <v>784</v>
      </c>
      <c r="O191" s="1" t="s">
        <v>769</v>
      </c>
      <c r="P191" s="1" t="s">
        <v>770</v>
      </c>
      <c r="Q191" s="1" t="s">
        <v>771</v>
      </c>
      <c r="R191" s="1" t="s">
        <v>1703</v>
      </c>
      <c r="S191" s="1" t="s">
        <v>773</v>
      </c>
      <c r="T191" s="1" t="s">
        <v>774</v>
      </c>
      <c r="U191" s="1" t="s">
        <v>775</v>
      </c>
      <c r="V191" s="1" t="s">
        <v>850</v>
      </c>
    </row>
    <row r="192" s="1" customFormat="1" spans="1:22">
      <c r="A192" s="3">
        <v>999229387269083</v>
      </c>
      <c r="B192" s="1" t="s">
        <v>1404</v>
      </c>
      <c r="C192" s="1" t="s">
        <v>1704</v>
      </c>
      <c r="D192" s="1" t="s">
        <v>1700</v>
      </c>
      <c r="E192" s="1" t="s">
        <v>1705</v>
      </c>
      <c r="F192" s="1" t="s">
        <v>762</v>
      </c>
      <c r="G192" s="1" t="s">
        <v>763</v>
      </c>
      <c r="H192" s="1" t="s">
        <v>764</v>
      </c>
      <c r="I192" s="1" t="s">
        <v>1702</v>
      </c>
      <c r="J192" s="1" t="s">
        <v>766</v>
      </c>
      <c r="K192" s="1" t="s">
        <v>1702</v>
      </c>
      <c r="L192" s="1" t="s">
        <v>1702</v>
      </c>
      <c r="M192" s="1" t="s">
        <v>784</v>
      </c>
      <c r="N192" s="1" t="s">
        <v>784</v>
      </c>
      <c r="O192" s="1" t="s">
        <v>769</v>
      </c>
      <c r="P192" s="1" t="s">
        <v>770</v>
      </c>
      <c r="Q192" s="1" t="s">
        <v>771</v>
      </c>
      <c r="R192" s="1" t="s">
        <v>1706</v>
      </c>
      <c r="S192" s="1" t="s">
        <v>773</v>
      </c>
      <c r="T192" s="1" t="s">
        <v>774</v>
      </c>
      <c r="U192" s="1" t="s">
        <v>775</v>
      </c>
      <c r="V192" s="1" t="s">
        <v>850</v>
      </c>
    </row>
    <row r="193" s="1" customFormat="1" spans="1:22">
      <c r="A193" s="3">
        <v>29387273914</v>
      </c>
      <c r="B193" s="1" t="s">
        <v>1404</v>
      </c>
      <c r="C193" s="1" t="s">
        <v>1707</v>
      </c>
      <c r="D193" s="1" t="s">
        <v>1605</v>
      </c>
      <c r="E193" s="1" t="s">
        <v>1606</v>
      </c>
      <c r="F193" s="1" t="s">
        <v>762</v>
      </c>
      <c r="G193" s="1" t="s">
        <v>763</v>
      </c>
      <c r="H193" s="1" t="s">
        <v>764</v>
      </c>
      <c r="I193" s="1" t="s">
        <v>1607</v>
      </c>
      <c r="J193" s="1" t="s">
        <v>766</v>
      </c>
      <c r="K193" s="1" t="s">
        <v>1607</v>
      </c>
      <c r="L193" s="1" t="s">
        <v>1607</v>
      </c>
      <c r="M193" s="1" t="s">
        <v>784</v>
      </c>
      <c r="N193" s="1" t="s">
        <v>784</v>
      </c>
      <c r="O193" s="1" t="s">
        <v>769</v>
      </c>
      <c r="P193" s="1" t="s">
        <v>770</v>
      </c>
      <c r="Q193" s="1" t="s">
        <v>771</v>
      </c>
      <c r="R193" s="1" t="s">
        <v>1708</v>
      </c>
      <c r="S193" s="1" t="s">
        <v>773</v>
      </c>
      <c r="T193" s="1" t="s">
        <v>774</v>
      </c>
      <c r="U193" s="1" t="s">
        <v>775</v>
      </c>
      <c r="V193" s="1" t="s">
        <v>776</v>
      </c>
    </row>
    <row r="194" s="1" customFormat="1" spans="1:22">
      <c r="A194" s="3">
        <v>999229387309112</v>
      </c>
      <c r="B194" s="1" t="s">
        <v>1404</v>
      </c>
      <c r="C194" s="1" t="s">
        <v>1709</v>
      </c>
      <c r="D194" s="1" t="s">
        <v>1700</v>
      </c>
      <c r="E194" s="1" t="s">
        <v>1710</v>
      </c>
      <c r="F194" s="1" t="s">
        <v>762</v>
      </c>
      <c r="G194" s="1" t="s">
        <v>763</v>
      </c>
      <c r="H194" s="1" t="s">
        <v>764</v>
      </c>
      <c r="I194" s="1" t="s">
        <v>1702</v>
      </c>
      <c r="J194" s="1" t="s">
        <v>766</v>
      </c>
      <c r="K194" s="1" t="s">
        <v>1702</v>
      </c>
      <c r="L194" s="1" t="s">
        <v>1702</v>
      </c>
      <c r="M194" s="1" t="s">
        <v>784</v>
      </c>
      <c r="N194" s="1" t="s">
        <v>784</v>
      </c>
      <c r="O194" s="1" t="s">
        <v>769</v>
      </c>
      <c r="P194" s="1" t="s">
        <v>770</v>
      </c>
      <c r="Q194" s="1" t="s">
        <v>771</v>
      </c>
      <c r="R194" s="1" t="s">
        <v>1711</v>
      </c>
      <c r="S194" s="1" t="s">
        <v>773</v>
      </c>
      <c r="T194" s="1" t="s">
        <v>774</v>
      </c>
      <c r="U194" s="1" t="s">
        <v>775</v>
      </c>
      <c r="V194" s="1" t="s">
        <v>850</v>
      </c>
    </row>
    <row r="195" s="1" customFormat="1" spans="1:22">
      <c r="A195" s="3">
        <v>999229396129525</v>
      </c>
      <c r="B195" s="1" t="s">
        <v>859</v>
      </c>
      <c r="C195" s="1" t="s">
        <v>1712</v>
      </c>
      <c r="D195" s="1" t="s">
        <v>1713</v>
      </c>
      <c r="E195" s="1" t="s">
        <v>1714</v>
      </c>
      <c r="F195" s="1" t="s">
        <v>813</v>
      </c>
      <c r="G195" s="1" t="s">
        <v>762</v>
      </c>
      <c r="H195" s="1" t="s">
        <v>764</v>
      </c>
      <c r="I195" s="1" t="s">
        <v>1715</v>
      </c>
      <c r="J195" s="1" t="s">
        <v>766</v>
      </c>
      <c r="K195" s="1" t="s">
        <v>1715</v>
      </c>
      <c r="L195" s="1" t="s">
        <v>1715</v>
      </c>
      <c r="M195" s="1" t="s">
        <v>784</v>
      </c>
      <c r="N195" s="1" t="s">
        <v>784</v>
      </c>
      <c r="O195" s="1" t="s">
        <v>769</v>
      </c>
      <c r="P195" s="1" t="s">
        <v>770</v>
      </c>
      <c r="Q195" s="1" t="s">
        <v>771</v>
      </c>
      <c r="R195" s="1" t="s">
        <v>1716</v>
      </c>
      <c r="S195" s="1" t="s">
        <v>773</v>
      </c>
      <c r="T195" s="1" t="s">
        <v>774</v>
      </c>
      <c r="U195" s="1" t="s">
        <v>775</v>
      </c>
      <c r="V195" s="1" t="s">
        <v>794</v>
      </c>
    </row>
    <row r="196" s="1" customFormat="1" spans="1:22">
      <c r="A196" s="3">
        <v>999229396776486</v>
      </c>
      <c r="B196" s="1" t="s">
        <v>813</v>
      </c>
      <c r="C196" s="1" t="s">
        <v>1717</v>
      </c>
      <c r="D196" s="1" t="s">
        <v>1309</v>
      </c>
      <c r="E196" s="1" t="s">
        <v>1718</v>
      </c>
      <c r="F196" s="1" t="s">
        <v>782</v>
      </c>
      <c r="G196" s="1" t="s">
        <v>762</v>
      </c>
      <c r="H196" s="1" t="s">
        <v>764</v>
      </c>
      <c r="I196" s="1" t="s">
        <v>1719</v>
      </c>
      <c r="J196" s="1" t="s">
        <v>766</v>
      </c>
      <c r="K196" s="1" t="s">
        <v>1719</v>
      </c>
      <c r="L196" s="1" t="s">
        <v>1719</v>
      </c>
      <c r="M196" s="1" t="s">
        <v>784</v>
      </c>
      <c r="N196" s="1" t="s">
        <v>784</v>
      </c>
      <c r="O196" s="1" t="s">
        <v>769</v>
      </c>
      <c r="P196" s="1" t="s">
        <v>770</v>
      </c>
      <c r="Q196" s="1" t="s">
        <v>771</v>
      </c>
      <c r="R196" s="1" t="s">
        <v>1720</v>
      </c>
      <c r="S196" s="1" t="s">
        <v>773</v>
      </c>
      <c r="T196" s="1" t="s">
        <v>774</v>
      </c>
      <c r="U196" s="1" t="s">
        <v>959</v>
      </c>
      <c r="V196" s="1" t="s">
        <v>850</v>
      </c>
    </row>
    <row r="197" s="1" customFormat="1" spans="1:22">
      <c r="A197" s="3">
        <v>999229398191156</v>
      </c>
      <c r="B197" s="1" t="s">
        <v>813</v>
      </c>
      <c r="C197" s="1" t="s">
        <v>1721</v>
      </c>
      <c r="D197" s="1" t="s">
        <v>1656</v>
      </c>
      <c r="E197" s="1" t="s">
        <v>1722</v>
      </c>
      <c r="F197" s="1" t="s">
        <v>853</v>
      </c>
      <c r="G197" s="1" t="s">
        <v>762</v>
      </c>
      <c r="H197" s="1" t="s">
        <v>764</v>
      </c>
      <c r="I197" s="1" t="s">
        <v>1723</v>
      </c>
      <c r="J197" s="1" t="s">
        <v>766</v>
      </c>
      <c r="K197" s="1" t="s">
        <v>1723</v>
      </c>
      <c r="L197" s="1" t="s">
        <v>1723</v>
      </c>
      <c r="M197" s="1" t="s">
        <v>784</v>
      </c>
      <c r="N197" s="1" t="s">
        <v>784</v>
      </c>
      <c r="O197" s="1" t="s">
        <v>769</v>
      </c>
      <c r="P197" s="1" t="s">
        <v>770</v>
      </c>
      <c r="Q197" s="1" t="s">
        <v>771</v>
      </c>
      <c r="R197" s="1" t="s">
        <v>1724</v>
      </c>
      <c r="S197" s="1" t="s">
        <v>773</v>
      </c>
      <c r="T197" s="1" t="s">
        <v>774</v>
      </c>
      <c r="U197" s="1" t="s">
        <v>775</v>
      </c>
      <c r="V197" s="1" t="s">
        <v>850</v>
      </c>
    </row>
    <row r="198" s="1" customFormat="1" spans="1:22">
      <c r="A198" s="3">
        <v>999229398840101</v>
      </c>
      <c r="B198" s="1" t="s">
        <v>813</v>
      </c>
      <c r="C198" s="1" t="s">
        <v>1725</v>
      </c>
      <c r="D198" s="1" t="s">
        <v>1239</v>
      </c>
      <c r="E198" s="1" t="s">
        <v>1726</v>
      </c>
      <c r="F198" s="1" t="s">
        <v>853</v>
      </c>
      <c r="G198" s="1" t="s">
        <v>763</v>
      </c>
      <c r="H198" s="1" t="s">
        <v>764</v>
      </c>
      <c r="I198" s="1" t="s">
        <v>1727</v>
      </c>
      <c r="J198" s="1" t="s">
        <v>766</v>
      </c>
      <c r="K198" s="1" t="s">
        <v>1727</v>
      </c>
      <c r="L198" s="1" t="s">
        <v>1727</v>
      </c>
      <c r="M198" s="1" t="s">
        <v>784</v>
      </c>
      <c r="N198" s="1" t="s">
        <v>784</v>
      </c>
      <c r="O198" s="1" t="s">
        <v>769</v>
      </c>
      <c r="P198" s="1" t="s">
        <v>770</v>
      </c>
      <c r="Q198" s="1" t="s">
        <v>771</v>
      </c>
      <c r="R198" s="1" t="s">
        <v>1728</v>
      </c>
      <c r="S198" s="1" t="s">
        <v>773</v>
      </c>
      <c r="T198" s="1" t="s">
        <v>774</v>
      </c>
      <c r="U198" s="1" t="s">
        <v>775</v>
      </c>
      <c r="V198" s="1" t="s">
        <v>794</v>
      </c>
    </row>
    <row r="199" s="1" customFormat="1" spans="1:22">
      <c r="A199" s="3">
        <v>999229399397561</v>
      </c>
      <c r="B199" s="1" t="s">
        <v>813</v>
      </c>
      <c r="C199" s="1" t="s">
        <v>1729</v>
      </c>
      <c r="D199" s="1" t="s">
        <v>1012</v>
      </c>
      <c r="E199" s="1" t="s">
        <v>1730</v>
      </c>
      <c r="F199" s="1" t="s">
        <v>853</v>
      </c>
      <c r="G199" s="1" t="s">
        <v>762</v>
      </c>
      <c r="H199" s="1" t="s">
        <v>764</v>
      </c>
      <c r="I199" s="1" t="s">
        <v>1731</v>
      </c>
      <c r="J199" s="1" t="s">
        <v>766</v>
      </c>
      <c r="K199" s="1" t="s">
        <v>1731</v>
      </c>
      <c r="L199" s="1" t="s">
        <v>1731</v>
      </c>
      <c r="M199" s="1" t="s">
        <v>784</v>
      </c>
      <c r="N199" s="1" t="s">
        <v>784</v>
      </c>
      <c r="O199" s="1" t="s">
        <v>769</v>
      </c>
      <c r="P199" s="1" t="s">
        <v>770</v>
      </c>
      <c r="Q199" s="1" t="s">
        <v>771</v>
      </c>
      <c r="R199" s="1" t="s">
        <v>1732</v>
      </c>
      <c r="S199" s="1" t="s">
        <v>773</v>
      </c>
      <c r="T199" s="1" t="s">
        <v>774</v>
      </c>
      <c r="U199" s="1" t="s">
        <v>775</v>
      </c>
      <c r="V199" s="1" t="s">
        <v>794</v>
      </c>
    </row>
    <row r="200" s="1" customFormat="1" spans="1:22">
      <c r="A200" s="3">
        <v>999229400440869</v>
      </c>
      <c r="B200" s="1" t="s">
        <v>853</v>
      </c>
      <c r="C200" s="1" t="s">
        <v>1733</v>
      </c>
      <c r="D200" s="1" t="s">
        <v>1734</v>
      </c>
      <c r="E200" s="1" t="s">
        <v>1735</v>
      </c>
      <c r="F200" s="1" t="s">
        <v>853</v>
      </c>
      <c r="G200" s="1" t="s">
        <v>763</v>
      </c>
      <c r="H200" s="1" t="s">
        <v>764</v>
      </c>
      <c r="I200" s="1" t="s">
        <v>1736</v>
      </c>
      <c r="J200" s="1" t="s">
        <v>766</v>
      </c>
      <c r="K200" s="1" t="s">
        <v>1736</v>
      </c>
      <c r="L200" s="1" t="s">
        <v>1736</v>
      </c>
      <c r="M200" s="1" t="s">
        <v>784</v>
      </c>
      <c r="N200" s="1" t="s">
        <v>784</v>
      </c>
      <c r="O200" s="1" t="s">
        <v>769</v>
      </c>
      <c r="P200" s="1" t="s">
        <v>770</v>
      </c>
      <c r="Q200" s="1" t="s">
        <v>771</v>
      </c>
      <c r="R200" s="1" t="s">
        <v>1737</v>
      </c>
      <c r="S200" s="1" t="s">
        <v>773</v>
      </c>
      <c r="T200" s="1" t="s">
        <v>774</v>
      </c>
      <c r="U200" s="1" t="s">
        <v>775</v>
      </c>
      <c r="V200" s="1" t="s">
        <v>794</v>
      </c>
    </row>
    <row r="201" s="1" customFormat="1" spans="1:22">
      <c r="A201" s="3">
        <v>999229400443099</v>
      </c>
      <c r="B201" s="1" t="s">
        <v>853</v>
      </c>
      <c r="C201" s="1" t="s">
        <v>1738</v>
      </c>
      <c r="D201" s="1" t="s">
        <v>1734</v>
      </c>
      <c r="E201" s="1" t="s">
        <v>1739</v>
      </c>
      <c r="F201" s="1" t="s">
        <v>853</v>
      </c>
      <c r="G201" s="1" t="s">
        <v>763</v>
      </c>
      <c r="H201" s="1" t="s">
        <v>764</v>
      </c>
      <c r="I201" s="1" t="s">
        <v>1736</v>
      </c>
      <c r="J201" s="1" t="s">
        <v>766</v>
      </c>
      <c r="K201" s="1" t="s">
        <v>1736</v>
      </c>
      <c r="L201" s="1" t="s">
        <v>1736</v>
      </c>
      <c r="M201" s="1" t="s">
        <v>784</v>
      </c>
      <c r="N201" s="1" t="s">
        <v>784</v>
      </c>
      <c r="O201" s="1" t="s">
        <v>769</v>
      </c>
      <c r="P201" s="1" t="s">
        <v>770</v>
      </c>
      <c r="Q201" s="1" t="s">
        <v>771</v>
      </c>
      <c r="R201" s="1" t="s">
        <v>1740</v>
      </c>
      <c r="S201" s="1" t="s">
        <v>773</v>
      </c>
      <c r="T201" s="1" t="s">
        <v>774</v>
      </c>
      <c r="U201" s="1" t="s">
        <v>775</v>
      </c>
      <c r="V201" s="1" t="s">
        <v>794</v>
      </c>
    </row>
    <row r="202" s="1" customFormat="1" spans="1:22">
      <c r="A202" s="3">
        <v>999229400452712</v>
      </c>
      <c r="B202" s="1" t="s">
        <v>853</v>
      </c>
      <c r="C202" s="1" t="s">
        <v>1741</v>
      </c>
      <c r="D202" s="1" t="s">
        <v>1012</v>
      </c>
      <c r="E202" s="1" t="s">
        <v>1742</v>
      </c>
      <c r="F202" s="1" t="s">
        <v>799</v>
      </c>
      <c r="G202" s="1" t="s">
        <v>762</v>
      </c>
      <c r="H202" s="1" t="s">
        <v>764</v>
      </c>
      <c r="I202" s="1" t="s">
        <v>1743</v>
      </c>
      <c r="J202" s="1" t="s">
        <v>766</v>
      </c>
      <c r="K202" s="1" t="s">
        <v>1743</v>
      </c>
      <c r="L202" s="1" t="s">
        <v>1743</v>
      </c>
      <c r="M202" s="1" t="s">
        <v>784</v>
      </c>
      <c r="N202" s="1" t="s">
        <v>784</v>
      </c>
      <c r="O202" s="1" t="s">
        <v>769</v>
      </c>
      <c r="P202" s="1" t="s">
        <v>770</v>
      </c>
      <c r="Q202" s="1" t="s">
        <v>771</v>
      </c>
      <c r="R202" s="1" t="s">
        <v>1744</v>
      </c>
      <c r="S202" s="1" t="s">
        <v>773</v>
      </c>
      <c r="T202" s="1" t="s">
        <v>774</v>
      </c>
      <c r="U202" s="1" t="s">
        <v>775</v>
      </c>
      <c r="V202" s="1" t="s">
        <v>794</v>
      </c>
    </row>
    <row r="203" s="1" customFormat="1" spans="1:22">
      <c r="A203" s="3">
        <v>999229400605781</v>
      </c>
      <c r="B203" s="1" t="s">
        <v>853</v>
      </c>
      <c r="C203" s="1" t="s">
        <v>1745</v>
      </c>
      <c r="D203" s="1" t="s">
        <v>950</v>
      </c>
      <c r="E203" s="1" t="s">
        <v>1746</v>
      </c>
      <c r="F203" s="1" t="s">
        <v>799</v>
      </c>
      <c r="G203" s="1" t="s">
        <v>763</v>
      </c>
      <c r="H203" s="1" t="s">
        <v>764</v>
      </c>
      <c r="I203" s="1" t="s">
        <v>1747</v>
      </c>
      <c r="J203" s="1" t="s">
        <v>766</v>
      </c>
      <c r="K203" s="1" t="s">
        <v>1747</v>
      </c>
      <c r="L203" s="1" t="s">
        <v>1747</v>
      </c>
      <c r="M203" s="1" t="s">
        <v>784</v>
      </c>
      <c r="N203" s="1" t="s">
        <v>784</v>
      </c>
      <c r="O203" s="1" t="s">
        <v>769</v>
      </c>
      <c r="P203" s="1" t="s">
        <v>770</v>
      </c>
      <c r="Q203" s="1" t="s">
        <v>771</v>
      </c>
      <c r="R203" s="1" t="s">
        <v>1748</v>
      </c>
      <c r="S203" s="1" t="s">
        <v>773</v>
      </c>
      <c r="T203" s="1" t="s">
        <v>774</v>
      </c>
      <c r="U203" s="1" t="s">
        <v>775</v>
      </c>
      <c r="V203" s="1" t="s">
        <v>794</v>
      </c>
    </row>
    <row r="204" s="1" customFormat="1" spans="1:22">
      <c r="A204" s="3">
        <v>999229400784956</v>
      </c>
      <c r="B204" s="1" t="s">
        <v>853</v>
      </c>
      <c r="C204" s="1" t="s">
        <v>1749</v>
      </c>
      <c r="D204" s="1" t="s">
        <v>1442</v>
      </c>
      <c r="E204" s="1" t="s">
        <v>1750</v>
      </c>
      <c r="F204" s="1" t="s">
        <v>782</v>
      </c>
      <c r="G204" s="1" t="s">
        <v>762</v>
      </c>
      <c r="H204" s="1" t="s">
        <v>764</v>
      </c>
      <c r="I204" s="1" t="s">
        <v>1689</v>
      </c>
      <c r="J204" s="1" t="s">
        <v>766</v>
      </c>
      <c r="K204" s="1" t="s">
        <v>1689</v>
      </c>
      <c r="L204" s="1" t="s">
        <v>1689</v>
      </c>
      <c r="M204" s="1" t="s">
        <v>784</v>
      </c>
      <c r="N204" s="1" t="s">
        <v>784</v>
      </c>
      <c r="O204" s="1" t="s">
        <v>769</v>
      </c>
      <c r="P204" s="1" t="s">
        <v>770</v>
      </c>
      <c r="Q204" s="1" t="s">
        <v>771</v>
      </c>
      <c r="R204" s="1" t="s">
        <v>1751</v>
      </c>
      <c r="S204" s="1" t="s">
        <v>773</v>
      </c>
      <c r="T204" s="1" t="s">
        <v>774</v>
      </c>
      <c r="U204" s="1" t="s">
        <v>775</v>
      </c>
      <c r="V204" s="1" t="s">
        <v>850</v>
      </c>
    </row>
    <row r="205" s="1" customFormat="1" spans="1:22">
      <c r="A205" s="3">
        <v>999229401416878</v>
      </c>
      <c r="B205" s="1" t="s">
        <v>853</v>
      </c>
      <c r="C205" s="1" t="s">
        <v>1752</v>
      </c>
      <c r="D205" s="1" t="s">
        <v>1753</v>
      </c>
      <c r="E205" s="1" t="s">
        <v>1754</v>
      </c>
      <c r="F205" s="1" t="s">
        <v>799</v>
      </c>
      <c r="G205" s="1" t="s">
        <v>762</v>
      </c>
      <c r="H205" s="1" t="s">
        <v>764</v>
      </c>
      <c r="I205" s="1" t="s">
        <v>1143</v>
      </c>
      <c r="J205" s="1" t="s">
        <v>766</v>
      </c>
      <c r="K205" s="1" t="s">
        <v>1143</v>
      </c>
      <c r="L205" s="1" t="s">
        <v>1143</v>
      </c>
      <c r="M205" s="1" t="s">
        <v>784</v>
      </c>
      <c r="N205" s="1" t="s">
        <v>784</v>
      </c>
      <c r="O205" s="1" t="s">
        <v>769</v>
      </c>
      <c r="P205" s="1" t="s">
        <v>770</v>
      </c>
      <c r="Q205" s="1" t="s">
        <v>771</v>
      </c>
      <c r="R205" s="1" t="s">
        <v>1755</v>
      </c>
      <c r="S205" s="1" t="s">
        <v>773</v>
      </c>
      <c r="T205" s="1" t="s">
        <v>774</v>
      </c>
      <c r="U205" s="1" t="s">
        <v>775</v>
      </c>
      <c r="V205" s="1" t="s">
        <v>794</v>
      </c>
    </row>
    <row r="206" s="1" customFormat="1" spans="1:22">
      <c r="A206" s="3">
        <v>999229401481758</v>
      </c>
      <c r="B206" s="1" t="s">
        <v>853</v>
      </c>
      <c r="C206" s="1" t="s">
        <v>1756</v>
      </c>
      <c r="D206" s="1" t="s">
        <v>1582</v>
      </c>
      <c r="E206" s="1" t="s">
        <v>1757</v>
      </c>
      <c r="F206" s="1" t="s">
        <v>799</v>
      </c>
      <c r="G206" s="1" t="s">
        <v>762</v>
      </c>
      <c r="H206" s="1" t="s">
        <v>764</v>
      </c>
      <c r="I206" s="1" t="s">
        <v>1758</v>
      </c>
      <c r="J206" s="1" t="s">
        <v>766</v>
      </c>
      <c r="K206" s="1" t="s">
        <v>1758</v>
      </c>
      <c r="L206" s="1" t="s">
        <v>1758</v>
      </c>
      <c r="M206" s="1" t="s">
        <v>784</v>
      </c>
      <c r="N206" s="1" t="s">
        <v>784</v>
      </c>
      <c r="O206" s="1" t="s">
        <v>769</v>
      </c>
      <c r="P206" s="1" t="s">
        <v>770</v>
      </c>
      <c r="Q206" s="1" t="s">
        <v>771</v>
      </c>
      <c r="R206" s="1" t="s">
        <v>1759</v>
      </c>
      <c r="S206" s="1" t="s">
        <v>773</v>
      </c>
      <c r="T206" s="1" t="s">
        <v>774</v>
      </c>
      <c r="U206" s="1" t="s">
        <v>775</v>
      </c>
      <c r="V206" s="1" t="s">
        <v>794</v>
      </c>
    </row>
    <row r="207" s="1" customFormat="1" spans="1:22">
      <c r="A207" s="3">
        <v>999229401516722</v>
      </c>
      <c r="B207" s="1" t="s">
        <v>853</v>
      </c>
      <c r="C207" s="1" t="s">
        <v>1760</v>
      </c>
      <c r="D207" s="1" t="s">
        <v>1761</v>
      </c>
      <c r="E207" s="1" t="s">
        <v>1762</v>
      </c>
      <c r="F207" s="1" t="s">
        <v>782</v>
      </c>
      <c r="G207" s="1" t="s">
        <v>762</v>
      </c>
      <c r="H207" s="1" t="s">
        <v>764</v>
      </c>
      <c r="I207" s="1" t="s">
        <v>1763</v>
      </c>
      <c r="J207" s="1" t="s">
        <v>766</v>
      </c>
      <c r="K207" s="1" t="s">
        <v>1763</v>
      </c>
      <c r="L207" s="1" t="s">
        <v>1763</v>
      </c>
      <c r="M207" s="1" t="s">
        <v>784</v>
      </c>
      <c r="N207" s="1" t="s">
        <v>784</v>
      </c>
      <c r="O207" s="1" t="s">
        <v>769</v>
      </c>
      <c r="P207" s="1" t="s">
        <v>770</v>
      </c>
      <c r="Q207" s="1" t="s">
        <v>771</v>
      </c>
      <c r="R207" s="1" t="s">
        <v>1764</v>
      </c>
      <c r="S207" s="1" t="s">
        <v>773</v>
      </c>
      <c r="T207" s="1" t="s">
        <v>774</v>
      </c>
      <c r="U207" s="1" t="s">
        <v>775</v>
      </c>
      <c r="V207" s="1" t="s">
        <v>786</v>
      </c>
    </row>
    <row r="208" s="1" customFormat="1" spans="1:22">
      <c r="A208" s="3">
        <v>999229401746856</v>
      </c>
      <c r="B208" s="1" t="s">
        <v>853</v>
      </c>
      <c r="C208" s="1" t="s">
        <v>1765</v>
      </c>
      <c r="D208" s="1" t="s">
        <v>1309</v>
      </c>
      <c r="E208" s="1" t="s">
        <v>1766</v>
      </c>
      <c r="F208" s="1" t="s">
        <v>762</v>
      </c>
      <c r="G208" s="1" t="s">
        <v>763</v>
      </c>
      <c r="H208" s="1" t="s">
        <v>764</v>
      </c>
      <c r="I208" s="1" t="s">
        <v>1767</v>
      </c>
      <c r="J208" s="1" t="s">
        <v>766</v>
      </c>
      <c r="K208" s="1" t="s">
        <v>1767</v>
      </c>
      <c r="L208" s="1" t="s">
        <v>1767</v>
      </c>
      <c r="M208" s="1" t="s">
        <v>784</v>
      </c>
      <c r="N208" s="1" t="s">
        <v>784</v>
      </c>
      <c r="O208" s="1" t="s">
        <v>769</v>
      </c>
      <c r="P208" s="1" t="s">
        <v>770</v>
      </c>
      <c r="Q208" s="1" t="s">
        <v>771</v>
      </c>
      <c r="R208" s="1" t="s">
        <v>1768</v>
      </c>
      <c r="S208" s="1" t="s">
        <v>773</v>
      </c>
      <c r="T208" s="1" t="s">
        <v>774</v>
      </c>
      <c r="U208" s="1" t="s">
        <v>959</v>
      </c>
      <c r="V208" s="1" t="s">
        <v>850</v>
      </c>
    </row>
    <row r="209" s="1" customFormat="1" spans="1:22">
      <c r="A209" s="3">
        <v>999229402545942</v>
      </c>
      <c r="B209" s="1" t="s">
        <v>853</v>
      </c>
      <c r="C209" s="1" t="s">
        <v>1769</v>
      </c>
      <c r="D209" s="1" t="s">
        <v>1734</v>
      </c>
      <c r="E209" s="1" t="s">
        <v>1770</v>
      </c>
      <c r="F209" s="1" t="s">
        <v>799</v>
      </c>
      <c r="G209" s="1" t="s">
        <v>762</v>
      </c>
      <c r="H209" s="1" t="s">
        <v>764</v>
      </c>
      <c r="I209" s="1" t="s">
        <v>1771</v>
      </c>
      <c r="J209" s="1" t="s">
        <v>766</v>
      </c>
      <c r="K209" s="1" t="s">
        <v>1771</v>
      </c>
      <c r="L209" s="1" t="s">
        <v>1771</v>
      </c>
      <c r="M209" s="1" t="s">
        <v>784</v>
      </c>
      <c r="N209" s="1" t="s">
        <v>784</v>
      </c>
      <c r="O209" s="1" t="s">
        <v>769</v>
      </c>
      <c r="P209" s="1" t="s">
        <v>770</v>
      </c>
      <c r="Q209" s="1" t="s">
        <v>771</v>
      </c>
      <c r="R209" s="1" t="s">
        <v>1772</v>
      </c>
      <c r="S209" s="1" t="s">
        <v>773</v>
      </c>
      <c r="T209" s="1" t="s">
        <v>774</v>
      </c>
      <c r="U209" s="1" t="s">
        <v>775</v>
      </c>
      <c r="V209" s="1" t="s">
        <v>794</v>
      </c>
    </row>
    <row r="210" s="1" customFormat="1" spans="1:22">
      <c r="A210" s="3">
        <v>999229402581679</v>
      </c>
      <c r="B210" s="1" t="s">
        <v>853</v>
      </c>
      <c r="C210" s="1" t="s">
        <v>1773</v>
      </c>
      <c r="D210" s="1" t="s">
        <v>1734</v>
      </c>
      <c r="E210" s="1" t="s">
        <v>1774</v>
      </c>
      <c r="F210" s="1" t="s">
        <v>799</v>
      </c>
      <c r="G210" s="1" t="s">
        <v>762</v>
      </c>
      <c r="H210" s="1" t="s">
        <v>764</v>
      </c>
      <c r="I210" s="1" t="s">
        <v>1684</v>
      </c>
      <c r="J210" s="1" t="s">
        <v>766</v>
      </c>
      <c r="K210" s="1" t="s">
        <v>1684</v>
      </c>
      <c r="L210" s="1" t="s">
        <v>1684</v>
      </c>
      <c r="M210" s="1" t="s">
        <v>784</v>
      </c>
      <c r="N210" s="1" t="s">
        <v>784</v>
      </c>
      <c r="O210" s="1" t="s">
        <v>769</v>
      </c>
      <c r="P210" s="1" t="s">
        <v>770</v>
      </c>
      <c r="Q210" s="1" t="s">
        <v>771</v>
      </c>
      <c r="R210" s="1" t="s">
        <v>1775</v>
      </c>
      <c r="S210" s="1" t="s">
        <v>773</v>
      </c>
      <c r="T210" s="1" t="s">
        <v>774</v>
      </c>
      <c r="U210" s="1" t="s">
        <v>775</v>
      </c>
      <c r="V210" s="1" t="s">
        <v>794</v>
      </c>
    </row>
    <row r="211" s="1" customFormat="1" spans="1:22">
      <c r="A211" s="3">
        <v>999229402912455</v>
      </c>
      <c r="B211" s="1" t="s">
        <v>853</v>
      </c>
      <c r="C211" s="1" t="s">
        <v>1776</v>
      </c>
      <c r="D211" s="1" t="s">
        <v>1582</v>
      </c>
      <c r="E211" s="1" t="s">
        <v>1777</v>
      </c>
      <c r="F211" s="1" t="s">
        <v>762</v>
      </c>
      <c r="G211" s="1" t="s">
        <v>763</v>
      </c>
      <c r="H211" s="1" t="s">
        <v>764</v>
      </c>
      <c r="I211" s="1" t="s">
        <v>1778</v>
      </c>
      <c r="J211" s="1" t="s">
        <v>766</v>
      </c>
      <c r="K211" s="1" t="s">
        <v>1778</v>
      </c>
      <c r="L211" s="1" t="s">
        <v>1778</v>
      </c>
      <c r="M211" s="1" t="s">
        <v>784</v>
      </c>
      <c r="N211" s="1" t="s">
        <v>784</v>
      </c>
      <c r="O211" s="1" t="s">
        <v>769</v>
      </c>
      <c r="P211" s="1" t="s">
        <v>770</v>
      </c>
      <c r="Q211" s="1" t="s">
        <v>771</v>
      </c>
      <c r="R211" s="1" t="s">
        <v>1779</v>
      </c>
      <c r="S211" s="1" t="s">
        <v>773</v>
      </c>
      <c r="T211" s="1" t="s">
        <v>774</v>
      </c>
      <c r="U211" s="1" t="s">
        <v>775</v>
      </c>
      <c r="V211" s="1" t="s">
        <v>794</v>
      </c>
    </row>
    <row r="212" s="1" customFormat="1" spans="1:22">
      <c r="A212" s="3">
        <v>999229403297801</v>
      </c>
      <c r="B212" s="1" t="s">
        <v>853</v>
      </c>
      <c r="C212" s="1" t="s">
        <v>1780</v>
      </c>
      <c r="D212" s="1" t="s">
        <v>1781</v>
      </c>
      <c r="E212" s="1" t="s">
        <v>1782</v>
      </c>
      <c r="F212" s="1" t="s">
        <v>799</v>
      </c>
      <c r="G212" s="1" t="s">
        <v>763</v>
      </c>
      <c r="H212" s="1" t="s">
        <v>764</v>
      </c>
      <c r="I212" s="1" t="s">
        <v>1783</v>
      </c>
      <c r="J212" s="1" t="s">
        <v>766</v>
      </c>
      <c r="K212" s="1" t="s">
        <v>1783</v>
      </c>
      <c r="L212" s="1" t="s">
        <v>1783</v>
      </c>
      <c r="M212" s="1" t="s">
        <v>784</v>
      </c>
      <c r="N212" s="1" t="s">
        <v>784</v>
      </c>
      <c r="O212" s="1" t="s">
        <v>769</v>
      </c>
      <c r="P212" s="1" t="s">
        <v>770</v>
      </c>
      <c r="Q212" s="1" t="s">
        <v>771</v>
      </c>
      <c r="R212" s="1" t="s">
        <v>1784</v>
      </c>
      <c r="S212" s="1" t="s">
        <v>773</v>
      </c>
      <c r="T212" s="1" t="s">
        <v>774</v>
      </c>
      <c r="U212" s="1" t="s">
        <v>775</v>
      </c>
      <c r="V212" s="1" t="s">
        <v>850</v>
      </c>
    </row>
    <row r="213" s="1" customFormat="1" spans="1:22">
      <c r="A213" s="3">
        <v>999229403327971</v>
      </c>
      <c r="B213" s="1" t="s">
        <v>853</v>
      </c>
      <c r="C213" s="1" t="s">
        <v>1785</v>
      </c>
      <c r="D213" s="1" t="s">
        <v>1786</v>
      </c>
      <c r="E213" s="1" t="s">
        <v>1787</v>
      </c>
      <c r="F213" s="1" t="s">
        <v>799</v>
      </c>
      <c r="G213" s="1" t="s">
        <v>763</v>
      </c>
      <c r="H213" s="1" t="s">
        <v>764</v>
      </c>
      <c r="I213" s="1" t="s">
        <v>1684</v>
      </c>
      <c r="J213" s="1" t="s">
        <v>766</v>
      </c>
      <c r="K213" s="1" t="s">
        <v>1684</v>
      </c>
      <c r="L213" s="1" t="s">
        <v>1684</v>
      </c>
      <c r="M213" s="1" t="s">
        <v>784</v>
      </c>
      <c r="N213" s="1" t="s">
        <v>784</v>
      </c>
      <c r="O213" s="1" t="s">
        <v>769</v>
      </c>
      <c r="P213" s="1" t="s">
        <v>770</v>
      </c>
      <c r="Q213" s="1" t="s">
        <v>771</v>
      </c>
      <c r="R213" s="1" t="s">
        <v>1788</v>
      </c>
      <c r="S213" s="1" t="s">
        <v>773</v>
      </c>
      <c r="T213" s="1" t="s">
        <v>774</v>
      </c>
      <c r="U213" s="1" t="s">
        <v>775</v>
      </c>
      <c r="V213" s="1" t="s">
        <v>794</v>
      </c>
    </row>
    <row r="214" s="1" customFormat="1" spans="1:22">
      <c r="A214" s="3">
        <v>999229403396582</v>
      </c>
      <c r="B214" s="1" t="s">
        <v>853</v>
      </c>
      <c r="C214" s="1" t="s">
        <v>1789</v>
      </c>
      <c r="D214" s="1" t="s">
        <v>1790</v>
      </c>
      <c r="E214" s="1" t="s">
        <v>1791</v>
      </c>
      <c r="F214" s="1" t="s">
        <v>762</v>
      </c>
      <c r="G214" s="1" t="s">
        <v>763</v>
      </c>
      <c r="H214" s="1" t="s">
        <v>764</v>
      </c>
      <c r="I214" s="1" t="s">
        <v>1491</v>
      </c>
      <c r="J214" s="1" t="s">
        <v>766</v>
      </c>
      <c r="K214" s="1" t="s">
        <v>1491</v>
      </c>
      <c r="L214" s="1" t="s">
        <v>1491</v>
      </c>
      <c r="M214" s="1" t="s">
        <v>784</v>
      </c>
      <c r="N214" s="1" t="s">
        <v>784</v>
      </c>
      <c r="O214" s="1" t="s">
        <v>769</v>
      </c>
      <c r="P214" s="1" t="s">
        <v>770</v>
      </c>
      <c r="Q214" s="1" t="s">
        <v>771</v>
      </c>
      <c r="R214" s="1" t="s">
        <v>1792</v>
      </c>
      <c r="S214" s="1" t="s">
        <v>773</v>
      </c>
      <c r="T214" s="1" t="s">
        <v>774</v>
      </c>
      <c r="U214" s="1" t="s">
        <v>775</v>
      </c>
      <c r="V214" s="1" t="s">
        <v>850</v>
      </c>
    </row>
    <row r="215" s="1" customFormat="1" spans="1:22">
      <c r="A215" s="3">
        <v>999229403803348</v>
      </c>
      <c r="B215" s="1" t="s">
        <v>799</v>
      </c>
      <c r="C215" s="1" t="s">
        <v>1793</v>
      </c>
      <c r="D215" s="1" t="s">
        <v>1794</v>
      </c>
      <c r="E215" s="1" t="s">
        <v>1795</v>
      </c>
      <c r="F215" s="1" t="s">
        <v>782</v>
      </c>
      <c r="G215" s="1" t="s">
        <v>762</v>
      </c>
      <c r="H215" s="1" t="s">
        <v>764</v>
      </c>
      <c r="I215" s="1" t="s">
        <v>1796</v>
      </c>
      <c r="J215" s="1" t="s">
        <v>766</v>
      </c>
      <c r="K215" s="1" t="s">
        <v>1796</v>
      </c>
      <c r="L215" s="1" t="s">
        <v>1796</v>
      </c>
      <c r="M215" s="1" t="s">
        <v>784</v>
      </c>
      <c r="N215" s="1" t="s">
        <v>784</v>
      </c>
      <c r="O215" s="1" t="s">
        <v>769</v>
      </c>
      <c r="P215" s="1" t="s">
        <v>770</v>
      </c>
      <c r="Q215" s="1" t="s">
        <v>771</v>
      </c>
      <c r="R215" s="1" t="s">
        <v>1797</v>
      </c>
      <c r="S215" s="1" t="s">
        <v>773</v>
      </c>
      <c r="T215" s="1" t="s">
        <v>774</v>
      </c>
      <c r="U215" s="1" t="s">
        <v>775</v>
      </c>
      <c r="V215" s="1" t="s">
        <v>776</v>
      </c>
    </row>
    <row r="216" s="1" customFormat="1" spans="1:22">
      <c r="A216" s="3">
        <v>29403837692</v>
      </c>
      <c r="B216" s="1" t="s">
        <v>799</v>
      </c>
      <c r="C216" s="1" t="s">
        <v>1798</v>
      </c>
      <c r="D216" s="1" t="s">
        <v>1637</v>
      </c>
      <c r="E216" s="1" t="s">
        <v>1799</v>
      </c>
      <c r="F216" s="1" t="s">
        <v>762</v>
      </c>
      <c r="G216" s="1" t="s">
        <v>763</v>
      </c>
      <c r="H216" s="1" t="s">
        <v>764</v>
      </c>
      <c r="I216" s="1" t="s">
        <v>1800</v>
      </c>
      <c r="J216" s="1" t="s">
        <v>766</v>
      </c>
      <c r="K216" s="1" t="s">
        <v>1800</v>
      </c>
      <c r="L216" s="1" t="s">
        <v>1800</v>
      </c>
      <c r="M216" s="1" t="s">
        <v>784</v>
      </c>
      <c r="N216" s="1" t="s">
        <v>784</v>
      </c>
      <c r="O216" s="1" t="s">
        <v>769</v>
      </c>
      <c r="P216" s="1" t="s">
        <v>770</v>
      </c>
      <c r="Q216" s="1" t="s">
        <v>771</v>
      </c>
      <c r="R216" s="1" t="s">
        <v>1801</v>
      </c>
      <c r="S216" s="1" t="s">
        <v>773</v>
      </c>
      <c r="T216" s="1" t="s">
        <v>774</v>
      </c>
      <c r="U216" s="1" t="s">
        <v>775</v>
      </c>
      <c r="V216" s="1" t="s">
        <v>928</v>
      </c>
    </row>
    <row r="217" s="1" customFormat="1" spans="1:22">
      <c r="A217" s="3">
        <v>999229404124128</v>
      </c>
      <c r="B217" s="1" t="s">
        <v>799</v>
      </c>
      <c r="C217" s="1" t="s">
        <v>1802</v>
      </c>
      <c r="D217" s="1" t="s">
        <v>1803</v>
      </c>
      <c r="E217" s="1" t="s">
        <v>1804</v>
      </c>
      <c r="F217" s="1" t="s">
        <v>782</v>
      </c>
      <c r="G217" s="1" t="s">
        <v>762</v>
      </c>
      <c r="H217" s="1" t="s">
        <v>764</v>
      </c>
      <c r="I217" s="1" t="s">
        <v>1805</v>
      </c>
      <c r="J217" s="1" t="s">
        <v>766</v>
      </c>
      <c r="K217" s="1" t="s">
        <v>1805</v>
      </c>
      <c r="L217" s="1" t="s">
        <v>1805</v>
      </c>
      <c r="M217" s="1" t="s">
        <v>784</v>
      </c>
      <c r="N217" s="1" t="s">
        <v>784</v>
      </c>
      <c r="O217" s="1" t="s">
        <v>769</v>
      </c>
      <c r="P217" s="1" t="s">
        <v>770</v>
      </c>
      <c r="Q217" s="1" t="s">
        <v>771</v>
      </c>
      <c r="R217" s="1" t="s">
        <v>1806</v>
      </c>
      <c r="S217" s="1" t="s">
        <v>773</v>
      </c>
      <c r="T217" s="1" t="s">
        <v>774</v>
      </c>
      <c r="U217" s="1" t="s">
        <v>775</v>
      </c>
      <c r="V217" s="1" t="s">
        <v>928</v>
      </c>
    </row>
    <row r="218" s="1" customFormat="1" spans="1:22">
      <c r="A218" s="3">
        <v>999229404350422</v>
      </c>
      <c r="B218" s="1" t="s">
        <v>799</v>
      </c>
      <c r="C218" s="1" t="s">
        <v>1807</v>
      </c>
      <c r="D218" s="1" t="s">
        <v>1790</v>
      </c>
      <c r="E218" s="1" t="s">
        <v>1808</v>
      </c>
      <c r="F218" s="1" t="s">
        <v>799</v>
      </c>
      <c r="G218" s="1" t="s">
        <v>762</v>
      </c>
      <c r="H218" s="1" t="s">
        <v>764</v>
      </c>
      <c r="I218" s="1" t="s">
        <v>1809</v>
      </c>
      <c r="J218" s="1" t="s">
        <v>766</v>
      </c>
      <c r="K218" s="1" t="s">
        <v>1809</v>
      </c>
      <c r="L218" s="1" t="s">
        <v>1809</v>
      </c>
      <c r="M218" s="1" t="s">
        <v>784</v>
      </c>
      <c r="N218" s="1" t="s">
        <v>784</v>
      </c>
      <c r="O218" s="1" t="s">
        <v>769</v>
      </c>
      <c r="P218" s="1" t="s">
        <v>770</v>
      </c>
      <c r="Q218" s="1" t="s">
        <v>771</v>
      </c>
      <c r="R218" s="1" t="s">
        <v>1810</v>
      </c>
      <c r="S218" s="1" t="s">
        <v>773</v>
      </c>
      <c r="T218" s="1" t="s">
        <v>774</v>
      </c>
      <c r="U218" s="1" t="s">
        <v>775</v>
      </c>
      <c r="V218" s="1" t="s">
        <v>850</v>
      </c>
    </row>
    <row r="219" s="1" customFormat="1" spans="1:22">
      <c r="A219" s="3">
        <v>999229404427377</v>
      </c>
      <c r="B219" s="1" t="s">
        <v>799</v>
      </c>
      <c r="C219" s="1" t="s">
        <v>1811</v>
      </c>
      <c r="D219" s="1" t="s">
        <v>1812</v>
      </c>
      <c r="E219" s="1" t="s">
        <v>1813</v>
      </c>
      <c r="F219" s="1" t="s">
        <v>799</v>
      </c>
      <c r="G219" s="1" t="s">
        <v>763</v>
      </c>
      <c r="H219" s="1" t="s">
        <v>764</v>
      </c>
      <c r="I219" s="1" t="s">
        <v>1814</v>
      </c>
      <c r="J219" s="1" t="s">
        <v>766</v>
      </c>
      <c r="K219" s="1" t="s">
        <v>1814</v>
      </c>
      <c r="L219" s="1" t="s">
        <v>1814</v>
      </c>
      <c r="M219" s="1" t="s">
        <v>784</v>
      </c>
      <c r="N219" s="1" t="s">
        <v>784</v>
      </c>
      <c r="O219" s="1" t="s">
        <v>769</v>
      </c>
      <c r="P219" s="1" t="s">
        <v>770</v>
      </c>
      <c r="Q219" s="1" t="s">
        <v>771</v>
      </c>
      <c r="R219" s="1" t="s">
        <v>1815</v>
      </c>
      <c r="S219" s="1" t="s">
        <v>773</v>
      </c>
      <c r="T219" s="1" t="s">
        <v>774</v>
      </c>
      <c r="U219" s="1" t="s">
        <v>775</v>
      </c>
      <c r="V219" s="1" t="s">
        <v>794</v>
      </c>
    </row>
    <row r="220" s="1" customFormat="1" spans="1:22">
      <c r="A220" s="3">
        <v>999229404536303</v>
      </c>
      <c r="B220" s="1" t="s">
        <v>799</v>
      </c>
      <c r="C220" s="1" t="s">
        <v>1816</v>
      </c>
      <c r="D220" s="1" t="s">
        <v>1786</v>
      </c>
      <c r="E220" s="1" t="s">
        <v>1817</v>
      </c>
      <c r="F220" s="1" t="s">
        <v>799</v>
      </c>
      <c r="G220" s="1" t="s">
        <v>763</v>
      </c>
      <c r="H220" s="1" t="s">
        <v>764</v>
      </c>
      <c r="I220" s="1" t="s">
        <v>1684</v>
      </c>
      <c r="J220" s="1" t="s">
        <v>766</v>
      </c>
      <c r="K220" s="1" t="s">
        <v>1684</v>
      </c>
      <c r="L220" s="1" t="s">
        <v>1684</v>
      </c>
      <c r="M220" s="1" t="s">
        <v>784</v>
      </c>
      <c r="N220" s="1" t="s">
        <v>784</v>
      </c>
      <c r="O220" s="1" t="s">
        <v>769</v>
      </c>
      <c r="P220" s="1" t="s">
        <v>770</v>
      </c>
      <c r="Q220" s="1" t="s">
        <v>771</v>
      </c>
      <c r="R220" s="1" t="s">
        <v>1818</v>
      </c>
      <c r="S220" s="1" t="s">
        <v>773</v>
      </c>
      <c r="T220" s="1" t="s">
        <v>774</v>
      </c>
      <c r="U220" s="1" t="s">
        <v>775</v>
      </c>
      <c r="V220" s="1" t="s">
        <v>794</v>
      </c>
    </row>
    <row r="221" s="1" customFormat="1" spans="1:22">
      <c r="A221" s="3">
        <v>999229404843267</v>
      </c>
      <c r="B221" s="1" t="s">
        <v>799</v>
      </c>
      <c r="C221" s="1" t="s">
        <v>1819</v>
      </c>
      <c r="D221" s="1" t="s">
        <v>1820</v>
      </c>
      <c r="E221" s="1" t="s">
        <v>1821</v>
      </c>
      <c r="F221" s="1" t="s">
        <v>782</v>
      </c>
      <c r="G221" s="1" t="s">
        <v>762</v>
      </c>
      <c r="H221" s="1" t="s">
        <v>764</v>
      </c>
      <c r="I221" s="1" t="s">
        <v>1822</v>
      </c>
      <c r="J221" s="1" t="s">
        <v>766</v>
      </c>
      <c r="K221" s="1" t="s">
        <v>1822</v>
      </c>
      <c r="L221" s="1" t="s">
        <v>1822</v>
      </c>
      <c r="M221" s="1" t="s">
        <v>784</v>
      </c>
      <c r="N221" s="1" t="s">
        <v>784</v>
      </c>
      <c r="O221" s="1" t="s">
        <v>769</v>
      </c>
      <c r="P221" s="1" t="s">
        <v>770</v>
      </c>
      <c r="Q221" s="1" t="s">
        <v>771</v>
      </c>
      <c r="R221" s="1" t="s">
        <v>1823</v>
      </c>
      <c r="S221" s="1" t="s">
        <v>773</v>
      </c>
      <c r="T221" s="1" t="s">
        <v>774</v>
      </c>
      <c r="U221" s="1" t="s">
        <v>775</v>
      </c>
      <c r="V221" s="1" t="s">
        <v>794</v>
      </c>
    </row>
    <row r="222" s="1" customFormat="1" spans="1:22">
      <c r="A222" s="3">
        <v>999229404952853</v>
      </c>
      <c r="B222" s="1" t="s">
        <v>799</v>
      </c>
      <c r="C222" s="1" t="s">
        <v>1824</v>
      </c>
      <c r="D222" s="1" t="s">
        <v>1582</v>
      </c>
      <c r="E222" s="1" t="s">
        <v>1825</v>
      </c>
      <c r="F222" s="1" t="s">
        <v>762</v>
      </c>
      <c r="G222" s="1" t="s">
        <v>763</v>
      </c>
      <c r="H222" s="1" t="s">
        <v>764</v>
      </c>
      <c r="I222" s="1" t="s">
        <v>1778</v>
      </c>
      <c r="J222" s="1" t="s">
        <v>766</v>
      </c>
      <c r="K222" s="1" t="s">
        <v>1778</v>
      </c>
      <c r="L222" s="1" t="s">
        <v>1778</v>
      </c>
      <c r="M222" s="1" t="s">
        <v>784</v>
      </c>
      <c r="N222" s="1" t="s">
        <v>784</v>
      </c>
      <c r="O222" s="1" t="s">
        <v>769</v>
      </c>
      <c r="P222" s="1" t="s">
        <v>770</v>
      </c>
      <c r="Q222" s="1" t="s">
        <v>771</v>
      </c>
      <c r="R222" s="1" t="s">
        <v>1826</v>
      </c>
      <c r="S222" s="1" t="s">
        <v>773</v>
      </c>
      <c r="T222" s="1" t="s">
        <v>774</v>
      </c>
      <c r="U222" s="1" t="s">
        <v>775</v>
      </c>
      <c r="V222" s="1" t="s">
        <v>794</v>
      </c>
    </row>
    <row r="223" s="1" customFormat="1" spans="1:22">
      <c r="A223" s="3">
        <v>999229404984051</v>
      </c>
      <c r="B223" s="1" t="s">
        <v>799</v>
      </c>
      <c r="C223" s="1" t="s">
        <v>1827</v>
      </c>
      <c r="D223" s="1" t="s">
        <v>1582</v>
      </c>
      <c r="E223" s="1" t="s">
        <v>1828</v>
      </c>
      <c r="F223" s="1" t="s">
        <v>762</v>
      </c>
      <c r="G223" s="1" t="s">
        <v>763</v>
      </c>
      <c r="H223" s="1" t="s">
        <v>764</v>
      </c>
      <c r="I223" s="1" t="s">
        <v>1829</v>
      </c>
      <c r="J223" s="1" t="s">
        <v>766</v>
      </c>
      <c r="K223" s="1" t="s">
        <v>1829</v>
      </c>
      <c r="L223" s="1" t="s">
        <v>1829</v>
      </c>
      <c r="M223" s="1" t="s">
        <v>784</v>
      </c>
      <c r="N223" s="1" t="s">
        <v>784</v>
      </c>
      <c r="O223" s="1" t="s">
        <v>769</v>
      </c>
      <c r="P223" s="1" t="s">
        <v>770</v>
      </c>
      <c r="Q223" s="1" t="s">
        <v>771</v>
      </c>
      <c r="R223" s="1" t="s">
        <v>1830</v>
      </c>
      <c r="S223" s="1" t="s">
        <v>773</v>
      </c>
      <c r="T223" s="1" t="s">
        <v>774</v>
      </c>
      <c r="U223" s="1" t="s">
        <v>775</v>
      </c>
      <c r="V223" s="1" t="s">
        <v>794</v>
      </c>
    </row>
    <row r="224" s="1" customFormat="1" spans="1:22">
      <c r="A224" s="3">
        <v>999229405208158</v>
      </c>
      <c r="B224" s="1" t="s">
        <v>799</v>
      </c>
      <c r="C224" s="1" t="s">
        <v>1831</v>
      </c>
      <c r="D224" s="1" t="s">
        <v>1309</v>
      </c>
      <c r="E224" s="1" t="s">
        <v>1832</v>
      </c>
      <c r="F224" s="1" t="s">
        <v>782</v>
      </c>
      <c r="G224" s="1" t="s">
        <v>763</v>
      </c>
      <c r="H224" s="1" t="s">
        <v>764</v>
      </c>
      <c r="I224" s="1" t="s">
        <v>1833</v>
      </c>
      <c r="J224" s="1" t="s">
        <v>766</v>
      </c>
      <c r="K224" s="1" t="s">
        <v>1833</v>
      </c>
      <c r="L224" s="1" t="s">
        <v>1833</v>
      </c>
      <c r="M224" s="1" t="s">
        <v>784</v>
      </c>
      <c r="N224" s="1" t="s">
        <v>784</v>
      </c>
      <c r="O224" s="1" t="s">
        <v>769</v>
      </c>
      <c r="P224" s="1" t="s">
        <v>770</v>
      </c>
      <c r="Q224" s="1" t="s">
        <v>771</v>
      </c>
      <c r="R224" s="1" t="s">
        <v>1834</v>
      </c>
      <c r="S224" s="1" t="s">
        <v>773</v>
      </c>
      <c r="T224" s="1" t="s">
        <v>774</v>
      </c>
      <c r="U224" s="1" t="s">
        <v>959</v>
      </c>
      <c r="V224" s="1" t="s">
        <v>850</v>
      </c>
    </row>
    <row r="225" s="1" customFormat="1" spans="1:22">
      <c r="A225" s="3">
        <v>29405442897</v>
      </c>
      <c r="B225" s="1" t="s">
        <v>799</v>
      </c>
      <c r="C225" s="1" t="s">
        <v>1835</v>
      </c>
      <c r="D225" s="1" t="s">
        <v>1794</v>
      </c>
      <c r="E225" s="1" t="s">
        <v>1836</v>
      </c>
      <c r="F225" s="1" t="s">
        <v>782</v>
      </c>
      <c r="G225" s="1" t="s">
        <v>762</v>
      </c>
      <c r="H225" s="1" t="s">
        <v>764</v>
      </c>
      <c r="I225" s="1" t="s">
        <v>1837</v>
      </c>
      <c r="J225" s="1" t="s">
        <v>766</v>
      </c>
      <c r="K225" s="1" t="s">
        <v>1837</v>
      </c>
      <c r="L225" s="1" t="s">
        <v>1837</v>
      </c>
      <c r="M225" s="1" t="s">
        <v>784</v>
      </c>
      <c r="N225" s="1" t="s">
        <v>784</v>
      </c>
      <c r="O225" s="1" t="s">
        <v>769</v>
      </c>
      <c r="P225" s="1" t="s">
        <v>770</v>
      </c>
      <c r="Q225" s="1" t="s">
        <v>771</v>
      </c>
      <c r="R225" s="1" t="s">
        <v>1838</v>
      </c>
      <c r="S225" s="1" t="s">
        <v>773</v>
      </c>
      <c r="T225" s="1" t="s">
        <v>774</v>
      </c>
      <c r="U225" s="1" t="s">
        <v>775</v>
      </c>
      <c r="V225" s="1" t="s">
        <v>776</v>
      </c>
    </row>
    <row r="226" s="1" customFormat="1" spans="1:22">
      <c r="A226" s="3">
        <v>999229405561723</v>
      </c>
      <c r="B226" s="1" t="s">
        <v>799</v>
      </c>
      <c r="C226" s="1" t="s">
        <v>1839</v>
      </c>
      <c r="D226" s="1" t="s">
        <v>1309</v>
      </c>
      <c r="E226" s="1" t="s">
        <v>1840</v>
      </c>
      <c r="F226" s="1" t="s">
        <v>762</v>
      </c>
      <c r="G226" s="1" t="s">
        <v>763</v>
      </c>
      <c r="H226" s="1" t="s">
        <v>764</v>
      </c>
      <c r="I226" s="1" t="s">
        <v>1841</v>
      </c>
      <c r="J226" s="1" t="s">
        <v>766</v>
      </c>
      <c r="K226" s="1" t="s">
        <v>1841</v>
      </c>
      <c r="L226" s="1" t="s">
        <v>1841</v>
      </c>
      <c r="M226" s="1" t="s">
        <v>784</v>
      </c>
      <c r="N226" s="1" t="s">
        <v>784</v>
      </c>
      <c r="O226" s="1" t="s">
        <v>769</v>
      </c>
      <c r="P226" s="1" t="s">
        <v>770</v>
      </c>
      <c r="Q226" s="1" t="s">
        <v>771</v>
      </c>
      <c r="R226" s="1" t="s">
        <v>1842</v>
      </c>
      <c r="S226" s="1" t="s">
        <v>773</v>
      </c>
      <c r="T226" s="1" t="s">
        <v>774</v>
      </c>
      <c r="U226" s="1" t="s">
        <v>959</v>
      </c>
      <c r="V226" s="1" t="s">
        <v>850</v>
      </c>
    </row>
    <row r="227" s="1" customFormat="1" spans="1:22">
      <c r="A227" s="3">
        <v>999229405566520</v>
      </c>
      <c r="B227" s="1" t="s">
        <v>799</v>
      </c>
      <c r="C227" s="1" t="s">
        <v>1843</v>
      </c>
      <c r="D227" s="1" t="s">
        <v>1309</v>
      </c>
      <c r="E227" s="1" t="s">
        <v>1844</v>
      </c>
      <c r="F227" s="1" t="s">
        <v>762</v>
      </c>
      <c r="G227" s="1" t="s">
        <v>763</v>
      </c>
      <c r="H227" s="1" t="s">
        <v>764</v>
      </c>
      <c r="I227" s="1" t="s">
        <v>1767</v>
      </c>
      <c r="J227" s="1" t="s">
        <v>766</v>
      </c>
      <c r="K227" s="1" t="s">
        <v>1767</v>
      </c>
      <c r="L227" s="1" t="s">
        <v>1767</v>
      </c>
      <c r="M227" s="1" t="s">
        <v>784</v>
      </c>
      <c r="N227" s="1" t="s">
        <v>784</v>
      </c>
      <c r="O227" s="1" t="s">
        <v>769</v>
      </c>
      <c r="P227" s="1" t="s">
        <v>770</v>
      </c>
      <c r="Q227" s="1" t="s">
        <v>771</v>
      </c>
      <c r="R227" s="1" t="s">
        <v>1845</v>
      </c>
      <c r="S227" s="1" t="s">
        <v>773</v>
      </c>
      <c r="T227" s="1" t="s">
        <v>774</v>
      </c>
      <c r="U227" s="1" t="s">
        <v>959</v>
      </c>
      <c r="V227" s="1" t="s">
        <v>850</v>
      </c>
    </row>
    <row r="228" s="1" customFormat="1" spans="1:22">
      <c r="A228" s="3">
        <v>999229405573894</v>
      </c>
      <c r="B228" s="1" t="s">
        <v>799</v>
      </c>
      <c r="C228" s="1" t="s">
        <v>1846</v>
      </c>
      <c r="D228" s="1" t="s">
        <v>1017</v>
      </c>
      <c r="E228" s="1" t="s">
        <v>1847</v>
      </c>
      <c r="F228" s="1" t="s">
        <v>782</v>
      </c>
      <c r="G228" s="1" t="s">
        <v>762</v>
      </c>
      <c r="H228" s="1" t="s">
        <v>764</v>
      </c>
      <c r="I228" s="1" t="s">
        <v>1848</v>
      </c>
      <c r="J228" s="1" t="s">
        <v>766</v>
      </c>
      <c r="K228" s="1" t="s">
        <v>1848</v>
      </c>
      <c r="L228" s="1" t="s">
        <v>1848</v>
      </c>
      <c r="M228" s="1" t="s">
        <v>784</v>
      </c>
      <c r="N228" s="1" t="s">
        <v>784</v>
      </c>
      <c r="O228" s="1" t="s">
        <v>769</v>
      </c>
      <c r="P228" s="1" t="s">
        <v>770</v>
      </c>
      <c r="Q228" s="1" t="s">
        <v>771</v>
      </c>
      <c r="R228" s="1" t="s">
        <v>1849</v>
      </c>
      <c r="S228" s="1" t="s">
        <v>773</v>
      </c>
      <c r="T228" s="1" t="s">
        <v>774</v>
      </c>
      <c r="U228" s="1" t="s">
        <v>775</v>
      </c>
      <c r="V228" s="1" t="s">
        <v>794</v>
      </c>
    </row>
    <row r="229" s="1" customFormat="1" spans="1:22">
      <c r="A229" s="3">
        <v>29406118843</v>
      </c>
      <c r="B229" s="1" t="s">
        <v>799</v>
      </c>
      <c r="C229" s="1" t="s">
        <v>1850</v>
      </c>
      <c r="D229" s="1" t="s">
        <v>1851</v>
      </c>
      <c r="E229" s="1" t="s">
        <v>1852</v>
      </c>
      <c r="F229" s="1" t="s">
        <v>782</v>
      </c>
      <c r="G229" s="1" t="s">
        <v>762</v>
      </c>
      <c r="H229" s="1" t="s">
        <v>764</v>
      </c>
      <c r="I229" s="1" t="s">
        <v>1853</v>
      </c>
      <c r="J229" s="1" t="s">
        <v>766</v>
      </c>
      <c r="K229" s="1" t="s">
        <v>1853</v>
      </c>
      <c r="L229" s="1" t="s">
        <v>1853</v>
      </c>
      <c r="M229" s="1" t="s">
        <v>784</v>
      </c>
      <c r="N229" s="1" t="s">
        <v>784</v>
      </c>
      <c r="O229" s="1" t="s">
        <v>769</v>
      </c>
      <c r="P229" s="1" t="s">
        <v>770</v>
      </c>
      <c r="Q229" s="1" t="s">
        <v>771</v>
      </c>
      <c r="R229" s="1" t="s">
        <v>1854</v>
      </c>
      <c r="S229" s="1" t="s">
        <v>773</v>
      </c>
      <c r="T229" s="1" t="s">
        <v>774</v>
      </c>
      <c r="U229" s="1" t="s">
        <v>775</v>
      </c>
      <c r="V229" s="1" t="s">
        <v>794</v>
      </c>
    </row>
    <row r="230" s="1" customFormat="1" spans="1:22">
      <c r="A230" s="3">
        <v>999229406235384</v>
      </c>
      <c r="B230" s="1" t="s">
        <v>799</v>
      </c>
      <c r="C230" s="1" t="s">
        <v>1855</v>
      </c>
      <c r="D230" s="1" t="s">
        <v>1309</v>
      </c>
      <c r="E230" s="1" t="s">
        <v>1856</v>
      </c>
      <c r="F230" s="1" t="s">
        <v>782</v>
      </c>
      <c r="G230" s="1" t="s">
        <v>762</v>
      </c>
      <c r="H230" s="1" t="s">
        <v>764</v>
      </c>
      <c r="I230" s="1" t="s">
        <v>1767</v>
      </c>
      <c r="J230" s="1" t="s">
        <v>766</v>
      </c>
      <c r="K230" s="1" t="s">
        <v>1767</v>
      </c>
      <c r="L230" s="1" t="s">
        <v>1767</v>
      </c>
      <c r="M230" s="1" t="s">
        <v>784</v>
      </c>
      <c r="N230" s="1" t="s">
        <v>784</v>
      </c>
      <c r="O230" s="1" t="s">
        <v>769</v>
      </c>
      <c r="P230" s="1" t="s">
        <v>770</v>
      </c>
      <c r="Q230" s="1" t="s">
        <v>771</v>
      </c>
      <c r="R230" s="1" t="s">
        <v>1857</v>
      </c>
      <c r="S230" s="1" t="s">
        <v>773</v>
      </c>
      <c r="T230" s="1" t="s">
        <v>774</v>
      </c>
      <c r="U230" s="1" t="s">
        <v>959</v>
      </c>
      <c r="V230" s="1" t="s">
        <v>850</v>
      </c>
    </row>
    <row r="231" s="1" customFormat="1" spans="1:22">
      <c r="A231" s="3">
        <v>999229338419795</v>
      </c>
      <c r="B231" s="1" t="s">
        <v>799</v>
      </c>
      <c r="C231" s="1" t="s">
        <v>1858</v>
      </c>
      <c r="D231" s="1" t="s">
        <v>1258</v>
      </c>
      <c r="E231" s="1" t="s">
        <v>347</v>
      </c>
      <c r="F231" s="1" t="s">
        <v>799</v>
      </c>
      <c r="G231" s="1" t="s">
        <v>763</v>
      </c>
      <c r="H231" s="1" t="s">
        <v>764</v>
      </c>
      <c r="I231" s="1" t="s">
        <v>1859</v>
      </c>
      <c r="J231" s="1" t="s">
        <v>766</v>
      </c>
      <c r="K231" s="1" t="s">
        <v>1859</v>
      </c>
      <c r="L231" s="1" t="s">
        <v>1859</v>
      </c>
      <c r="M231" s="1" t="s">
        <v>784</v>
      </c>
      <c r="N231" s="1" t="s">
        <v>784</v>
      </c>
      <c r="O231" s="1" t="s">
        <v>769</v>
      </c>
      <c r="P231" s="1" t="s">
        <v>770</v>
      </c>
      <c r="Q231" s="1" t="s">
        <v>771</v>
      </c>
      <c r="R231" s="1" t="s">
        <v>1860</v>
      </c>
      <c r="S231" s="1" t="s">
        <v>773</v>
      </c>
      <c r="T231" s="1" t="s">
        <v>774</v>
      </c>
      <c r="U231" s="1" t="s">
        <v>775</v>
      </c>
      <c r="V231" s="1" t="s">
        <v>850</v>
      </c>
    </row>
    <row r="232" s="1" customFormat="1" spans="1:22">
      <c r="A232" s="3">
        <v>999229406734752</v>
      </c>
      <c r="B232" s="1" t="s">
        <v>799</v>
      </c>
      <c r="C232" s="1" t="s">
        <v>1861</v>
      </c>
      <c r="D232" s="1" t="s">
        <v>1582</v>
      </c>
      <c r="E232" s="1" t="s">
        <v>1862</v>
      </c>
      <c r="F232" s="1" t="s">
        <v>762</v>
      </c>
      <c r="G232" s="1" t="s">
        <v>763</v>
      </c>
      <c r="H232" s="1" t="s">
        <v>764</v>
      </c>
      <c r="I232" s="1" t="s">
        <v>1863</v>
      </c>
      <c r="J232" s="1" t="s">
        <v>766</v>
      </c>
      <c r="K232" s="1" t="s">
        <v>1863</v>
      </c>
      <c r="L232" s="1" t="s">
        <v>1863</v>
      </c>
      <c r="M232" s="1" t="s">
        <v>784</v>
      </c>
      <c r="N232" s="1" t="s">
        <v>784</v>
      </c>
      <c r="O232" s="1" t="s">
        <v>769</v>
      </c>
      <c r="P232" s="1" t="s">
        <v>770</v>
      </c>
      <c r="Q232" s="1" t="s">
        <v>771</v>
      </c>
      <c r="R232" s="1" t="s">
        <v>1864</v>
      </c>
      <c r="S232" s="1" t="s">
        <v>773</v>
      </c>
      <c r="T232" s="1" t="s">
        <v>774</v>
      </c>
      <c r="U232" s="1" t="s">
        <v>775</v>
      </c>
      <c r="V232" s="1" t="s">
        <v>794</v>
      </c>
    </row>
    <row r="233" s="1" customFormat="1" spans="1:22">
      <c r="A233" s="3">
        <v>999229406767304</v>
      </c>
      <c r="B233" s="1" t="s">
        <v>799</v>
      </c>
      <c r="C233" s="1" t="s">
        <v>1865</v>
      </c>
      <c r="D233" s="1" t="s">
        <v>1309</v>
      </c>
      <c r="E233" s="1" t="s">
        <v>1866</v>
      </c>
      <c r="F233" s="1" t="s">
        <v>762</v>
      </c>
      <c r="G233" s="1" t="s">
        <v>763</v>
      </c>
      <c r="H233" s="1" t="s">
        <v>764</v>
      </c>
      <c r="I233" s="1" t="s">
        <v>1105</v>
      </c>
      <c r="J233" s="1" t="s">
        <v>766</v>
      </c>
      <c r="K233" s="1" t="s">
        <v>1105</v>
      </c>
      <c r="L233" s="1" t="s">
        <v>1105</v>
      </c>
      <c r="M233" s="1" t="s">
        <v>784</v>
      </c>
      <c r="N233" s="1" t="s">
        <v>784</v>
      </c>
      <c r="O233" s="1" t="s">
        <v>769</v>
      </c>
      <c r="P233" s="1" t="s">
        <v>770</v>
      </c>
      <c r="Q233" s="1" t="s">
        <v>771</v>
      </c>
      <c r="R233" s="1" t="s">
        <v>1867</v>
      </c>
      <c r="S233" s="1" t="s">
        <v>773</v>
      </c>
      <c r="T233" s="1" t="s">
        <v>774</v>
      </c>
      <c r="U233" s="1" t="s">
        <v>959</v>
      </c>
      <c r="V233" s="1" t="s">
        <v>850</v>
      </c>
    </row>
    <row r="234" s="1" customFormat="1" spans="1:22">
      <c r="A234" s="3">
        <v>999229406819878</v>
      </c>
      <c r="B234" s="1" t="s">
        <v>799</v>
      </c>
      <c r="C234" s="1" t="s">
        <v>1868</v>
      </c>
      <c r="D234" s="1" t="s">
        <v>1531</v>
      </c>
      <c r="E234" s="1" t="s">
        <v>1869</v>
      </c>
      <c r="F234" s="1" t="s">
        <v>782</v>
      </c>
      <c r="G234" s="1" t="s">
        <v>762</v>
      </c>
      <c r="H234" s="1" t="s">
        <v>764</v>
      </c>
      <c r="I234" s="1" t="s">
        <v>1870</v>
      </c>
      <c r="J234" s="1" t="s">
        <v>766</v>
      </c>
      <c r="K234" s="1" t="s">
        <v>1870</v>
      </c>
      <c r="L234" s="1" t="s">
        <v>1870</v>
      </c>
      <c r="M234" s="1" t="s">
        <v>784</v>
      </c>
      <c r="N234" s="1" t="s">
        <v>784</v>
      </c>
      <c r="O234" s="1" t="s">
        <v>769</v>
      </c>
      <c r="P234" s="1" t="s">
        <v>770</v>
      </c>
      <c r="Q234" s="1" t="s">
        <v>771</v>
      </c>
      <c r="R234" s="1" t="s">
        <v>1871</v>
      </c>
      <c r="S234" s="1" t="s">
        <v>773</v>
      </c>
      <c r="T234" s="1" t="s">
        <v>774</v>
      </c>
      <c r="U234" s="1" t="s">
        <v>775</v>
      </c>
      <c r="V234" s="1" t="s">
        <v>850</v>
      </c>
    </row>
    <row r="235" s="1" customFormat="1" spans="1:22">
      <c r="A235" s="3">
        <v>999229407066352</v>
      </c>
      <c r="B235" s="1" t="s">
        <v>799</v>
      </c>
      <c r="C235" s="1" t="s">
        <v>1872</v>
      </c>
      <c r="D235" s="1" t="s">
        <v>1012</v>
      </c>
      <c r="E235" s="1" t="s">
        <v>1873</v>
      </c>
      <c r="F235" s="1" t="s">
        <v>782</v>
      </c>
      <c r="G235" s="1" t="s">
        <v>763</v>
      </c>
      <c r="H235" s="1" t="s">
        <v>764</v>
      </c>
      <c r="I235" s="1" t="s">
        <v>1874</v>
      </c>
      <c r="J235" s="1" t="s">
        <v>766</v>
      </c>
      <c r="K235" s="1" t="s">
        <v>1874</v>
      </c>
      <c r="L235" s="1" t="s">
        <v>1874</v>
      </c>
      <c r="M235" s="1" t="s">
        <v>784</v>
      </c>
      <c r="N235" s="1" t="s">
        <v>784</v>
      </c>
      <c r="O235" s="1" t="s">
        <v>769</v>
      </c>
      <c r="P235" s="1" t="s">
        <v>770</v>
      </c>
      <c r="Q235" s="1" t="s">
        <v>771</v>
      </c>
      <c r="R235" s="1" t="s">
        <v>1875</v>
      </c>
      <c r="S235" s="1" t="s">
        <v>773</v>
      </c>
      <c r="T235" s="1" t="s">
        <v>774</v>
      </c>
      <c r="U235" s="1" t="s">
        <v>775</v>
      </c>
      <c r="V235" s="1" t="s">
        <v>794</v>
      </c>
    </row>
    <row r="236" s="1" customFormat="1" spans="1:22">
      <c r="A236" s="3">
        <v>999229407242444</v>
      </c>
      <c r="B236" s="1" t="s">
        <v>782</v>
      </c>
      <c r="C236" s="1" t="s">
        <v>1876</v>
      </c>
      <c r="D236" s="1" t="s">
        <v>1820</v>
      </c>
      <c r="E236" s="1" t="s">
        <v>1877</v>
      </c>
      <c r="F236" s="1" t="s">
        <v>782</v>
      </c>
      <c r="G236" s="1" t="s">
        <v>763</v>
      </c>
      <c r="H236" s="1" t="s">
        <v>764</v>
      </c>
      <c r="I236" s="1" t="s">
        <v>1878</v>
      </c>
      <c r="J236" s="1" t="s">
        <v>766</v>
      </c>
      <c r="K236" s="1" t="s">
        <v>1878</v>
      </c>
      <c r="L236" s="1" t="s">
        <v>1878</v>
      </c>
      <c r="M236" s="1" t="s">
        <v>784</v>
      </c>
      <c r="N236" s="1" t="s">
        <v>784</v>
      </c>
      <c r="O236" s="1" t="s">
        <v>769</v>
      </c>
      <c r="P236" s="1" t="s">
        <v>770</v>
      </c>
      <c r="Q236" s="1" t="s">
        <v>771</v>
      </c>
      <c r="R236" s="1" t="s">
        <v>1879</v>
      </c>
      <c r="S236" s="1" t="s">
        <v>773</v>
      </c>
      <c r="T236" s="1" t="s">
        <v>774</v>
      </c>
      <c r="U236" s="1" t="s">
        <v>775</v>
      </c>
      <c r="V236" s="1" t="s">
        <v>794</v>
      </c>
    </row>
    <row r="237" s="1" customFormat="1" spans="1:22">
      <c r="A237" s="3">
        <v>999229407219074</v>
      </c>
      <c r="B237" s="1" t="s">
        <v>782</v>
      </c>
      <c r="C237" s="1" t="s">
        <v>1880</v>
      </c>
      <c r="D237" s="1" t="s">
        <v>1781</v>
      </c>
      <c r="E237" s="1" t="s">
        <v>1881</v>
      </c>
      <c r="F237" s="1" t="s">
        <v>782</v>
      </c>
      <c r="G237" s="1" t="s">
        <v>762</v>
      </c>
      <c r="H237" s="1" t="s">
        <v>764</v>
      </c>
      <c r="I237" s="1" t="s">
        <v>1882</v>
      </c>
      <c r="J237" s="1" t="s">
        <v>766</v>
      </c>
      <c r="K237" s="1" t="s">
        <v>1882</v>
      </c>
      <c r="L237" s="1" t="s">
        <v>1882</v>
      </c>
      <c r="M237" s="1" t="s">
        <v>784</v>
      </c>
      <c r="N237" s="1" t="s">
        <v>784</v>
      </c>
      <c r="O237" s="1" t="s">
        <v>769</v>
      </c>
      <c r="P237" s="1" t="s">
        <v>770</v>
      </c>
      <c r="Q237" s="1" t="s">
        <v>771</v>
      </c>
      <c r="R237" s="1" t="s">
        <v>1883</v>
      </c>
      <c r="S237" s="1" t="s">
        <v>773</v>
      </c>
      <c r="T237" s="1" t="s">
        <v>774</v>
      </c>
      <c r="U237" s="1" t="s">
        <v>775</v>
      </c>
      <c r="V237" s="1" t="s">
        <v>850</v>
      </c>
    </row>
    <row r="238" s="1" customFormat="1" spans="1:22">
      <c r="A238" s="3">
        <v>999229407420528</v>
      </c>
      <c r="B238" s="1" t="s">
        <v>782</v>
      </c>
      <c r="C238" s="1" t="s">
        <v>1884</v>
      </c>
      <c r="D238" s="1" t="s">
        <v>1803</v>
      </c>
      <c r="E238" s="1" t="s">
        <v>1885</v>
      </c>
      <c r="F238" s="1" t="s">
        <v>762</v>
      </c>
      <c r="G238" s="1" t="s">
        <v>763</v>
      </c>
      <c r="H238" s="1" t="s">
        <v>764</v>
      </c>
      <c r="I238" s="1" t="s">
        <v>1886</v>
      </c>
      <c r="J238" s="1" t="s">
        <v>766</v>
      </c>
      <c r="K238" s="1" t="s">
        <v>1886</v>
      </c>
      <c r="L238" s="1" t="s">
        <v>1886</v>
      </c>
      <c r="M238" s="1" t="s">
        <v>784</v>
      </c>
      <c r="N238" s="1" t="s">
        <v>784</v>
      </c>
      <c r="O238" s="1" t="s">
        <v>769</v>
      </c>
      <c r="P238" s="1" t="s">
        <v>770</v>
      </c>
      <c r="Q238" s="1" t="s">
        <v>771</v>
      </c>
      <c r="R238" s="1" t="s">
        <v>1887</v>
      </c>
      <c r="S238" s="1" t="s">
        <v>773</v>
      </c>
      <c r="T238" s="1" t="s">
        <v>774</v>
      </c>
      <c r="U238" s="1" t="s">
        <v>775</v>
      </c>
      <c r="V238" s="1" t="s">
        <v>928</v>
      </c>
    </row>
    <row r="239" s="1" customFormat="1" spans="1:22">
      <c r="A239" s="3">
        <v>999229407550063</v>
      </c>
      <c r="B239" s="1" t="s">
        <v>782</v>
      </c>
      <c r="C239" s="1" t="s">
        <v>1888</v>
      </c>
      <c r="D239" s="1" t="s">
        <v>1820</v>
      </c>
      <c r="E239" s="1" t="s">
        <v>1889</v>
      </c>
      <c r="F239" s="1" t="s">
        <v>782</v>
      </c>
      <c r="G239" s="1" t="s">
        <v>762</v>
      </c>
      <c r="H239" s="1" t="s">
        <v>764</v>
      </c>
      <c r="I239" s="1" t="s">
        <v>1890</v>
      </c>
      <c r="J239" s="1" t="s">
        <v>766</v>
      </c>
      <c r="K239" s="1" t="s">
        <v>1890</v>
      </c>
      <c r="L239" s="1" t="s">
        <v>1890</v>
      </c>
      <c r="M239" s="1" t="s">
        <v>784</v>
      </c>
      <c r="N239" s="1" t="s">
        <v>784</v>
      </c>
      <c r="O239" s="1" t="s">
        <v>769</v>
      </c>
      <c r="P239" s="1" t="s">
        <v>770</v>
      </c>
      <c r="Q239" s="1" t="s">
        <v>771</v>
      </c>
      <c r="R239" s="1" t="s">
        <v>1891</v>
      </c>
      <c r="S239" s="1" t="s">
        <v>773</v>
      </c>
      <c r="T239" s="1" t="s">
        <v>774</v>
      </c>
      <c r="U239" s="1" t="s">
        <v>775</v>
      </c>
      <c r="V239" s="1" t="s">
        <v>794</v>
      </c>
    </row>
    <row r="240" s="1" customFormat="1" spans="1:22">
      <c r="A240" s="3">
        <v>999229407562535</v>
      </c>
      <c r="B240" s="1" t="s">
        <v>782</v>
      </c>
      <c r="C240" s="1" t="s">
        <v>1892</v>
      </c>
      <c r="D240" s="1" t="s">
        <v>1700</v>
      </c>
      <c r="E240" s="1" t="s">
        <v>1893</v>
      </c>
      <c r="F240" s="1" t="s">
        <v>782</v>
      </c>
      <c r="G240" s="1" t="s">
        <v>762</v>
      </c>
      <c r="H240" s="1" t="s">
        <v>764</v>
      </c>
      <c r="I240" s="1" t="s">
        <v>1894</v>
      </c>
      <c r="J240" s="1" t="s">
        <v>766</v>
      </c>
      <c r="K240" s="1" t="s">
        <v>1894</v>
      </c>
      <c r="L240" s="1" t="s">
        <v>1894</v>
      </c>
      <c r="M240" s="1" t="s">
        <v>784</v>
      </c>
      <c r="N240" s="1" t="s">
        <v>784</v>
      </c>
      <c r="O240" s="1" t="s">
        <v>769</v>
      </c>
      <c r="P240" s="1" t="s">
        <v>770</v>
      </c>
      <c r="Q240" s="1" t="s">
        <v>771</v>
      </c>
      <c r="R240" s="1" t="s">
        <v>1895</v>
      </c>
      <c r="S240" s="1" t="s">
        <v>773</v>
      </c>
      <c r="T240" s="1" t="s">
        <v>774</v>
      </c>
      <c r="U240" s="1" t="s">
        <v>775</v>
      </c>
      <c r="V240" s="1" t="s">
        <v>850</v>
      </c>
    </row>
    <row r="241" s="1" customFormat="1" spans="1:22">
      <c r="A241" s="3">
        <v>999229408125004</v>
      </c>
      <c r="B241" s="1" t="s">
        <v>782</v>
      </c>
      <c r="C241" s="1" t="s">
        <v>1896</v>
      </c>
      <c r="D241" s="1" t="s">
        <v>1012</v>
      </c>
      <c r="E241" s="1" t="s">
        <v>1897</v>
      </c>
      <c r="F241" s="1" t="s">
        <v>782</v>
      </c>
      <c r="G241" s="1" t="s">
        <v>763</v>
      </c>
      <c r="H241" s="1" t="s">
        <v>764</v>
      </c>
      <c r="I241" s="1" t="s">
        <v>1898</v>
      </c>
      <c r="J241" s="1" t="s">
        <v>766</v>
      </c>
      <c r="K241" s="1" t="s">
        <v>1898</v>
      </c>
      <c r="L241" s="1" t="s">
        <v>1898</v>
      </c>
      <c r="M241" s="1" t="s">
        <v>784</v>
      </c>
      <c r="N241" s="1" t="s">
        <v>784</v>
      </c>
      <c r="O241" s="1" t="s">
        <v>769</v>
      </c>
      <c r="P241" s="1" t="s">
        <v>770</v>
      </c>
      <c r="Q241" s="1" t="s">
        <v>771</v>
      </c>
      <c r="R241" s="1" t="s">
        <v>1899</v>
      </c>
      <c r="S241" s="1" t="s">
        <v>773</v>
      </c>
      <c r="T241" s="1" t="s">
        <v>774</v>
      </c>
      <c r="U241" s="1" t="s">
        <v>775</v>
      </c>
      <c r="V241" s="1" t="s">
        <v>794</v>
      </c>
    </row>
    <row r="242" s="1" customFormat="1" spans="1:22">
      <c r="A242" s="3">
        <v>999229408275946</v>
      </c>
      <c r="B242" s="1" t="s">
        <v>782</v>
      </c>
      <c r="C242" s="1" t="s">
        <v>1900</v>
      </c>
      <c r="D242" s="1" t="s">
        <v>1582</v>
      </c>
      <c r="E242" s="1" t="s">
        <v>1901</v>
      </c>
      <c r="F242" s="1" t="s">
        <v>782</v>
      </c>
      <c r="G242" s="1" t="s">
        <v>762</v>
      </c>
      <c r="H242" s="1" t="s">
        <v>764</v>
      </c>
      <c r="I242" s="1" t="s">
        <v>1902</v>
      </c>
      <c r="J242" s="1" t="s">
        <v>766</v>
      </c>
      <c r="K242" s="1" t="s">
        <v>1902</v>
      </c>
      <c r="L242" s="1" t="s">
        <v>1902</v>
      </c>
      <c r="M242" s="1" t="s">
        <v>784</v>
      </c>
      <c r="N242" s="1" t="s">
        <v>784</v>
      </c>
      <c r="O242" s="1" t="s">
        <v>769</v>
      </c>
      <c r="P242" s="1" t="s">
        <v>770</v>
      </c>
      <c r="Q242" s="1" t="s">
        <v>771</v>
      </c>
      <c r="R242" s="1" t="s">
        <v>1903</v>
      </c>
      <c r="S242" s="1" t="s">
        <v>773</v>
      </c>
      <c r="T242" s="1" t="s">
        <v>774</v>
      </c>
      <c r="U242" s="1" t="s">
        <v>775</v>
      </c>
      <c r="V242" s="1" t="s">
        <v>794</v>
      </c>
    </row>
    <row r="243" s="1" customFormat="1" spans="1:22">
      <c r="A243" s="3">
        <v>999229408338325</v>
      </c>
      <c r="B243" s="1" t="s">
        <v>782</v>
      </c>
      <c r="C243" s="1" t="s">
        <v>1904</v>
      </c>
      <c r="D243" s="1" t="s">
        <v>1582</v>
      </c>
      <c r="E243" s="1" t="s">
        <v>1905</v>
      </c>
      <c r="F243" s="1" t="s">
        <v>782</v>
      </c>
      <c r="G243" s="1" t="s">
        <v>762</v>
      </c>
      <c r="H243" s="1" t="s">
        <v>764</v>
      </c>
      <c r="I243" s="1" t="s">
        <v>1906</v>
      </c>
      <c r="J243" s="1" t="s">
        <v>766</v>
      </c>
      <c r="K243" s="1" t="s">
        <v>1906</v>
      </c>
      <c r="L243" s="1" t="s">
        <v>1906</v>
      </c>
      <c r="M243" s="1" t="s">
        <v>784</v>
      </c>
      <c r="N243" s="1" t="s">
        <v>784</v>
      </c>
      <c r="O243" s="1" t="s">
        <v>769</v>
      </c>
      <c r="P243" s="1" t="s">
        <v>770</v>
      </c>
      <c r="Q243" s="1" t="s">
        <v>771</v>
      </c>
      <c r="R243" s="1" t="s">
        <v>1907</v>
      </c>
      <c r="S243" s="1" t="s">
        <v>773</v>
      </c>
      <c r="T243" s="1" t="s">
        <v>774</v>
      </c>
      <c r="U243" s="1" t="s">
        <v>775</v>
      </c>
      <c r="V243" s="1" t="s">
        <v>794</v>
      </c>
    </row>
    <row r="244" s="1" customFormat="1" spans="1:22">
      <c r="A244" s="3">
        <v>29408342495</v>
      </c>
      <c r="B244" s="1" t="s">
        <v>782</v>
      </c>
      <c r="C244" s="1" t="s">
        <v>1908</v>
      </c>
      <c r="D244" s="1" t="s">
        <v>1909</v>
      </c>
      <c r="E244" s="1" t="s">
        <v>1910</v>
      </c>
      <c r="F244" s="1" t="s">
        <v>782</v>
      </c>
      <c r="G244" s="1" t="s">
        <v>762</v>
      </c>
      <c r="H244" s="1" t="s">
        <v>764</v>
      </c>
      <c r="I244" s="1" t="s">
        <v>1911</v>
      </c>
      <c r="J244" s="1" t="s">
        <v>766</v>
      </c>
      <c r="K244" s="1" t="s">
        <v>1911</v>
      </c>
      <c r="L244" s="1" t="s">
        <v>1911</v>
      </c>
      <c r="M244" s="1" t="s">
        <v>784</v>
      </c>
      <c r="N244" s="1" t="s">
        <v>784</v>
      </c>
      <c r="O244" s="1" t="s">
        <v>769</v>
      </c>
      <c r="P244" s="1" t="s">
        <v>770</v>
      </c>
      <c r="Q244" s="1" t="s">
        <v>771</v>
      </c>
      <c r="R244" s="1" t="s">
        <v>1912</v>
      </c>
      <c r="S244" s="1" t="s">
        <v>773</v>
      </c>
      <c r="T244" s="1" t="s">
        <v>774</v>
      </c>
      <c r="U244" s="1" t="s">
        <v>775</v>
      </c>
      <c r="V244" s="1" t="s">
        <v>794</v>
      </c>
    </row>
    <row r="245" s="1" customFormat="1" spans="1:22">
      <c r="A245" s="3">
        <v>999229408349975</v>
      </c>
      <c r="B245" s="1" t="s">
        <v>782</v>
      </c>
      <c r="C245" s="1" t="s">
        <v>1913</v>
      </c>
      <c r="D245" s="1" t="s">
        <v>1700</v>
      </c>
      <c r="E245" s="1" t="s">
        <v>1914</v>
      </c>
      <c r="F245" s="1" t="s">
        <v>782</v>
      </c>
      <c r="G245" s="1" t="s">
        <v>762</v>
      </c>
      <c r="H245" s="1" t="s">
        <v>764</v>
      </c>
      <c r="I245" s="1" t="s">
        <v>1915</v>
      </c>
      <c r="J245" s="1" t="s">
        <v>766</v>
      </c>
      <c r="K245" s="1" t="s">
        <v>1915</v>
      </c>
      <c r="L245" s="1" t="s">
        <v>1915</v>
      </c>
      <c r="M245" s="1" t="s">
        <v>784</v>
      </c>
      <c r="N245" s="1" t="s">
        <v>784</v>
      </c>
      <c r="O245" s="1" t="s">
        <v>769</v>
      </c>
      <c r="P245" s="1" t="s">
        <v>770</v>
      </c>
      <c r="Q245" s="1" t="s">
        <v>771</v>
      </c>
      <c r="R245" s="1" t="s">
        <v>1916</v>
      </c>
      <c r="S245" s="1" t="s">
        <v>773</v>
      </c>
      <c r="T245" s="1" t="s">
        <v>774</v>
      </c>
      <c r="U245" s="1" t="s">
        <v>775</v>
      </c>
      <c r="V245" s="1" t="s">
        <v>850</v>
      </c>
    </row>
    <row r="246" s="1" customFormat="1" spans="1:22">
      <c r="A246" s="3">
        <v>999229408354310</v>
      </c>
      <c r="B246" s="1" t="s">
        <v>782</v>
      </c>
      <c r="C246" s="1" t="s">
        <v>1917</v>
      </c>
      <c r="D246" s="1" t="s">
        <v>1909</v>
      </c>
      <c r="E246" s="1" t="s">
        <v>1918</v>
      </c>
      <c r="F246" s="1" t="s">
        <v>782</v>
      </c>
      <c r="G246" s="1" t="s">
        <v>763</v>
      </c>
      <c r="H246" s="1" t="s">
        <v>764</v>
      </c>
      <c r="I246" s="1" t="s">
        <v>1919</v>
      </c>
      <c r="J246" s="1" t="s">
        <v>766</v>
      </c>
      <c r="K246" s="1" t="s">
        <v>1919</v>
      </c>
      <c r="L246" s="1" t="s">
        <v>1919</v>
      </c>
      <c r="M246" s="1" t="s">
        <v>784</v>
      </c>
      <c r="N246" s="1" t="s">
        <v>784</v>
      </c>
      <c r="O246" s="1" t="s">
        <v>769</v>
      </c>
      <c r="P246" s="1" t="s">
        <v>770</v>
      </c>
      <c r="Q246" s="1" t="s">
        <v>771</v>
      </c>
      <c r="R246" s="1" t="s">
        <v>1920</v>
      </c>
      <c r="S246" s="1" t="s">
        <v>773</v>
      </c>
      <c r="T246" s="1" t="s">
        <v>774</v>
      </c>
      <c r="U246" s="1" t="s">
        <v>775</v>
      </c>
      <c r="V246" s="1" t="s">
        <v>794</v>
      </c>
    </row>
    <row r="247" s="1" customFormat="1" spans="1:22">
      <c r="A247" s="3">
        <v>999229408377099</v>
      </c>
      <c r="B247" s="1" t="s">
        <v>782</v>
      </c>
      <c r="C247" s="1" t="s">
        <v>1921</v>
      </c>
      <c r="D247" s="1" t="s">
        <v>1922</v>
      </c>
      <c r="E247" s="1" t="s">
        <v>1923</v>
      </c>
      <c r="F247" s="1" t="s">
        <v>762</v>
      </c>
      <c r="G247" s="1" t="s">
        <v>763</v>
      </c>
      <c r="H247" s="1" t="s">
        <v>764</v>
      </c>
      <c r="I247" s="1" t="s">
        <v>1924</v>
      </c>
      <c r="J247" s="1" t="s">
        <v>766</v>
      </c>
      <c r="K247" s="1" t="s">
        <v>1924</v>
      </c>
      <c r="L247" s="1" t="s">
        <v>1924</v>
      </c>
      <c r="M247" s="1" t="s">
        <v>784</v>
      </c>
      <c r="N247" s="1" t="s">
        <v>784</v>
      </c>
      <c r="O247" s="1" t="s">
        <v>769</v>
      </c>
      <c r="P247" s="1" t="s">
        <v>770</v>
      </c>
      <c r="Q247" s="1" t="s">
        <v>771</v>
      </c>
      <c r="R247" s="1" t="s">
        <v>1925</v>
      </c>
      <c r="S247" s="1" t="s">
        <v>773</v>
      </c>
      <c r="T247" s="1" t="s">
        <v>774</v>
      </c>
      <c r="U247" s="1" t="s">
        <v>775</v>
      </c>
      <c r="V247" s="1" t="s">
        <v>794</v>
      </c>
    </row>
    <row r="248" s="1" customFormat="1" spans="1:22">
      <c r="A248" s="3">
        <v>999229408771989</v>
      </c>
      <c r="B248" s="1" t="s">
        <v>782</v>
      </c>
      <c r="C248" s="1" t="s">
        <v>1926</v>
      </c>
      <c r="D248" s="1" t="s">
        <v>1927</v>
      </c>
      <c r="E248" s="1" t="s">
        <v>1928</v>
      </c>
      <c r="F248" s="1" t="s">
        <v>782</v>
      </c>
      <c r="G248" s="1" t="s">
        <v>762</v>
      </c>
      <c r="H248" s="1" t="s">
        <v>764</v>
      </c>
      <c r="I248" s="1" t="s">
        <v>1929</v>
      </c>
      <c r="J248" s="1" t="s">
        <v>766</v>
      </c>
      <c r="K248" s="1" t="s">
        <v>1929</v>
      </c>
      <c r="L248" s="1" t="s">
        <v>1929</v>
      </c>
      <c r="M248" s="1" t="s">
        <v>784</v>
      </c>
      <c r="N248" s="1" t="s">
        <v>784</v>
      </c>
      <c r="O248" s="1" t="s">
        <v>769</v>
      </c>
      <c r="P248" s="1" t="s">
        <v>770</v>
      </c>
      <c r="Q248" s="1" t="s">
        <v>771</v>
      </c>
      <c r="R248" s="1" t="s">
        <v>1930</v>
      </c>
      <c r="S248" s="1" t="s">
        <v>773</v>
      </c>
      <c r="T248" s="1" t="s">
        <v>774</v>
      </c>
      <c r="U248" s="1" t="s">
        <v>775</v>
      </c>
      <c r="V248" s="1" t="s">
        <v>1931</v>
      </c>
    </row>
    <row r="249" s="1" customFormat="1" spans="1:22">
      <c r="A249" s="3">
        <v>999229408822279</v>
      </c>
      <c r="B249" s="1" t="s">
        <v>782</v>
      </c>
      <c r="C249" s="1" t="s">
        <v>1932</v>
      </c>
      <c r="D249" s="1" t="s">
        <v>1933</v>
      </c>
      <c r="E249" s="1" t="s">
        <v>1934</v>
      </c>
      <c r="F249" s="1" t="s">
        <v>782</v>
      </c>
      <c r="G249" s="1" t="s">
        <v>763</v>
      </c>
      <c r="H249" s="1" t="s">
        <v>764</v>
      </c>
      <c r="I249" s="1" t="s">
        <v>1935</v>
      </c>
      <c r="J249" s="1" t="s">
        <v>766</v>
      </c>
      <c r="K249" s="1" t="s">
        <v>1935</v>
      </c>
      <c r="L249" s="1" t="s">
        <v>1935</v>
      </c>
      <c r="M249" s="1" t="s">
        <v>784</v>
      </c>
      <c r="N249" s="1" t="s">
        <v>784</v>
      </c>
      <c r="O249" s="1" t="s">
        <v>769</v>
      </c>
      <c r="P249" s="1" t="s">
        <v>770</v>
      </c>
      <c r="Q249" s="1" t="s">
        <v>771</v>
      </c>
      <c r="R249" s="1" t="s">
        <v>1936</v>
      </c>
      <c r="S249" s="1" t="s">
        <v>773</v>
      </c>
      <c r="T249" s="1" t="s">
        <v>774</v>
      </c>
      <c r="U249" s="1" t="s">
        <v>775</v>
      </c>
      <c r="V249" s="1" t="s">
        <v>794</v>
      </c>
    </row>
    <row r="250" s="1" customFormat="1" spans="1:22">
      <c r="A250" s="3">
        <v>999229408879591</v>
      </c>
      <c r="B250" s="1" t="s">
        <v>782</v>
      </c>
      <c r="C250" s="1" t="s">
        <v>1937</v>
      </c>
      <c r="D250" s="1" t="s">
        <v>1675</v>
      </c>
      <c r="E250" s="1" t="s">
        <v>1938</v>
      </c>
      <c r="F250" s="1" t="s">
        <v>762</v>
      </c>
      <c r="G250" s="1" t="s">
        <v>763</v>
      </c>
      <c r="H250" s="1" t="s">
        <v>764</v>
      </c>
      <c r="I250" s="1" t="s">
        <v>1939</v>
      </c>
      <c r="J250" s="1" t="s">
        <v>766</v>
      </c>
      <c r="K250" s="1" t="s">
        <v>1939</v>
      </c>
      <c r="L250" s="1" t="s">
        <v>1939</v>
      </c>
      <c r="M250" s="1" t="s">
        <v>784</v>
      </c>
      <c r="N250" s="1" t="s">
        <v>784</v>
      </c>
      <c r="O250" s="1" t="s">
        <v>769</v>
      </c>
      <c r="P250" s="1" t="s">
        <v>770</v>
      </c>
      <c r="Q250" s="1" t="s">
        <v>771</v>
      </c>
      <c r="R250" s="1" t="s">
        <v>1940</v>
      </c>
      <c r="S250" s="1" t="s">
        <v>773</v>
      </c>
      <c r="T250" s="1" t="s">
        <v>774</v>
      </c>
      <c r="U250" s="1" t="s">
        <v>775</v>
      </c>
      <c r="V250" s="1" t="s">
        <v>794</v>
      </c>
    </row>
    <row r="251" s="1" customFormat="1" spans="1:22">
      <c r="A251" s="3">
        <v>999229409037328</v>
      </c>
      <c r="B251" s="1" t="s">
        <v>782</v>
      </c>
      <c r="C251" s="1" t="s">
        <v>1941</v>
      </c>
      <c r="D251" s="1" t="s">
        <v>1942</v>
      </c>
      <c r="E251" s="1" t="s">
        <v>1943</v>
      </c>
      <c r="F251" s="1" t="s">
        <v>782</v>
      </c>
      <c r="G251" s="1" t="s">
        <v>762</v>
      </c>
      <c r="H251" s="1" t="s">
        <v>764</v>
      </c>
      <c r="I251" s="1" t="s">
        <v>1944</v>
      </c>
      <c r="J251" s="1" t="s">
        <v>766</v>
      </c>
      <c r="K251" s="1" t="s">
        <v>1944</v>
      </c>
      <c r="L251" s="1" t="s">
        <v>1944</v>
      </c>
      <c r="M251" s="1" t="s">
        <v>784</v>
      </c>
      <c r="N251" s="1" t="s">
        <v>784</v>
      </c>
      <c r="O251" s="1" t="s">
        <v>769</v>
      </c>
      <c r="P251" s="1" t="s">
        <v>770</v>
      </c>
      <c r="Q251" s="1" t="s">
        <v>771</v>
      </c>
      <c r="R251" s="1" t="s">
        <v>1945</v>
      </c>
      <c r="S251" s="1" t="s">
        <v>773</v>
      </c>
      <c r="T251" s="1" t="s">
        <v>774</v>
      </c>
      <c r="U251" s="1" t="s">
        <v>775</v>
      </c>
      <c r="V251" s="1" t="s">
        <v>794</v>
      </c>
    </row>
    <row r="252" s="1" customFormat="1" spans="1:22">
      <c r="A252" s="3">
        <v>999229409099048</v>
      </c>
      <c r="B252" s="1" t="s">
        <v>782</v>
      </c>
      <c r="C252" s="1" t="s">
        <v>1946</v>
      </c>
      <c r="D252" s="1" t="s">
        <v>1205</v>
      </c>
      <c r="E252" s="1" t="s">
        <v>1947</v>
      </c>
      <c r="F252" s="1" t="s">
        <v>762</v>
      </c>
      <c r="G252" s="1" t="s">
        <v>763</v>
      </c>
      <c r="H252" s="1" t="s">
        <v>764</v>
      </c>
      <c r="I252" s="1" t="s">
        <v>1948</v>
      </c>
      <c r="J252" s="1" t="s">
        <v>766</v>
      </c>
      <c r="K252" s="1" t="s">
        <v>1948</v>
      </c>
      <c r="L252" s="1" t="s">
        <v>1948</v>
      </c>
      <c r="M252" s="1" t="s">
        <v>784</v>
      </c>
      <c r="N252" s="1" t="s">
        <v>784</v>
      </c>
      <c r="O252" s="1" t="s">
        <v>769</v>
      </c>
      <c r="P252" s="1" t="s">
        <v>770</v>
      </c>
      <c r="Q252" s="1" t="s">
        <v>771</v>
      </c>
      <c r="R252" s="1" t="s">
        <v>1949</v>
      </c>
      <c r="S252" s="1" t="s">
        <v>773</v>
      </c>
      <c r="T252" s="1" t="s">
        <v>774</v>
      </c>
      <c r="U252" s="1" t="s">
        <v>775</v>
      </c>
      <c r="V252" s="1" t="s">
        <v>850</v>
      </c>
    </row>
    <row r="253" s="1" customFormat="1" spans="1:22">
      <c r="A253" s="3">
        <v>999229409730053</v>
      </c>
      <c r="B253" s="1" t="s">
        <v>782</v>
      </c>
      <c r="C253" s="1" t="s">
        <v>1950</v>
      </c>
      <c r="D253" s="1" t="s">
        <v>1442</v>
      </c>
      <c r="E253" s="1" t="s">
        <v>1951</v>
      </c>
      <c r="F253" s="1" t="s">
        <v>762</v>
      </c>
      <c r="G253" s="1" t="s">
        <v>763</v>
      </c>
      <c r="H253" s="1" t="s">
        <v>764</v>
      </c>
      <c r="I253" s="1" t="s">
        <v>1911</v>
      </c>
      <c r="J253" s="1" t="s">
        <v>766</v>
      </c>
      <c r="K253" s="1" t="s">
        <v>1911</v>
      </c>
      <c r="L253" s="1" t="s">
        <v>1911</v>
      </c>
      <c r="M253" s="1" t="s">
        <v>784</v>
      </c>
      <c r="N253" s="1" t="s">
        <v>784</v>
      </c>
      <c r="O253" s="1" t="s">
        <v>769</v>
      </c>
      <c r="P253" s="1" t="s">
        <v>770</v>
      </c>
      <c r="Q253" s="1" t="s">
        <v>771</v>
      </c>
      <c r="R253" s="1" t="s">
        <v>1952</v>
      </c>
      <c r="S253" s="1" t="s">
        <v>773</v>
      </c>
      <c r="T253" s="1" t="s">
        <v>774</v>
      </c>
      <c r="U253" s="1" t="s">
        <v>775</v>
      </c>
      <c r="V253" s="1" t="s">
        <v>850</v>
      </c>
    </row>
    <row r="254" s="1" customFormat="1" spans="1:22">
      <c r="A254" s="3">
        <v>999229410676362</v>
      </c>
      <c r="B254" s="1" t="s">
        <v>782</v>
      </c>
      <c r="C254" s="1" t="s">
        <v>1953</v>
      </c>
      <c r="D254" s="1" t="s">
        <v>1582</v>
      </c>
      <c r="E254" s="1" t="s">
        <v>1954</v>
      </c>
      <c r="F254" s="1" t="s">
        <v>762</v>
      </c>
      <c r="G254" s="1" t="s">
        <v>763</v>
      </c>
      <c r="H254" s="1" t="s">
        <v>764</v>
      </c>
      <c r="I254" s="1" t="s">
        <v>1955</v>
      </c>
      <c r="J254" s="1" t="s">
        <v>766</v>
      </c>
      <c r="K254" s="1" t="s">
        <v>1955</v>
      </c>
      <c r="L254" s="1" t="s">
        <v>1955</v>
      </c>
      <c r="M254" s="1" t="s">
        <v>784</v>
      </c>
      <c r="N254" s="1" t="s">
        <v>784</v>
      </c>
      <c r="O254" s="1" t="s">
        <v>769</v>
      </c>
      <c r="P254" s="1" t="s">
        <v>770</v>
      </c>
      <c r="Q254" s="1" t="s">
        <v>771</v>
      </c>
      <c r="R254" s="1" t="s">
        <v>1956</v>
      </c>
      <c r="S254" s="1" t="s">
        <v>773</v>
      </c>
      <c r="T254" s="1" t="s">
        <v>774</v>
      </c>
      <c r="U254" s="1" t="s">
        <v>775</v>
      </c>
      <c r="V254" s="1" t="s">
        <v>794</v>
      </c>
    </row>
    <row r="255" s="1" customFormat="1" spans="1:22">
      <c r="A255" s="3">
        <v>999229410806111</v>
      </c>
      <c r="B255" s="1" t="s">
        <v>782</v>
      </c>
      <c r="C255" s="1" t="s">
        <v>1957</v>
      </c>
      <c r="D255" s="1" t="s">
        <v>1582</v>
      </c>
      <c r="E255" s="1" t="s">
        <v>1958</v>
      </c>
      <c r="F255" s="1" t="s">
        <v>762</v>
      </c>
      <c r="G255" s="1" t="s">
        <v>763</v>
      </c>
      <c r="H255" s="1" t="s">
        <v>764</v>
      </c>
      <c r="I255" s="1" t="s">
        <v>1959</v>
      </c>
      <c r="J255" s="1" t="s">
        <v>766</v>
      </c>
      <c r="K255" s="1" t="s">
        <v>1959</v>
      </c>
      <c r="L255" s="1" t="s">
        <v>1959</v>
      </c>
      <c r="M255" s="1" t="s">
        <v>784</v>
      </c>
      <c r="N255" s="1" t="s">
        <v>784</v>
      </c>
      <c r="O255" s="1" t="s">
        <v>769</v>
      </c>
      <c r="P255" s="1" t="s">
        <v>770</v>
      </c>
      <c r="Q255" s="1" t="s">
        <v>771</v>
      </c>
      <c r="R255" s="1" t="s">
        <v>1960</v>
      </c>
      <c r="S255" s="1" t="s">
        <v>773</v>
      </c>
      <c r="T255" s="1" t="s">
        <v>774</v>
      </c>
      <c r="U255" s="1" t="s">
        <v>775</v>
      </c>
      <c r="V255" s="1" t="s">
        <v>794</v>
      </c>
    </row>
    <row r="256" s="1" customFormat="1" spans="1:22">
      <c r="A256" s="3">
        <v>999229410972945</v>
      </c>
      <c r="B256" s="1" t="s">
        <v>782</v>
      </c>
      <c r="C256" s="1" t="s">
        <v>1961</v>
      </c>
      <c r="D256" s="1" t="s">
        <v>1942</v>
      </c>
      <c r="E256" s="1" t="s">
        <v>1962</v>
      </c>
      <c r="F256" s="1" t="s">
        <v>762</v>
      </c>
      <c r="G256" s="1" t="s">
        <v>763</v>
      </c>
      <c r="H256" s="1" t="s">
        <v>764</v>
      </c>
      <c r="I256" s="1" t="s">
        <v>1963</v>
      </c>
      <c r="J256" s="1" t="s">
        <v>766</v>
      </c>
      <c r="K256" s="1" t="s">
        <v>1963</v>
      </c>
      <c r="L256" s="1" t="s">
        <v>1963</v>
      </c>
      <c r="M256" s="1" t="s">
        <v>784</v>
      </c>
      <c r="N256" s="1" t="s">
        <v>784</v>
      </c>
      <c r="O256" s="1" t="s">
        <v>769</v>
      </c>
      <c r="P256" s="1" t="s">
        <v>770</v>
      </c>
      <c r="Q256" s="1" t="s">
        <v>771</v>
      </c>
      <c r="R256" s="1" t="s">
        <v>1964</v>
      </c>
      <c r="S256" s="1" t="s">
        <v>773</v>
      </c>
      <c r="T256" s="1" t="s">
        <v>774</v>
      </c>
      <c r="U256" s="1" t="s">
        <v>775</v>
      </c>
      <c r="V256" s="1" t="s">
        <v>794</v>
      </c>
    </row>
    <row r="257" s="1" customFormat="1" spans="1:22">
      <c r="A257" s="3">
        <v>999229411154046</v>
      </c>
      <c r="B257" s="1" t="s">
        <v>762</v>
      </c>
      <c r="C257" s="1" t="s">
        <v>1965</v>
      </c>
      <c r="D257" s="1" t="s">
        <v>1966</v>
      </c>
      <c r="E257" s="1" t="s">
        <v>1967</v>
      </c>
      <c r="F257" s="1" t="s">
        <v>762</v>
      </c>
      <c r="G257" s="1" t="s">
        <v>763</v>
      </c>
      <c r="H257" s="1" t="s">
        <v>764</v>
      </c>
      <c r="I257" s="1" t="s">
        <v>1968</v>
      </c>
      <c r="J257" s="1" t="s">
        <v>766</v>
      </c>
      <c r="K257" s="1" t="s">
        <v>1968</v>
      </c>
      <c r="L257" s="1" t="s">
        <v>1968</v>
      </c>
      <c r="M257" s="1" t="s">
        <v>784</v>
      </c>
      <c r="N257" s="1" t="s">
        <v>784</v>
      </c>
      <c r="O257" s="1" t="s">
        <v>769</v>
      </c>
      <c r="P257" s="1" t="s">
        <v>770</v>
      </c>
      <c r="Q257" s="1" t="s">
        <v>771</v>
      </c>
      <c r="R257" s="1" t="s">
        <v>1969</v>
      </c>
      <c r="S257" s="1" t="s">
        <v>773</v>
      </c>
      <c r="T257" s="1" t="s">
        <v>774</v>
      </c>
      <c r="U257" s="1" t="s">
        <v>775</v>
      </c>
      <c r="V257" s="1" t="s">
        <v>794</v>
      </c>
    </row>
    <row r="258" s="1" customFormat="1" spans="1:22">
      <c r="A258" s="3">
        <v>999229411194067</v>
      </c>
      <c r="B258" s="1" t="s">
        <v>762</v>
      </c>
      <c r="C258" s="1" t="s">
        <v>1970</v>
      </c>
      <c r="D258" s="1" t="s">
        <v>1304</v>
      </c>
      <c r="E258" s="1" t="s">
        <v>1971</v>
      </c>
      <c r="F258" s="1" t="s">
        <v>762</v>
      </c>
      <c r="G258" s="1" t="s">
        <v>763</v>
      </c>
      <c r="H258" s="1" t="s">
        <v>764</v>
      </c>
      <c r="I258" s="1" t="s">
        <v>1972</v>
      </c>
      <c r="J258" s="1" t="s">
        <v>766</v>
      </c>
      <c r="K258" s="1" t="s">
        <v>1972</v>
      </c>
      <c r="L258" s="1" t="s">
        <v>1972</v>
      </c>
      <c r="M258" s="1" t="s">
        <v>784</v>
      </c>
      <c r="N258" s="1" t="s">
        <v>784</v>
      </c>
      <c r="O258" s="1" t="s">
        <v>769</v>
      </c>
      <c r="P258" s="1" t="s">
        <v>770</v>
      </c>
      <c r="Q258" s="1" t="s">
        <v>771</v>
      </c>
      <c r="R258" s="1" t="s">
        <v>1973</v>
      </c>
      <c r="S258" s="1" t="s">
        <v>773</v>
      </c>
      <c r="T258" s="1" t="s">
        <v>774</v>
      </c>
      <c r="U258" s="1" t="s">
        <v>775</v>
      </c>
      <c r="V258" s="1" t="s">
        <v>850</v>
      </c>
    </row>
    <row r="259" s="1" customFormat="1" spans="1:22">
      <c r="A259" s="3">
        <v>999229411358813</v>
      </c>
      <c r="B259" s="1" t="s">
        <v>762</v>
      </c>
      <c r="C259" s="1" t="s">
        <v>1974</v>
      </c>
      <c r="D259" s="1" t="s">
        <v>1975</v>
      </c>
      <c r="E259" s="1" t="s">
        <v>1976</v>
      </c>
      <c r="F259" s="1" t="s">
        <v>762</v>
      </c>
      <c r="G259" s="1" t="s">
        <v>763</v>
      </c>
      <c r="H259" s="1" t="s">
        <v>764</v>
      </c>
      <c r="I259" s="1" t="s">
        <v>1977</v>
      </c>
      <c r="J259" s="1" t="s">
        <v>766</v>
      </c>
      <c r="K259" s="1" t="s">
        <v>1977</v>
      </c>
      <c r="L259" s="1" t="s">
        <v>1977</v>
      </c>
      <c r="M259" s="1" t="s">
        <v>784</v>
      </c>
      <c r="N259" s="1" t="s">
        <v>784</v>
      </c>
      <c r="O259" s="1" t="s">
        <v>769</v>
      </c>
      <c r="P259" s="1" t="s">
        <v>770</v>
      </c>
      <c r="Q259" s="1" t="s">
        <v>771</v>
      </c>
      <c r="R259" s="1" t="s">
        <v>1978</v>
      </c>
      <c r="S259" s="1" t="s">
        <v>773</v>
      </c>
      <c r="T259" s="1" t="s">
        <v>774</v>
      </c>
      <c r="U259" s="1" t="s">
        <v>775</v>
      </c>
      <c r="V259" s="1" t="s">
        <v>1026</v>
      </c>
    </row>
    <row r="260" s="1" customFormat="1" spans="1:22">
      <c r="A260" s="3">
        <v>999229411412330</v>
      </c>
      <c r="B260" s="1" t="s">
        <v>762</v>
      </c>
      <c r="C260" s="1" t="s">
        <v>1979</v>
      </c>
      <c r="D260" s="1" t="s">
        <v>1909</v>
      </c>
      <c r="E260" s="1" t="s">
        <v>1980</v>
      </c>
      <c r="F260" s="1" t="s">
        <v>762</v>
      </c>
      <c r="G260" s="1" t="s">
        <v>763</v>
      </c>
      <c r="H260" s="1" t="s">
        <v>764</v>
      </c>
      <c r="I260" s="1" t="s">
        <v>1981</v>
      </c>
      <c r="J260" s="1" t="s">
        <v>766</v>
      </c>
      <c r="K260" s="1" t="s">
        <v>1981</v>
      </c>
      <c r="L260" s="1" t="s">
        <v>1981</v>
      </c>
      <c r="M260" s="1" t="s">
        <v>784</v>
      </c>
      <c r="N260" s="1" t="s">
        <v>784</v>
      </c>
      <c r="O260" s="1" t="s">
        <v>769</v>
      </c>
      <c r="P260" s="1" t="s">
        <v>770</v>
      </c>
      <c r="Q260" s="1" t="s">
        <v>771</v>
      </c>
      <c r="R260" s="1" t="s">
        <v>1982</v>
      </c>
      <c r="S260" s="1" t="s">
        <v>773</v>
      </c>
      <c r="T260" s="1" t="s">
        <v>774</v>
      </c>
      <c r="U260" s="1" t="s">
        <v>775</v>
      </c>
      <c r="V260" s="1" t="s">
        <v>794</v>
      </c>
    </row>
    <row r="261" s="1" customFormat="1" spans="1:22">
      <c r="A261" s="3">
        <v>999229411450081</v>
      </c>
      <c r="B261" s="1" t="s">
        <v>762</v>
      </c>
      <c r="C261" s="1" t="s">
        <v>1983</v>
      </c>
      <c r="D261" s="1" t="s">
        <v>846</v>
      </c>
      <c r="E261" s="1" t="s">
        <v>1984</v>
      </c>
      <c r="F261" s="1" t="s">
        <v>762</v>
      </c>
      <c r="G261" s="1" t="s">
        <v>763</v>
      </c>
      <c r="H261" s="1" t="s">
        <v>764</v>
      </c>
      <c r="I261" s="1" t="s">
        <v>1985</v>
      </c>
      <c r="J261" s="1" t="s">
        <v>766</v>
      </c>
      <c r="K261" s="1" t="s">
        <v>1985</v>
      </c>
      <c r="L261" s="1" t="s">
        <v>1985</v>
      </c>
      <c r="M261" s="1" t="s">
        <v>784</v>
      </c>
      <c r="N261" s="1" t="s">
        <v>784</v>
      </c>
      <c r="O261" s="1" t="s">
        <v>769</v>
      </c>
      <c r="P261" s="1" t="s">
        <v>770</v>
      </c>
      <c r="Q261" s="1" t="s">
        <v>771</v>
      </c>
      <c r="R261" s="1" t="s">
        <v>1986</v>
      </c>
      <c r="S261" s="1" t="s">
        <v>773</v>
      </c>
      <c r="T261" s="1" t="s">
        <v>774</v>
      </c>
      <c r="U261" s="1" t="s">
        <v>775</v>
      </c>
      <c r="V261" s="1" t="s">
        <v>850</v>
      </c>
    </row>
    <row r="262" s="1" customFormat="1" spans="1:22">
      <c r="A262" s="3">
        <v>999229411875349</v>
      </c>
      <c r="B262" s="1" t="s">
        <v>762</v>
      </c>
      <c r="C262" s="1" t="s">
        <v>1987</v>
      </c>
      <c r="D262" s="1" t="s">
        <v>1988</v>
      </c>
      <c r="E262" s="1" t="s">
        <v>1989</v>
      </c>
      <c r="F262" s="1" t="s">
        <v>762</v>
      </c>
      <c r="G262" s="1" t="s">
        <v>763</v>
      </c>
      <c r="H262" s="1" t="s">
        <v>764</v>
      </c>
      <c r="I262" s="1" t="s">
        <v>1990</v>
      </c>
      <c r="J262" s="1" t="s">
        <v>766</v>
      </c>
      <c r="K262" s="1" t="s">
        <v>1990</v>
      </c>
      <c r="L262" s="1" t="s">
        <v>1990</v>
      </c>
      <c r="M262" s="1" t="s">
        <v>784</v>
      </c>
      <c r="N262" s="1" t="s">
        <v>784</v>
      </c>
      <c r="O262" s="1" t="s">
        <v>769</v>
      </c>
      <c r="P262" s="1" t="s">
        <v>770</v>
      </c>
      <c r="Q262" s="1" t="s">
        <v>771</v>
      </c>
      <c r="R262" s="1" t="s">
        <v>1991</v>
      </c>
      <c r="S262" s="1" t="s">
        <v>773</v>
      </c>
      <c r="T262" s="1" t="s">
        <v>774</v>
      </c>
      <c r="U262" s="1" t="s">
        <v>775</v>
      </c>
      <c r="V262" s="1" t="s">
        <v>786</v>
      </c>
    </row>
    <row r="263" s="1" customFormat="1" spans="1:22">
      <c r="A263" s="3">
        <v>999229412390937</v>
      </c>
      <c r="B263" s="1" t="s">
        <v>762</v>
      </c>
      <c r="C263" s="1" t="s">
        <v>1992</v>
      </c>
      <c r="D263" s="1" t="s">
        <v>880</v>
      </c>
      <c r="E263" s="1" t="s">
        <v>1993</v>
      </c>
      <c r="F263" s="1" t="s">
        <v>762</v>
      </c>
      <c r="G263" s="1" t="s">
        <v>763</v>
      </c>
      <c r="H263" s="1" t="s">
        <v>764</v>
      </c>
      <c r="I263" s="1" t="s">
        <v>1994</v>
      </c>
      <c r="J263" s="1" t="s">
        <v>766</v>
      </c>
      <c r="K263" s="1" t="s">
        <v>1994</v>
      </c>
      <c r="L263" s="1" t="s">
        <v>1994</v>
      </c>
      <c r="M263" s="1" t="s">
        <v>784</v>
      </c>
      <c r="N263" s="1" t="s">
        <v>784</v>
      </c>
      <c r="O263" s="1" t="s">
        <v>769</v>
      </c>
      <c r="P263" s="1" t="s">
        <v>770</v>
      </c>
      <c r="Q263" s="1" t="s">
        <v>771</v>
      </c>
      <c r="R263" s="1" t="s">
        <v>1995</v>
      </c>
      <c r="S263" s="1" t="s">
        <v>773</v>
      </c>
      <c r="T263" s="1" t="s">
        <v>774</v>
      </c>
      <c r="U263" s="1" t="s">
        <v>775</v>
      </c>
      <c r="V263" s="1" t="s">
        <v>794</v>
      </c>
    </row>
    <row r="264" s="1" customFormat="1" spans="1:22">
      <c r="A264" s="3">
        <v>999229412396798</v>
      </c>
      <c r="B264" s="1" t="s">
        <v>762</v>
      </c>
      <c r="C264" s="1" t="s">
        <v>1996</v>
      </c>
      <c r="D264" s="1" t="s">
        <v>1997</v>
      </c>
      <c r="E264" s="1" t="s">
        <v>1998</v>
      </c>
      <c r="F264" s="1" t="s">
        <v>762</v>
      </c>
      <c r="G264" s="1" t="s">
        <v>763</v>
      </c>
      <c r="H264" s="1" t="s">
        <v>764</v>
      </c>
      <c r="I264" s="1" t="s">
        <v>1999</v>
      </c>
      <c r="J264" s="1" t="s">
        <v>766</v>
      </c>
      <c r="K264" s="1" t="s">
        <v>1999</v>
      </c>
      <c r="L264" s="1" t="s">
        <v>1999</v>
      </c>
      <c r="M264" s="1" t="s">
        <v>784</v>
      </c>
      <c r="N264" s="1" t="s">
        <v>784</v>
      </c>
      <c r="O264" s="1" t="s">
        <v>769</v>
      </c>
      <c r="P264" s="1" t="s">
        <v>770</v>
      </c>
      <c r="Q264" s="1" t="s">
        <v>771</v>
      </c>
      <c r="R264" s="1" t="s">
        <v>2000</v>
      </c>
      <c r="S264" s="1" t="s">
        <v>773</v>
      </c>
      <c r="T264" s="1" t="s">
        <v>774</v>
      </c>
      <c r="U264" s="1" t="s">
        <v>775</v>
      </c>
      <c r="V264" s="1" t="s">
        <v>850</v>
      </c>
    </row>
    <row r="265" s="1" customFormat="1" spans="1:22">
      <c r="A265" s="3">
        <v>999229412476263</v>
      </c>
      <c r="B265" s="1" t="s">
        <v>762</v>
      </c>
      <c r="C265" s="1" t="s">
        <v>2001</v>
      </c>
      <c r="D265" s="1" t="s">
        <v>1927</v>
      </c>
      <c r="E265" s="1" t="s">
        <v>2002</v>
      </c>
      <c r="F265" s="1" t="s">
        <v>762</v>
      </c>
      <c r="G265" s="1" t="s">
        <v>763</v>
      </c>
      <c r="H265" s="1" t="s">
        <v>764</v>
      </c>
      <c r="I265" s="1" t="s">
        <v>2003</v>
      </c>
      <c r="J265" s="1" t="s">
        <v>766</v>
      </c>
      <c r="K265" s="1" t="s">
        <v>2003</v>
      </c>
      <c r="L265" s="1" t="s">
        <v>2003</v>
      </c>
      <c r="M265" s="1" t="s">
        <v>784</v>
      </c>
      <c r="N265" s="1" t="s">
        <v>784</v>
      </c>
      <c r="O265" s="1" t="s">
        <v>769</v>
      </c>
      <c r="P265" s="1" t="s">
        <v>770</v>
      </c>
      <c r="Q265" s="1" t="s">
        <v>771</v>
      </c>
      <c r="R265" s="1" t="s">
        <v>2004</v>
      </c>
      <c r="S265" s="1" t="s">
        <v>773</v>
      </c>
      <c r="T265" s="1" t="s">
        <v>774</v>
      </c>
      <c r="U265" s="1" t="s">
        <v>775</v>
      </c>
      <c r="V265" s="1" t="s">
        <v>1931</v>
      </c>
    </row>
    <row r="266" s="1" customFormat="1" spans="1:22">
      <c r="A266" s="3">
        <v>999229412483148</v>
      </c>
      <c r="B266" s="1" t="s">
        <v>762</v>
      </c>
      <c r="C266" s="1" t="s">
        <v>2005</v>
      </c>
      <c r="D266" s="1" t="s">
        <v>1205</v>
      </c>
      <c r="E266" s="1" t="s">
        <v>2006</v>
      </c>
      <c r="F266" s="1" t="s">
        <v>762</v>
      </c>
      <c r="G266" s="1" t="s">
        <v>763</v>
      </c>
      <c r="H266" s="1" t="s">
        <v>764</v>
      </c>
      <c r="I266" s="1" t="s">
        <v>2007</v>
      </c>
      <c r="J266" s="1" t="s">
        <v>766</v>
      </c>
      <c r="K266" s="1" t="s">
        <v>2007</v>
      </c>
      <c r="L266" s="1" t="s">
        <v>2007</v>
      </c>
      <c r="M266" s="1" t="s">
        <v>784</v>
      </c>
      <c r="N266" s="1" t="s">
        <v>784</v>
      </c>
      <c r="O266" s="1" t="s">
        <v>769</v>
      </c>
      <c r="P266" s="1" t="s">
        <v>770</v>
      </c>
      <c r="Q266" s="1" t="s">
        <v>771</v>
      </c>
      <c r="R266" s="1" t="s">
        <v>2008</v>
      </c>
      <c r="S266" s="1" t="s">
        <v>773</v>
      </c>
      <c r="T266" s="1" t="s">
        <v>774</v>
      </c>
      <c r="U266" s="1" t="s">
        <v>775</v>
      </c>
      <c r="V266" s="1" t="s">
        <v>850</v>
      </c>
    </row>
    <row r="267" s="1" customFormat="1" spans="1:22">
      <c r="A267" s="3">
        <v>999229412566094</v>
      </c>
      <c r="B267" s="1" t="s">
        <v>762</v>
      </c>
      <c r="C267" s="1" t="s">
        <v>2009</v>
      </c>
      <c r="D267" s="1" t="s">
        <v>880</v>
      </c>
      <c r="E267" s="1" t="s">
        <v>2010</v>
      </c>
      <c r="F267" s="1" t="s">
        <v>762</v>
      </c>
      <c r="G267" s="1" t="s">
        <v>763</v>
      </c>
      <c r="H267" s="1" t="s">
        <v>764</v>
      </c>
      <c r="I267" s="1" t="s">
        <v>1994</v>
      </c>
      <c r="J267" s="1" t="s">
        <v>766</v>
      </c>
      <c r="K267" s="1" t="s">
        <v>1994</v>
      </c>
      <c r="L267" s="1" t="s">
        <v>1994</v>
      </c>
      <c r="M267" s="1" t="s">
        <v>784</v>
      </c>
      <c r="N267" s="1" t="s">
        <v>784</v>
      </c>
      <c r="O267" s="1" t="s">
        <v>769</v>
      </c>
      <c r="P267" s="1" t="s">
        <v>770</v>
      </c>
      <c r="Q267" s="1" t="s">
        <v>771</v>
      </c>
      <c r="R267" s="1" t="s">
        <v>2011</v>
      </c>
      <c r="S267" s="1" t="s">
        <v>773</v>
      </c>
      <c r="T267" s="1" t="s">
        <v>774</v>
      </c>
      <c r="U267" s="1" t="s">
        <v>775</v>
      </c>
      <c r="V267" s="1" t="s">
        <v>794</v>
      </c>
    </row>
    <row r="268" s="1" customFormat="1" spans="1:22">
      <c r="A268" s="3">
        <v>999229412888276</v>
      </c>
      <c r="B268" s="1" t="s">
        <v>762</v>
      </c>
      <c r="C268" s="1" t="s">
        <v>2012</v>
      </c>
      <c r="D268" s="1" t="s">
        <v>1205</v>
      </c>
      <c r="E268" s="1" t="s">
        <v>2013</v>
      </c>
      <c r="F268" s="1" t="s">
        <v>762</v>
      </c>
      <c r="G268" s="1" t="s">
        <v>763</v>
      </c>
      <c r="H268" s="1" t="s">
        <v>764</v>
      </c>
      <c r="I268" s="1" t="s">
        <v>2007</v>
      </c>
      <c r="J268" s="1" t="s">
        <v>766</v>
      </c>
      <c r="K268" s="1" t="s">
        <v>2007</v>
      </c>
      <c r="L268" s="1" t="s">
        <v>2007</v>
      </c>
      <c r="M268" s="1" t="s">
        <v>784</v>
      </c>
      <c r="N268" s="1" t="s">
        <v>784</v>
      </c>
      <c r="O268" s="1" t="s">
        <v>769</v>
      </c>
      <c r="P268" s="1" t="s">
        <v>770</v>
      </c>
      <c r="Q268" s="1" t="s">
        <v>771</v>
      </c>
      <c r="R268" s="1" t="s">
        <v>2014</v>
      </c>
      <c r="S268" s="1" t="s">
        <v>773</v>
      </c>
      <c r="T268" s="1" t="s">
        <v>774</v>
      </c>
      <c r="U268" s="1" t="s">
        <v>775</v>
      </c>
      <c r="V268" s="1" t="s">
        <v>850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win11</dc:creator>
  <cp:lastModifiedBy>小郭</cp:lastModifiedBy>
  <dcterms:created xsi:type="dcterms:W3CDTF">2023-05-12T11:15:00Z</dcterms:created>
  <dcterms:modified xsi:type="dcterms:W3CDTF">2023-12-23T01:49:47Z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2052-12.1.0.15990</vt:lpwstr>
  </property>
</Properties>
</file>