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<sst xmlns="http://schemas.openxmlformats.org/spreadsheetml/2006/main" count="14502" uniqueCount="2950">
  <si>
    <t>去哪儿网（天津）国际旅行社酒店预付对账单</t>
  </si>
  <si>
    <t>供应商名称：</t>
  </si>
  <si>
    <t>汇趣住国际</t>
  </si>
  <si>
    <t>结算周期：</t>
  </si>
  <si>
    <t>2023-12-18至2023-12-24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</si>
  <si>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</si>
  <si>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</si>
  <si>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</si>
  <si>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</si>
  <si>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</si>
  <si>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</si>
  <si>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</si>
  <si>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</si>
  <si>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</si>
  <si>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</si>
  <si>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</si>
  <si>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</si>
  <si>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</si>
  <si>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</si>
  <si>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</si>
  <si>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¥540,018.52</t>
  </si>
  <si>
    <t>¥230,320.20</t>
  </si>
  <si>
    <t>¥58,850.68</t>
  </si>
  <si>
    <t>-¥903.52</t>
  </si>
  <si>
    <t>¥248,973.12</t>
  </si>
  <si>
    <t>分类信息</t>
  </si>
  <si>
    <t>业务类型</t>
  </si>
  <si>
    <t>酒店预付（点击查看明细）</t>
  </si>
  <si>
    <t>¥249,876.64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</si>
  <si>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</si>
  <si>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</si>
  <si>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</si>
  <si>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</si>
  <si>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</si>
  <si>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</si>
  <si>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</si>
  <si>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</si>
  <si>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</si>
  <si>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</si>
  <si>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</si>
  <si>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</si>
  <si>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</si>
  <si>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</si>
  <si>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</si>
  <si>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</si>
  <si>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</si>
  <si>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</si>
  <si>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</si>
  <si>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</si>
  <si>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</si>
  <si>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</si>
  <si>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</si>
  <si>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</si>
  <si>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</si>
  <si>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</si>
  <si>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</si>
  <si>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</si>
  <si>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</si>
  <si>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</si>
  <si>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</si>
  <si>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</si>
  <si>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</si>
  <si>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</si>
  <si>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</si>
  <si>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</si>
  <si>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</si>
  <si>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</si>
  <si>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</si>
  <si>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</si>
  <si>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</si>
  <si>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</si>
  <si>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</si>
  <si>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</si>
  <si>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703579334712</t>
  </si>
  <si>
    <t>4449702</t>
  </si>
  <si>
    <t>酒店预付</t>
  </si>
  <si>
    <t>否</t>
  </si>
  <si>
    <t>普通</t>
  </si>
  <si>
    <t>880643392</t>
  </si>
  <si>
    <t>和谐西贡酒店及Spa</t>
  </si>
  <si>
    <t>800000749</t>
  </si>
  <si>
    <t>QIAN/JUN|LUO/SHOUHONG</t>
  </si>
  <si>
    <t>2023-12-17</t>
  </si>
  <si>
    <t>2023-12-28</t>
  </si>
  <si>
    <t>2023-12-29</t>
  </si>
  <si>
    <t>¥728.00</t>
  </si>
  <si>
    <t>2023-12-18 00:00:03</t>
  </si>
  <si>
    <t>Premier Deluxe Double room</t>
  </si>
  <si>
    <t>WEBSITE</t>
  </si>
  <si>
    <t>703579845983</t>
  </si>
  <si>
    <t>4450215</t>
  </si>
  <si>
    <t>880759300</t>
  </si>
  <si>
    <t>雅加达机场酒店</t>
  </si>
  <si>
    <t>LI/RENQIONG|XUE/JIANHUA</t>
  </si>
  <si>
    <t>2024-02-15</t>
  </si>
  <si>
    <t>2024-02-16</t>
  </si>
  <si>
    <t>¥1,066.00</t>
  </si>
  <si>
    <t>superior king room</t>
  </si>
  <si>
    <t>703567138199</t>
  </si>
  <si>
    <t>4382396</t>
  </si>
  <si>
    <t>880742596</t>
  </si>
  <si>
    <t>滨松大仓Act City酒店</t>
  </si>
  <si>
    <t>HOU/ZONGYAN</t>
  </si>
  <si>
    <t>2023-12-05</t>
  </si>
  <si>
    <t>2023-12-15</t>
  </si>
  <si>
    <t>2023-12-18</t>
  </si>
  <si>
    <t>¥2,460.00</t>
  </si>
  <si>
    <t>¥246.00</t>
  </si>
  <si>
    <t>¥2,214.00</t>
  </si>
  <si>
    <t>Standard Twin Bed</t>
  </si>
  <si>
    <t>703562205681</t>
  </si>
  <si>
    <t>4351306</t>
  </si>
  <si>
    <t>880730116</t>
  </si>
  <si>
    <t>千禧 三井花园饭店 东京 / 银座</t>
  </si>
  <si>
    <t>JIN/MEIHAN|ZHU/MINGZHEN</t>
  </si>
  <si>
    <t>2023-11-30</t>
  </si>
  <si>
    <t>¥3,571.00</t>
  </si>
  <si>
    <t>¥1,402.00</t>
  </si>
  <si>
    <t>¥2,169.00</t>
  </si>
  <si>
    <t>Superior Twin Room</t>
  </si>
  <si>
    <t>703561156112</t>
  </si>
  <si>
    <t>4345852</t>
  </si>
  <si>
    <t>HE/JIE</t>
  </si>
  <si>
    <t>2023-11-29</t>
  </si>
  <si>
    <t>¥2,222.00</t>
  </si>
  <si>
    <t>¥321.00</t>
  </si>
  <si>
    <t>¥1,901.00</t>
  </si>
  <si>
    <t>Comfort Queen Room</t>
  </si>
  <si>
    <t>703578552374</t>
  </si>
  <si>
    <t>4445063</t>
  </si>
  <si>
    <t>880762360</t>
  </si>
  <si>
    <t>三井花园饭店札幌</t>
  </si>
  <si>
    <t>CHEN/JIANI|CHEN/YINYING</t>
  </si>
  <si>
    <t>2023-12-16</t>
  </si>
  <si>
    <t>¥1,570.12</t>
  </si>
  <si>
    <t>¥386.12</t>
  </si>
  <si>
    <t>¥1,184.00</t>
  </si>
  <si>
    <t>Moderate Twin Room Non smoking</t>
  </si>
  <si>
    <t>703564846524</t>
  </si>
  <si>
    <t>4363077</t>
  </si>
  <si>
    <t>889926901</t>
  </si>
  <si>
    <t>菲斯时尚酒店</t>
  </si>
  <si>
    <t>CHEN/JUNDOMG|LIN/JUNHAO</t>
  </si>
  <si>
    <t>2023-12-02</t>
  </si>
  <si>
    <t>¥998.00</t>
  </si>
  <si>
    <t>¥180.00</t>
  </si>
  <si>
    <t>¥818.00</t>
  </si>
  <si>
    <t>Deluxe King</t>
  </si>
  <si>
    <t>703564690400</t>
  </si>
  <si>
    <t>4362839</t>
  </si>
  <si>
    <t>880711993</t>
  </si>
  <si>
    <t>莫诺科洛精品酒店</t>
  </si>
  <si>
    <t>LI/CHANGFEI|LI/XIAO|KONG/YANBIN</t>
  </si>
  <si>
    <t>¥807.00</t>
  </si>
  <si>
    <t>¥81.00</t>
  </si>
  <si>
    <t>¥726.00</t>
  </si>
  <si>
    <t>Deluxe Room</t>
  </si>
  <si>
    <t>703565991963</t>
  </si>
  <si>
    <t>4371338</t>
  </si>
  <si>
    <t>880676821</t>
  </si>
  <si>
    <t>吉隆坡帝皇精品酒店</t>
  </si>
  <si>
    <t>ZHANG/XIAOYI|VANG/ZUOLEI</t>
  </si>
  <si>
    <t>2023-12-03</t>
  </si>
  <si>
    <t>2023-12-14</t>
  </si>
  <si>
    <t>¥3,368.00</t>
  </si>
  <si>
    <t>¥2,285.00</t>
  </si>
  <si>
    <t>¥1,083.00</t>
  </si>
  <si>
    <t>703566197878</t>
  </si>
  <si>
    <t>4377604</t>
  </si>
  <si>
    <t>zhou/jie|liang/yingtao</t>
  </si>
  <si>
    <t>2023-12-04</t>
  </si>
  <si>
    <t>¥1,497.00</t>
  </si>
  <si>
    <t>¥270.00</t>
  </si>
  <si>
    <t>¥1,227.00</t>
  </si>
  <si>
    <t>703572591717</t>
  </si>
  <si>
    <t>4412769</t>
  </si>
  <si>
    <t>WANG/YILONG</t>
  </si>
  <si>
    <t>2023-12-10</t>
  </si>
  <si>
    <t>¥1,124.00</t>
  </si>
  <si>
    <t>¥224.00</t>
  </si>
  <si>
    <t>¥900.00</t>
  </si>
  <si>
    <t>Executive Deluxe City View</t>
  </si>
  <si>
    <t>703571372605</t>
  </si>
  <si>
    <t>4407518</t>
  </si>
  <si>
    <t>880705669</t>
  </si>
  <si>
    <t>哥打京那巴鲁凯悦尚萃酒店</t>
  </si>
  <si>
    <t>CHENG/KEIKI</t>
  </si>
  <si>
    <t>2023-12-09</t>
  </si>
  <si>
    <t>¥1,027.00</t>
  </si>
  <si>
    <t>¥154.00</t>
  </si>
  <si>
    <t>¥873.00</t>
  </si>
  <si>
    <t>2 TWIN BEDS, SEA VIEW</t>
  </si>
  <si>
    <t>703576891491</t>
  </si>
  <si>
    <t>4436110</t>
  </si>
  <si>
    <t>880690858</t>
  </si>
  <si>
    <t>美佳宿全套房酒店</t>
  </si>
  <si>
    <t>LIU/XIAO</t>
  </si>
  <si>
    <t>¥1,701.00</t>
  </si>
  <si>
    <t>¥354.00</t>
  </si>
  <si>
    <t>¥1,281.00</t>
  </si>
  <si>
    <t>One Bedroom Superior Suite (Studio Concept)</t>
  </si>
  <si>
    <t>¥66.00</t>
  </si>
  <si>
    <t>703577893551</t>
  </si>
  <si>
    <t>4439740</t>
  </si>
  <si>
    <t>880680049</t>
  </si>
  <si>
    <t>吉隆坡孟沙温德姆至尊酒店</t>
  </si>
  <si>
    <t>LIU/ZHUO</t>
  </si>
  <si>
    <t>¥464.00</t>
  </si>
  <si>
    <t>¥48.00</t>
  </si>
  <si>
    <t>¥395.00</t>
  </si>
  <si>
    <t>DeLuxe Single room</t>
  </si>
  <si>
    <t>¥21.00</t>
  </si>
  <si>
    <t>703579554669</t>
  </si>
  <si>
    <t>4450450</t>
  </si>
  <si>
    <t>880691227</t>
  </si>
  <si>
    <t>新加坡京华酒店</t>
  </si>
  <si>
    <t>QIN/YUPING</t>
  </si>
  <si>
    <t>¥1,055.00</t>
  </si>
  <si>
    <t>¥114.00</t>
  </si>
  <si>
    <t>¥941.00</t>
  </si>
  <si>
    <t>Superior Room - Upgraded to Deluxe Room</t>
  </si>
  <si>
    <t>703579103388</t>
  </si>
  <si>
    <t>4451355</t>
  </si>
  <si>
    <t>880623055</t>
  </si>
  <si>
    <t>太平洋丽晶套房酒店</t>
  </si>
  <si>
    <t>WU/LINGLING</t>
  </si>
  <si>
    <t>¥483.00</t>
  </si>
  <si>
    <t>¥49.00</t>
  </si>
  <si>
    <t>¥434.00</t>
  </si>
  <si>
    <t>Premier Deluxe Double</t>
  </si>
  <si>
    <t>703574440256</t>
  </si>
  <si>
    <t>4423363</t>
  </si>
  <si>
    <t>880664251</t>
  </si>
  <si>
    <t>塞达宇卡拉巴加丁酒店</t>
  </si>
  <si>
    <t>WANG/LIANGHSIANG</t>
  </si>
  <si>
    <t>2023-12-12</t>
  </si>
  <si>
    <t>¥984.00</t>
  </si>
  <si>
    <t>¥117.00</t>
  </si>
  <si>
    <t>¥867.00</t>
  </si>
  <si>
    <t>Superior Double Room</t>
  </si>
  <si>
    <t>703573835295</t>
  </si>
  <si>
    <t>4419047</t>
  </si>
  <si>
    <t>880713433</t>
  </si>
  <si>
    <t>曼谷素坤逸 4 巷宜必思尚品酒店</t>
  </si>
  <si>
    <t>HUANG/YAXUAN|FENG/YUTIAN</t>
  </si>
  <si>
    <t>2023-12-11</t>
  </si>
  <si>
    <t>¥1,467.00</t>
  </si>
  <si>
    <t>¥141.00</t>
  </si>
  <si>
    <t>¥1,326.00</t>
  </si>
  <si>
    <t>standard room</t>
  </si>
  <si>
    <t>703573018488</t>
  </si>
  <si>
    <t>4421529</t>
  </si>
  <si>
    <t>880741591</t>
  </si>
  <si>
    <t>宜必思曼谷素坤逸 4 酒店</t>
  </si>
  <si>
    <t>GUAN/YINGYING</t>
  </si>
  <si>
    <t>¥981.00</t>
  </si>
  <si>
    <t>¥99.00</t>
  </si>
  <si>
    <t>¥882.00</t>
  </si>
  <si>
    <t>703578194139</t>
  </si>
  <si>
    <t>4444115</t>
  </si>
  <si>
    <t>894960879</t>
  </si>
  <si>
    <t>Coco Beach Hotel Jomtien Pattaya</t>
  </si>
  <si>
    <t>GONG/HAN|WANG/LIUFANG</t>
  </si>
  <si>
    <t>¥1,646.00</t>
  </si>
  <si>
    <t>¥1,134.00</t>
  </si>
  <si>
    <t>¥496.00</t>
  </si>
  <si>
    <t>¥16.00</t>
  </si>
  <si>
    <t>703577480819</t>
  </si>
  <si>
    <t>4441950</t>
  </si>
  <si>
    <t>880726774</t>
  </si>
  <si>
    <t>拉差达 CMYK 我的酒店</t>
  </si>
  <si>
    <t>ZHU/JIE|LI/LINGLI</t>
  </si>
  <si>
    <t>¥214.00</t>
  </si>
  <si>
    <t>¥19.00</t>
  </si>
  <si>
    <t>¥185.00</t>
  </si>
  <si>
    <t>Standard Room</t>
  </si>
  <si>
    <t>¥10.00</t>
  </si>
  <si>
    <t>703578782447</t>
  </si>
  <si>
    <t>4444425</t>
  </si>
  <si>
    <t>894961035</t>
  </si>
  <si>
    <t>贝斯特韦斯特拉查达酒店</t>
  </si>
  <si>
    <t>ZHOU/JIANGHUA</t>
  </si>
  <si>
    <t>¥966.00</t>
  </si>
  <si>
    <t>¥197.00</t>
  </si>
  <si>
    <t>¥749.00</t>
  </si>
  <si>
    <t>Superior Room 1 King Bed</t>
  </si>
  <si>
    <t>¥20.00</t>
  </si>
  <si>
    <t>703578953512</t>
  </si>
  <si>
    <t>4446446</t>
  </si>
  <si>
    <t>880675306</t>
  </si>
  <si>
    <t>金玉素万那普酒店</t>
  </si>
  <si>
    <t>SUN/SHENG</t>
  </si>
  <si>
    <t>¥221.00</t>
  </si>
  <si>
    <t>¥39.00</t>
  </si>
  <si>
    <t>¥172.00</t>
  </si>
  <si>
    <t>Superior Room</t>
  </si>
  <si>
    <t>703578995149</t>
  </si>
  <si>
    <t>4447118</t>
  </si>
  <si>
    <t>880768093</t>
  </si>
  <si>
    <t>宜必思尚品雅加达曼加达广场酒店</t>
  </si>
  <si>
    <t>CHEN/WENGUANG</t>
  </si>
  <si>
    <t>¥289.00</t>
  </si>
  <si>
    <t>¥33.00</t>
  </si>
  <si>
    <t>Standard Double Bed Room</t>
  </si>
  <si>
    <t>703578905989</t>
  </si>
  <si>
    <t>4444849</t>
  </si>
  <si>
    <t>880652014</t>
  </si>
  <si>
    <t>曼谷拉玛9号美蒂雅酒店</t>
  </si>
  <si>
    <t>LAN/YAN</t>
  </si>
  <si>
    <t>¥1,380.00</t>
  </si>
  <si>
    <t>¥263.00</t>
  </si>
  <si>
    <t>¥1,113.00</t>
  </si>
  <si>
    <t>Apartment Hotel 2 Bedroom City View</t>
  </si>
  <si>
    <t>¥4.00</t>
  </si>
  <si>
    <t>703577134730</t>
  </si>
  <si>
    <t>4442773</t>
  </si>
  <si>
    <t>880735882</t>
  </si>
  <si>
    <t>沙美岛萨凯海滩度假村</t>
  </si>
  <si>
    <t>ZHUO/WENHAO</t>
  </si>
  <si>
    <t>¥975.00</t>
  </si>
  <si>
    <t>¥55.00</t>
  </si>
  <si>
    <t>¥910.00</t>
  </si>
  <si>
    <t>Deluxe Cottage</t>
  </si>
  <si>
    <t>703578273936</t>
  </si>
  <si>
    <t>4446423</t>
  </si>
  <si>
    <t>880744741</t>
  </si>
  <si>
    <t>梦幻曼谷</t>
  </si>
  <si>
    <t>ZUO/XUANMING</t>
  </si>
  <si>
    <t>¥514.00</t>
  </si>
  <si>
    <t>¥449.00</t>
  </si>
  <si>
    <t>Silver King Room</t>
  </si>
  <si>
    <t>703579601027</t>
  </si>
  <si>
    <t>4451640</t>
  </si>
  <si>
    <t>880671658</t>
  </si>
  <si>
    <t>曼谷千禧希尔顿酒店</t>
  </si>
  <si>
    <t>FENG/ZHIJUN</t>
  </si>
  <si>
    <t>¥1,292.00</t>
  </si>
  <si>
    <t>¥139.00</t>
  </si>
  <si>
    <t>¥1,153.00</t>
  </si>
  <si>
    <t>Family King Room</t>
  </si>
  <si>
    <t>703580742597</t>
  </si>
  <si>
    <t>4453268</t>
  </si>
  <si>
    <t>880622704</t>
  </si>
  <si>
    <t>泰国清莱艾美度假酒店</t>
  </si>
  <si>
    <t>QIU/JING|CHIN/FAI</t>
  </si>
  <si>
    <t>2024-01-15</t>
  </si>
  <si>
    <t>2024-01-16</t>
  </si>
  <si>
    <t>¥745.00</t>
  </si>
  <si>
    <t>2023-12-18 08:55:19</t>
  </si>
  <si>
    <t>Deluxe Twin Room with Garden View</t>
  </si>
  <si>
    <t>703579683562</t>
  </si>
  <si>
    <t>4451894</t>
  </si>
  <si>
    <t>880678780</t>
  </si>
  <si>
    <t>永达大酒店</t>
  </si>
  <si>
    <t>PAN/MUYUN|PAN/YUAN</t>
  </si>
  <si>
    <t>2024-02-05</t>
  </si>
  <si>
    <t>2024-02-06</t>
  </si>
  <si>
    <t>¥598.00</t>
  </si>
  <si>
    <t>2023-12-18 09:10:51</t>
  </si>
  <si>
    <t>703580405835</t>
  </si>
  <si>
    <t>4453393</t>
  </si>
  <si>
    <t>880639780</t>
  </si>
  <si>
    <t>普吉岛卡伦海沙滩温泉度假酒店</t>
  </si>
  <si>
    <t>LIANG/JIAXU|LI/FENGLU</t>
  </si>
  <si>
    <t>2023-12-19</t>
  </si>
  <si>
    <t>2023-12-21</t>
  </si>
  <si>
    <t>¥1,882.00</t>
  </si>
  <si>
    <t>2023-12-18 10:18:03</t>
  </si>
  <si>
    <t>DELUXE POOL ACCESS ROOM</t>
  </si>
  <si>
    <t>703579548507</t>
  </si>
  <si>
    <t>4452035</t>
  </si>
  <si>
    <t>880682656</t>
  </si>
  <si>
    <t>芭堤雅宜必思酒店</t>
  </si>
  <si>
    <t>LIN/PENGFEI|LI/LEI|LI/LUN</t>
  </si>
  <si>
    <t>2023-12-20</t>
  </si>
  <si>
    <t>¥2,034.00</t>
  </si>
  <si>
    <t>2023-12-18 10:20:10</t>
  </si>
  <si>
    <t>Standard Twin Room, 2 Twin Beds</t>
  </si>
  <si>
    <t>703579735009</t>
  </si>
  <si>
    <t>4451457</t>
  </si>
  <si>
    <t>880721497</t>
  </si>
  <si>
    <t>东京京王广场酒店</t>
  </si>
  <si>
    <t>WANG/HONGTAO</t>
  </si>
  <si>
    <t>2023-12-30</t>
  </si>
  <si>
    <t>¥4,972.00</t>
  </si>
  <si>
    <t>2023-12-18 11:00:03</t>
  </si>
  <si>
    <t>Standard Twin Non-Smoking</t>
  </si>
  <si>
    <t>703580213663</t>
  </si>
  <si>
    <t>4454539</t>
  </si>
  <si>
    <t>FU/XINGZHEN|SHI/ZHIHAO|SHAO/YE|FU/ZHENYU</t>
  </si>
  <si>
    <t>2024-01-13</t>
  </si>
  <si>
    <t>¥2,192.00</t>
  </si>
  <si>
    <t>2023-12-18 11:29:49</t>
  </si>
  <si>
    <t>703580548086</t>
  </si>
  <si>
    <t>4454479</t>
  </si>
  <si>
    <t>TIAN/HUI|HUANG/ZHIPENG</t>
  </si>
  <si>
    <t>2024-01-14</t>
  </si>
  <si>
    <t>¥548.00</t>
  </si>
  <si>
    <t>2023-12-18 11:32:06</t>
  </si>
  <si>
    <t>703579506282</t>
  </si>
  <si>
    <t>4452663</t>
  </si>
  <si>
    <t>880644448</t>
  </si>
  <si>
    <t>丹提普海滩度假村</t>
  </si>
  <si>
    <t>CHEN/NAXIN|CHEN/YIJIE</t>
  </si>
  <si>
    <t>2023-12-23</t>
  </si>
  <si>
    <t>2023-12-27</t>
  </si>
  <si>
    <t>¥2,624.00</t>
  </si>
  <si>
    <t>2023-12-18 11:54:22</t>
  </si>
  <si>
    <t>Deluxe Double or Twin Room</t>
  </si>
  <si>
    <t>703579110859</t>
  </si>
  <si>
    <t>4452982</t>
  </si>
  <si>
    <t>880690006</t>
  </si>
  <si>
    <t>太平洋丝绸酒店</t>
  </si>
  <si>
    <t>WANG/XIAOCHI|FENG/XUAN</t>
  </si>
  <si>
    <t>2023-12-24</t>
  </si>
  <si>
    <t>¥3,608.00</t>
  </si>
  <si>
    <t>2023-12-18 12:00:03</t>
  </si>
  <si>
    <t>Deluxe Golf View</t>
  </si>
  <si>
    <t>703562186267</t>
  </si>
  <si>
    <t>4354048</t>
  </si>
  <si>
    <t>880626754</t>
  </si>
  <si>
    <t>米兰北部希尔顿花园酒店</t>
  </si>
  <si>
    <t>WANG/JINGXIAN|SHI/YIHONG</t>
  </si>
  <si>
    <t>¥1,640.00</t>
  </si>
  <si>
    <t>¥168.00</t>
  </si>
  <si>
    <t>¥1,398.00</t>
  </si>
  <si>
    <t>Twin/Double Room</t>
  </si>
  <si>
    <t>¥74.00</t>
  </si>
  <si>
    <t>703580165919</t>
  </si>
  <si>
    <t>4455174</t>
  </si>
  <si>
    <t>880666453</t>
  </si>
  <si>
    <t>普吉岛苏林酒店</t>
  </si>
  <si>
    <t>GE/XIAOXING</t>
  </si>
  <si>
    <t>2024-02-13</t>
  </si>
  <si>
    <t>¥13,260.00</t>
  </si>
  <si>
    <t>2023-12-18 14:08:25</t>
  </si>
  <si>
    <t>One Bedroom Superior Cottage</t>
  </si>
  <si>
    <t>703580886052</t>
  </si>
  <si>
    <t>4454671</t>
  </si>
  <si>
    <t>JIANG/YU</t>
  </si>
  <si>
    <t>¥443.00</t>
  </si>
  <si>
    <t>2023-12-18 14:27:56</t>
  </si>
  <si>
    <t>Executive Suite</t>
  </si>
  <si>
    <t>703566690499</t>
  </si>
  <si>
    <t>4377598</t>
  </si>
  <si>
    <t>880739419</t>
  </si>
  <si>
    <t>那不勒斯住宿加早餐酒店</t>
  </si>
  <si>
    <t>SHAO/YONGMEI</t>
  </si>
  <si>
    <t>2024-03-12</t>
  </si>
  <si>
    <t>2024-03-14</t>
  </si>
  <si>
    <t>¥992.00</t>
  </si>
  <si>
    <t>2023-12-18 14:46:17</t>
  </si>
  <si>
    <t>double twin/ double standard</t>
  </si>
  <si>
    <t>703566882636</t>
  </si>
  <si>
    <t>4377596</t>
  </si>
  <si>
    <t>881044450</t>
  </si>
  <si>
    <t>陶尔米纳酒店</t>
  </si>
  <si>
    <t>2024-03-10</t>
  </si>
  <si>
    <t>¥982.00</t>
  </si>
  <si>
    <t>2023-12-18 14:46:27</t>
  </si>
  <si>
    <t>Standard single room</t>
  </si>
  <si>
    <t>703580445950</t>
  </si>
  <si>
    <t>4455541</t>
  </si>
  <si>
    <t>880622572</t>
  </si>
  <si>
    <t>本德哈亚别墅</t>
  </si>
  <si>
    <t>ZHAO/YI</t>
  </si>
  <si>
    <t>2024-02-11</t>
  </si>
  <si>
    <t>2024-02-14</t>
  </si>
  <si>
    <t>¥5,583.00</t>
  </si>
  <si>
    <t>2023-12-18 15:09:12</t>
  </si>
  <si>
    <t>Beach Front Bungalow</t>
  </si>
  <si>
    <t>703580613081</t>
  </si>
  <si>
    <t>4455766</t>
  </si>
  <si>
    <t>881570296</t>
  </si>
  <si>
    <t>OMO 关西机场 by 星野集团</t>
  </si>
  <si>
    <t>QIAN/WENLIAN</t>
  </si>
  <si>
    <t>2024-01-26</t>
  </si>
  <si>
    <t>2024-01-27</t>
  </si>
  <si>
    <t>¥915.00</t>
  </si>
  <si>
    <t>Twin Room with Shower-Non-Smoking</t>
  </si>
  <si>
    <t>703574741795</t>
  </si>
  <si>
    <t>4425004</t>
  </si>
  <si>
    <t>880620412</t>
  </si>
  <si>
    <t>洛杉矶市中心 E 中心酒店</t>
  </si>
  <si>
    <t>LI/JIA</t>
  </si>
  <si>
    <t>2023-12-26</t>
  </si>
  <si>
    <t>2023-12-31</t>
  </si>
  <si>
    <t>¥8,770.00</t>
  </si>
  <si>
    <t>2023-12-18 16:19:48</t>
  </si>
  <si>
    <t>Executive King Suite</t>
  </si>
  <si>
    <t>703580755499</t>
  </si>
  <si>
    <t>4456074</t>
  </si>
  <si>
    <t>880673449</t>
  </si>
  <si>
    <t>芭提雅格兰德中心太空酒店</t>
  </si>
  <si>
    <t>WEI/PANPAN</t>
  </si>
  <si>
    <t>¥3,528.00</t>
  </si>
  <si>
    <t>2023-12-18 17:07:45</t>
  </si>
  <si>
    <t>Space Premium King</t>
  </si>
  <si>
    <t>703580854912</t>
  </si>
  <si>
    <t>4456346</t>
  </si>
  <si>
    <t>880655281</t>
  </si>
  <si>
    <t>札幌全日空皇冠假日酒店</t>
  </si>
  <si>
    <t>YUE/XIANG</t>
  </si>
  <si>
    <t>2024-01-03</t>
  </si>
  <si>
    <t>2024-01-04</t>
  </si>
  <si>
    <t>¥557.00</t>
  </si>
  <si>
    <t>2023-12-18 19:37:53</t>
  </si>
  <si>
    <t>Twin Non Smoking</t>
  </si>
  <si>
    <t>703580212314</t>
  </si>
  <si>
    <t>4456900</t>
  </si>
  <si>
    <t>881884525</t>
  </si>
  <si>
    <t>曼谷考山温泰宜必思尚品酒店</t>
  </si>
  <si>
    <t>ZHOU/WANQING</t>
  </si>
  <si>
    <t>2024-01-01</t>
  </si>
  <si>
    <t>¥930.00</t>
  </si>
  <si>
    <t>2023-12-18 20:54:25</t>
  </si>
  <si>
    <t>703580542869</t>
  </si>
  <si>
    <t>4457570</t>
  </si>
  <si>
    <t>880728706</t>
  </si>
  <si>
    <t>香港三角洲旅馆</t>
  </si>
  <si>
    <t>QIU/HAOCHAO</t>
  </si>
  <si>
    <t>¥297.00</t>
  </si>
  <si>
    <t>2023-12-18 21:54:40</t>
  </si>
  <si>
    <t>Single Room</t>
  </si>
  <si>
    <t>703580715704</t>
  </si>
  <si>
    <t>4455570</t>
  </si>
  <si>
    <t>QIN/QINQIN|HUA/MIN</t>
  </si>
  <si>
    <t>¥12,865.00</t>
  </si>
  <si>
    <t>703570740458</t>
  </si>
  <si>
    <t>4404303</t>
  </si>
  <si>
    <t>889928431</t>
  </si>
  <si>
    <t>纽约法拉盛/拉瓜地亚机场凯悦嘉轩酒店</t>
  </si>
  <si>
    <t>LIN/WENZHEN</t>
  </si>
  <si>
    <t>2023-12-08</t>
  </si>
  <si>
    <t>¥5,607.00</t>
  </si>
  <si>
    <t>¥674.00</t>
  </si>
  <si>
    <t>¥4,933.00</t>
  </si>
  <si>
    <t>King Bed (with sofa bed)</t>
  </si>
  <si>
    <t>703570042938</t>
  </si>
  <si>
    <t>4399417</t>
  </si>
  <si>
    <t>880652290</t>
  </si>
  <si>
    <t>纽瓦克机场欢朋酒店</t>
  </si>
  <si>
    <t>LU/TIEJUN</t>
  </si>
  <si>
    <t>¥489.00</t>
  </si>
  <si>
    <t>¥803.00</t>
  </si>
  <si>
    <t>Room, 2 Queen Beds, Non Smoking</t>
  </si>
  <si>
    <t>703579874228</t>
  </si>
  <si>
    <t>4449298</t>
  </si>
  <si>
    <t>881888305</t>
  </si>
  <si>
    <t>东京湾凯悦酒店</t>
  </si>
  <si>
    <t>GAO/YUBIN|ZHOU/YAN</t>
  </si>
  <si>
    <t>¥1,038.00</t>
  </si>
  <si>
    <t>2023-12-18 23:26:16</t>
  </si>
  <si>
    <t>1 King Bed</t>
  </si>
  <si>
    <t>703578713273</t>
  </si>
  <si>
    <t>4448530</t>
  </si>
  <si>
    <t>¥2,076.00</t>
  </si>
  <si>
    <t>2023-12-18 23:26:29</t>
  </si>
  <si>
    <t>703580891202</t>
  </si>
  <si>
    <t>4455122</t>
  </si>
  <si>
    <t>LIU/WEI|ZHANG/JIANHONG|ZHANG/FUCHOU|LI/FANGZHEN</t>
  </si>
  <si>
    <t>¥1,046.00</t>
  </si>
  <si>
    <t>2023-12-19 00:00:03</t>
  </si>
  <si>
    <t>Family Room</t>
  </si>
  <si>
    <t>703524567187</t>
  </si>
  <si>
    <t>4120356</t>
  </si>
  <si>
    <t>ZHU/CHENLONG</t>
  </si>
  <si>
    <t>2023-10-23</t>
  </si>
  <si>
    <t>¥1,740.00</t>
  </si>
  <si>
    <t>¥153.00</t>
  </si>
  <si>
    <t>¥1,587.00</t>
  </si>
  <si>
    <t>Moderate Two-Bed Room Smoking</t>
  </si>
  <si>
    <t>703532858587</t>
  </si>
  <si>
    <t>4165029</t>
  </si>
  <si>
    <t>WANG/ZHUOQIAN</t>
  </si>
  <si>
    <t>2023-10-31</t>
  </si>
  <si>
    <t>¥5,936.00</t>
  </si>
  <si>
    <t>¥3,760.00</t>
  </si>
  <si>
    <t>¥2,176.00</t>
  </si>
  <si>
    <t>703553637711</t>
  </si>
  <si>
    <t>4298523</t>
  </si>
  <si>
    <t>ZENG/HUIJIE|PANG/JASONKAIHO</t>
  </si>
  <si>
    <t>2023-11-21</t>
  </si>
  <si>
    <t>¥703.00</t>
  </si>
  <si>
    <t>¥67.00</t>
  </si>
  <si>
    <t>¥636.00</t>
  </si>
  <si>
    <t>703554702597</t>
  </si>
  <si>
    <t>4304605</t>
  </si>
  <si>
    <t>881346436</t>
  </si>
  <si>
    <t>东横INN-上野田原町站</t>
  </si>
  <si>
    <t>CHEN/XIANBO|HU/HONGTAO|SHEN/XIAOBIN|ZHOU/ZHEHAO</t>
  </si>
  <si>
    <t>2023-11-22</t>
  </si>
  <si>
    <t>¥2,452.00</t>
  </si>
  <si>
    <t>¥2,228.00</t>
  </si>
  <si>
    <t>Twin</t>
  </si>
  <si>
    <t>703554254930</t>
  </si>
  <si>
    <t>4304501</t>
  </si>
  <si>
    <t>880640110</t>
  </si>
  <si>
    <t>东京新大谷旅馆</t>
  </si>
  <si>
    <t>LI/JING</t>
  </si>
  <si>
    <t>¥2,373.00</t>
  </si>
  <si>
    <t>¥2,152.00</t>
  </si>
  <si>
    <t>premium triple room</t>
  </si>
  <si>
    <t>703559108064</t>
  </si>
  <si>
    <t>4336430</t>
  </si>
  <si>
    <t>FENG/MENGJIN|CHEN/YI</t>
  </si>
  <si>
    <t>2023-11-27</t>
  </si>
  <si>
    <t>¥606.00</t>
  </si>
  <si>
    <t>¥58.00</t>
  </si>
  <si>
    <t>Queen Room-Non-Smoking</t>
  </si>
  <si>
    <t>703559167732</t>
  </si>
  <si>
    <t>4337217</t>
  </si>
  <si>
    <t>881900287</t>
  </si>
  <si>
    <t>大阪 W 酒店</t>
  </si>
  <si>
    <t>YAO/SHENGJUN|WANG/XUAN</t>
  </si>
  <si>
    <t>¥10,560.00</t>
  </si>
  <si>
    <t>¥1,689.00</t>
  </si>
  <si>
    <t>¥8,871.00</t>
  </si>
  <si>
    <t>Cozy King Room</t>
  </si>
  <si>
    <t>703575488558</t>
  </si>
  <si>
    <t>4430707</t>
  </si>
  <si>
    <t>ZHU/LEI</t>
  </si>
  <si>
    <t>2023-12-13</t>
  </si>
  <si>
    <t>¥6,650.00</t>
  </si>
  <si>
    <t>¥566.00</t>
  </si>
  <si>
    <t>¥6,084.00</t>
  </si>
  <si>
    <t>703563587964</t>
  </si>
  <si>
    <t>4359230</t>
  </si>
  <si>
    <t>ZHAO/JIE</t>
  </si>
  <si>
    <t>2023-12-01</t>
  </si>
  <si>
    <t>¥846.00</t>
  </si>
  <si>
    <t>¥84.00</t>
  </si>
  <si>
    <t>¥762.00</t>
  </si>
  <si>
    <t>Superior King Room</t>
  </si>
  <si>
    <t>703573650371</t>
  </si>
  <si>
    <t>4421131</t>
  </si>
  <si>
    <t>880653928</t>
  </si>
  <si>
    <t>哥打京那巴鲁梦想酒店</t>
  </si>
  <si>
    <t>WANG/JING</t>
  </si>
  <si>
    <t>¥660.00</t>
  </si>
  <si>
    <t>¥72.00</t>
  </si>
  <si>
    <t>¥588.00</t>
  </si>
  <si>
    <t>703573835725</t>
  </si>
  <si>
    <t>4418208</t>
  </si>
  <si>
    <t>LIU/CHEN|TAO/YIDAN|TAO/AIZHEN|LIU/CAIWEI</t>
  </si>
  <si>
    <t>¥3,560.00</t>
  </si>
  <si>
    <t>¥2,972.00</t>
  </si>
  <si>
    <t>1 KING BED, HILL VIEW</t>
  </si>
  <si>
    <t>703579356737</t>
  </si>
  <si>
    <t>4450366</t>
  </si>
  <si>
    <t>SHI/YU|DING/XUEJING</t>
  </si>
  <si>
    <t>¥577.00</t>
  </si>
  <si>
    <t>¥511.00</t>
  </si>
  <si>
    <t>Junior Premier King</t>
  </si>
  <si>
    <t>703580487549</t>
  </si>
  <si>
    <t>4454452</t>
  </si>
  <si>
    <t>880714762</t>
  </si>
  <si>
    <t>哥打京那巴鲁希尔顿酒店</t>
  </si>
  <si>
    <t>WANG/YANGXIN</t>
  </si>
  <si>
    <t>¥555.00</t>
  </si>
  <si>
    <t>¥106.00</t>
  </si>
  <si>
    <t>King Bed Room</t>
  </si>
  <si>
    <t>703565373370</t>
  </si>
  <si>
    <t>4373140</t>
  </si>
  <si>
    <t>880630402</t>
  </si>
  <si>
    <t>普吉岛旁布里公寓</t>
  </si>
  <si>
    <t>SHI/WENWEN</t>
  </si>
  <si>
    <t>¥368.00</t>
  </si>
  <si>
    <t>¥78.00</t>
  </si>
  <si>
    <t>¥290.00</t>
  </si>
  <si>
    <t>Deluxe Twin Room</t>
  </si>
  <si>
    <t>703577430298</t>
  </si>
  <si>
    <t>4438227</t>
  </si>
  <si>
    <t>880671805</t>
  </si>
  <si>
    <t>绿宝石酒店</t>
  </si>
  <si>
    <t>HU/XUBIN|LIU/YANAN</t>
  </si>
  <si>
    <t>¥1,590.00</t>
  </si>
  <si>
    <t>¥165.00</t>
  </si>
  <si>
    <t>¥1,425.00</t>
  </si>
  <si>
    <t>703577815723</t>
  </si>
  <si>
    <t>4442291</t>
  </si>
  <si>
    <t>880678624</t>
  </si>
  <si>
    <t>剧院酒店</t>
  </si>
  <si>
    <t>JIA/CHENGKUN</t>
  </si>
  <si>
    <t>¥1,738.00</t>
  </si>
  <si>
    <t>¥780.00</t>
  </si>
  <si>
    <t>¥958.00</t>
  </si>
  <si>
    <t>Lakorn Poolside</t>
  </si>
  <si>
    <t>703578457416</t>
  </si>
  <si>
    <t>4446523</t>
  </si>
  <si>
    <t>880635157</t>
  </si>
  <si>
    <t>莫卡酒店</t>
  </si>
  <si>
    <t>HUANG/ZHONGYU</t>
  </si>
  <si>
    <t>¥51.00</t>
  </si>
  <si>
    <t>king room non smoking</t>
  </si>
  <si>
    <t>703578745236</t>
  </si>
  <si>
    <t>4443935</t>
  </si>
  <si>
    <t>880644559</t>
  </si>
  <si>
    <t>达拉角度假村</t>
  </si>
  <si>
    <t>zhang/sibei|li/sijia</t>
  </si>
  <si>
    <t>¥1,669.00</t>
  </si>
  <si>
    <t>¥813.00</t>
  </si>
  <si>
    <t>deluxe twin bed room</t>
  </si>
  <si>
    <t>703578330453</t>
  </si>
  <si>
    <t>4445960</t>
  </si>
  <si>
    <t>880697908</t>
  </si>
  <si>
    <t>铂尔曼普吉岛卡隆海滩度假酒店</t>
  </si>
  <si>
    <t>YU/LIN</t>
  </si>
  <si>
    <t>¥1,029.00</t>
  </si>
  <si>
    <t>¥878.00</t>
  </si>
  <si>
    <t>Superior Twin Room with Garden View</t>
  </si>
  <si>
    <t>703579964838</t>
  </si>
  <si>
    <t>4449301</t>
  </si>
  <si>
    <t>ZHU/YING</t>
  </si>
  <si>
    <t>¥1,472.00</t>
  </si>
  <si>
    <t>¥140.00</t>
  </si>
  <si>
    <t>¥1,332.00</t>
  </si>
  <si>
    <t>Beach View Bungalow</t>
  </si>
  <si>
    <t>703580141213</t>
  </si>
  <si>
    <t>4454953</t>
  </si>
  <si>
    <t>ZHANG/HAIXIN</t>
  </si>
  <si>
    <t>¥312.00</t>
  </si>
  <si>
    <t>¥32.00</t>
  </si>
  <si>
    <t>¥280.00</t>
  </si>
  <si>
    <t>703580956024</t>
  </si>
  <si>
    <t>4458096</t>
  </si>
  <si>
    <t>DENG/ZHENZHONG|SHU/GUOBI|QIU/BO|DENG/WENJUN</t>
  </si>
  <si>
    <t>¥3,426.00</t>
  </si>
  <si>
    <t>2023-12-19 09:42:18</t>
  </si>
  <si>
    <t>703580764642</t>
  </si>
  <si>
    <t>4457931</t>
  </si>
  <si>
    <t>880772662</t>
  </si>
  <si>
    <t>东急STAY新宿东区</t>
  </si>
  <si>
    <t>ZHANG/XIAOLIN|SHEN/JIAPING</t>
  </si>
  <si>
    <t>2024-01-21</t>
  </si>
  <si>
    <t>2024-01-23</t>
  </si>
  <si>
    <t>¥7,360.00</t>
  </si>
  <si>
    <t>Comfort Twin Room</t>
  </si>
  <si>
    <t>703566007563</t>
  </si>
  <si>
    <t>4376080</t>
  </si>
  <si>
    <t>880729933</t>
  </si>
  <si>
    <t>香港弥敦酒店</t>
  </si>
  <si>
    <t>CHEN/MENG|XIE/JIACHEN</t>
  </si>
  <si>
    <t>2024-02-02</t>
  </si>
  <si>
    <t>¥3,270.00</t>
  </si>
  <si>
    <t>2023-12-19 12:26:38</t>
  </si>
  <si>
    <t>Smart Double Room</t>
  </si>
  <si>
    <t>703580000888</t>
  </si>
  <si>
    <t>4457981</t>
  </si>
  <si>
    <t>880707592</t>
  </si>
  <si>
    <t>甲米传承酒店</t>
  </si>
  <si>
    <t>FENG/XURYAN|LI/YUANJIE</t>
  </si>
  <si>
    <t>2024-01-11</t>
  </si>
  <si>
    <t>¥1,656.00</t>
  </si>
  <si>
    <t>2023-12-19 13:00:02</t>
  </si>
  <si>
    <t>Superior Mountain View Room</t>
  </si>
  <si>
    <t>703569276823</t>
  </si>
  <si>
    <t>4393649</t>
  </si>
  <si>
    <t>YIN/JIATONG|TONG/XINYAO</t>
  </si>
  <si>
    <t>2023-12-07</t>
  </si>
  <si>
    <t>¥1,622.00</t>
  </si>
  <si>
    <t>¥1,382.00</t>
  </si>
  <si>
    <t>703579681470</t>
  </si>
  <si>
    <t>4451467</t>
  </si>
  <si>
    <t>880711969</t>
  </si>
  <si>
    <t>赤坂维亚酒店（茜音之汤）（JR西日本集团）</t>
  </si>
  <si>
    <t>WU/JIAXUAN</t>
  </si>
  <si>
    <t>2024-04-05</t>
  </si>
  <si>
    <t>2024-04-07</t>
  </si>
  <si>
    <t>¥2,014.00</t>
  </si>
  <si>
    <t>2023-12-19 16:14:16</t>
  </si>
  <si>
    <t>[Non Smoking]Standard Single</t>
  </si>
  <si>
    <t>703581951045</t>
  </si>
  <si>
    <t>4461367</t>
  </si>
  <si>
    <t>880750780</t>
  </si>
  <si>
    <t>奈涵度假村</t>
  </si>
  <si>
    <t>ZHANG/QIAOCHUN|LI/MINXUE|ZHANG/QIUGANG|LI/HUAFENG</t>
  </si>
  <si>
    <t>2024-02-17</t>
  </si>
  <si>
    <t>2024-02-18</t>
  </si>
  <si>
    <t>¥4,408.00</t>
  </si>
  <si>
    <t>2023-12-19 16:34:18</t>
  </si>
  <si>
    <t>Deluxe Ocean View Room</t>
  </si>
  <si>
    <t>703575795388</t>
  </si>
  <si>
    <t>4431087</t>
  </si>
  <si>
    <t>880663609</t>
  </si>
  <si>
    <t>樟宜机场皇冠假日酒店 - IHG 旗下酒店</t>
  </si>
  <si>
    <t>SUI/JUN|GAO/JUN</t>
  </si>
  <si>
    <t>2024-02-21</t>
  </si>
  <si>
    <t>2024-02-22</t>
  </si>
  <si>
    <t>¥7,324.00</t>
  </si>
  <si>
    <t>2023-12-19 21:47:44</t>
  </si>
  <si>
    <t>2 Twin Beds Standard Jewel Wing</t>
  </si>
  <si>
    <t>703579775942</t>
  </si>
  <si>
    <t>4450227</t>
  </si>
  <si>
    <t>881051215</t>
  </si>
  <si>
    <t>Tenza酒店 博多站前</t>
  </si>
  <si>
    <t>LV/GUOYING|WEI/XIAZHI</t>
  </si>
  <si>
    <t>¥1,270.00</t>
  </si>
  <si>
    <t>2023-12-19 21:56:01</t>
  </si>
  <si>
    <t>Standard Twin Room</t>
  </si>
  <si>
    <t>703579173205</t>
  </si>
  <si>
    <t>4450171</t>
  </si>
  <si>
    <t>XU/KE|LU/YING</t>
  </si>
  <si>
    <t>¥1,246.00</t>
  </si>
  <si>
    <t>2023-12-19 22:06:16</t>
  </si>
  <si>
    <t>703553332057</t>
  </si>
  <si>
    <t>4298135</t>
  </si>
  <si>
    <t>880641979</t>
  </si>
  <si>
    <t>美利来酒店首尔明洞.</t>
  </si>
  <si>
    <t>LI/LEICHI</t>
  </si>
  <si>
    <t>¥3,176.00</t>
  </si>
  <si>
    <t>¥341.00</t>
  </si>
  <si>
    <t>¥2,835.00</t>
  </si>
  <si>
    <t>Standard Double Room</t>
  </si>
  <si>
    <t>703569366434</t>
  </si>
  <si>
    <t>4395405</t>
  </si>
  <si>
    <t>880619551</t>
  </si>
  <si>
    <t>大阪本町 都城市酒店</t>
  </si>
  <si>
    <t>WANG/XUAN|GONG/XIN</t>
  </si>
  <si>
    <t>¥1,534.00</t>
  </si>
  <si>
    <t>¥148.00</t>
  </si>
  <si>
    <t>¥1,386.00</t>
  </si>
  <si>
    <t>Standard Floor Superior Hollywood Twin Room (3-14 Floor)</t>
  </si>
  <si>
    <t>703570253146</t>
  </si>
  <si>
    <t>4401457</t>
  </si>
  <si>
    <t>880733605</t>
  </si>
  <si>
    <t>东京汐留芬迪别墅大酒店</t>
  </si>
  <si>
    <t>LI/JAMES</t>
  </si>
  <si>
    <t>¥688.00</t>
  </si>
  <si>
    <t>¥621.00</t>
  </si>
  <si>
    <t>Superior Queen Room</t>
  </si>
  <si>
    <t>703572710460</t>
  </si>
  <si>
    <t>4415207</t>
  </si>
  <si>
    <t>LI/SZELAM</t>
  </si>
  <si>
    <t>¥1,954.00</t>
  </si>
  <si>
    <t>¥993.00</t>
  </si>
  <si>
    <t>¥961.00</t>
  </si>
  <si>
    <t>Comfort Twin Room Single Use, Non Smoking</t>
  </si>
  <si>
    <t>703581674579</t>
  </si>
  <si>
    <t>4462558</t>
  </si>
  <si>
    <t>880653664</t>
  </si>
  <si>
    <t>仁川君悦大酒店</t>
  </si>
  <si>
    <t>ZHAO/TIANHAO</t>
  </si>
  <si>
    <t>¥1,242.00</t>
  </si>
  <si>
    <t>¥133.00</t>
  </si>
  <si>
    <t>¥1,109.00</t>
  </si>
  <si>
    <t>King Room</t>
  </si>
  <si>
    <t>703566960450</t>
  </si>
  <si>
    <t>4380236</t>
  </si>
  <si>
    <t>ZHOU/MAN|KUSNADI/HANDOKO</t>
  </si>
  <si>
    <t>¥423.00</t>
  </si>
  <si>
    <t>¥42.00</t>
  </si>
  <si>
    <t>¥381.00</t>
  </si>
  <si>
    <t>703567622213</t>
  </si>
  <si>
    <t>4381628</t>
  </si>
  <si>
    <t>LIANG/XIREN</t>
  </si>
  <si>
    <t>¥1,908.00</t>
  </si>
  <si>
    <t>¥176.00</t>
  </si>
  <si>
    <t>¥1,732.00</t>
  </si>
  <si>
    <t>Deluxe Executive King</t>
  </si>
  <si>
    <t>703567272820</t>
  </si>
  <si>
    <t>4382194</t>
  </si>
  <si>
    <t>881328496</t>
  </si>
  <si>
    <t>迪士尼好莱坞酒店</t>
  </si>
  <si>
    <t>WANG/RUI</t>
  </si>
  <si>
    <t>¥2,655.00</t>
  </si>
  <si>
    <t>¥264.00</t>
  </si>
  <si>
    <t>¥2,391.00</t>
  </si>
  <si>
    <t>703565987403</t>
  </si>
  <si>
    <t>4374375</t>
  </si>
  <si>
    <t>XU/CHANG|LIU/YUE</t>
  </si>
  <si>
    <t>¥597.00</t>
  </si>
  <si>
    <t>¥64.00</t>
  </si>
  <si>
    <t>¥533.00</t>
  </si>
  <si>
    <t>Deluxe Twin</t>
  </si>
  <si>
    <t>703572481772</t>
  </si>
  <si>
    <t>4415833</t>
  </si>
  <si>
    <t>CAO/NIANZHI|ZHANG/HONGLIN</t>
  </si>
  <si>
    <t>¥2,564.00</t>
  </si>
  <si>
    <t>¥276.00</t>
  </si>
  <si>
    <t>¥2,288.00</t>
  </si>
  <si>
    <t>703571830378</t>
  </si>
  <si>
    <t>4408829</t>
  </si>
  <si>
    <t>MENG/XIANGRAN|FENG/YUQIAN</t>
  </si>
  <si>
    <t>¥1,052.00</t>
  </si>
  <si>
    <t>¥202.00</t>
  </si>
  <si>
    <t>¥850.00</t>
  </si>
  <si>
    <t>703575313804</t>
  </si>
  <si>
    <t>4426976</t>
  </si>
  <si>
    <t>880630996</t>
  </si>
  <si>
    <t>香港皇家太平洋酒店</t>
  </si>
  <si>
    <t>FENG/YING|LIU/TINGTING</t>
  </si>
  <si>
    <t>¥2,630.00</t>
  </si>
  <si>
    <t>¥734.00</t>
  </si>
  <si>
    <t>¥1,896.00</t>
  </si>
  <si>
    <t>Premier Room</t>
  </si>
  <si>
    <t>703575944129</t>
  </si>
  <si>
    <t>4430642</t>
  </si>
  <si>
    <t>XU/RONG</t>
  </si>
  <si>
    <t>¥1,118.00</t>
  </si>
  <si>
    <t>¥218.00</t>
  </si>
  <si>
    <t>703575760455</t>
  </si>
  <si>
    <t>4430620</t>
  </si>
  <si>
    <t>880631056</t>
  </si>
  <si>
    <t>香港都会海逸酒店</t>
  </si>
  <si>
    <t>CHEN/HUIWEN</t>
  </si>
  <si>
    <t>¥2,008.00</t>
  </si>
  <si>
    <t>¥401.00</t>
  </si>
  <si>
    <t>¥1,607.00</t>
  </si>
  <si>
    <t>703563240490</t>
  </si>
  <si>
    <t>4358934</t>
  </si>
  <si>
    <t>LIU/JIEXI</t>
  </si>
  <si>
    <t>¥2,178.00</t>
  </si>
  <si>
    <t>¥208.00</t>
  </si>
  <si>
    <t>¥1,970.00</t>
  </si>
  <si>
    <t>703576310386</t>
  </si>
  <si>
    <t>4434910</t>
  </si>
  <si>
    <t>LUO/XIAOGENG|ZHANG/YUFANG</t>
  </si>
  <si>
    <t>¥458.00</t>
  </si>
  <si>
    <t>¥50.00</t>
  </si>
  <si>
    <t>¥408.00</t>
  </si>
  <si>
    <t>703573927745</t>
  </si>
  <si>
    <t>4420423</t>
  </si>
  <si>
    <t>880680166</t>
  </si>
  <si>
    <t>吉隆坡皇家朱兰酒店</t>
  </si>
  <si>
    <t>QIU/LIMING</t>
  </si>
  <si>
    <t>¥775.00</t>
  </si>
  <si>
    <t>¥414.00</t>
  </si>
  <si>
    <t>¥361.00</t>
  </si>
  <si>
    <t>703579571412</t>
  </si>
  <si>
    <t>4450484</t>
  </si>
  <si>
    <t>880714483</t>
  </si>
  <si>
    <t>吉隆坡柏威年酒店 · 悦榕管理</t>
  </si>
  <si>
    <t>WU/MINGYA|ZHUANG/HUALI</t>
  </si>
  <si>
    <t>¥1,994.00</t>
  </si>
  <si>
    <t>¥1,880.00</t>
  </si>
  <si>
    <t>Double room, Twin beds</t>
  </si>
  <si>
    <t>703581072855</t>
  </si>
  <si>
    <t>4462995</t>
  </si>
  <si>
    <t>880702954</t>
  </si>
  <si>
    <t>马尼拉大剧院酒店</t>
  </si>
  <si>
    <t>ZHU/DEKANG</t>
  </si>
  <si>
    <t>¥287.00</t>
  </si>
  <si>
    <t>¥36.00</t>
  </si>
  <si>
    <t>¥251.00</t>
  </si>
  <si>
    <t>Premier Double Room</t>
  </si>
  <si>
    <t>703572995431</t>
  </si>
  <si>
    <t>4413561</t>
  </si>
  <si>
    <t>880719475</t>
  </si>
  <si>
    <t>利普岛避暑山庄酒店</t>
  </si>
  <si>
    <t>ZHANG/HUI|XU/HUILING</t>
  </si>
  <si>
    <t>¥626.00</t>
  </si>
  <si>
    <t>¥571.00</t>
  </si>
  <si>
    <t>Deluxe Garden View Room</t>
  </si>
  <si>
    <t>703574897144</t>
  </si>
  <si>
    <t>4422028</t>
  </si>
  <si>
    <t>880645663</t>
  </si>
  <si>
    <t>桄榔大山坡酒店</t>
  </si>
  <si>
    <t>ZHENG/LINLI</t>
  </si>
  <si>
    <t>¥661.00</t>
  </si>
  <si>
    <t>¥126.00</t>
  </si>
  <si>
    <t>¥535.00</t>
  </si>
  <si>
    <t>Grand Pool Access Room</t>
  </si>
  <si>
    <t>703576506341</t>
  </si>
  <si>
    <t>4434731</t>
  </si>
  <si>
    <t>880700887</t>
  </si>
  <si>
    <t>雅加达椰风伽德哈里斯酒店及会议中心</t>
  </si>
  <si>
    <t>WANG/LIANGLIANG</t>
  </si>
  <si>
    <t>¥1,653.00</t>
  </si>
  <si>
    <t>¥198.00</t>
  </si>
  <si>
    <t>¥1,455.00</t>
  </si>
  <si>
    <t>Harris Room</t>
  </si>
  <si>
    <t>703579173734</t>
  </si>
  <si>
    <t>4450724</t>
  </si>
  <si>
    <t>880623142</t>
  </si>
  <si>
    <t>曼谷艾拉酒店</t>
  </si>
  <si>
    <t>ZHANG/YANG|HE/ZEHUAN</t>
  </si>
  <si>
    <t>¥1,262.00</t>
  </si>
  <si>
    <t>¥1,178.00</t>
  </si>
  <si>
    <t>703577509935</t>
  </si>
  <si>
    <t>4442771</t>
  </si>
  <si>
    <t>880636984</t>
  </si>
  <si>
    <t>曼谷通塔度假村</t>
  </si>
  <si>
    <t>JIAO/NING</t>
  </si>
  <si>
    <t>¥17.00</t>
  </si>
  <si>
    <t>¥155.00</t>
  </si>
  <si>
    <t>Standard Triple Room</t>
  </si>
  <si>
    <t>¥8.00</t>
  </si>
  <si>
    <t>703581210878</t>
  </si>
  <si>
    <t>4458712</t>
  </si>
  <si>
    <t>XU/LIU|HAO/LEI</t>
  </si>
  <si>
    <t>¥530.00</t>
  </si>
  <si>
    <t>¥144.00</t>
  </si>
  <si>
    <t>¥386.00</t>
  </si>
  <si>
    <t>Superior Room 2 Single Beds</t>
  </si>
  <si>
    <t>703581675713</t>
  </si>
  <si>
    <t>4458746</t>
  </si>
  <si>
    <t>SUO/SHENGEN</t>
  </si>
  <si>
    <t>703581513644</t>
  </si>
  <si>
    <t>4461438</t>
  </si>
  <si>
    <t>MYINT/KHINKHIN|WANG/YUEPENG</t>
  </si>
  <si>
    <t>¥424.00</t>
  </si>
  <si>
    <t>¥360.00</t>
  </si>
  <si>
    <t>Deluxe Double Room</t>
  </si>
  <si>
    <t>703580755198</t>
  </si>
  <si>
    <t>4457604</t>
  </si>
  <si>
    <t>ZHOU/BO</t>
  </si>
  <si>
    <t>¥1,078.00</t>
  </si>
  <si>
    <t>¥242.00</t>
  </si>
  <si>
    <t>¥836.00</t>
  </si>
  <si>
    <t>703582408211</t>
  </si>
  <si>
    <t>4464919</t>
  </si>
  <si>
    <t>WEI/LI</t>
  </si>
  <si>
    <t>¥649.00</t>
  </si>
  <si>
    <t>2023-12-20 11:12:29</t>
  </si>
  <si>
    <t>703582041598</t>
  </si>
  <si>
    <t>4465007</t>
  </si>
  <si>
    <t>LEI/QIANYING</t>
  </si>
  <si>
    <t>2023-12-22</t>
  </si>
  <si>
    <t>¥1,698.00</t>
  </si>
  <si>
    <t>2023-12-20 11:55:27</t>
  </si>
  <si>
    <t>703582527329</t>
  </si>
  <si>
    <t>4465075</t>
  </si>
  <si>
    <t>880640101</t>
  </si>
  <si>
    <t>胡志明阿拉贡城市酒店及Spa水疗中心</t>
  </si>
  <si>
    <t>LIU/MING|WU/SHENGJUE</t>
  </si>
  <si>
    <t>¥926.00</t>
  </si>
  <si>
    <t>2023-12-20 12:17:01</t>
  </si>
  <si>
    <t>Executive with City View</t>
  </si>
  <si>
    <t>703578962959</t>
  </si>
  <si>
    <t>4443890</t>
  </si>
  <si>
    <t>880688602</t>
  </si>
  <si>
    <t>米兰 J24 酒店</t>
  </si>
  <si>
    <t>HUANG/QIAN</t>
  </si>
  <si>
    <t>¥2,062.00</t>
  </si>
  <si>
    <t>¥217.00</t>
  </si>
  <si>
    <t>¥1,825.00</t>
  </si>
  <si>
    <t>703582411285</t>
  </si>
  <si>
    <t>4465760</t>
  </si>
  <si>
    <t>XU/YUXIU|ZHENG/YIJING</t>
  </si>
  <si>
    <t>2024-01-31</t>
  </si>
  <si>
    <t>2024-02-01</t>
  </si>
  <si>
    <t>2023-12-20 14:38:41</t>
  </si>
  <si>
    <t>703582179480</t>
  </si>
  <si>
    <t>4465763</t>
  </si>
  <si>
    <t>2023-12-20 14:38:49</t>
  </si>
  <si>
    <t>703572185945</t>
  </si>
  <si>
    <t>4414204</t>
  </si>
  <si>
    <t>880720420</t>
  </si>
  <si>
    <t>台北新板希尔顿酒店</t>
  </si>
  <si>
    <t>CHEN/YANNI</t>
  </si>
  <si>
    <t>2024-01-05</t>
  </si>
  <si>
    <t>2024-01-07</t>
  </si>
  <si>
    <t>¥2,154.00</t>
  </si>
  <si>
    <t>2023-12-20 14:53:36</t>
  </si>
  <si>
    <t>guest room 2 twin bed</t>
  </si>
  <si>
    <t>703582371752</t>
  </si>
  <si>
    <t>4467570</t>
  </si>
  <si>
    <t>880648315</t>
  </si>
  <si>
    <t>曼谷迪马阁华美达酒店</t>
  </si>
  <si>
    <t>GAO/ZHI|SUN/TINGLAN</t>
  </si>
  <si>
    <t>¥732.00</t>
  </si>
  <si>
    <t>2023-12-20 20:39:54</t>
  </si>
  <si>
    <t>Deluxe Executive Floor Room</t>
  </si>
  <si>
    <t>703582972857</t>
  </si>
  <si>
    <t>4464921</t>
  </si>
  <si>
    <t>880720669</t>
  </si>
  <si>
    <t>大和Roynet酒店-京都四条乌丸</t>
  </si>
  <si>
    <t>CHEN/JIAQIAN|CHEN/HAO</t>
  </si>
  <si>
    <t>2024-02-09</t>
  </si>
  <si>
    <t>¥2,304.00</t>
  </si>
  <si>
    <t>2023-12-20 22:00:08</t>
  </si>
  <si>
    <t>703581453303</t>
  </si>
  <si>
    <t>4461364</t>
  </si>
  <si>
    <t>894485601</t>
  </si>
  <si>
    <t>贝拉辛特拉长住品质套房酒店</t>
  </si>
  <si>
    <t>¥128.00</t>
  </si>
  <si>
    <t>¥240.00</t>
  </si>
  <si>
    <t>Superior Queen Bed Suite</t>
  </si>
  <si>
    <t>703582739528</t>
  </si>
  <si>
    <t>4466235</t>
  </si>
  <si>
    <t>891992338</t>
  </si>
  <si>
    <t>贝斯特韦斯特乍都乍酒店</t>
  </si>
  <si>
    <t>FAN/YUE|GAO/RAN</t>
  </si>
  <si>
    <t>2024-02-07</t>
  </si>
  <si>
    <t>¥864.00</t>
  </si>
  <si>
    <t>2023-12-20 22:50:49</t>
  </si>
  <si>
    <t>703582608226</t>
  </si>
  <si>
    <t>4466398</t>
  </si>
  <si>
    <t>YU/XIAOXIA|ZHANG/ZHANHONG</t>
  </si>
  <si>
    <t>2024-01-25</t>
  </si>
  <si>
    <t>2024-01-28</t>
  </si>
  <si>
    <t>¥1,638.00</t>
  </si>
  <si>
    <t>2023-12-20 23:00:02</t>
  </si>
  <si>
    <t>703582984246</t>
  </si>
  <si>
    <t>4468318</t>
  </si>
  <si>
    <t>880713445</t>
  </si>
  <si>
    <t>天堂沙滩度假村</t>
  </si>
  <si>
    <t>SU/KAIXIN</t>
  </si>
  <si>
    <t>2024-01-20</t>
  </si>
  <si>
    <t>¥234.00</t>
  </si>
  <si>
    <t>2023-12-20 23:06:00</t>
  </si>
  <si>
    <t>deluxe twin bed studio</t>
  </si>
  <si>
    <t>703517207517</t>
  </si>
  <si>
    <t>4082675</t>
  </si>
  <si>
    <t>LI/TIANYU</t>
  </si>
  <si>
    <t>2023-10-16</t>
  </si>
  <si>
    <t>¥1,436.00</t>
  </si>
  <si>
    <t>¥462.00</t>
  </si>
  <si>
    <t>¥974.00</t>
  </si>
  <si>
    <t>Moderate Two-Bed Room Non smoking</t>
  </si>
  <si>
    <t>703563068142</t>
  </si>
  <si>
    <t>4358939</t>
  </si>
  <si>
    <t>880734709</t>
  </si>
  <si>
    <t>东横INN-本厚木站南口</t>
  </si>
  <si>
    <t>TANG/XUJIE</t>
  </si>
  <si>
    <t>¥1,188.00</t>
  </si>
  <si>
    <t>¥105.00</t>
  </si>
  <si>
    <t>Single Room - Non-Smoking</t>
  </si>
  <si>
    <t>¥54.00</t>
  </si>
  <si>
    <t>703574430137</t>
  </si>
  <si>
    <t>4424616</t>
  </si>
  <si>
    <t>880752508</t>
  </si>
  <si>
    <t>REF京都八条口 by Vessel系列酒店</t>
  </si>
  <si>
    <t>XIANG/WEIRAN</t>
  </si>
  <si>
    <t>¥844.00</t>
  </si>
  <si>
    <t>¥186.00</t>
  </si>
  <si>
    <t>¥658.00</t>
  </si>
  <si>
    <t>[Non-Smoking]Standard Single room with shower booth</t>
  </si>
  <si>
    <t>703570255168</t>
  </si>
  <si>
    <t>4401227</t>
  </si>
  <si>
    <t>Zhang/Zhe</t>
  </si>
  <si>
    <t>¥3,682.00</t>
  </si>
  <si>
    <t>¥1,624.00</t>
  </si>
  <si>
    <t>¥2,058.00</t>
  </si>
  <si>
    <t>Comfort Double Room Single Use with table, Non Smoking</t>
  </si>
  <si>
    <t>703581160464</t>
  </si>
  <si>
    <t>4462071</t>
  </si>
  <si>
    <t>880731439</t>
  </si>
  <si>
    <t>东京巨蛋酒店</t>
  </si>
  <si>
    <t>XIU/WEIHAO</t>
  </si>
  <si>
    <t>¥2,092.00</t>
  </si>
  <si>
    <t>¥225.00</t>
  </si>
  <si>
    <t>¥1,867.00</t>
  </si>
  <si>
    <t>703572648742</t>
  </si>
  <si>
    <t>4412790</t>
  </si>
  <si>
    <t>880694137</t>
  </si>
  <si>
    <t>佐贺城酒店</t>
  </si>
  <si>
    <t>LIU/CHUNYU|JI/WENXUAN</t>
  </si>
  <si>
    <t>¥320.00</t>
  </si>
  <si>
    <t>¥31.00</t>
  </si>
  <si>
    <t>Twin Room</t>
  </si>
  <si>
    <t>703563704404</t>
  </si>
  <si>
    <t>4358923</t>
  </si>
  <si>
    <t>ZHANG/LE</t>
  </si>
  <si>
    <t>703462614378</t>
  </si>
  <si>
    <t>3821478</t>
  </si>
  <si>
    <t>880668904</t>
  </si>
  <si>
    <t>香港富豪机场酒店</t>
  </si>
  <si>
    <t>WU/GUIFANG</t>
  </si>
  <si>
    <t>2023-08-22</t>
  </si>
  <si>
    <t>¥4,728.00</t>
  </si>
  <si>
    <t>¥591.00</t>
  </si>
  <si>
    <t>¥3,930.00</t>
  </si>
  <si>
    <t>standard family room</t>
  </si>
  <si>
    <t>¥207.00</t>
  </si>
  <si>
    <t>703567365927</t>
  </si>
  <si>
    <t>4386408</t>
  </si>
  <si>
    <t>CAO/YISHAN|CHEN/ZIYAN</t>
  </si>
  <si>
    <t>¥2,259.00</t>
  </si>
  <si>
    <t>¥243.00</t>
  </si>
  <si>
    <t>¥2,016.00</t>
  </si>
  <si>
    <t>2 TWIN BEDS</t>
  </si>
  <si>
    <t>703562271966</t>
  </si>
  <si>
    <t>4350737</t>
  </si>
  <si>
    <t>880689856</t>
  </si>
  <si>
    <t>吉隆坡希尔顿酒店</t>
  </si>
  <si>
    <t>YU/KANG</t>
  </si>
  <si>
    <t>¥564.00</t>
  </si>
  <si>
    <t>¥65.00</t>
  </si>
  <si>
    <t>¥499.00</t>
  </si>
  <si>
    <t>703565470913</t>
  </si>
  <si>
    <t>4374383</t>
  </si>
  <si>
    <t>¥501.00</t>
  </si>
  <si>
    <t>¥90.00</t>
  </si>
  <si>
    <t>¥411.00</t>
  </si>
  <si>
    <t>703572405396</t>
  </si>
  <si>
    <t>4415918</t>
  </si>
  <si>
    <t>881570365</t>
  </si>
  <si>
    <t>莱恩酒店</t>
  </si>
  <si>
    <t>SHI/LIU|HUANG/GAIHANG</t>
  </si>
  <si>
    <t>¥756.00</t>
  </si>
  <si>
    <t>¥136.00</t>
  </si>
  <si>
    <t>¥620.00</t>
  </si>
  <si>
    <t>703574032180</t>
  </si>
  <si>
    <t>4421785</t>
  </si>
  <si>
    <t>YU/MINGHUI|JIN/HUA</t>
  </si>
  <si>
    <t>¥1,431.00</t>
  </si>
  <si>
    <t>¥1,314.00</t>
  </si>
  <si>
    <t>703571338569</t>
  </si>
  <si>
    <t>4408383</t>
  </si>
  <si>
    <t>YAO/SHAN|YAO/SHAN</t>
  </si>
  <si>
    <t>¥1,750.00</t>
  </si>
  <si>
    <t>¥1,486.00</t>
  </si>
  <si>
    <t>703576241205</t>
  </si>
  <si>
    <t>4432908</t>
  </si>
  <si>
    <t>MA/JIN|SONG/ZHENYU</t>
  </si>
  <si>
    <t>¥1,076.00</t>
  </si>
  <si>
    <t>¥226.00</t>
  </si>
  <si>
    <t>703578416481</t>
  </si>
  <si>
    <t>4448536</t>
  </si>
  <si>
    <t>880659136</t>
  </si>
  <si>
    <t>图班瑞士贝尔酒店</t>
  </si>
  <si>
    <t>YE/ZHIQI</t>
  </si>
  <si>
    <t>¥712.00</t>
  </si>
  <si>
    <t>¥196.00</t>
  </si>
  <si>
    <t>¥516.00</t>
  </si>
  <si>
    <t>Deluxe room</t>
  </si>
  <si>
    <t>703580587705</t>
  </si>
  <si>
    <t>4453648</t>
  </si>
  <si>
    <t>NONG/DEFENG|NONG/YUMEI</t>
  </si>
  <si>
    <t>¥1,008.00</t>
  </si>
  <si>
    <t>¥158.00</t>
  </si>
  <si>
    <t>703581421367</t>
  </si>
  <si>
    <t>4460187</t>
  </si>
  <si>
    <t>880680325</t>
  </si>
  <si>
    <t>吉隆坡普渡广场酒店</t>
  </si>
  <si>
    <t>MU/ZHENYAN</t>
  </si>
  <si>
    <t>¥215.00</t>
  </si>
  <si>
    <t>¥179.00</t>
  </si>
  <si>
    <t>703582894828</t>
  </si>
  <si>
    <t>4467923</t>
  </si>
  <si>
    <t>880715551</t>
  </si>
  <si>
    <t>行政酒店</t>
  </si>
  <si>
    <t>LI/TIANHAI|WU/AIMING</t>
  </si>
  <si>
    <t>¥363.00</t>
  </si>
  <si>
    <t>¥71.00</t>
  </si>
  <si>
    <t>regular room one bed</t>
  </si>
  <si>
    <t>¥3.00</t>
  </si>
  <si>
    <t>703571697349</t>
  </si>
  <si>
    <t>4409305</t>
  </si>
  <si>
    <t>CUI/JIANLAN</t>
  </si>
  <si>
    <t>¥736.00</t>
  </si>
  <si>
    <t>¥1,160.00</t>
  </si>
  <si>
    <t>703578625712</t>
  </si>
  <si>
    <t>4444279</t>
  </si>
  <si>
    <t>880721365</t>
  </si>
  <si>
    <t>雅加达西普特拉酒店由瑞士贝尔酒店国际管理</t>
  </si>
  <si>
    <t>ZHANG/HUIMIN|YANG/JINLONG|LI/SIQING</t>
  </si>
  <si>
    <t>¥3,357.00</t>
  </si>
  <si>
    <t>¥408.06</t>
  </si>
  <si>
    <t>¥2,939.94</t>
  </si>
  <si>
    <t>Deluxe Queen</t>
  </si>
  <si>
    <t>¥9.00</t>
  </si>
  <si>
    <t>703580902524</t>
  </si>
  <si>
    <t>4453401</t>
  </si>
  <si>
    <t>880661878</t>
  </si>
  <si>
    <t>美地概念酒店</t>
  </si>
  <si>
    <t>XIE/HAORAN|CHEN/HAIRUI</t>
  </si>
  <si>
    <t>¥3,522.00</t>
  </si>
  <si>
    <t>¥378.00</t>
  </si>
  <si>
    <t>¥3,144.00</t>
  </si>
  <si>
    <t>Junior Suite Pool Access Upper Floor Double</t>
  </si>
  <si>
    <t>703579797286</t>
  </si>
  <si>
    <t>4452519</t>
  </si>
  <si>
    <t>Ding/MINGQIANG|Ding/KAILIN</t>
  </si>
  <si>
    <t>¥724.00</t>
  </si>
  <si>
    <t>¥92.00</t>
  </si>
  <si>
    <t>¥632.00</t>
  </si>
  <si>
    <t>703581668595</t>
  </si>
  <si>
    <t>4459598</t>
  </si>
  <si>
    <t>880767466</t>
  </si>
  <si>
    <t>王子剧场古迹住宿酒店</t>
  </si>
  <si>
    <t>ZHANG/CHENGZHI</t>
  </si>
  <si>
    <t>¥110.00</t>
  </si>
  <si>
    <t>Bed in Mixed Dormitory - Standard</t>
  </si>
  <si>
    <t>703581497017</t>
  </si>
  <si>
    <t>4460524</t>
  </si>
  <si>
    <t>880670557</t>
  </si>
  <si>
    <t>沙吞易大酒店</t>
  </si>
  <si>
    <t>ZHANG/ZHENQI|PAN/SHIQIAN</t>
  </si>
  <si>
    <t>¥295.00</t>
  </si>
  <si>
    <t>¥30.00</t>
  </si>
  <si>
    <t>¥265.00</t>
  </si>
  <si>
    <t>703582175420</t>
  </si>
  <si>
    <t>4466017</t>
  </si>
  <si>
    <t>880726963</t>
  </si>
  <si>
    <t>曼谷市集酒店</t>
  </si>
  <si>
    <t>LIU/HONGJIANG|LIOU/ARXIENG</t>
  </si>
  <si>
    <t>¥584.00</t>
  </si>
  <si>
    <t>¥460.00</t>
  </si>
  <si>
    <t>¥18.00</t>
  </si>
  <si>
    <t>703582496252</t>
  </si>
  <si>
    <t>4464992</t>
  </si>
  <si>
    <t>895386219</t>
  </si>
  <si>
    <t>哈拉雷克里斯塔酒店</t>
  </si>
  <si>
    <t>YI/FENG</t>
  </si>
  <si>
    <t>¥946.00</t>
  </si>
  <si>
    <t>¥832.00</t>
  </si>
  <si>
    <t>703583360394</t>
  </si>
  <si>
    <t>4471393</t>
  </si>
  <si>
    <t>880770196</t>
  </si>
  <si>
    <t>乌布肯兰度假村 - 索科玛酒店</t>
  </si>
  <si>
    <t>WANG/RUOBING|LYU/YANG</t>
  </si>
  <si>
    <t>¥1,019.00</t>
  </si>
  <si>
    <t>2023-12-21 16:06:51</t>
  </si>
  <si>
    <t>Kenran Double Suite</t>
  </si>
  <si>
    <t>703583599101</t>
  </si>
  <si>
    <t>4471961</t>
  </si>
  <si>
    <t>LIU/JINGBO|TANG/YUNQIAO</t>
  </si>
  <si>
    <t>¥1,070.00</t>
  </si>
  <si>
    <t>2023-12-21 18:33:52</t>
  </si>
  <si>
    <t>703583583905</t>
  </si>
  <si>
    <t>4472563</t>
  </si>
  <si>
    <t>880719481</t>
  </si>
  <si>
    <t>阿基拉利普岛度假酒店</t>
  </si>
  <si>
    <t>CUI/JIAYI|YU/JIE</t>
  </si>
  <si>
    <t>¥2,436.00</t>
  </si>
  <si>
    <t>2023-12-21 20:21:33</t>
  </si>
  <si>
    <t>Superior Pool Access Double Room</t>
  </si>
  <si>
    <t>703583002220</t>
  </si>
  <si>
    <t>4472562</t>
  </si>
  <si>
    <t>ZHANG/LINGLONG|SHEN/YIBIN</t>
  </si>
  <si>
    <t>2023-12-21 20:21:41</t>
  </si>
  <si>
    <t>703579342380</t>
  </si>
  <si>
    <t>4449020</t>
  </si>
  <si>
    <t>880685971</t>
  </si>
  <si>
    <t>长滩岛阿兰达度假酒店</t>
  </si>
  <si>
    <t>LI/YUSHUN</t>
  </si>
  <si>
    <t>¥353.00</t>
  </si>
  <si>
    <t>¥43.00</t>
  </si>
  <si>
    <t>¥310.00</t>
  </si>
  <si>
    <t>703580142874</t>
  </si>
  <si>
    <t>4455600</t>
  </si>
  <si>
    <t>880686463</t>
  </si>
  <si>
    <t>新加坡中国城凯贝丽酒店式服务公寓</t>
  </si>
  <si>
    <t>XU/ZIQING</t>
  </si>
  <si>
    <t>2024-01-09</t>
  </si>
  <si>
    <t>¥5,204.00</t>
  </si>
  <si>
    <t>2023-12-21 22:12:14</t>
  </si>
  <si>
    <t>Superior twin Room</t>
  </si>
  <si>
    <t>703582471655</t>
  </si>
  <si>
    <t>4466080</t>
  </si>
  <si>
    <t>880710208</t>
  </si>
  <si>
    <t>新宿格兰贝尔酒店</t>
  </si>
  <si>
    <t>ZHANG/DONGDONG|WANG/MEIYAN</t>
  </si>
  <si>
    <t>2024-01-12</t>
  </si>
  <si>
    <t>¥923.00</t>
  </si>
  <si>
    <t>2023-12-22 00:17:34</t>
  </si>
  <si>
    <t>Economy Twin Room</t>
  </si>
  <si>
    <t>703553889230</t>
  </si>
  <si>
    <t>4300213</t>
  </si>
  <si>
    <t>880655875</t>
  </si>
  <si>
    <t>三井花园酒店日本桥普米尔</t>
  </si>
  <si>
    <t>ZHENG/SHAOJIE|WANG/XIAOCHUAN</t>
  </si>
  <si>
    <t>¥2,309.00</t>
  </si>
  <si>
    <t>¥1,914.00</t>
  </si>
  <si>
    <t>Moderate Twin Room</t>
  </si>
  <si>
    <t>703554470392</t>
  </si>
  <si>
    <t>4306402</t>
  </si>
  <si>
    <t>880765543</t>
  </si>
  <si>
    <t>京阪环球塔酒店</t>
  </si>
  <si>
    <t>SHI/YANLI</t>
  </si>
  <si>
    <t>¥905.00</t>
  </si>
  <si>
    <t>¥83.00</t>
  </si>
  <si>
    <t>¥822.00</t>
  </si>
  <si>
    <t>703566336821</t>
  </si>
  <si>
    <t>4376044</t>
  </si>
  <si>
    <t>XIAO/XIZHI|CAI/QINGFENG</t>
  </si>
  <si>
    <t>¥1,605.00</t>
  </si>
  <si>
    <t>¥1,452.00</t>
  </si>
  <si>
    <t>703571423294</t>
  </si>
  <si>
    <t>4410950</t>
  </si>
  <si>
    <t>JI/HAIFENG|LI/JINGWEN</t>
  </si>
  <si>
    <t>¥7,962.00</t>
  </si>
  <si>
    <t>¥2,841.00</t>
  </si>
  <si>
    <t>¥5,121.00</t>
  </si>
  <si>
    <t>703572786493</t>
  </si>
  <si>
    <t>4415155</t>
  </si>
  <si>
    <t>CAI/GUANTING</t>
  </si>
  <si>
    <t>¥4,227.00</t>
  </si>
  <si>
    <t>Comfort Double Room Single Use with desk, Non Smoking</t>
  </si>
  <si>
    <t>703570252457</t>
  </si>
  <si>
    <t>4400694</t>
  </si>
  <si>
    <t>LI/ZHAOJUN</t>
  </si>
  <si>
    <t>¥3,772.00</t>
  </si>
  <si>
    <t>¥1,714.00</t>
  </si>
  <si>
    <t>703570981411</t>
  </si>
  <si>
    <t>4400293</t>
  </si>
  <si>
    <t>YU/WEIJIE|LUO/SIWEI</t>
  </si>
  <si>
    <t>¥1,428.00</t>
  </si>
  <si>
    <t>703574334663</t>
  </si>
  <si>
    <t>4422741</t>
  </si>
  <si>
    <t>MA/HUIFEN</t>
  </si>
  <si>
    <t>¥3,252.00</t>
  </si>
  <si>
    <t>¥323.00</t>
  </si>
  <si>
    <t>¥2,929.00</t>
  </si>
  <si>
    <t>703578153392</t>
  </si>
  <si>
    <t>4446214</t>
  </si>
  <si>
    <t>880626454</t>
  </si>
  <si>
    <t>五元素酒店</t>
  </si>
  <si>
    <t>WANG/JIAN</t>
  </si>
  <si>
    <t>¥104.00</t>
  </si>
  <si>
    <t>¥2.00</t>
  </si>
  <si>
    <t>703578292973</t>
  </si>
  <si>
    <t>4445973</t>
  </si>
  <si>
    <t>880730902</t>
  </si>
  <si>
    <t>兰卡威大洋湾豪华度假村酒店</t>
  </si>
  <si>
    <t>LI/YING|LI/JIANE</t>
  </si>
  <si>
    <t>¥465.00</t>
  </si>
  <si>
    <t>¥380.00</t>
  </si>
  <si>
    <t>Deluxe Room Sea View</t>
  </si>
  <si>
    <t>¥1.00</t>
  </si>
  <si>
    <t>703562954852</t>
  </si>
  <si>
    <t>4352233</t>
  </si>
  <si>
    <t>880691659</t>
  </si>
  <si>
    <t>曼谷湄南河畔华美达广场酒店</t>
  </si>
  <si>
    <t>PAN/YING|PAN/YING</t>
  </si>
  <si>
    <t>¥1,506.00</t>
  </si>
  <si>
    <t>¥306.00</t>
  </si>
  <si>
    <t>¥1,200.00</t>
  </si>
  <si>
    <t>Deluxe Room With River View</t>
  </si>
  <si>
    <t>703563793547</t>
  </si>
  <si>
    <t>4356582</t>
  </si>
  <si>
    <t>880758928</t>
  </si>
  <si>
    <t>达拉酒店</t>
  </si>
  <si>
    <t>DONG/YUE</t>
  </si>
  <si>
    <t>¥374.00</t>
  </si>
  <si>
    <t>¥125.00</t>
  </si>
  <si>
    <t>¥249.00</t>
  </si>
  <si>
    <t>Deluxe Twin Room Building 1</t>
  </si>
  <si>
    <t>703570725273</t>
  </si>
  <si>
    <t>4400454</t>
  </si>
  <si>
    <t>YE/QIANMIN</t>
  </si>
  <si>
    <t>¥1,082.00</t>
  </si>
  <si>
    <t>¥96.00</t>
  </si>
  <si>
    <t>¥986.00</t>
  </si>
  <si>
    <t>703571415359</t>
  </si>
  <si>
    <t>4409687</t>
  </si>
  <si>
    <t>MA/HAIYAN</t>
  </si>
  <si>
    <t>¥5,500.00</t>
  </si>
  <si>
    <t>¥410.00</t>
  </si>
  <si>
    <t>¥5,090.00</t>
  </si>
  <si>
    <t>Deluxe King Room with Sea View</t>
  </si>
  <si>
    <t>703574626549</t>
  </si>
  <si>
    <t>4424187</t>
  </si>
  <si>
    <t>880757539</t>
  </si>
  <si>
    <t>帕亚酒店</t>
  </si>
  <si>
    <t>ZHOU/XUGUANG</t>
  </si>
  <si>
    <t>¥2,720.00</t>
  </si>
  <si>
    <t>¥250.00</t>
  </si>
  <si>
    <t>¥2,470.00</t>
  </si>
  <si>
    <t>703574347681</t>
  </si>
  <si>
    <t>4424321</t>
  </si>
  <si>
    <t>¥2,420.00</t>
  </si>
  <si>
    <t>¥2,195.00</t>
  </si>
  <si>
    <t>703577070466</t>
  </si>
  <si>
    <t>4442214</t>
  </si>
  <si>
    <t>880644784</t>
  </si>
  <si>
    <t>海顿里拉瓦迪酒店</t>
  </si>
  <si>
    <t>YANG/TONG|ZHANG/GUOBO</t>
  </si>
  <si>
    <t>¥1,006.00</t>
  </si>
  <si>
    <t>¥912.00</t>
  </si>
  <si>
    <t>Superior Garden View</t>
  </si>
  <si>
    <t>703578897863</t>
  </si>
  <si>
    <t>4445957</t>
  </si>
  <si>
    <t>880632052</t>
  </si>
  <si>
    <t>塞卡精品度假酒店</t>
  </si>
  <si>
    <t>CHEN/TINGTING|LUO/ZEMING</t>
  </si>
  <si>
    <t>¥1,032.00</t>
  </si>
  <si>
    <t>¥486.00</t>
  </si>
  <si>
    <t>¥528.00</t>
  </si>
  <si>
    <t>Superior Room with Balcony</t>
  </si>
  <si>
    <t>703578992333</t>
  </si>
  <si>
    <t>4446556</t>
  </si>
  <si>
    <t>¥3,972.00</t>
  </si>
  <si>
    <t>¥3,609.00</t>
  </si>
  <si>
    <t>703578502874</t>
  </si>
  <si>
    <t>4444560</t>
  </si>
  <si>
    <t>880644262</t>
  </si>
  <si>
    <t>卡塔棕榈水疗度假酒店</t>
  </si>
  <si>
    <t>LIU/SHUDAN|YUAN/ZHIHUI</t>
  </si>
  <si>
    <t>¥1,572.00</t>
  </si>
  <si>
    <t>¥1,240.00</t>
  </si>
  <si>
    <t>703580617667</t>
  </si>
  <si>
    <t>4457578</t>
  </si>
  <si>
    <t>880697548</t>
  </si>
  <si>
    <t>素坤逸57号萨利酒店</t>
  </si>
  <si>
    <t>LOU/JIA|LUAN/TIANYU</t>
  </si>
  <si>
    <t>¥2,031.00</t>
  </si>
  <si>
    <t>¥219.00</t>
  </si>
  <si>
    <t>¥1,812.00</t>
  </si>
  <si>
    <t>703582889230</t>
  </si>
  <si>
    <t>4465303</t>
  </si>
  <si>
    <t>¥1,599.00</t>
  </si>
  <si>
    <t>¥809.00</t>
  </si>
  <si>
    <t>¥789.00</t>
  </si>
  <si>
    <t>703582167412</t>
  </si>
  <si>
    <t>4465312</t>
  </si>
  <si>
    <t>703582540118</t>
  </si>
  <si>
    <t>4466510</t>
  </si>
  <si>
    <t>880683250</t>
  </si>
  <si>
    <t>曼谷皇家套房酒店</t>
  </si>
  <si>
    <t>XU/XINGXING</t>
  </si>
  <si>
    <t>¥248.00</t>
  </si>
  <si>
    <t>Deluxe B</t>
  </si>
  <si>
    <t>703582168482</t>
  </si>
  <si>
    <t>4466113</t>
  </si>
  <si>
    <t>ZHANG/YAN|XU/YU</t>
  </si>
  <si>
    <t>¥700.00</t>
  </si>
  <si>
    <t>¥75.00</t>
  </si>
  <si>
    <t>¥615.00</t>
  </si>
  <si>
    <t>Deluxe Twin Room with River View</t>
  </si>
  <si>
    <t>703583844874</t>
  </si>
  <si>
    <t>4470915</t>
  </si>
  <si>
    <t>LI/XINRAN</t>
  </si>
  <si>
    <t>¥235.00</t>
  </si>
  <si>
    <t>¥53.00</t>
  </si>
  <si>
    <t>¥182.00</t>
  </si>
  <si>
    <t>703584491220</t>
  </si>
  <si>
    <t>4475775</t>
  </si>
  <si>
    <t>881331340</t>
  </si>
  <si>
    <t>孔抛度假村</t>
  </si>
  <si>
    <t>Wang/wei</t>
  </si>
  <si>
    <t>¥928.00</t>
  </si>
  <si>
    <t>2023-12-22 14:03:21</t>
  </si>
  <si>
    <t>703584089859</t>
  </si>
  <si>
    <t>4475774</t>
  </si>
  <si>
    <t>Wu/shiquan</t>
  </si>
  <si>
    <t>2023-12-22 14:03:49</t>
  </si>
  <si>
    <t>703584206917</t>
  </si>
  <si>
    <t>4474700</t>
  </si>
  <si>
    <t>880690810</t>
  </si>
  <si>
    <t>华美达济州市酒店</t>
  </si>
  <si>
    <t>LUO/QI|DING/XIAOJING</t>
  </si>
  <si>
    <t>2023-12-25</t>
  </si>
  <si>
    <t>¥605.00</t>
  </si>
  <si>
    <t>2023-12-22 14:04:43</t>
  </si>
  <si>
    <t>703583230034</t>
  </si>
  <si>
    <t>4469198</t>
  </si>
  <si>
    <t>¥200.00</t>
  </si>
  <si>
    <t>2023-12-22 14:39:27</t>
  </si>
  <si>
    <t>Standard Room(No Window)</t>
  </si>
  <si>
    <t>703582332743</t>
  </si>
  <si>
    <t>4466087</t>
  </si>
  <si>
    <t>881570368</t>
  </si>
  <si>
    <t>吉隆坡 Jalan Pahang 万枫酒店</t>
  </si>
  <si>
    <t>CHEAH/JUNHONG</t>
  </si>
  <si>
    <t>¥388.00</t>
  </si>
  <si>
    <t>2023-12-22 16:39:34</t>
  </si>
  <si>
    <t>Standard, Guest room, 1 King, City view</t>
  </si>
  <si>
    <t>703584522518</t>
  </si>
  <si>
    <t>4476558</t>
  </si>
  <si>
    <t>880677547</t>
  </si>
  <si>
    <t>西巴丹酒店3</t>
  </si>
  <si>
    <t>LI/JUNRU</t>
  </si>
  <si>
    <t>¥1,011.00</t>
  </si>
  <si>
    <t>2023-12-22 16:41:45</t>
  </si>
  <si>
    <t>Queen Room with Sea View</t>
  </si>
  <si>
    <t>703572312017</t>
  </si>
  <si>
    <t>4412861</t>
  </si>
  <si>
    <t>DEND/KE</t>
  </si>
  <si>
    <t>¥466.00</t>
  </si>
  <si>
    <t>¥344.20</t>
  </si>
  <si>
    <t>2023-12-22 17:08:30</t>
  </si>
  <si>
    <t>¥121.80</t>
  </si>
  <si>
    <t>¥53.85</t>
  </si>
  <si>
    <t>¥67.95</t>
  </si>
  <si>
    <t>703584611006</t>
  </si>
  <si>
    <t>4476152</t>
  </si>
  <si>
    <t>881570503</t>
  </si>
  <si>
    <t>马步海上木屋</t>
  </si>
  <si>
    <t>LIU/CHANG|ZHOU/JIAQI</t>
  </si>
  <si>
    <t>¥11,026.00</t>
  </si>
  <si>
    <t>2023-12-22 17:29:42</t>
  </si>
  <si>
    <t>WATER BUNGALOW</t>
  </si>
  <si>
    <t>703584314854</t>
  </si>
  <si>
    <t>4475540</t>
  </si>
  <si>
    <t>880654144</t>
  </si>
  <si>
    <t>釜山朝昕经典酒店</t>
  </si>
  <si>
    <t>FENG/JIAJUN|ZHANG/QI</t>
  </si>
  <si>
    <t>¥6,668.00</t>
  </si>
  <si>
    <t>2023-12-22 20:50:16</t>
  </si>
  <si>
    <t>Deluxe City View Twin Room</t>
  </si>
  <si>
    <t>703584607658</t>
  </si>
  <si>
    <t>4474864</t>
  </si>
  <si>
    <t>880765666</t>
  </si>
  <si>
    <t>大阪康莱德酒店</t>
  </si>
  <si>
    <t>GUO/BAICHEN</t>
  </si>
  <si>
    <t>¥10,381.00</t>
  </si>
  <si>
    <t>2023-12-22 22:00:03</t>
  </si>
  <si>
    <t>703584107658</t>
  </si>
  <si>
    <t>4475421</t>
  </si>
  <si>
    <t>880712761</t>
  </si>
  <si>
    <t>济州格洛斯特酒店</t>
  </si>
  <si>
    <t>ZHANG/HUANZHOU|LIU/XIAOYAN</t>
  </si>
  <si>
    <t>¥452.00</t>
  </si>
  <si>
    <t>Deluxe Twin bed room</t>
  </si>
  <si>
    <t>703584793647</t>
  </si>
  <si>
    <t>4475157</t>
  </si>
  <si>
    <t>880682209</t>
  </si>
  <si>
    <t>苏里酒店</t>
  </si>
  <si>
    <t>Senador/Joy</t>
  </si>
  <si>
    <t>2023-12-22 23:00:02</t>
  </si>
  <si>
    <t>703584985139</t>
  </si>
  <si>
    <t>4475169</t>
  </si>
  <si>
    <t>Casidsid/Justine</t>
  </si>
  <si>
    <t>703584290691</t>
  </si>
  <si>
    <t>4476867</t>
  </si>
  <si>
    <t>LI/YOU|ZHU/FENGJIE</t>
  </si>
  <si>
    <t>¥1,311.00</t>
  </si>
  <si>
    <t>2023-12-23 00:25:13</t>
  </si>
  <si>
    <t>Superior Twin room</t>
  </si>
  <si>
    <t>703585925022</t>
  </si>
  <si>
    <t>4479820</t>
  </si>
  <si>
    <t>881570512</t>
  </si>
  <si>
    <t>全景拉姆西斯酒店及咖啡厅</t>
  </si>
  <si>
    <t>ZHOU/YOU</t>
  </si>
  <si>
    <t>2024-01-06</t>
  </si>
  <si>
    <t>¥118.00</t>
  </si>
  <si>
    <t>2023-12-23 04:57:41</t>
  </si>
  <si>
    <t>703569037216</t>
  </si>
  <si>
    <t>4395855</t>
  </si>
  <si>
    <t>880648897</t>
  </si>
  <si>
    <t>东京普米尔三井花园酒店神宫外苑</t>
  </si>
  <si>
    <t>GAO/HAOYUN|GU/JUNZHU</t>
  </si>
  <si>
    <t>¥2,966.00</t>
  </si>
  <si>
    <t>¥1,189.00</t>
  </si>
  <si>
    <t>¥1,777.00</t>
  </si>
  <si>
    <t>703571164214</t>
  </si>
  <si>
    <t>4405359</t>
  </si>
  <si>
    <t>880743661</t>
  </si>
  <si>
    <t>仁川机场贝斯特韦斯特精品酒店</t>
  </si>
  <si>
    <t>REN/YANLING</t>
  </si>
  <si>
    <t>¥641.00</t>
  </si>
  <si>
    <t>¥69.00</t>
  </si>
  <si>
    <t>¥572.00</t>
  </si>
  <si>
    <t>DELUXE TWIN</t>
  </si>
  <si>
    <t>703575033617</t>
  </si>
  <si>
    <t>4432176</t>
  </si>
  <si>
    <t>YAO/YAO</t>
  </si>
  <si>
    <t>¥233.00</t>
  </si>
  <si>
    <t>¥23.00</t>
  </si>
  <si>
    <t>¥210.00</t>
  </si>
  <si>
    <t>Superior Without Window</t>
  </si>
  <si>
    <t>703575095813</t>
  </si>
  <si>
    <t>4428589</t>
  </si>
  <si>
    <t>880700323</t>
  </si>
  <si>
    <t>莫达拉海滩度假酒店</t>
  </si>
  <si>
    <t>HE/XIAOLIN</t>
  </si>
  <si>
    <t>¥3,040.00</t>
  </si>
  <si>
    <t>¥2,666.00</t>
  </si>
  <si>
    <t>Lantaw Sunset Room</t>
  </si>
  <si>
    <t>703577007407</t>
  </si>
  <si>
    <t>4440134</t>
  </si>
  <si>
    <t>SHI/LIN</t>
  </si>
  <si>
    <t>¥2,828.00</t>
  </si>
  <si>
    <t>¥348.00</t>
  </si>
  <si>
    <t>¥2,480.00</t>
  </si>
  <si>
    <t>Deluxe</t>
  </si>
  <si>
    <t>703571638530</t>
  </si>
  <si>
    <t>4408202</t>
  </si>
  <si>
    <t>880627624</t>
  </si>
  <si>
    <t>佳蓝汶莱度假村</t>
  </si>
  <si>
    <t>¥1,364.00</t>
  </si>
  <si>
    <t>¥108.00</t>
  </si>
  <si>
    <t>¥1,256.00</t>
  </si>
  <si>
    <t>Ocean Panorama Deluxe</t>
  </si>
  <si>
    <t>703584636883</t>
  </si>
  <si>
    <t>4474146</t>
  </si>
  <si>
    <t>880624684</t>
  </si>
  <si>
    <t>吉隆坡市99号酒店</t>
  </si>
  <si>
    <t>ZHANG/ZUOYU</t>
  </si>
  <si>
    <t>¥181.00</t>
  </si>
  <si>
    <t>¥22.00</t>
  </si>
  <si>
    <t>¥159.00</t>
  </si>
  <si>
    <t>Superior Queen (Without Window)</t>
  </si>
  <si>
    <t>703563062820</t>
  </si>
  <si>
    <t>4356584</t>
  </si>
  <si>
    <t>703578021781</t>
  </si>
  <si>
    <t>4445741</t>
  </si>
  <si>
    <t>LONG/SHIJUN|HUANG/ZHUOJUANZI</t>
  </si>
  <si>
    <t>¥2,013.00</t>
  </si>
  <si>
    <t>¥185.01</t>
  </si>
  <si>
    <t>¥1,824.99</t>
  </si>
  <si>
    <t>703578555105</t>
  </si>
  <si>
    <t>4444692</t>
  </si>
  <si>
    <t>880763830</t>
  </si>
  <si>
    <t>普吉岛西奈奢华酒店</t>
  </si>
  <si>
    <t>CHEN/XI</t>
  </si>
  <si>
    <t>¥1,838.00</t>
  </si>
  <si>
    <t>¥433.00</t>
  </si>
  <si>
    <t>¥1,404.00</t>
  </si>
  <si>
    <t>Studio Pool Villa Twin</t>
  </si>
  <si>
    <t>703579872181</t>
  </si>
  <si>
    <t>4452277</t>
  </si>
  <si>
    <t>894960954</t>
  </si>
  <si>
    <t>普吉温德姆皇家丽酒店</t>
  </si>
  <si>
    <t>ZHU/ZHIHUA</t>
  </si>
  <si>
    <t>¥608.00</t>
  </si>
  <si>
    <t>¥56.00</t>
  </si>
  <si>
    <t>¥552.00</t>
  </si>
  <si>
    <t>Run of House- GIT ( Twin /Double)</t>
  </si>
  <si>
    <t>703581888819</t>
  </si>
  <si>
    <t>4458702</t>
  </si>
  <si>
    <t>zhu/chiyao|long/ting</t>
  </si>
  <si>
    <t>¥3,186.00</t>
  </si>
  <si>
    <t>¥2,589.00</t>
  </si>
  <si>
    <t>703582597276</t>
  </si>
  <si>
    <t>4465202</t>
  </si>
  <si>
    <t>880619719</t>
  </si>
  <si>
    <t>曼谷金普顿玫兰酒店</t>
  </si>
  <si>
    <t>ZHU/YE</t>
  </si>
  <si>
    <t>¥1,883.00</t>
  </si>
  <si>
    <t>¥1,694.00</t>
  </si>
  <si>
    <t>Premium King Room</t>
  </si>
  <si>
    <t>703583664016</t>
  </si>
  <si>
    <t>4471702</t>
  </si>
  <si>
    <t>LI/XIUNA</t>
  </si>
  <si>
    <t>¥574.00</t>
  </si>
  <si>
    <t>¥512.00</t>
  </si>
  <si>
    <t>703583825866</t>
  </si>
  <si>
    <t>4471693</t>
  </si>
  <si>
    <t>LI/YANXI|ZHAO/NAN</t>
  </si>
  <si>
    <t>703583019296</t>
  </si>
  <si>
    <t>4470755</t>
  </si>
  <si>
    <t>880678675</t>
  </si>
  <si>
    <t>苏梅岛凯悦酒店</t>
  </si>
  <si>
    <t>ZHU/HUI|XU/JIE</t>
  </si>
  <si>
    <t>¥275.00</t>
  </si>
  <si>
    <t>¥1,175.00</t>
  </si>
  <si>
    <t>Garden View King Room</t>
  </si>
  <si>
    <t>703584496351</t>
  </si>
  <si>
    <t>4474799</t>
  </si>
  <si>
    <t>880636939</t>
  </si>
  <si>
    <t>阿玛拉素万那普酒店</t>
  </si>
  <si>
    <t>YUAN/QUAN</t>
  </si>
  <si>
    <t>¥68.00</t>
  </si>
  <si>
    <t>¥334.00</t>
  </si>
  <si>
    <t>¥6.00</t>
  </si>
  <si>
    <t>703584482154</t>
  </si>
  <si>
    <t>4475420</t>
  </si>
  <si>
    <t>LI/ZHENGHAO</t>
  </si>
  <si>
    <t>¥70.00</t>
  </si>
  <si>
    <t>703583691230</t>
  </si>
  <si>
    <t>4469073</t>
  </si>
  <si>
    <t>880749694</t>
  </si>
  <si>
    <t>曼谷亚洲酒店</t>
  </si>
  <si>
    <t>LI/CHUANQING</t>
  </si>
  <si>
    <t>¥356.00</t>
  </si>
  <si>
    <t>Superior Single room</t>
  </si>
  <si>
    <t>703584240155</t>
  </si>
  <si>
    <t>4476656</t>
  </si>
  <si>
    <t>880712614</t>
  </si>
  <si>
    <t>首尔花园酒店</t>
  </si>
  <si>
    <t>HUANG/JIAHUI</t>
  </si>
  <si>
    <t>¥1,923.00</t>
  </si>
  <si>
    <t>2023-12-23 11:00:13</t>
  </si>
  <si>
    <t>703583125282</t>
  </si>
  <si>
    <t>4470909</t>
  </si>
  <si>
    <t>880754446</t>
  </si>
  <si>
    <t>迪拜国敦酒店</t>
  </si>
  <si>
    <t>LUO/DONGLIANG</t>
  </si>
  <si>
    <t>¥2,576.00</t>
  </si>
  <si>
    <t>¥1,040.00</t>
  </si>
  <si>
    <t>¥1,536.00</t>
  </si>
  <si>
    <t>Superior Room with City View</t>
  </si>
  <si>
    <t>703577479267</t>
  </si>
  <si>
    <t>4442675</t>
  </si>
  <si>
    <t>880650013</t>
  </si>
  <si>
    <t>邦劳岛Spa度假酒店</t>
  </si>
  <si>
    <t>ZHANG/KUN</t>
  </si>
  <si>
    <t>¥1,438.00</t>
  </si>
  <si>
    <t>¥1,187.60</t>
  </si>
  <si>
    <t>2023-12-23 11:05:47</t>
  </si>
  <si>
    <t>¥250.40</t>
  </si>
  <si>
    <t>¥30.64</t>
  </si>
  <si>
    <t>¥209.76</t>
  </si>
  <si>
    <t>Mithi Deluxe Villa</t>
  </si>
  <si>
    <t>703559418832</t>
  </si>
  <si>
    <t>4336478</t>
  </si>
  <si>
    <t>880654039</t>
  </si>
  <si>
    <t>新雪谷托里菲托胶囊酒店</t>
  </si>
  <si>
    <t>ZHAN/HAO</t>
  </si>
  <si>
    <t>¥430.00</t>
  </si>
  <si>
    <t>2023-12-23 12:55:00</t>
  </si>
  <si>
    <t>Male Only Superior Pod</t>
  </si>
  <si>
    <t>703585208931</t>
  </si>
  <si>
    <t>4480862</t>
  </si>
  <si>
    <t>880684690</t>
  </si>
  <si>
    <t>甲米奥南利园度假酒店</t>
  </si>
  <si>
    <t>ZOU/XIAOFANG|DONG/HONGYU|PAN/ZHENGMING|PAN/YI</t>
  </si>
  <si>
    <t>2024-02-10</t>
  </si>
  <si>
    <t>¥5,898.00</t>
  </si>
  <si>
    <t>2023-12-23 13:25:14</t>
  </si>
  <si>
    <t>Duplex Suite</t>
  </si>
  <si>
    <t>703585870014</t>
  </si>
  <si>
    <t>4480572</t>
  </si>
  <si>
    <t>DAI/JINPING|LI/TAO</t>
  </si>
  <si>
    <t>2024-01-08</t>
  </si>
  <si>
    <t>¥546.00</t>
  </si>
  <si>
    <t>2023-12-23 14:23:49</t>
  </si>
  <si>
    <t>703585544500</t>
  </si>
  <si>
    <t>4481528</t>
  </si>
  <si>
    <t>WANG/XU</t>
  </si>
  <si>
    <t>¥1,132.00</t>
  </si>
  <si>
    <t>2023-12-23 15:12:05</t>
  </si>
  <si>
    <t>703585050984</t>
  </si>
  <si>
    <t>4481514</t>
  </si>
  <si>
    <t>YAN/XIAOJIAN</t>
  </si>
  <si>
    <t>¥1,044.00</t>
  </si>
  <si>
    <t>2023-12-23 15:12:18</t>
  </si>
  <si>
    <t>703585387385</t>
  </si>
  <si>
    <t>4481381</t>
  </si>
  <si>
    <t>880620778</t>
  </si>
  <si>
    <t>济州帕纳斯酒店</t>
  </si>
  <si>
    <t>CHEN/XIAOXIAO</t>
  </si>
  <si>
    <t>¥1,736.00</t>
  </si>
  <si>
    <t>2023-12-23 15:17:12</t>
  </si>
  <si>
    <t>703585535927</t>
  </si>
  <si>
    <t>4481739</t>
  </si>
  <si>
    <t>2023-12-23 15:29:41</t>
  </si>
  <si>
    <t>703585027441</t>
  </si>
  <si>
    <t>4481754</t>
  </si>
  <si>
    <t>880775224</t>
  </si>
  <si>
    <t>敖卓静谧度假酒店</t>
  </si>
  <si>
    <t>WANG/DAN|ZHA/LEI|HUANG/LIPING|XIN/DONGYING</t>
  </si>
  <si>
    <t>¥1,900.00</t>
  </si>
  <si>
    <t>Superior Garden View Room</t>
  </si>
  <si>
    <t>703510466438</t>
  </si>
  <si>
    <t>4045625</t>
  </si>
  <si>
    <t>881354230</t>
  </si>
  <si>
    <t>东横INN 佐贺站前</t>
  </si>
  <si>
    <t>GAO/YONGYING</t>
  </si>
  <si>
    <t>2023-10-09</t>
  </si>
  <si>
    <t>¥622.00</t>
  </si>
  <si>
    <t>2023-12-23 17:36:04</t>
  </si>
  <si>
    <t>Double Room</t>
  </si>
  <si>
    <t>703585055021</t>
  </si>
  <si>
    <t>4483788</t>
  </si>
  <si>
    <t>880716877</t>
  </si>
  <si>
    <t>新山特罗夫酒店</t>
  </si>
  <si>
    <t>CHEN/YU</t>
  </si>
  <si>
    <t>¥814.40</t>
  </si>
  <si>
    <t>2023-12-23 21:59:25</t>
  </si>
  <si>
    <t>703585893232</t>
  </si>
  <si>
    <t>4480986</t>
  </si>
  <si>
    <t>880743664</t>
  </si>
  <si>
    <t>天狼星酒店</t>
  </si>
  <si>
    <t>CHEN/ERDONG|LIU/HUAN</t>
  </si>
  <si>
    <t>¥1,298.00</t>
  </si>
  <si>
    <t>2023-12-23 22:00:04</t>
  </si>
  <si>
    <t>Standard Double</t>
  </si>
  <si>
    <t>703577598050</t>
  </si>
  <si>
    <t>4438546</t>
  </si>
  <si>
    <t>880635367</t>
  </si>
  <si>
    <t>智选假日爱丁堡市中心酒店</t>
  </si>
  <si>
    <t>YANG/YEMING|XU/PENG</t>
  </si>
  <si>
    <t>¥2,074.00</t>
  </si>
  <si>
    <t>¥1,849.00</t>
  </si>
  <si>
    <t>1 Double Bed Standard</t>
  </si>
  <si>
    <t>703585658886</t>
  </si>
  <si>
    <t>4484035</t>
  </si>
  <si>
    <t>880686025</t>
  </si>
  <si>
    <t>北谷冲绳海滩塔酒店</t>
  </si>
  <si>
    <t>ZHANG/LIANGGUO|ZHANG/LILI|WANG/SHUQIONG|XU/MUJINXI</t>
  </si>
  <si>
    <t>¥8,636.00</t>
  </si>
  <si>
    <t>2023-12-23 22:39:45</t>
  </si>
  <si>
    <t>Beach Tower Standard Quadruple Room</t>
  </si>
  <si>
    <t>703578193458</t>
  </si>
  <si>
    <t>4445978</t>
  </si>
  <si>
    <t>880647148</t>
  </si>
  <si>
    <t>宜必思西贡机场酒店</t>
  </si>
  <si>
    <t>NIE/HONGLEI|PENG/WEIQING</t>
  </si>
  <si>
    <t>2023-12-24 02:23:48</t>
  </si>
  <si>
    <t>703585046116</t>
  </si>
  <si>
    <t>4481457</t>
  </si>
  <si>
    <t>880652335</t>
  </si>
  <si>
    <t>洛杉矶/圣加布里埃尔希尔顿酒店</t>
  </si>
  <si>
    <t>JIANG/GUOSHUN</t>
  </si>
  <si>
    <t>2024-02-20</t>
  </si>
  <si>
    <t>¥5,568.00</t>
  </si>
  <si>
    <t>Two Queen Room</t>
  </si>
  <si>
    <t>703508912282</t>
  </si>
  <si>
    <t>4034891</t>
  </si>
  <si>
    <t>SHEN/YING</t>
  </si>
  <si>
    <t>2023-10-07</t>
  </si>
  <si>
    <t>¥1,790.00</t>
  </si>
  <si>
    <t>¥478.00</t>
  </si>
  <si>
    <t>¥1,312.00</t>
  </si>
  <si>
    <t>703506798479</t>
  </si>
  <si>
    <t>4026323</t>
  </si>
  <si>
    <t>CHEN/YAN|ZHANG/JINGJIE</t>
  </si>
  <si>
    <t>2023-10-05</t>
  </si>
  <si>
    <t>¥1,440.00</t>
  </si>
  <si>
    <t>703556368568</t>
  </si>
  <si>
    <t>4314229</t>
  </si>
  <si>
    <t>880770994</t>
  </si>
  <si>
    <t>济州沙仑酒店</t>
  </si>
  <si>
    <t>DONG/ZHOUJIE|HUANG/NAQIONG|DING/LINQIAO|XIE/YUQING</t>
  </si>
  <si>
    <t>2023-11-24</t>
  </si>
  <si>
    <t>¥1,432.00</t>
  </si>
  <si>
    <t>¥156.00</t>
  </si>
  <si>
    <t>¥1,276.00</t>
  </si>
  <si>
    <t>junior twin room</t>
  </si>
  <si>
    <t>703528211619</t>
  </si>
  <si>
    <t>4143695</t>
  </si>
  <si>
    <t>HUA/YE|PU/QING</t>
  </si>
  <si>
    <t>2023-10-27</t>
  </si>
  <si>
    <t>¥1,277.00</t>
  </si>
  <si>
    <t>¥116.00</t>
  </si>
  <si>
    <t>¥1,161.00</t>
  </si>
  <si>
    <t>Twin Room, Non Smoking (9-22F)</t>
  </si>
  <si>
    <t>703573456529</t>
  </si>
  <si>
    <t>4420415</t>
  </si>
  <si>
    <t>880762381</t>
  </si>
  <si>
    <t>札幌市薄野区休憩酒店</t>
  </si>
  <si>
    <t>LI/MENG</t>
  </si>
  <si>
    <t>¥856.00</t>
  </si>
  <si>
    <t>Semi-Double Room, Smoking (No Room Cleaning Service during Your Stay) Not available for 1 person</t>
  </si>
  <si>
    <t>703476186769</t>
  </si>
  <si>
    <t>3887996</t>
  </si>
  <si>
    <t>880720309</t>
  </si>
  <si>
    <t>西铁克鲁姆名古屋酒店</t>
  </si>
  <si>
    <t>ZHANG/FAYAN</t>
  </si>
  <si>
    <t>2023-09-05</t>
  </si>
  <si>
    <t>¥752.00</t>
  </si>
  <si>
    <t>¥687.00</t>
  </si>
  <si>
    <t>Double Room with Rain Shower - Non-Smoking</t>
  </si>
  <si>
    <t>703476486045</t>
  </si>
  <si>
    <t>3887949</t>
  </si>
  <si>
    <t>ZHANG/CHANGSHENG</t>
  </si>
  <si>
    <t>703541914067</t>
  </si>
  <si>
    <t>4225600</t>
  </si>
  <si>
    <t>880717843</t>
  </si>
  <si>
    <t>天空酒店</t>
  </si>
  <si>
    <t>ZHANG/HAO</t>
  </si>
  <si>
    <t>2023-11-09</t>
  </si>
  <si>
    <t>¥522.00</t>
  </si>
  <si>
    <t>¥468.00</t>
  </si>
  <si>
    <t>Superior suite king</t>
  </si>
  <si>
    <t>703569878658</t>
  </si>
  <si>
    <t>4395332</t>
  </si>
  <si>
    <t>CUI/SIYU</t>
  </si>
  <si>
    <t>¥1,290.00</t>
  </si>
  <si>
    <t>¥130.00</t>
  </si>
  <si>
    <t>703572522678</t>
  </si>
  <si>
    <t>4415729</t>
  </si>
  <si>
    <t>880747870</t>
  </si>
  <si>
    <t>槟城福克套房酒店</t>
  </si>
  <si>
    <t>LI/JIANE|LI/YING</t>
  </si>
  <si>
    <t>¥932.00</t>
  </si>
  <si>
    <t>¥152.00</t>
  </si>
  <si>
    <t>Deluxe Twin Room with City View</t>
  </si>
  <si>
    <t>703582241837</t>
  </si>
  <si>
    <t>4465206</t>
  </si>
  <si>
    <t>894960978</t>
  </si>
  <si>
    <t>Seda马尼拉湾</t>
  </si>
  <si>
    <t>WU/ZHIDA</t>
  </si>
  <si>
    <t>¥316.00</t>
  </si>
  <si>
    <t>¥1,416.00</t>
  </si>
  <si>
    <t>703576165702</t>
  </si>
  <si>
    <t>4436374</t>
  </si>
  <si>
    <t>880684405</t>
  </si>
  <si>
    <t>哥打京那巴鲁皇宫酒店</t>
  </si>
  <si>
    <t>QI/BOTAO|LIU/JUNBO</t>
  </si>
  <si>
    <t>¥744.00</t>
  </si>
  <si>
    <t>¥663.00</t>
  </si>
  <si>
    <t>703579295464</t>
  </si>
  <si>
    <t>4451950</t>
  </si>
  <si>
    <t>GUO/LI|DONG/QINGLIN</t>
  </si>
  <si>
    <t>¥4,225.00</t>
  </si>
  <si>
    <t>¥437.00</t>
  </si>
  <si>
    <t>¥3,788.00</t>
  </si>
  <si>
    <t>703582055341</t>
  </si>
  <si>
    <t>4468189</t>
  </si>
  <si>
    <t>CHEN/GUIHUA</t>
  </si>
  <si>
    <t>¥750.00</t>
  </si>
  <si>
    <t>703582242348</t>
  </si>
  <si>
    <t>4468203</t>
  </si>
  <si>
    <t>LIANG/GUOAN</t>
  </si>
  <si>
    <t>703582678875</t>
  </si>
  <si>
    <t>4468194</t>
  </si>
  <si>
    <t>ZHU/ZHIMENG</t>
  </si>
  <si>
    <t>703578773133</t>
  </si>
  <si>
    <t>4444012</t>
  </si>
  <si>
    <t>880662025</t>
  </si>
  <si>
    <t>德威路背包客栈</t>
  </si>
  <si>
    <t>XU/WEIFENG</t>
  </si>
  <si>
    <t>¥432.00</t>
  </si>
  <si>
    <t>¥194.00</t>
  </si>
  <si>
    <t>Single Bed in 10-Bed Mixed Dormitory</t>
  </si>
  <si>
    <t>703583619291</t>
  </si>
  <si>
    <t>4470115</t>
  </si>
  <si>
    <t>880636711</t>
  </si>
  <si>
    <t>澳门葡京酒店</t>
  </si>
  <si>
    <t>¥1,415.00</t>
  </si>
  <si>
    <t>¥1,367.00</t>
  </si>
  <si>
    <t>703577200536</t>
  </si>
  <si>
    <t>4443168</t>
  </si>
  <si>
    <t>BAI/XIAOYU</t>
  </si>
  <si>
    <t>¥453.00</t>
  </si>
  <si>
    <t>¥403.00</t>
  </si>
  <si>
    <t>703583472046</t>
  </si>
  <si>
    <t>4470446</t>
  </si>
  <si>
    <t>880682506</t>
  </si>
  <si>
    <t>仙本那优雅酒店</t>
  </si>
  <si>
    <t>ZHENG/LIPING|DAI/XIAJING</t>
  </si>
  <si>
    <t>¥46.00</t>
  </si>
  <si>
    <t>¥387.00</t>
  </si>
  <si>
    <t>703583964406</t>
  </si>
  <si>
    <t>4473323</t>
  </si>
  <si>
    <t>881888035</t>
  </si>
  <si>
    <t>吉隆坡香格里拉</t>
  </si>
  <si>
    <t>ZHANG/YI</t>
  </si>
  <si>
    <t>¥216.00</t>
  </si>
  <si>
    <t>¥1,778.00</t>
  </si>
  <si>
    <t>Executive Room</t>
  </si>
  <si>
    <t>703585805298</t>
  </si>
  <si>
    <t>4480927</t>
  </si>
  <si>
    <t>DENG/YUANYUAN</t>
  </si>
  <si>
    <t>¥997.00</t>
  </si>
  <si>
    <t>¥889.00</t>
  </si>
  <si>
    <t>703585585483</t>
  </si>
  <si>
    <t>4480433</t>
  </si>
  <si>
    <t>880686022</t>
  </si>
  <si>
    <t>里士满伊洛伊洛酒店</t>
  </si>
  <si>
    <t>LIANG/GANG</t>
  </si>
  <si>
    <t>¥624.00</t>
  </si>
  <si>
    <t>¥76.00</t>
  </si>
  <si>
    <t>¥539.00</t>
  </si>
  <si>
    <t>703585588970</t>
  </si>
  <si>
    <t>4481952</t>
  </si>
  <si>
    <t>880732492</t>
  </si>
  <si>
    <t>Page148, 晋致酒店</t>
  </si>
  <si>
    <t>ZHU/JULIAN</t>
  </si>
  <si>
    <t>¥1,976.00</t>
  </si>
  <si>
    <t>¥213.00</t>
  </si>
  <si>
    <t>¥1,763.00</t>
  </si>
  <si>
    <t>Superior Greenery with 4G Pocket Wi-Fi Device</t>
  </si>
  <si>
    <t>703562793191</t>
  </si>
  <si>
    <t>4353680</t>
  </si>
  <si>
    <t>880675297</t>
  </si>
  <si>
    <t>普吉岛攀瓦海滩皇冠假日酒店 - IHG 酒店</t>
  </si>
  <si>
    <t>SU/WEIYUE</t>
  </si>
  <si>
    <t>¥5,760.00</t>
  </si>
  <si>
    <t>¥2,305.00</t>
  </si>
  <si>
    <t>¥3,455.00</t>
  </si>
  <si>
    <t>King Andaman Sea View Room</t>
  </si>
  <si>
    <t>703562461858</t>
  </si>
  <si>
    <t>4354443</t>
  </si>
  <si>
    <t>YANG/ZHENMEI</t>
  </si>
  <si>
    <t>¥3,915.00</t>
  </si>
  <si>
    <t>¥510.00</t>
  </si>
  <si>
    <t>¥3,405.00</t>
  </si>
  <si>
    <t>Andaman Sea View Twin bed room</t>
  </si>
  <si>
    <t>703515624267</t>
  </si>
  <si>
    <t>4071335</t>
  </si>
  <si>
    <t>880620991</t>
  </si>
  <si>
    <t>曼谷泰雅酒店</t>
  </si>
  <si>
    <t>LEE/JINGJING|WANG/YAPING</t>
  </si>
  <si>
    <t>2023-10-14</t>
  </si>
  <si>
    <t>¥318.00</t>
  </si>
  <si>
    <t>703565389729</t>
  </si>
  <si>
    <t>4369870</t>
  </si>
  <si>
    <t>LI/JINYA|LI/QIANHUI|CHENG/YUYING|SHEN/HUI|SHEN/XIAOWEN|LIU/XIUFANG</t>
  </si>
  <si>
    <t>¥3,904.00</t>
  </si>
  <si>
    <t>¥3,548.00</t>
  </si>
  <si>
    <t>Family Room without Balcony</t>
  </si>
  <si>
    <t>703564268595</t>
  </si>
  <si>
    <t>4366010</t>
  </si>
  <si>
    <t>880906051</t>
  </si>
  <si>
    <t>普吉翡翠海滩度假村</t>
  </si>
  <si>
    <t>BAI/BING|WEI/XU</t>
  </si>
  <si>
    <t>¥1,964.00</t>
  </si>
  <si>
    <t>¥286.00</t>
  </si>
  <si>
    <t>¥1,678.00</t>
  </si>
  <si>
    <t>FAMILY ROOM Family Pool View</t>
  </si>
  <si>
    <t>703538975411</t>
  </si>
  <si>
    <t>4201148</t>
  </si>
  <si>
    <t>880772149</t>
  </si>
  <si>
    <t>宜必思曼谷素坤逸24店</t>
  </si>
  <si>
    <t>DING/BAIAN|DING/JIANQING</t>
  </si>
  <si>
    <t>2023-11-06</t>
  </si>
  <si>
    <t>¥1,592.00</t>
  </si>
  <si>
    <t>¥123.00</t>
  </si>
  <si>
    <t>¥1,469.00</t>
  </si>
  <si>
    <t>703578674553</t>
  </si>
  <si>
    <t>4445551</t>
  </si>
  <si>
    <t>LI/RUNSHU</t>
  </si>
  <si>
    <t>¥3,692.00</t>
  </si>
  <si>
    <t>¥492.00</t>
  </si>
  <si>
    <t>¥3,180.00</t>
  </si>
  <si>
    <t>1 King 1 Bedroom Residence with Bath and Balcony</t>
  </si>
  <si>
    <t>703578755936</t>
  </si>
  <si>
    <t>4444889</t>
  </si>
  <si>
    <t>880691545</t>
  </si>
  <si>
    <t>双子塔酒店</t>
  </si>
  <si>
    <t>LI/CHUNLING|ZHAO/HANG|ZHAO/YINLU</t>
  </si>
  <si>
    <t>¥2,960.00</t>
  </si>
  <si>
    <t>¥300.00</t>
  </si>
  <si>
    <t>¥2,660.00</t>
  </si>
  <si>
    <t>703578854334</t>
  </si>
  <si>
    <t>4445919</t>
  </si>
  <si>
    <t>880749433</t>
  </si>
  <si>
    <t>COMO曼谷大都会酒店</t>
  </si>
  <si>
    <t>ZHU/PENGYI</t>
  </si>
  <si>
    <t>¥2,428.00</t>
  </si>
  <si>
    <t>¥438.00</t>
  </si>
  <si>
    <t>¥1,984.00</t>
  </si>
  <si>
    <t>Metropolitan Room</t>
  </si>
  <si>
    <t>703583954287</t>
  </si>
  <si>
    <t>4470199</t>
  </si>
  <si>
    <t>CHEN/HUA</t>
  </si>
  <si>
    <t>¥471.00</t>
  </si>
  <si>
    <t>Premier Single room</t>
  </si>
  <si>
    <t>703583945286</t>
  </si>
  <si>
    <t>4473478</t>
  </si>
  <si>
    <t>880726639</t>
  </si>
  <si>
    <t>SC 公园酒店</t>
  </si>
  <si>
    <t>DAI/FENG|LEE/WEISHENG</t>
  </si>
  <si>
    <t>Superior double Room</t>
  </si>
  <si>
    <t>703584896460</t>
  </si>
  <si>
    <t>4475798</t>
  </si>
  <si>
    <t>880648501</t>
  </si>
  <si>
    <t>普吉市宜必思尚品酒店</t>
  </si>
  <si>
    <t>YI/LUO</t>
  </si>
  <si>
    <t>¥524.00</t>
  </si>
  <si>
    <t>¥456.00</t>
  </si>
  <si>
    <t>703585356826</t>
  </si>
  <si>
    <t>4480331</t>
  </si>
  <si>
    <t>880763482</t>
  </si>
  <si>
    <t>曼谷M2酒店</t>
  </si>
  <si>
    <t>LIU/FEI</t>
  </si>
  <si>
    <t>¥268.00</t>
  </si>
  <si>
    <t>¥28.00</t>
  </si>
  <si>
    <t>¥239.00</t>
  </si>
  <si>
    <t>Deluxe Room Twin</t>
  </si>
  <si>
    <t>703584796366</t>
  </si>
  <si>
    <t>4478390</t>
  </si>
  <si>
    <t>880633066</t>
  </si>
  <si>
    <t>宜必思尚品曼谷素坤逸康福酒店</t>
  </si>
  <si>
    <t>SHAO/DONGPING</t>
  </si>
  <si>
    <t>¥398.00</t>
  </si>
  <si>
    <t>¥73.00</t>
  </si>
  <si>
    <t>¥7.00</t>
  </si>
  <si>
    <t>703585583810</t>
  </si>
  <si>
    <t>4480495</t>
  </si>
  <si>
    <t>WANG/XINGQIANG</t>
  </si>
  <si>
    <t>¥402.00</t>
  </si>
  <si>
    <t>703584133142</t>
  </si>
  <si>
    <t>4478394</t>
  </si>
  <si>
    <t>CHEN/YING</t>
  </si>
  <si>
    <t>703584301836</t>
  </si>
  <si>
    <t>4478396</t>
  </si>
  <si>
    <t>YE/HUANGZHU</t>
  </si>
  <si>
    <t>703585208131</t>
  </si>
  <si>
    <t>4481446</t>
  </si>
  <si>
    <t>880679095</t>
  </si>
  <si>
    <t>雅加达查雅加达酒店</t>
  </si>
  <si>
    <t>CAO/ZIRUI</t>
  </si>
  <si>
    <t>703586375651</t>
  </si>
  <si>
    <t>4485565</t>
  </si>
  <si>
    <t>880736494</t>
  </si>
  <si>
    <t>沙巴海滩别墅套房</t>
  </si>
  <si>
    <t>TAO/SHUAI|ZHANG/XU|LI/MENGYU|LIU/JIA</t>
  </si>
  <si>
    <t>¥578.00</t>
  </si>
  <si>
    <t>2023-12-24 11:51:21</t>
  </si>
  <si>
    <t>2 Bedroom Spa Suite</t>
  </si>
  <si>
    <t>703586761925</t>
  </si>
  <si>
    <t>4485852</t>
  </si>
  <si>
    <t>TAO/SHUAI|ZHANG/XU|LIU/JIA|LI/MENGYU</t>
  </si>
  <si>
    <t>¥740.00</t>
  </si>
  <si>
    <t>2023-12-24 12:01:10</t>
  </si>
  <si>
    <t>One Bedroom Spa Suite</t>
  </si>
  <si>
    <t>703586602289</t>
  </si>
  <si>
    <t>4485807</t>
  </si>
  <si>
    <t>880621429</t>
  </si>
  <si>
    <t>城市之门卡马拉度假酒店及公寓</t>
  </si>
  <si>
    <t>ZHANG/HANXI|ZHONG/MIN</t>
  </si>
  <si>
    <t>¥4,292.00</t>
  </si>
  <si>
    <t>2023-12-24 15:33:48</t>
  </si>
  <si>
    <t>Junior Twin Suite</t>
  </si>
  <si>
    <t>703586261833</t>
  </si>
  <si>
    <t>4486969</t>
  </si>
  <si>
    <t>880690747</t>
  </si>
  <si>
    <t>曼谷飞越大酒店</t>
  </si>
  <si>
    <t>LYU/YASI</t>
  </si>
  <si>
    <t>¥1,268.00</t>
  </si>
  <si>
    <t>2023-12-24 16:11:07</t>
  </si>
  <si>
    <t>double or twin deluxe</t>
  </si>
  <si>
    <t>703586677380</t>
  </si>
  <si>
    <t>4486765</t>
  </si>
  <si>
    <t>880654354</t>
  </si>
  <si>
    <t>麦哲伦丝绸度假村</t>
  </si>
  <si>
    <t>LIAO/RONGDI|HUANG/HANYING|HUANG/QIXING|LIAO/JIAHUI|ZHAN/QIANG|QIN/WEILIANG</t>
  </si>
  <si>
    <t>¥6,798.00</t>
  </si>
  <si>
    <t>2023-12-24 17:55:03</t>
  </si>
  <si>
    <t>Magellan Deluxe Sea View Room</t>
  </si>
  <si>
    <t>703586700732</t>
  </si>
  <si>
    <t>4486769</t>
  </si>
  <si>
    <t>LIU/YUNGKAN|YE/RUNMIAN</t>
  </si>
  <si>
    <t>¥2,266.00</t>
  </si>
  <si>
    <t>2023-12-24 17:55:08</t>
  </si>
  <si>
    <t>703586374689</t>
  </si>
  <si>
    <t>4486947</t>
  </si>
  <si>
    <t>WU/LIANGZHAO|YE/RUNHUAN</t>
  </si>
  <si>
    <t>2023-12-24 17:55:14</t>
  </si>
  <si>
    <t>703586850681</t>
  </si>
  <si>
    <t>4486348</t>
  </si>
  <si>
    <t>880751806</t>
  </si>
  <si>
    <t>海丰大酒店</t>
  </si>
  <si>
    <t>XU/WENSHENG|CHEN/YE</t>
  </si>
  <si>
    <t>2023-12-24 20:57:40</t>
  </si>
  <si>
    <t>703586292369</t>
  </si>
  <si>
    <t>4486390</t>
  </si>
  <si>
    <t>LIANG/HUIZHEN|LIANG/YUNXI</t>
  </si>
  <si>
    <t>¥1,062.00</t>
  </si>
  <si>
    <t>2023-12-24 23:00:02</t>
  </si>
  <si>
    <t>703586274862</t>
  </si>
  <si>
    <t>4486291</t>
  </si>
  <si>
    <t>LIANG/ZHUOYE|LIANG/XIMING</t>
  </si>
  <si>
    <t>¥2,124.00</t>
  </si>
  <si>
    <t>703586823482</t>
  </si>
  <si>
    <t>4486040</t>
  </si>
  <si>
    <t>880678777</t>
  </si>
  <si>
    <t>Grace 海景酒店</t>
  </si>
  <si>
    <t>JIN/MENGYAO|HUANG/YIXUAN</t>
  </si>
  <si>
    <t>Deluxe Seaview King with balcony</t>
  </si>
  <si>
    <t>703586689104</t>
  </si>
  <si>
    <t>4486663</t>
  </si>
  <si>
    <t>JIN/QIAN</t>
  </si>
  <si>
    <t>¥2,556.00</t>
  </si>
  <si>
    <t>703586517970</t>
  </si>
  <si>
    <t>4486368</t>
  </si>
  <si>
    <t>LIANG/RUQIAN|LIANG/XIHONG</t>
  </si>
  <si>
    <t>合计</t>
  </si>
  <si>
    <t/>
  </si>
  <si>
    <t>¥309,698.32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</si>
  <si>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</si>
  <si>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</si>
  <si>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</si>
  <si>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</si>
  <si>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</si>
  <si>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</si>
  <si>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</si>
  <si>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chase_deduct_Vlmh231220183315992</t>
  </si>
  <si>
    <t>赔付-房费追回</t>
  </si>
  <si>
    <t>-¥308.00</t>
  </si>
  <si>
    <t>--</t>
  </si>
  <si>
    <t>生成追赔task#追赔系统-预付扣款直连#</t>
  </si>
  <si>
    <t>NIMH20231220165648566970</t>
  </si>
  <si>
    <t>csg_manual_202312181801029418668</t>
  </si>
  <si>
    <t>703517693871</t>
  </si>
  <si>
    <t>-¥733.92</t>
  </si>
  <si>
    <t>用户告知酒店给安排的是普通房,下的是海景标准大床房,核实此单代理数据有误,我处聚合有误,各半责,故代理应承担5265.92元,我处已结算,已追赔4532元,故我处还应追回贵司733.92元</t>
  </si>
  <si>
    <t>csg_manual_202312181801021077899</t>
  </si>
  <si>
    <t>703571832533</t>
  </si>
  <si>
    <t>¥468.40</t>
  </si>
  <si>
    <t>用户因为时间预定错误了，申请取消12.11日晚的房间,代理告知扣30%取消,用户认可,故我处应结算给贵司1869.4元, 我处已结算2876元,故我处多结算给贵司1006.6元,我处已追赔1475元,故我处应补回贵司468.4元</t>
  </si>
  <si>
    <t>chase_deduct_51R2231223104102120</t>
  </si>
  <si>
    <t>703566814586</t>
  </si>
  <si>
    <t>-¥330.00</t>
  </si>
  <si>
    <t>NITPH2023122218050186343</t>
  </si>
  <si>
    <t>返现日期</t>
  </si>
  <si>
    <t>，</t>
  </si>
  <si>
    <r>
      <t>本期扣款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</si>
  <si>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1284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1281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3</t>
    </r>
    <r>
      <rPr>
        <sz val="10"/>
        <rFont val="宋体"/>
        <charset val="134"/>
      </rPr>
      <t>元，辛苦核实后补回，谢谢！</t>
    </r>
  </si>
  <si>
    <r>
      <t>原单未结算，本期扣款</t>
    </r>
    <r>
      <rPr>
        <sz val="10"/>
        <rFont val="Arial"/>
        <charset val="134"/>
      </rPr>
      <t>19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</si>
  <si>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</si>
  <si>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12.05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</si>
  <si>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67.95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12.05</t>
    </r>
    <r>
      <rPr>
        <sz val="10"/>
        <rFont val="宋体"/>
        <charset val="134"/>
      </rPr>
      <t>元，辛苦核实后补回，谢谢！</t>
    </r>
  </si>
  <si>
    <r>
      <t>本期扣款</t>
    </r>
    <r>
      <rPr>
        <sz val="10"/>
        <rFont val="Arial"/>
        <charset val="134"/>
      </rPr>
      <t>40.64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</si>
  <si>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250.4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209.76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40.64</t>
    </r>
    <r>
      <rPr>
        <sz val="10"/>
        <rFont val="宋体"/>
        <charset val="134"/>
      </rPr>
      <t>元，辛苦核实后补回，谢谢！</t>
    </r>
  </si>
  <si>
    <t>直连</t>
  </si>
  <si>
    <r>
      <t>本期扣款</t>
    </r>
    <r>
      <rPr>
        <sz val="10"/>
        <rFont val="Arial"/>
        <charset val="134"/>
      </rPr>
      <t>733.92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</si>
  <si>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468.40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</si>
  <si>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330</t>
    </r>
    <r>
      <rPr>
        <sz val="10"/>
        <rFont val="宋体"/>
        <charset val="134"/>
      </rPr>
      <t>元</t>
    </r>
  </si>
  <si>
    <t>A231226105712481</t>
  </si>
  <si>
    <t>A231226105822481</t>
  </si>
  <si>
    <r>
      <t>总计：</t>
    </r>
    <r>
      <rPr>
        <sz val="10"/>
        <rFont val="Arial"/>
        <charset val="134"/>
      </rPr>
      <t>248973.12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</si>
  <si>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</si>
  <si>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</si>
  <si>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</si>
  <si>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</si>
  <si>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</si>
  <si>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</si>
  <si>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</si>
  <si>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</si>
  <si>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</si>
  <si>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</si>
  <si>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</si>
  <si>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</si>
  <si>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</si>
  <si>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</si>
  <si>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</si>
  <si>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</si>
  <si>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</si>
  <si>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</si>
  <si>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ZHU JULIAN</t>
  </si>
  <si>
    <t>退房日周结</t>
  </si>
  <si>
    <t>1763.00</t>
  </si>
  <si>
    <t>RMB</t>
  </si>
  <si>
    <t>0</t>
  </si>
  <si>
    <t>0.00</t>
  </si>
  <si>
    <t>汇趣住国际直连</t>
  </si>
  <si>
    <t>01.011563</t>
  </si>
  <si>
    <t>2023-12-23 16:08:22</t>
  </si>
  <si>
    <t>中国</t>
  </si>
  <si>
    <t>CAO ZIRUI</t>
  </si>
  <si>
    <t>233.00</t>
  </si>
  <si>
    <t>2023-12-23 14:20:04</t>
  </si>
  <si>
    <t>印度尼西亚</t>
  </si>
  <si>
    <t>DENG YUANYUAN</t>
  </si>
  <si>
    <t>889.00</t>
  </si>
  <si>
    <t>2023-12-23 12:38:22</t>
  </si>
  <si>
    <t>马来西亚</t>
  </si>
  <si>
    <t>WANG XINGQIANG</t>
  </si>
  <si>
    <t>353.00</t>
  </si>
  <si>
    <t>2023-12-23 10:43:18</t>
  </si>
  <si>
    <t>泰国</t>
  </si>
  <si>
    <t>伊洛伊洛Richmonde酒店</t>
  </si>
  <si>
    <t>LIANG GANG</t>
  </si>
  <si>
    <t>539.00</t>
  </si>
  <si>
    <t>2023-12-23 10:14:03</t>
  </si>
  <si>
    <t>菲律宾</t>
  </si>
  <si>
    <t>LIU FEI</t>
  </si>
  <si>
    <t>239.00</t>
  </si>
  <si>
    <t>2023-12-23 10:45:19</t>
  </si>
  <si>
    <t>YE HUANGZHU</t>
  </si>
  <si>
    <t>318.00</t>
  </si>
  <si>
    <t>2023-12-23 12:39:10</t>
  </si>
  <si>
    <t>CHEN YING</t>
  </si>
  <si>
    <t>2023-12-23 12:01:26</t>
  </si>
  <si>
    <t>SHAO DONGPING</t>
  </si>
  <si>
    <t>2023-12-23 12:39:31</t>
  </si>
  <si>
    <t>YI LUO</t>
  </si>
  <si>
    <t>456.00</t>
  </si>
  <si>
    <t>2023-12-22 13:55:53</t>
  </si>
  <si>
    <t>LI ZHENGHAO</t>
  </si>
  <si>
    <t>334.00</t>
  </si>
  <si>
    <t>2023-12-22 12:11:54</t>
  </si>
  <si>
    <t>YUAN QUAN</t>
  </si>
  <si>
    <t>2023-12-22 09:30:37</t>
  </si>
  <si>
    <t>吉隆坡富都 99 号酒店</t>
  </si>
  <si>
    <t>ZHANG ZUOYU</t>
  </si>
  <si>
    <t>159.00</t>
  </si>
  <si>
    <t>2023-12-22 00:39:53</t>
  </si>
  <si>
    <t>曼谷SC 公园酒店</t>
  </si>
  <si>
    <t>DAI FENG,LEE WEISHENG</t>
  </si>
  <si>
    <t>512.00</t>
  </si>
  <si>
    <t>2023-12-21 22:38:25</t>
  </si>
  <si>
    <t>ZHANG YI</t>
  </si>
  <si>
    <t>1778.00</t>
  </si>
  <si>
    <t>2023-12-21 21:58:09</t>
  </si>
  <si>
    <t>LI XIUNA</t>
  </si>
  <si>
    <t>2023-12-21 17:04:38</t>
  </si>
  <si>
    <t>LI YANXI,ZHAO NAN</t>
  </si>
  <si>
    <t>2023-12-21 17:02:20</t>
  </si>
  <si>
    <t>曼谷金玉素旺纳普酒店</t>
  </si>
  <si>
    <t>LI XINRAN</t>
  </si>
  <si>
    <t>182.00</t>
  </si>
  <si>
    <t>2023-12-21 14:31:55</t>
  </si>
  <si>
    <t>LUO DONGLIANG</t>
  </si>
  <si>
    <t>1536.00</t>
  </si>
  <si>
    <t>2023-12-21 14:05:07</t>
  </si>
  <si>
    <t>阿拉伯联合酋长国</t>
  </si>
  <si>
    <t>ZHU HUI,XU JIE</t>
  </si>
  <si>
    <t>1175.00</t>
  </si>
  <si>
    <t>2023-12-21 14:15:49</t>
  </si>
  <si>
    <t>仙本那格瑞斯酒店</t>
  </si>
  <si>
    <t>ZHENG LIPING,DAI XIAJING</t>
  </si>
  <si>
    <t>387.00</t>
  </si>
  <si>
    <t>2023-12-22 16:19:00</t>
  </si>
  <si>
    <t>CHEN HUA</t>
  </si>
  <si>
    <t>408.00</t>
  </si>
  <si>
    <t>2023-12-21 11:36:10</t>
  </si>
  <si>
    <t>LI JING</t>
  </si>
  <si>
    <t>1367.00</t>
  </si>
  <si>
    <t>2023-12-21 11:13:40</t>
  </si>
  <si>
    <t>LI CHUANQING</t>
  </si>
  <si>
    <t>310.00</t>
  </si>
  <si>
    <t>2023-12-21 01:36:06</t>
  </si>
  <si>
    <t>吉隆坡费尔菲尔德艾伦彭亨酒店</t>
  </si>
  <si>
    <t>LIANG GUOAN</t>
  </si>
  <si>
    <t>674.00</t>
  </si>
  <si>
    <t>2023-12-21 08:52:13</t>
  </si>
  <si>
    <t>ZHU ZHIMENG</t>
  </si>
  <si>
    <t>2023-12-21 08:50:37</t>
  </si>
  <si>
    <t>CHEN GUIHUA</t>
  </si>
  <si>
    <t>2023-12-21 08:53:52</t>
  </si>
  <si>
    <t>马尼拉行政酒店</t>
  </si>
  <si>
    <t>LI TIANHAI,WU AIMING</t>
  </si>
  <si>
    <t>289.00</t>
  </si>
  <si>
    <t>2023-12-20 21:25:34</t>
  </si>
  <si>
    <t>曼谷皇家套房酒店 (SHA Plus+)</t>
  </si>
  <si>
    <t>XU XINGXING</t>
  </si>
  <si>
    <t>208.00</t>
  </si>
  <si>
    <t>2023-12-20 17:25:35</t>
  </si>
  <si>
    <t>曼谷华美达广场湄南河畔酒店</t>
  </si>
  <si>
    <t>ZHANG YAN,XU YU</t>
  </si>
  <si>
    <t>615.00</t>
  </si>
  <si>
    <t>2023-12-20 17:33:56</t>
  </si>
  <si>
    <t>CHEAH JUNHONG</t>
  </si>
  <si>
    <t>350.00</t>
  </si>
  <si>
    <t>2023-12-21 10:09:04</t>
  </si>
  <si>
    <t>曼谷集市酒店</t>
  </si>
  <si>
    <t>LIU HONGJIANG,LIOU ARXIENG</t>
  </si>
  <si>
    <t>460.00</t>
  </si>
  <si>
    <t>2023-12-20 15:36:15</t>
  </si>
  <si>
    <t>LEI QIANYING</t>
  </si>
  <si>
    <t>789.00</t>
  </si>
  <si>
    <t>2023-12-20 13:01:50</t>
  </si>
  <si>
    <t>2023-12-20 13:01:00</t>
  </si>
  <si>
    <t>Seda Manila Bay</t>
  </si>
  <si>
    <t>WU ZHIDA</t>
  </si>
  <si>
    <t>1416.00</t>
  </si>
  <si>
    <t>2023-12-20 14:32:04</t>
  </si>
  <si>
    <t>ZHU YE</t>
  </si>
  <si>
    <t>1694.00</t>
  </si>
  <si>
    <t>2023-12-20 18:47:02</t>
  </si>
  <si>
    <t>洛奇哈拉雷克雷斯塔酒店</t>
  </si>
  <si>
    <t>YI FENG</t>
  </si>
  <si>
    <t>832.00</t>
  </si>
  <si>
    <t>2023-12-20 11:24:20</t>
  </si>
  <si>
    <t>津巴布韦</t>
  </si>
  <si>
    <t>马尼拉歌剧大酒店</t>
  </si>
  <si>
    <t>ZHU DEKANG</t>
  </si>
  <si>
    <t>251.00</t>
  </si>
  <si>
    <t>2023-12-19 21:51:05</t>
  </si>
  <si>
    <t>ZHAO TIANHAO</t>
  </si>
  <si>
    <t>1109.00</t>
  </si>
  <si>
    <t>2023-12-19 20:21:14</t>
  </si>
  <si>
    <t>韩国</t>
  </si>
  <si>
    <t>XIU WEIHAO</t>
  </si>
  <si>
    <t>1867.00</t>
  </si>
  <si>
    <t>2023-12-19 18:54:08</t>
  </si>
  <si>
    <t>日本</t>
  </si>
  <si>
    <t>MYINT KHINKHIN,WANG YUEPENG</t>
  </si>
  <si>
    <t>360.00</t>
  </si>
  <si>
    <t>2023-12-19 16:59:27</t>
  </si>
  <si>
    <t>贝拉辛特拉住宿 - 大西洋法义公寓式酒店</t>
  </si>
  <si>
    <t>240.00</t>
  </si>
  <si>
    <t>2023-12-19 16:26:02</t>
  </si>
  <si>
    <t>巴西</t>
  </si>
  <si>
    <t>格兰德沙吞酒店</t>
  </si>
  <si>
    <t>ZHANG ZHENQI,PAN SHIQIAN</t>
  </si>
  <si>
    <t>265.00</t>
  </si>
  <si>
    <t>2023-12-19 17:19:52</t>
  </si>
  <si>
    <t>MU ZHENYAN</t>
  </si>
  <si>
    <t>179.00</t>
  </si>
  <si>
    <t>2023-12-19 12:36:07</t>
  </si>
  <si>
    <t>ZHANG CHENGZHI</t>
  </si>
  <si>
    <t>110.00</t>
  </si>
  <si>
    <t>2023-12-19 10:02:09</t>
  </si>
  <si>
    <t>SUO SHENGEN</t>
  </si>
  <si>
    <t>386.00</t>
  </si>
  <si>
    <t>2023-12-19 10:24:44</t>
  </si>
  <si>
    <t>XU LIU,HAO LEI</t>
  </si>
  <si>
    <t>2023-12-19 10:25:12</t>
  </si>
  <si>
    <t>达拉海角度假酒店</t>
  </si>
  <si>
    <t>zhu chiyao,long ting</t>
  </si>
  <si>
    <t>2589.00</t>
  </si>
  <si>
    <t>2023-12-19 09:40:56</t>
  </si>
  <si>
    <t>ZHOU BO</t>
  </si>
  <si>
    <t>836.00</t>
  </si>
  <si>
    <t>2023-12-19 09:38:33</t>
  </si>
  <si>
    <t>曼谷素坤逸57号巷萨里尔酒店通罗站</t>
  </si>
  <si>
    <t>LOU JIA,LUAN TIANYU</t>
  </si>
  <si>
    <t>1812.00</t>
  </si>
  <si>
    <t>2023-12-19 10:24:10</t>
  </si>
  <si>
    <t>ZHANG HAIXIN</t>
  </si>
  <si>
    <t>280.00</t>
  </si>
  <si>
    <t>2023-12-18 12:57:13</t>
  </si>
  <si>
    <t>WANG YANGXIN</t>
  </si>
  <si>
    <t>449.00</t>
  </si>
  <si>
    <t>2023-12-18 10:51:14</t>
  </si>
  <si>
    <t>NONG DEFENG,NONG YUMEI</t>
  </si>
  <si>
    <t>850.00</t>
  </si>
  <si>
    <t>2023-12-18 10:14:55</t>
  </si>
  <si>
    <t>美地概念酒店 (政府卫生认证)</t>
  </si>
  <si>
    <t>XIE HAORAN,CHEN HAIRUI</t>
  </si>
  <si>
    <t>3144.00</t>
  </si>
  <si>
    <t>2023-12-18 09:16:48</t>
  </si>
  <si>
    <t>Ding MINGQIANG,Ding KAILIN</t>
  </si>
  <si>
    <t>632.00</t>
  </si>
  <si>
    <t>2023-12-18 10:13:14</t>
  </si>
  <si>
    <t>普吉岛财富机场酒店</t>
  </si>
  <si>
    <t>ZHU ZHIHUA</t>
  </si>
  <si>
    <t>552.00</t>
  </si>
  <si>
    <t>2023-12-18 13:12:38</t>
  </si>
  <si>
    <t>GUO LI,DONG QINGLIN</t>
  </si>
  <si>
    <t>3788.00</t>
  </si>
  <si>
    <t>2023-12-18 22:05:06</t>
  </si>
  <si>
    <t>FENG ZHIJUN</t>
  </si>
  <si>
    <t>1153.00</t>
  </si>
  <si>
    <t>2023-12-17 18:23:27</t>
  </si>
  <si>
    <t>WU LINGLING</t>
  </si>
  <si>
    <t>434.00</t>
  </si>
  <si>
    <t>2023-12-17 17:18:42</t>
  </si>
  <si>
    <t>ZHANG YANG,HE ZEHUAN</t>
  </si>
  <si>
    <t>1178.00</t>
  </si>
  <si>
    <t>2023-12-17 14:56:41</t>
  </si>
  <si>
    <t>吉隆坡柏威年酒店 · 悦榕庄管理</t>
  </si>
  <si>
    <t>WU MINGYA,ZHUANG HUALI</t>
  </si>
  <si>
    <t>1880.00</t>
  </si>
  <si>
    <t>2023-12-17 13:59:43</t>
  </si>
  <si>
    <t>QIN YUPING</t>
  </si>
  <si>
    <t>941.00</t>
  </si>
  <si>
    <t>2023-12-17 13:47:35</t>
  </si>
  <si>
    <t>新加坡</t>
  </si>
  <si>
    <t>SHI YU,DING XUEJING</t>
  </si>
  <si>
    <t>511.00</t>
  </si>
  <si>
    <t>2023-12-17 13:38:32</t>
  </si>
  <si>
    <t>本德哈亚别墅酒店</t>
  </si>
  <si>
    <t>ZHU YING</t>
  </si>
  <si>
    <t>1332.00</t>
  </si>
  <si>
    <t>2023-12-17 12:03:49</t>
  </si>
  <si>
    <t>LI YUSHUN</t>
  </si>
  <si>
    <t>2023-12-17 02:31:54</t>
  </si>
  <si>
    <t>YE ZHIQI</t>
  </si>
  <si>
    <t>516.00</t>
  </si>
  <si>
    <t>2023-12-17 10:23:11</t>
  </si>
  <si>
    <t>雅加达曼加达宜必思尚品酒店</t>
  </si>
  <si>
    <t>CHEN WENGUANG</t>
  </si>
  <si>
    <t>246.00</t>
  </si>
  <si>
    <t>2023-12-16 19:21:22</t>
  </si>
  <si>
    <t>3609.00</t>
  </si>
  <si>
    <t>2023-12-16 18:07:51</t>
  </si>
  <si>
    <t>HUANG ZHONGYU</t>
  </si>
  <si>
    <t>153.00</t>
  </si>
  <si>
    <t>2023-12-16 17:55:18</t>
  </si>
  <si>
    <t>SUN SHENG</t>
  </si>
  <si>
    <t>172.00</t>
  </si>
  <si>
    <t>2023-12-16 17:50:38</t>
  </si>
  <si>
    <t>曼谷之夜酒店</t>
  </si>
  <si>
    <t>ZUO XUANMING</t>
  </si>
  <si>
    <t>2023-12-16 17:09:07</t>
  </si>
  <si>
    <t>吉隆坡5元素酒店</t>
  </si>
  <si>
    <t>WANG JIAN</t>
  </si>
  <si>
    <t>2023-12-16 16:30:14</t>
  </si>
  <si>
    <t>LI YING,LI JIANE</t>
  </si>
  <si>
    <t>380.00</t>
  </si>
  <si>
    <t>2023-12-16 16:32:20</t>
  </si>
  <si>
    <t>YU LIN</t>
  </si>
  <si>
    <t>878.00</t>
  </si>
  <si>
    <t>2023-12-16 15:33:51</t>
  </si>
  <si>
    <t>CHEN TINGTING,LUO ZEMING</t>
  </si>
  <si>
    <t>528.00</t>
  </si>
  <si>
    <t>2023-12-16 15:34:17</t>
  </si>
  <si>
    <t>ZHU PENGYI</t>
  </si>
  <si>
    <t>1984.00</t>
  </si>
  <si>
    <t>2023-12-16 15:38:07</t>
  </si>
  <si>
    <t>丽贝岛山庄度假酒店</t>
  </si>
  <si>
    <t>LONG SHIJUN,HUANG ZHUOJUANZI</t>
  </si>
  <si>
    <t>1825.00</t>
  </si>
  <si>
    <t>2023-12-16 16:06:28</t>
  </si>
  <si>
    <t>LI RUNSHU</t>
  </si>
  <si>
    <t>3180.00</t>
  </si>
  <si>
    <t>2023-12-17 12:29:09</t>
  </si>
  <si>
    <t>札幌三井花园酒店</t>
  </si>
  <si>
    <t>CHEN JIANI,CHEN YINYING</t>
  </si>
  <si>
    <t>1184.00</t>
  </si>
  <si>
    <t>2023-12-16 11:22:50</t>
  </si>
  <si>
    <t>LI CHUNLING,ZHAO HANG,ZHAO YINLU</t>
  </si>
  <si>
    <t>2660.00</t>
  </si>
  <si>
    <t>2023-12-16 11:40:09</t>
  </si>
  <si>
    <t>LAN YAN</t>
  </si>
  <si>
    <t>1113.00</t>
  </si>
  <si>
    <t>2023-12-16 12:07:15</t>
  </si>
  <si>
    <t>普吉岛西奈奢华酒店(SHA Extra Plus)</t>
  </si>
  <si>
    <t>CHEN XI</t>
  </si>
  <si>
    <t>1404.00</t>
  </si>
  <si>
    <t>2023-12-16 09:44:04</t>
  </si>
  <si>
    <t>普吉岛卡塔棕榈温泉度假酒店</t>
  </si>
  <si>
    <t>LIU SHUDAN,YUAN ZHIHUI</t>
  </si>
  <si>
    <t>1240.00</t>
  </si>
  <si>
    <t>2023-12-16 10:24:01</t>
  </si>
  <si>
    <t>ZHOU JIANGHUA</t>
  </si>
  <si>
    <t>749.00</t>
  </si>
  <si>
    <t>2023-12-16 08:54:25</t>
  </si>
  <si>
    <t>ZHANG HUIMIN,YANG JINLONG,LI SIQING</t>
  </si>
  <si>
    <t>2940.00</t>
  </si>
  <si>
    <t>2023-12-16 12:10:06</t>
  </si>
  <si>
    <t>GONG HAN,WANG LIUFANG</t>
  </si>
  <si>
    <t>496.00</t>
  </si>
  <si>
    <t>2023-12-16 09:17:47</t>
  </si>
  <si>
    <t>XU WEIFENG</t>
  </si>
  <si>
    <t>218.00</t>
  </si>
  <si>
    <t>2023-12-16 02:12:06</t>
  </si>
  <si>
    <t>zhang sibei,li sijia</t>
  </si>
  <si>
    <t>846.00</t>
  </si>
  <si>
    <t>2023-12-16 10:23:07</t>
  </si>
  <si>
    <t>HUANG QIAN</t>
  </si>
  <si>
    <t>2023-12-16 01:20:40</t>
  </si>
  <si>
    <t>意大利</t>
  </si>
  <si>
    <t>BAI XIAOYU</t>
  </si>
  <si>
    <t>403.00</t>
  </si>
  <si>
    <t>2023-12-15 23:00:13</t>
  </si>
  <si>
    <t>ZHUO WENHAO</t>
  </si>
  <si>
    <t>910.00</t>
  </si>
  <si>
    <t>2023-12-16 10:28:13</t>
  </si>
  <si>
    <t>JIAO NING</t>
  </si>
  <si>
    <t>155.00</t>
  </si>
  <si>
    <t>2023-12-15 21:56:07</t>
  </si>
  <si>
    <t>JIA CHENGKUN</t>
  </si>
  <si>
    <t>958.00</t>
  </si>
  <si>
    <t>2023-12-16 11:03:16</t>
  </si>
  <si>
    <t>YANG TONG,ZHANG GUOBO</t>
  </si>
  <si>
    <t>912.00</t>
  </si>
  <si>
    <t>2023-12-15 20:46:06</t>
  </si>
  <si>
    <t>CMYK我的酒店@拉查达店</t>
  </si>
  <si>
    <t>ZHU JIE,LI LINGLI</t>
  </si>
  <si>
    <t>185.00</t>
  </si>
  <si>
    <t>2023-12-15 19:38:09</t>
  </si>
  <si>
    <t>SHI LIN</t>
  </si>
  <si>
    <t>2480.00</t>
  </si>
  <si>
    <t>2023-12-15 14:40:46</t>
  </si>
  <si>
    <t>LIU ZHUO</t>
  </si>
  <si>
    <t>395.00</t>
  </si>
  <si>
    <t>2023-12-15 12:10:15</t>
  </si>
  <si>
    <t>YANG YEMING,XU PENG</t>
  </si>
  <si>
    <t>1849.00</t>
  </si>
  <si>
    <t>2023-12-15 05:02:09</t>
  </si>
  <si>
    <t>英国</t>
  </si>
  <si>
    <t>HU XUBIN,LIU YANAN</t>
  </si>
  <si>
    <t>1425.00</t>
  </si>
  <si>
    <t>2023-12-15 09:48:18</t>
  </si>
  <si>
    <t>QI BOTAO,LIU JUNBO</t>
  </si>
  <si>
    <t>663.00</t>
  </si>
  <si>
    <t>2023-12-15 08:18:59</t>
  </si>
  <si>
    <t>迷卡萨全套房酒店</t>
  </si>
  <si>
    <t>LIU XIAO</t>
  </si>
  <si>
    <t>1284.00</t>
  </si>
  <si>
    <t>2023-12-14 18:34:04</t>
  </si>
  <si>
    <t>LUO XIAOGENG,ZHANG YUFANG</t>
  </si>
  <si>
    <t>2023-12-14 14:15:06</t>
  </si>
  <si>
    <t>WANG LIANGLIANG</t>
  </si>
  <si>
    <t>1455.00</t>
  </si>
  <si>
    <t>2023-12-14 13:47:10</t>
  </si>
  <si>
    <t>MA JIN,SONG ZHENYU</t>
  </si>
  <si>
    <t>2023-12-14 09:30:11</t>
  </si>
  <si>
    <t>YAO YAO</t>
  </si>
  <si>
    <t>210.00</t>
  </si>
  <si>
    <t>2023-12-14 06:16:16</t>
  </si>
  <si>
    <t>大阪W酒店</t>
  </si>
  <si>
    <t>ZHU LEI</t>
  </si>
  <si>
    <t>6084.00</t>
  </si>
  <si>
    <t>2023-12-14 11:30:13</t>
  </si>
  <si>
    <t>XU RONG</t>
  </si>
  <si>
    <t>900.00</t>
  </si>
  <si>
    <t>2023-12-13 18:29:02</t>
  </si>
  <si>
    <t>CHEN HUIWEN</t>
  </si>
  <si>
    <t>1607.00</t>
  </si>
  <si>
    <t>2023-12-14 12:32:12</t>
  </si>
  <si>
    <t>HE XIAOLIN</t>
  </si>
  <si>
    <t>2666.00</t>
  </si>
  <si>
    <t>2023-12-13 12:52:27</t>
  </si>
  <si>
    <t>FENG YING,LIU TINGTING</t>
  </si>
  <si>
    <t>1896.00</t>
  </si>
  <si>
    <t>2023-12-13 09:37:50</t>
  </si>
  <si>
    <t>REF京都八条口Vessel酒店</t>
  </si>
  <si>
    <t>XIANG WEIRAN</t>
  </si>
  <si>
    <t>658.00</t>
  </si>
  <si>
    <t>2023-12-12 17:06:10</t>
  </si>
  <si>
    <t>JIANG YU</t>
  </si>
  <si>
    <t>2195.00</t>
  </si>
  <si>
    <t>2023-12-12 17:32:03</t>
  </si>
  <si>
    <t>ZHOU XUGUANG</t>
  </si>
  <si>
    <t>2470.00</t>
  </si>
  <si>
    <t>2023-12-12 17:26:30</t>
  </si>
  <si>
    <t>雅加达塞达宇卡拉巴加丁酒店</t>
  </si>
  <si>
    <t>WANG LIANGHSIANG</t>
  </si>
  <si>
    <t>867.00</t>
  </si>
  <si>
    <t>2023-12-12 15:30:19</t>
  </si>
  <si>
    <t>MA HUIFEN</t>
  </si>
  <si>
    <t>2929.00</t>
  </si>
  <si>
    <t>2023-12-12 10:27:28</t>
  </si>
  <si>
    <t>ZHENG LINLI</t>
  </si>
  <si>
    <t>535.00</t>
  </si>
  <si>
    <t>2023-12-12 08:42:53</t>
  </si>
  <si>
    <t>YU MINGHUI,JIN HUA</t>
  </si>
  <si>
    <t>1314.00</t>
  </si>
  <si>
    <t>2023-12-12 09:37:57</t>
  </si>
  <si>
    <t>曼谷素坤逸 4 巷宜必思酒店</t>
  </si>
  <si>
    <t>GUAN YINGYING</t>
  </si>
  <si>
    <t>882.00</t>
  </si>
  <si>
    <t>2023-12-12 09:02:12</t>
  </si>
  <si>
    <t>WANG JING</t>
  </si>
  <si>
    <t>588.00</t>
  </si>
  <si>
    <t>2023-12-12 09:22:12</t>
  </si>
  <si>
    <t>QIU LIMING</t>
  </si>
  <si>
    <t>361.00</t>
  </si>
  <si>
    <t>2023-12-14 15:49:46</t>
  </si>
  <si>
    <t>LI MENG</t>
  </si>
  <si>
    <t>775.00</t>
  </si>
  <si>
    <t>2023-12-11 20:33:12</t>
  </si>
  <si>
    <t>HUANG YAXUAN,FENG YUTIAN</t>
  </si>
  <si>
    <t>1326.00</t>
  </si>
  <si>
    <t>2023-12-11 16:49:31</t>
  </si>
  <si>
    <t>LIU CHEN,TAO YIDAN,TAO AIZHEN,LIU CAIWEI</t>
  </si>
  <si>
    <t>2972.00</t>
  </si>
  <si>
    <t>2023-12-13 13:49:48</t>
  </si>
  <si>
    <t>SHI LIU,HUANG GAIHANG</t>
  </si>
  <si>
    <t>620.00</t>
  </si>
  <si>
    <t>2023-12-11 15:12:44</t>
  </si>
  <si>
    <t>CAO NIANZHI,ZHANG HONGLIN</t>
  </si>
  <si>
    <t>2288.00</t>
  </si>
  <si>
    <t>2023-12-11 08:38:28</t>
  </si>
  <si>
    <t>槟城沃克酒店</t>
  </si>
  <si>
    <t>LI JIANE,LI YING</t>
  </si>
  <si>
    <t>780.00</t>
  </si>
  <si>
    <t>2023-12-14 13:57:57</t>
  </si>
  <si>
    <t>LI SZELAM</t>
  </si>
  <si>
    <t>961.00</t>
  </si>
  <si>
    <t>2023-12-14 11:49:48</t>
  </si>
  <si>
    <t>CAI GUANTING</t>
  </si>
  <si>
    <t>4227.00</t>
  </si>
  <si>
    <t>2023-12-14 11:49:18</t>
  </si>
  <si>
    <t>ZHANG HUI,XU HUILING</t>
  </si>
  <si>
    <t>571.00</t>
  </si>
  <si>
    <t>2023-12-10 17:42:06</t>
  </si>
  <si>
    <t>佐贺市酒店</t>
  </si>
  <si>
    <t>LIU CHUNYU,JI WENXUAN</t>
  </si>
  <si>
    <t>2023-12-10 13:16:08</t>
  </si>
  <si>
    <t>WANG YILONG</t>
  </si>
  <si>
    <t>2023-12-10 13:26:09</t>
  </si>
  <si>
    <t>东京千禧三井花园饭店</t>
  </si>
  <si>
    <t>JI HAIFENG,LI JINGWEN</t>
  </si>
  <si>
    <t>5121.00</t>
  </si>
  <si>
    <t>2023-12-11 16:09:21</t>
  </si>
  <si>
    <t>MA HAIYAN</t>
  </si>
  <si>
    <t>5090.00</t>
  </si>
  <si>
    <t>2023-12-10 12:05:28</t>
  </si>
  <si>
    <t>卡伦海沙滩温泉度假酒店</t>
  </si>
  <si>
    <t>CUI JIANLAN</t>
  </si>
  <si>
    <t>1160.00</t>
  </si>
  <si>
    <t>2023-12-10 12:16:48</t>
  </si>
  <si>
    <t>MENG XIANGRAN,FENG YUQIAN</t>
  </si>
  <si>
    <t>2023-12-09 18:59:03</t>
  </si>
  <si>
    <t>YAO SHAN,YAO SHAN</t>
  </si>
  <si>
    <t>1486.00</t>
  </si>
  <si>
    <t>2023-12-11 11:02:01</t>
  </si>
  <si>
    <t>1256.00</t>
  </si>
  <si>
    <t>2023-12-10 10:01:37</t>
  </si>
  <si>
    <t>CHENG KEIKI</t>
  </si>
  <si>
    <t>873.00</t>
  </si>
  <si>
    <t>2023-12-09 15:19:51</t>
  </si>
  <si>
    <t>REN YANLING</t>
  </si>
  <si>
    <t>572.00</t>
  </si>
  <si>
    <t>2023-12-09 02:15:20</t>
  </si>
  <si>
    <t>LIN WENZHEN</t>
  </si>
  <si>
    <t>4932.99</t>
  </si>
  <si>
    <t>2023-12-09 00:46:38</t>
  </si>
  <si>
    <t>美国</t>
  </si>
  <si>
    <t>703570177741</t>
  </si>
  <si>
    <t>4401583</t>
  </si>
  <si>
    <t>新加坡瑞吉酒店</t>
  </si>
  <si>
    <t>CHEN DI</t>
  </si>
  <si>
    <t>4664.00</t>
  </si>
  <si>
    <t>-4664</t>
  </si>
  <si>
    <t>2023-12-08 14:41:50</t>
  </si>
  <si>
    <t>维拉芳泉东京汐留大酒店</t>
  </si>
  <si>
    <t>LI JAMES</t>
  </si>
  <si>
    <t>621.00</t>
  </si>
  <si>
    <t>2023-12-08 14:06:19</t>
  </si>
  <si>
    <t>Zhang Zhe</t>
  </si>
  <si>
    <t>2058.00</t>
  </si>
  <si>
    <t>2023-12-14 11:49:32</t>
  </si>
  <si>
    <t>LI ZHAOJUN</t>
  </si>
  <si>
    <t>2023-12-18 17:48:26</t>
  </si>
  <si>
    <t>YE QIANMIN</t>
  </si>
  <si>
    <t>986.00</t>
  </si>
  <si>
    <t>2023-12-08 12:01:23</t>
  </si>
  <si>
    <t>YU WEIJIE,LUO SIWEI</t>
  </si>
  <si>
    <t>2023-12-08 11:10:13</t>
  </si>
  <si>
    <t>纽瓦克机场假日酒店</t>
  </si>
  <si>
    <t>LU TIEJUN</t>
  </si>
  <si>
    <t>803.00</t>
  </si>
  <si>
    <t>2023-12-08 00:52:13</t>
  </si>
  <si>
    <t>三井花园饭店神宫外苑东京普米尔</t>
  </si>
  <si>
    <t>GAO HAOYUN,GU JUNZHU</t>
  </si>
  <si>
    <t>1777.00</t>
  </si>
  <si>
    <t>2023-12-07 17:26:42</t>
  </si>
  <si>
    <t>WANG XUAN,GONG XIN</t>
  </si>
  <si>
    <t>1386.00</t>
  </si>
  <si>
    <t>2023-12-07 13:43:45</t>
  </si>
  <si>
    <t>CUI SIYU</t>
  </si>
  <si>
    <t>2023-12-07 14:35:03</t>
  </si>
  <si>
    <t>YIN JIATONG,TONG XINYAO</t>
  </si>
  <si>
    <t>1382.00</t>
  </si>
  <si>
    <t>2023-12-07 04:34:15</t>
  </si>
  <si>
    <t>CAO YISHAN,CHEN ZIYAN</t>
  </si>
  <si>
    <t>2016.00</t>
  </si>
  <si>
    <t>2023-12-06 16:03:16</t>
  </si>
  <si>
    <t>静冈县滨松大仓饭店</t>
  </si>
  <si>
    <t>HOU ZONGYAN</t>
  </si>
  <si>
    <t>2214.00</t>
  </si>
  <si>
    <t>2023-12-05 12:06:10</t>
  </si>
  <si>
    <t>WANG RUI</t>
  </si>
  <si>
    <t>2391.00</t>
  </si>
  <si>
    <t>2023-12-05 11:45:17</t>
  </si>
  <si>
    <t>LIANG XIREN</t>
  </si>
  <si>
    <t>1732.00</t>
  </si>
  <si>
    <t>2023-12-05 12:58:53</t>
  </si>
  <si>
    <t>ZHOU MAN,KUSNADI HANDOKO</t>
  </si>
  <si>
    <t>381.00</t>
  </si>
  <si>
    <t>2023-12-05 10:16:16</t>
  </si>
  <si>
    <t>zhou jie,liang yingtao</t>
  </si>
  <si>
    <t>1227.00</t>
  </si>
  <si>
    <t>2023-12-04 16:39:05</t>
  </si>
  <si>
    <t>XIAO XIZHI,CAI QINGFENG</t>
  </si>
  <si>
    <t>1452.00</t>
  </si>
  <si>
    <t>2023-12-04 11:42:45</t>
  </si>
  <si>
    <t>XU CHANG,LIU YUE</t>
  </si>
  <si>
    <t>411.00</t>
  </si>
  <si>
    <t>2023-12-04 11:49:25</t>
  </si>
  <si>
    <t>533.00</t>
  </si>
  <si>
    <t>2023-12-04 11:49:12</t>
  </si>
  <si>
    <t>SHI WENWEN</t>
  </si>
  <si>
    <t>290.00</t>
  </si>
  <si>
    <t>2023-12-04 13:23:15</t>
  </si>
  <si>
    <t>ZHANG XIAOYI,VANG ZUOLEI</t>
  </si>
  <si>
    <t>1083.00</t>
  </si>
  <si>
    <t>2023-12-03 14:50:05</t>
  </si>
  <si>
    <t>LI JINYA,LI QIANHUI,CHENG YUYING,SHEN HUI,SHEN XIAOWEN,LIU XIUFANG</t>
  </si>
  <si>
    <t>3548.00</t>
  </si>
  <si>
    <t>2023-12-03 11:52:28</t>
  </si>
  <si>
    <t>BAI BING,WEI XU</t>
  </si>
  <si>
    <t>1678.00</t>
  </si>
  <si>
    <t>2023-12-02 16:59:36</t>
  </si>
  <si>
    <t>CHEN JUNDOMG,LIN JUNHAO</t>
  </si>
  <si>
    <t>818.00</t>
  </si>
  <si>
    <t>2023-12-02 09:53:07</t>
  </si>
  <si>
    <t>LI CHANGFEI,LI XIAO,KONG YANBIN</t>
  </si>
  <si>
    <t>726.00</t>
  </si>
  <si>
    <t>2023-12-02 10:15:56</t>
  </si>
  <si>
    <t>ZHAO JIE</t>
  </si>
  <si>
    <t>762.00</t>
  </si>
  <si>
    <t>2023-12-01 16:38:34</t>
  </si>
  <si>
    <t>本厚木站南口东横 INN</t>
  </si>
  <si>
    <t>TANG XUJIE</t>
  </si>
  <si>
    <t>1029.00</t>
  </si>
  <si>
    <t>2023-12-01 15:22:15</t>
  </si>
  <si>
    <t>LIU JIEXI</t>
  </si>
  <si>
    <t>1970.00</t>
  </si>
  <si>
    <t>2023-12-01 22:38:13</t>
  </si>
  <si>
    <t>ZHANG LE</t>
  </si>
  <si>
    <t>2023-12-01 15:18:25</t>
  </si>
  <si>
    <t>DONG YUE</t>
  </si>
  <si>
    <t>249.00</t>
  </si>
  <si>
    <t>2023-12-01 10:20:27</t>
  </si>
  <si>
    <t>2023-12-01 10:19:07</t>
  </si>
  <si>
    <t>皇冠假日普吉岛攀瓦角海滩度假酒店</t>
  </si>
  <si>
    <t>YANG ZHENMEI</t>
  </si>
  <si>
    <t>3405.00</t>
  </si>
  <si>
    <t>2023-12-01 16:08:01</t>
  </si>
  <si>
    <t>WANG JINGXIAN,SHI YIHONG</t>
  </si>
  <si>
    <t>1398.00</t>
  </si>
  <si>
    <t>2023-11-30 18:30:26</t>
  </si>
  <si>
    <t>SU WEIYUE</t>
  </si>
  <si>
    <t>3455.00</t>
  </si>
  <si>
    <t>2023-11-30 17:47:52</t>
  </si>
  <si>
    <t>PAN YING,PAN YING</t>
  </si>
  <si>
    <t>1200.00</t>
  </si>
  <si>
    <t>2023-11-30 15:24:29</t>
  </si>
  <si>
    <t>JIN MEIHAN,ZHU MINGZHEN</t>
  </si>
  <si>
    <t>2169.00</t>
  </si>
  <si>
    <t>2023-11-30 15:41:19</t>
  </si>
  <si>
    <t>YU KANG</t>
  </si>
  <si>
    <t>499.00</t>
  </si>
  <si>
    <t>2023-11-30 02:20:11</t>
  </si>
  <si>
    <t>HE JIE</t>
  </si>
  <si>
    <t>1901.00</t>
  </si>
  <si>
    <t>2023-11-29 15:42:16</t>
  </si>
  <si>
    <t>YAO SHENGJUN,WANG XUAN</t>
  </si>
  <si>
    <t>8871.00</t>
  </si>
  <si>
    <t>2023-11-28 11:49:26</t>
  </si>
  <si>
    <t>Omo Kansai Airport by Hoshino Resorts</t>
  </si>
  <si>
    <t>FENG MENGJIN,CHEN YI</t>
  </si>
  <si>
    <t>548.00</t>
  </si>
  <si>
    <t>2023-11-27 20:38:58</t>
  </si>
  <si>
    <t>济州萨洛酒店</t>
  </si>
  <si>
    <t>DONG ZHOUJIE,HUANG NAQIONG,DING LINQIAO,XIE YUQING</t>
  </si>
  <si>
    <t>1276.00</t>
  </si>
  <si>
    <t>2023-11-24 08:44:51</t>
  </si>
  <si>
    <t>大阪京阪环球塔酒店</t>
  </si>
  <si>
    <t>SHI YANLI</t>
  </si>
  <si>
    <t>822.00</t>
  </si>
  <si>
    <t>2023-11-29 18:36:14</t>
  </si>
  <si>
    <t>东京上野田原町站东横 INN</t>
  </si>
  <si>
    <t>CHEN XIANBO,HU HONGTAO,SHEN XIAOBIN,ZHOU ZHEHAO</t>
  </si>
  <si>
    <t>2228.00</t>
  </si>
  <si>
    <t>2023-11-22 18:46:23</t>
  </si>
  <si>
    <t>2151.99</t>
  </si>
  <si>
    <t>2023-11-22 18:15:05</t>
  </si>
  <si>
    <t>三井花园饭店日本桥普米尔</t>
  </si>
  <si>
    <t>ZHENG SHAOJIE,WANG XIAOCHUAN</t>
  </si>
  <si>
    <t>1914.00</t>
  </si>
  <si>
    <t>2023-11-29 18:36:31</t>
  </si>
  <si>
    <t>ZENG HUIJIE,PANG JASONKAIHO</t>
  </si>
  <si>
    <t>636.00</t>
  </si>
  <si>
    <t>2023-11-21 19:31:48</t>
  </si>
  <si>
    <t>首尔明洞美利来酒店</t>
  </si>
  <si>
    <t>LI LEICHI</t>
  </si>
  <si>
    <t>2835.00</t>
  </si>
  <si>
    <t>2023-11-22 10:13:34</t>
  </si>
  <si>
    <t>ZHANG HAO</t>
  </si>
  <si>
    <t>468.00</t>
  </si>
  <si>
    <t>2023-11-10 13:29:20</t>
  </si>
  <si>
    <t>DING BAIAN,DING JIANQING</t>
  </si>
  <si>
    <t>1469.00</t>
  </si>
  <si>
    <t>2023-11-06 15:16:34</t>
  </si>
  <si>
    <t>WANG ZHUOQIAN</t>
  </si>
  <si>
    <t>2176.00</t>
  </si>
  <si>
    <t>2023-10-31 18:57:03</t>
  </si>
  <si>
    <t>703553180962-</t>
  </si>
  <si>
    <t>4164427</t>
  </si>
  <si>
    <t>槟城东方大酒店</t>
  </si>
  <si>
    <t>QI YI,ZHENG YUE</t>
  </si>
  <si>
    <t>2023-11-22 11:21:55</t>
  </si>
  <si>
    <t>HUA YE,PU QING</t>
  </si>
  <si>
    <t>1161.00</t>
  </si>
  <si>
    <t>2023-10-27 22:45:08</t>
  </si>
  <si>
    <t>ZHU CHENLONG</t>
  </si>
  <si>
    <t>1587.00</t>
  </si>
  <si>
    <t>2023-10-23 23:04:20</t>
  </si>
  <si>
    <t>LI TIANYU</t>
  </si>
  <si>
    <t>974.00</t>
  </si>
  <si>
    <t>2023-10-16 21:30:04</t>
  </si>
  <si>
    <t>LEE JINGJING,WANG YAPING</t>
  </si>
  <si>
    <t>2023-10-14 19:00:16</t>
  </si>
  <si>
    <t>703569878658，</t>
  </si>
  <si>
    <t>2023-10-08</t>
  </si>
  <si>
    <t>4037571</t>
  </si>
  <si>
    <t>2023-12-07 14:35:08</t>
  </si>
  <si>
    <t>SHEN YING</t>
  </si>
  <si>
    <t>1312.00</t>
  </si>
  <si>
    <t>2023-10-07 16:20:48</t>
  </si>
  <si>
    <t>CHEN YAN,ZHANG JINGJIE</t>
  </si>
  <si>
    <t>2023-10-05 15:48:06</t>
  </si>
  <si>
    <t>西铁酒店Croom名古屋</t>
  </si>
  <si>
    <t>ZHANG FAYAN</t>
  </si>
  <si>
    <t>687.00</t>
  </si>
  <si>
    <t>2023-09-05 21:23:23</t>
  </si>
  <si>
    <t>ZHANG CHANGSHENG</t>
  </si>
  <si>
    <t>2023-09-05 21:05:06</t>
  </si>
  <si>
    <t>WU GUIFANG</t>
  </si>
  <si>
    <t>3930.00</t>
  </si>
  <si>
    <t>2023-08-22 22:53:13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</si>
</sst>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294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294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 t="s">
        <v>33</v>
      </c>
      <c r="C12" s="21"/>
      <c r="F12" s="42"/>
      <c r="I12" s="42"/>
    </row>
    <row r="13" ht="15" customHeight="1" spans="1:9">
      <c r="A13" s="40" t="s">
        <v>34</v>
      </c>
      <c r="B13" s="41" t="s">
        <v>35</v>
      </c>
      <c r="C13" s="21"/>
      <c r="F13" s="42"/>
      <c r="I13" s="42"/>
    </row>
    <row r="14" ht="15" customHeight="1" spans="1:9">
      <c r="A14" s="40" t="s">
        <v>36</v>
      </c>
      <c r="B14" s="41" t="s">
        <v>37</v>
      </c>
      <c r="C14" s="21"/>
      <c r="F14" s="42"/>
      <c r="G14" s="21"/>
      <c r="H14" s="21"/>
      <c r="I14" s="42"/>
    </row>
    <row r="15" ht="15" customHeight="1" spans="1:9">
      <c r="A15" s="40" t="s">
        <v>38</v>
      </c>
      <c r="B15" s="41" t="s">
        <v>39</v>
      </c>
      <c r="C15" s="21"/>
      <c r="F15" s="42"/>
      <c r="I15" s="42"/>
    </row>
    <row r="16" ht="15" customHeight="1" spans="1:9">
      <c r="A16" s="40" t="s">
        <v>40</v>
      </c>
      <c r="B16" s="41" t="s">
        <v>41</v>
      </c>
      <c r="C16" s="21"/>
      <c r="F16" s="42"/>
      <c r="I16" s="42"/>
    </row>
    <row r="17" ht="15" customHeight="1" spans="1:6">
      <c r="A17" s="40" t="s">
        <v>42</v>
      </c>
      <c r="B17" s="41" t="s">
        <v>43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6"/>
  <sheetViews>
    <sheetView topLeftCell="U1" workbookViewId="0">
      <selection activeCell="U16" sqref="U1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3" t="s">
        <v>64</v>
      </c>
      <c r="Y1" s="13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4" t="s">
        <v>85</v>
      </c>
      <c r="S2" s="16" t="s">
        <v>85</v>
      </c>
      <c r="T2" s="8" t="s">
        <v>86</v>
      </c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2</v>
      </c>
      <c r="M3" s="8">
        <v>1</v>
      </c>
      <c r="N3" s="8" t="s">
        <v>82</v>
      </c>
      <c r="O3" s="8" t="s">
        <v>94</v>
      </c>
      <c r="P3" s="8" t="s">
        <v>95</v>
      </c>
      <c r="Q3" s="8"/>
      <c r="R3" s="14" t="s">
        <v>96</v>
      </c>
      <c r="S3" s="16" t="s">
        <v>96</v>
      </c>
      <c r="T3" s="8"/>
      <c r="U3" s="14" t="s">
        <v>19</v>
      </c>
      <c r="V3" s="14" t="s">
        <v>19</v>
      </c>
      <c r="W3" s="16" t="s">
        <v>19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100</v>
      </c>
      <c r="H4" s="8" t="s">
        <v>101</v>
      </c>
      <c r="I4" s="8" t="s">
        <v>80</v>
      </c>
      <c r="J4" s="8" t="s">
        <v>2</v>
      </c>
      <c r="K4" s="8" t="s">
        <v>102</v>
      </c>
      <c r="L4" s="8">
        <v>1</v>
      </c>
      <c r="M4" s="8">
        <v>3</v>
      </c>
      <c r="N4" s="8" t="s">
        <v>103</v>
      </c>
      <c r="O4" s="8" t="s">
        <v>104</v>
      </c>
      <c r="P4" s="8" t="s">
        <v>105</v>
      </c>
      <c r="Q4" s="8"/>
      <c r="R4" s="14" t="s">
        <v>106</v>
      </c>
      <c r="S4" s="16" t="s">
        <v>19</v>
      </c>
      <c r="T4" s="8"/>
      <c r="U4" s="14" t="s">
        <v>19</v>
      </c>
      <c r="V4" s="14" t="s">
        <v>106</v>
      </c>
      <c r="W4" s="16" t="s">
        <v>107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82</v>
      </c>
      <c r="P5" s="8" t="s">
        <v>105</v>
      </c>
      <c r="Q5" s="8"/>
      <c r="R5" s="14" t="s">
        <v>116</v>
      </c>
      <c r="S5" s="16" t="s">
        <v>19</v>
      </c>
      <c r="T5" s="8"/>
      <c r="U5" s="14" t="s">
        <v>19</v>
      </c>
      <c r="V5" s="14" t="s">
        <v>116</v>
      </c>
      <c r="W5" s="16" t="s">
        <v>117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112</v>
      </c>
      <c r="H6" s="8" t="s">
        <v>113</v>
      </c>
      <c r="I6" s="8" t="s">
        <v>80</v>
      </c>
      <c r="J6" s="8" t="s">
        <v>2</v>
      </c>
      <c r="K6" s="8" t="s">
        <v>122</v>
      </c>
      <c r="L6" s="8">
        <v>1</v>
      </c>
      <c r="M6" s="8">
        <v>1</v>
      </c>
      <c r="N6" s="8" t="s">
        <v>123</v>
      </c>
      <c r="O6" s="8" t="s">
        <v>82</v>
      </c>
      <c r="P6" s="8" t="s">
        <v>105</v>
      </c>
      <c r="Q6" s="8"/>
      <c r="R6" s="14" t="s">
        <v>124</v>
      </c>
      <c r="S6" s="16" t="s">
        <v>19</v>
      </c>
      <c r="T6" s="8"/>
      <c r="U6" s="14" t="s">
        <v>19</v>
      </c>
      <c r="V6" s="14" t="s">
        <v>124</v>
      </c>
      <c r="W6" s="16" t="s">
        <v>125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130</v>
      </c>
      <c r="H7" s="8" t="s">
        <v>131</v>
      </c>
      <c r="I7" s="8" t="s">
        <v>80</v>
      </c>
      <c r="J7" s="8" t="s">
        <v>2</v>
      </c>
      <c r="K7" s="8" t="s">
        <v>132</v>
      </c>
      <c r="L7" s="8">
        <v>1</v>
      </c>
      <c r="M7" s="8">
        <v>2</v>
      </c>
      <c r="N7" s="8" t="s">
        <v>133</v>
      </c>
      <c r="O7" s="8" t="s">
        <v>133</v>
      </c>
      <c r="P7" s="8" t="s">
        <v>105</v>
      </c>
      <c r="Q7" s="8"/>
      <c r="R7" s="14" t="s">
        <v>134</v>
      </c>
      <c r="S7" s="16" t="s">
        <v>19</v>
      </c>
      <c r="T7" s="8"/>
      <c r="U7" s="14" t="s">
        <v>19</v>
      </c>
      <c r="V7" s="14" t="s">
        <v>134</v>
      </c>
      <c r="W7" s="16" t="s">
        <v>135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76</v>
      </c>
      <c r="AH7" t="s">
        <v>19</v>
      </c>
    </row>
    <row r="8" ht="14.25" customHeight="1" spans="1:34">
      <c r="A8" s="7" t="s">
        <v>138</v>
      </c>
      <c r="B8" s="7" t="s">
        <v>139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140</v>
      </c>
      <c r="H8" s="8" t="s">
        <v>141</v>
      </c>
      <c r="I8" s="8" t="s">
        <v>80</v>
      </c>
      <c r="J8" s="8" t="s">
        <v>2</v>
      </c>
      <c r="K8" s="8" t="s">
        <v>142</v>
      </c>
      <c r="L8" s="8">
        <v>1</v>
      </c>
      <c r="M8" s="8">
        <v>2</v>
      </c>
      <c r="N8" s="8" t="s">
        <v>143</v>
      </c>
      <c r="O8" s="8" t="s">
        <v>133</v>
      </c>
      <c r="P8" s="8" t="s">
        <v>105</v>
      </c>
      <c r="Q8" s="8"/>
      <c r="R8" s="14" t="s">
        <v>144</v>
      </c>
      <c r="S8" s="16" t="s">
        <v>19</v>
      </c>
      <c r="T8" s="8"/>
      <c r="U8" s="14" t="s">
        <v>19</v>
      </c>
      <c r="V8" s="14" t="s">
        <v>144</v>
      </c>
      <c r="W8" s="16" t="s">
        <v>145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148</v>
      </c>
      <c r="B9" s="7" t="s">
        <v>149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150</v>
      </c>
      <c r="H9" s="8" t="s">
        <v>151</v>
      </c>
      <c r="I9" s="8" t="s">
        <v>80</v>
      </c>
      <c r="J9" s="8" t="s">
        <v>2</v>
      </c>
      <c r="K9" s="8" t="s">
        <v>152</v>
      </c>
      <c r="L9" s="8">
        <v>1</v>
      </c>
      <c r="M9" s="8">
        <v>3</v>
      </c>
      <c r="N9" s="8" t="s">
        <v>143</v>
      </c>
      <c r="O9" s="8" t="s">
        <v>104</v>
      </c>
      <c r="P9" s="8" t="s">
        <v>105</v>
      </c>
      <c r="Q9" s="8"/>
      <c r="R9" s="14" t="s">
        <v>153</v>
      </c>
      <c r="S9" s="16" t="s">
        <v>19</v>
      </c>
      <c r="T9" s="8"/>
      <c r="U9" s="14" t="s">
        <v>19</v>
      </c>
      <c r="V9" s="14" t="s">
        <v>153</v>
      </c>
      <c r="W9" s="16" t="s">
        <v>154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159</v>
      </c>
      <c r="H10" s="8" t="s">
        <v>160</v>
      </c>
      <c r="I10" s="8" t="s">
        <v>80</v>
      </c>
      <c r="J10" s="8" t="s">
        <v>2</v>
      </c>
      <c r="K10" s="8" t="s">
        <v>161</v>
      </c>
      <c r="L10" s="8">
        <v>1</v>
      </c>
      <c r="M10" s="8">
        <v>4</v>
      </c>
      <c r="N10" s="8" t="s">
        <v>162</v>
      </c>
      <c r="O10" s="8" t="s">
        <v>163</v>
      </c>
      <c r="P10" s="8" t="s">
        <v>105</v>
      </c>
      <c r="Q10" s="8"/>
      <c r="R10" s="14" t="s">
        <v>164</v>
      </c>
      <c r="S10" s="16" t="s">
        <v>19</v>
      </c>
      <c r="T10" s="8"/>
      <c r="U10" s="14" t="s">
        <v>19</v>
      </c>
      <c r="V10" s="14" t="s">
        <v>164</v>
      </c>
      <c r="W10" s="16" t="s">
        <v>165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166</v>
      </c>
      <c r="AD10" t="s">
        <v>6</v>
      </c>
      <c r="AE10" t="s">
        <v>119</v>
      </c>
      <c r="AF10" t="s">
        <v>88</v>
      </c>
      <c r="AG10" t="s">
        <v>76</v>
      </c>
      <c r="AH10" t="s">
        <v>19</v>
      </c>
    </row>
    <row r="11" ht="14.25" customHeight="1" spans="1:34">
      <c r="A11" s="7" t="s">
        <v>167</v>
      </c>
      <c r="B11" s="7" t="s">
        <v>168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140</v>
      </c>
      <c r="H11" s="8" t="s">
        <v>141</v>
      </c>
      <c r="I11" s="8" t="s">
        <v>80</v>
      </c>
      <c r="J11" s="8" t="s">
        <v>2</v>
      </c>
      <c r="K11" s="8" t="s">
        <v>169</v>
      </c>
      <c r="L11" s="8">
        <v>1</v>
      </c>
      <c r="M11" s="8">
        <v>3</v>
      </c>
      <c r="N11" s="8" t="s">
        <v>170</v>
      </c>
      <c r="O11" s="8" t="s">
        <v>104</v>
      </c>
      <c r="P11" s="8" t="s">
        <v>105</v>
      </c>
      <c r="Q11" s="8"/>
      <c r="R11" s="14" t="s">
        <v>171</v>
      </c>
      <c r="S11" s="16" t="s">
        <v>19</v>
      </c>
      <c r="T11" s="8"/>
      <c r="U11" s="14" t="s">
        <v>19</v>
      </c>
      <c r="V11" s="14" t="s">
        <v>171</v>
      </c>
      <c r="W11" s="16" t="s">
        <v>172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173</v>
      </c>
      <c r="AD11" t="s">
        <v>6</v>
      </c>
      <c r="AE11" t="s">
        <v>147</v>
      </c>
      <c r="AF11" t="s">
        <v>88</v>
      </c>
      <c r="AG11" t="s">
        <v>76</v>
      </c>
      <c r="AH11" t="s">
        <v>19</v>
      </c>
    </row>
    <row r="12" ht="14.25" customHeight="1" spans="1:34">
      <c r="A12" s="7" t="s">
        <v>174</v>
      </c>
      <c r="B12" s="7" t="s">
        <v>175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140</v>
      </c>
      <c r="H12" s="8" t="s">
        <v>141</v>
      </c>
      <c r="I12" s="8" t="s">
        <v>80</v>
      </c>
      <c r="J12" s="8" t="s">
        <v>2</v>
      </c>
      <c r="K12" s="8" t="s">
        <v>176</v>
      </c>
      <c r="L12" s="8">
        <v>1</v>
      </c>
      <c r="M12" s="8">
        <v>2</v>
      </c>
      <c r="N12" s="8" t="s">
        <v>177</v>
      </c>
      <c r="O12" s="8" t="s">
        <v>133</v>
      </c>
      <c r="P12" s="8" t="s">
        <v>105</v>
      </c>
      <c r="Q12" s="8"/>
      <c r="R12" s="14" t="s">
        <v>178</v>
      </c>
      <c r="S12" s="16" t="s">
        <v>19</v>
      </c>
      <c r="T12" s="8"/>
      <c r="U12" s="14" t="s">
        <v>19</v>
      </c>
      <c r="V12" s="14" t="s">
        <v>178</v>
      </c>
      <c r="W12" s="16" t="s">
        <v>179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180</v>
      </c>
      <c r="AD12" t="s">
        <v>6</v>
      </c>
      <c r="AE12" t="s">
        <v>181</v>
      </c>
      <c r="AF12" t="s">
        <v>88</v>
      </c>
      <c r="AG12" t="s">
        <v>76</v>
      </c>
      <c r="AH12" t="s">
        <v>19</v>
      </c>
    </row>
    <row r="13" ht="14.25" customHeight="1" spans="1:34">
      <c r="A13" s="7" t="s">
        <v>182</v>
      </c>
      <c r="B13" s="7" t="s">
        <v>183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184</v>
      </c>
      <c r="H13" s="8" t="s">
        <v>185</v>
      </c>
      <c r="I13" s="8" t="s">
        <v>80</v>
      </c>
      <c r="J13" s="8" t="s">
        <v>2</v>
      </c>
      <c r="K13" s="8" t="s">
        <v>186</v>
      </c>
      <c r="L13" s="8">
        <v>1</v>
      </c>
      <c r="M13" s="8">
        <v>1</v>
      </c>
      <c r="N13" s="8" t="s">
        <v>187</v>
      </c>
      <c r="O13" s="8" t="s">
        <v>82</v>
      </c>
      <c r="P13" s="8" t="s">
        <v>105</v>
      </c>
      <c r="Q13" s="8"/>
      <c r="R13" s="14" t="s">
        <v>188</v>
      </c>
      <c r="S13" s="16" t="s">
        <v>19</v>
      </c>
      <c r="T13" s="8"/>
      <c r="U13" s="14" t="s">
        <v>19</v>
      </c>
      <c r="V13" s="14" t="s">
        <v>188</v>
      </c>
      <c r="W13" s="16" t="s">
        <v>189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88</v>
      </c>
      <c r="AG13" t="s">
        <v>76</v>
      </c>
      <c r="AH13" t="s">
        <v>19</v>
      </c>
    </row>
    <row r="14" ht="14.25" customHeight="1" spans="1:34">
      <c r="A14" s="7" t="s">
        <v>192</v>
      </c>
      <c r="B14" s="7" t="s">
        <v>193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194</v>
      </c>
      <c r="H14" s="8" t="s">
        <v>195</v>
      </c>
      <c r="I14" s="8" t="s">
        <v>80</v>
      </c>
      <c r="J14" s="8" t="s">
        <v>2</v>
      </c>
      <c r="K14" s="8" t="s">
        <v>196</v>
      </c>
      <c r="L14" s="8">
        <v>1</v>
      </c>
      <c r="M14" s="8">
        <v>3</v>
      </c>
      <c r="N14" s="8" t="s">
        <v>163</v>
      </c>
      <c r="O14" s="8" t="s">
        <v>104</v>
      </c>
      <c r="P14" s="8" t="s">
        <v>105</v>
      </c>
      <c r="Q14" s="8"/>
      <c r="R14" s="14" t="s">
        <v>197</v>
      </c>
      <c r="S14" s="16" t="s">
        <v>19</v>
      </c>
      <c r="T14" s="8"/>
      <c r="U14" s="14" t="s">
        <v>19</v>
      </c>
      <c r="V14" s="14" t="s">
        <v>197</v>
      </c>
      <c r="W14" s="16" t="s">
        <v>198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88</v>
      </c>
      <c r="AG14" t="s">
        <v>76</v>
      </c>
      <c r="AH14" t="s">
        <v>201</v>
      </c>
    </row>
    <row r="15" ht="14.25" customHeight="1" spans="1:34">
      <c r="A15" s="7" t="s">
        <v>202</v>
      </c>
      <c r="B15" s="7" t="s">
        <v>203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204</v>
      </c>
      <c r="H15" s="8" t="s">
        <v>205</v>
      </c>
      <c r="I15" s="8" t="s">
        <v>80</v>
      </c>
      <c r="J15" s="8" t="s">
        <v>2</v>
      </c>
      <c r="K15" s="8" t="s">
        <v>206</v>
      </c>
      <c r="L15" s="8">
        <v>1</v>
      </c>
      <c r="M15" s="8">
        <v>1</v>
      </c>
      <c r="N15" s="8" t="s">
        <v>104</v>
      </c>
      <c r="O15" s="8" t="s">
        <v>82</v>
      </c>
      <c r="P15" s="8" t="s">
        <v>105</v>
      </c>
      <c r="Q15" s="8"/>
      <c r="R15" s="14" t="s">
        <v>207</v>
      </c>
      <c r="S15" s="16" t="s">
        <v>19</v>
      </c>
      <c r="T15" s="8"/>
      <c r="U15" s="14" t="s">
        <v>19</v>
      </c>
      <c r="V15" s="14" t="s">
        <v>207</v>
      </c>
      <c r="W15" s="16" t="s">
        <v>208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88</v>
      </c>
      <c r="AG15" t="s">
        <v>76</v>
      </c>
      <c r="AH15" t="s">
        <v>211</v>
      </c>
    </row>
    <row r="16" ht="14.25" customHeight="1" spans="1:34">
      <c r="A16" s="7" t="s">
        <v>212</v>
      </c>
      <c r="B16" s="7" t="s">
        <v>213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214</v>
      </c>
      <c r="H16" s="8" t="s">
        <v>215</v>
      </c>
      <c r="I16" s="8" t="s">
        <v>80</v>
      </c>
      <c r="J16" s="8" t="s">
        <v>2</v>
      </c>
      <c r="K16" s="8" t="s">
        <v>216</v>
      </c>
      <c r="L16" s="8">
        <v>1</v>
      </c>
      <c r="M16" s="8">
        <v>1</v>
      </c>
      <c r="N16" s="8" t="s">
        <v>82</v>
      </c>
      <c r="O16" s="8" t="s">
        <v>82</v>
      </c>
      <c r="P16" s="8" t="s">
        <v>105</v>
      </c>
      <c r="Q16" s="8"/>
      <c r="R16" s="14" t="s">
        <v>217</v>
      </c>
      <c r="S16" s="16" t="s">
        <v>19</v>
      </c>
      <c r="T16" s="8"/>
      <c r="U16" s="14" t="s">
        <v>19</v>
      </c>
      <c r="V16" s="14" t="s">
        <v>217</v>
      </c>
      <c r="W16" s="16" t="s">
        <v>218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88</v>
      </c>
      <c r="AG16" t="s">
        <v>76</v>
      </c>
      <c r="AH16" t="s">
        <v>19</v>
      </c>
    </row>
    <row r="17" ht="14.25" customHeight="1" spans="1:34">
      <c r="A17" s="7" t="s">
        <v>221</v>
      </c>
      <c r="B17" s="7" t="s">
        <v>222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223</v>
      </c>
      <c r="H17" s="8" t="s">
        <v>224</v>
      </c>
      <c r="I17" s="8" t="s">
        <v>80</v>
      </c>
      <c r="J17" s="8" t="s">
        <v>2</v>
      </c>
      <c r="K17" s="8" t="s">
        <v>225</v>
      </c>
      <c r="L17" s="8">
        <v>1</v>
      </c>
      <c r="M17" s="8">
        <v>1</v>
      </c>
      <c r="N17" s="8" t="s">
        <v>82</v>
      </c>
      <c r="O17" s="8" t="s">
        <v>82</v>
      </c>
      <c r="P17" s="8" t="s">
        <v>105</v>
      </c>
      <c r="Q17" s="8"/>
      <c r="R17" s="14" t="s">
        <v>226</v>
      </c>
      <c r="S17" s="16" t="s">
        <v>19</v>
      </c>
      <c r="T17" s="8"/>
      <c r="U17" s="14" t="s">
        <v>19</v>
      </c>
      <c r="V17" s="14" t="s">
        <v>226</v>
      </c>
      <c r="W17" s="16" t="s">
        <v>227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230</v>
      </c>
      <c r="B18" s="7" t="s">
        <v>231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232</v>
      </c>
      <c r="H18" s="8" t="s">
        <v>233</v>
      </c>
      <c r="I18" s="8" t="s">
        <v>80</v>
      </c>
      <c r="J18" s="8" t="s">
        <v>2</v>
      </c>
      <c r="K18" s="8" t="s">
        <v>234</v>
      </c>
      <c r="L18" s="8">
        <v>1</v>
      </c>
      <c r="M18" s="8">
        <v>3</v>
      </c>
      <c r="N18" s="8" t="s">
        <v>235</v>
      </c>
      <c r="O18" s="8" t="s">
        <v>104</v>
      </c>
      <c r="P18" s="8" t="s">
        <v>105</v>
      </c>
      <c r="Q18" s="8"/>
      <c r="R18" s="14" t="s">
        <v>236</v>
      </c>
      <c r="S18" s="16" t="s">
        <v>19</v>
      </c>
      <c r="T18" s="8"/>
      <c r="U18" s="14" t="s">
        <v>19</v>
      </c>
      <c r="V18" s="14" t="s">
        <v>236</v>
      </c>
      <c r="W18" s="16" t="s">
        <v>237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240</v>
      </c>
      <c r="B19" s="7" t="s">
        <v>241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242</v>
      </c>
      <c r="H19" s="8" t="s">
        <v>243</v>
      </c>
      <c r="I19" s="8" t="s">
        <v>80</v>
      </c>
      <c r="J19" s="8" t="s">
        <v>2</v>
      </c>
      <c r="K19" s="8" t="s">
        <v>244</v>
      </c>
      <c r="L19" s="8">
        <v>1</v>
      </c>
      <c r="M19" s="8">
        <v>3</v>
      </c>
      <c r="N19" s="8" t="s">
        <v>245</v>
      </c>
      <c r="O19" s="8" t="s">
        <v>104</v>
      </c>
      <c r="P19" s="8" t="s">
        <v>105</v>
      </c>
      <c r="Q19" s="8"/>
      <c r="R19" s="14" t="s">
        <v>246</v>
      </c>
      <c r="S19" s="16" t="s">
        <v>19</v>
      </c>
      <c r="T19" s="8"/>
      <c r="U19" s="14" t="s">
        <v>19</v>
      </c>
      <c r="V19" s="14" t="s">
        <v>246</v>
      </c>
      <c r="W19" s="16" t="s">
        <v>247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248</v>
      </c>
      <c r="AD19" t="s">
        <v>6</v>
      </c>
      <c r="AE19" t="s">
        <v>249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250</v>
      </c>
      <c r="B20" s="7" t="s">
        <v>251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252</v>
      </c>
      <c r="H20" s="8" t="s">
        <v>253</v>
      </c>
      <c r="I20" s="8" t="s">
        <v>80</v>
      </c>
      <c r="J20" s="8" t="s">
        <v>2</v>
      </c>
      <c r="K20" s="8" t="s">
        <v>254</v>
      </c>
      <c r="L20" s="8">
        <v>1</v>
      </c>
      <c r="M20" s="8">
        <v>3</v>
      </c>
      <c r="N20" s="8" t="s">
        <v>245</v>
      </c>
      <c r="O20" s="8" t="s">
        <v>104</v>
      </c>
      <c r="P20" s="8" t="s">
        <v>105</v>
      </c>
      <c r="Q20" s="8"/>
      <c r="R20" s="14" t="s">
        <v>255</v>
      </c>
      <c r="S20" s="16" t="s">
        <v>19</v>
      </c>
      <c r="T20" s="8"/>
      <c r="U20" s="14" t="s">
        <v>19</v>
      </c>
      <c r="V20" s="14" t="s">
        <v>255</v>
      </c>
      <c r="W20" s="16" t="s">
        <v>256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257</v>
      </c>
      <c r="AD20" t="s">
        <v>6</v>
      </c>
      <c r="AE20" t="s">
        <v>119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258</v>
      </c>
      <c r="B21" s="7" t="s">
        <v>259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260</v>
      </c>
      <c r="H21" s="8" t="s">
        <v>261</v>
      </c>
      <c r="I21" s="8" t="s">
        <v>80</v>
      </c>
      <c r="J21" s="8" t="s">
        <v>2</v>
      </c>
      <c r="K21" s="8" t="s">
        <v>262</v>
      </c>
      <c r="L21" s="8">
        <v>1</v>
      </c>
      <c r="M21" s="8">
        <v>2</v>
      </c>
      <c r="N21" s="8" t="s">
        <v>133</v>
      </c>
      <c r="O21" s="8" t="s">
        <v>133</v>
      </c>
      <c r="P21" s="8" t="s">
        <v>105</v>
      </c>
      <c r="Q21" s="8"/>
      <c r="R21" s="14" t="s">
        <v>263</v>
      </c>
      <c r="S21" s="16" t="s">
        <v>19</v>
      </c>
      <c r="T21" s="8"/>
      <c r="U21" s="14" t="s">
        <v>19</v>
      </c>
      <c r="V21" s="14" t="s">
        <v>263</v>
      </c>
      <c r="W21" s="16" t="s">
        <v>264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265</v>
      </c>
      <c r="AD21" t="s">
        <v>6</v>
      </c>
      <c r="AE21" t="s">
        <v>156</v>
      </c>
      <c r="AF21" t="s">
        <v>88</v>
      </c>
      <c r="AG21" t="s">
        <v>76</v>
      </c>
      <c r="AH21" t="s">
        <v>266</v>
      </c>
    </row>
    <row r="22" ht="14.25" customHeight="1" spans="1:34">
      <c r="A22" s="7" t="s">
        <v>267</v>
      </c>
      <c r="B22" s="7" t="s">
        <v>268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269</v>
      </c>
      <c r="H22" s="8" t="s">
        <v>270</v>
      </c>
      <c r="I22" s="8" t="s">
        <v>80</v>
      </c>
      <c r="J22" s="8" t="s">
        <v>2</v>
      </c>
      <c r="K22" s="8" t="s">
        <v>271</v>
      </c>
      <c r="L22" s="8">
        <v>1</v>
      </c>
      <c r="M22" s="8">
        <v>1</v>
      </c>
      <c r="N22" s="8" t="s">
        <v>104</v>
      </c>
      <c r="O22" s="8" t="s">
        <v>82</v>
      </c>
      <c r="P22" s="8" t="s">
        <v>105</v>
      </c>
      <c r="Q22" s="8"/>
      <c r="R22" s="14" t="s">
        <v>272</v>
      </c>
      <c r="S22" s="16" t="s">
        <v>19</v>
      </c>
      <c r="T22" s="8"/>
      <c r="U22" s="14" t="s">
        <v>19</v>
      </c>
      <c r="V22" s="14" t="s">
        <v>272</v>
      </c>
      <c r="W22" s="16" t="s">
        <v>273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274</v>
      </c>
      <c r="AD22" t="s">
        <v>6</v>
      </c>
      <c r="AE22" t="s">
        <v>275</v>
      </c>
      <c r="AF22" t="s">
        <v>88</v>
      </c>
      <c r="AG22" t="s">
        <v>76</v>
      </c>
      <c r="AH22" t="s">
        <v>276</v>
      </c>
    </row>
    <row r="23" ht="14.25" customHeight="1" spans="1:34">
      <c r="A23" s="7" t="s">
        <v>277</v>
      </c>
      <c r="B23" s="7" t="s">
        <v>278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279</v>
      </c>
      <c r="H23" s="8" t="s">
        <v>280</v>
      </c>
      <c r="I23" s="8" t="s">
        <v>80</v>
      </c>
      <c r="J23" s="8" t="s">
        <v>2</v>
      </c>
      <c r="K23" s="8" t="s">
        <v>281</v>
      </c>
      <c r="L23" s="8">
        <v>1</v>
      </c>
      <c r="M23" s="8">
        <v>2</v>
      </c>
      <c r="N23" s="8" t="s">
        <v>133</v>
      </c>
      <c r="O23" s="8" t="s">
        <v>133</v>
      </c>
      <c r="P23" s="8" t="s">
        <v>105</v>
      </c>
      <c r="Q23" s="8"/>
      <c r="R23" s="14" t="s">
        <v>282</v>
      </c>
      <c r="S23" s="16" t="s">
        <v>19</v>
      </c>
      <c r="T23" s="8"/>
      <c r="U23" s="14" t="s">
        <v>19</v>
      </c>
      <c r="V23" s="14" t="s">
        <v>282</v>
      </c>
      <c r="W23" s="16" t="s">
        <v>283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88</v>
      </c>
      <c r="AG23" t="s">
        <v>76</v>
      </c>
      <c r="AH23" t="s">
        <v>286</v>
      </c>
    </row>
    <row r="24" ht="14.25" customHeight="1" spans="1:34">
      <c r="A24" s="7" t="s">
        <v>287</v>
      </c>
      <c r="B24" s="7" t="s">
        <v>288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289</v>
      </c>
      <c r="H24" s="8" t="s">
        <v>290</v>
      </c>
      <c r="I24" s="8" t="s">
        <v>80</v>
      </c>
      <c r="J24" s="8" t="s">
        <v>2</v>
      </c>
      <c r="K24" s="8" t="s">
        <v>291</v>
      </c>
      <c r="L24" s="8">
        <v>1</v>
      </c>
      <c r="M24" s="8">
        <v>1</v>
      </c>
      <c r="N24" s="8" t="s">
        <v>133</v>
      </c>
      <c r="O24" s="8" t="s">
        <v>82</v>
      </c>
      <c r="P24" s="8" t="s">
        <v>105</v>
      </c>
      <c r="Q24" s="8"/>
      <c r="R24" s="14" t="s">
        <v>292</v>
      </c>
      <c r="S24" s="16" t="s">
        <v>19</v>
      </c>
      <c r="T24" s="8"/>
      <c r="U24" s="14" t="s">
        <v>19</v>
      </c>
      <c r="V24" s="14" t="s">
        <v>292</v>
      </c>
      <c r="W24" s="16" t="s">
        <v>293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88</v>
      </c>
      <c r="AG24" t="s">
        <v>76</v>
      </c>
      <c r="AH24" t="s">
        <v>276</v>
      </c>
    </row>
    <row r="25" ht="14.25" customHeight="1" spans="1:34">
      <c r="A25" s="7" t="s">
        <v>296</v>
      </c>
      <c r="B25" s="7" t="s">
        <v>297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298</v>
      </c>
      <c r="H25" s="8" t="s">
        <v>299</v>
      </c>
      <c r="I25" s="8" t="s">
        <v>80</v>
      </c>
      <c r="J25" s="8" t="s">
        <v>2</v>
      </c>
      <c r="K25" s="8" t="s">
        <v>300</v>
      </c>
      <c r="L25" s="8">
        <v>1</v>
      </c>
      <c r="M25" s="8">
        <v>1</v>
      </c>
      <c r="N25" s="8" t="s">
        <v>133</v>
      </c>
      <c r="O25" s="8" t="s">
        <v>82</v>
      </c>
      <c r="P25" s="8" t="s">
        <v>105</v>
      </c>
      <c r="Q25" s="8"/>
      <c r="R25" s="14" t="s">
        <v>301</v>
      </c>
      <c r="S25" s="16" t="s">
        <v>19</v>
      </c>
      <c r="T25" s="8"/>
      <c r="U25" s="14" t="s">
        <v>19</v>
      </c>
      <c r="V25" s="14" t="s">
        <v>301</v>
      </c>
      <c r="W25" s="16" t="s">
        <v>302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107</v>
      </c>
      <c r="AD25" t="s">
        <v>6</v>
      </c>
      <c r="AE25" t="s">
        <v>303</v>
      </c>
      <c r="AF25" t="s">
        <v>88</v>
      </c>
      <c r="AG25" t="s">
        <v>76</v>
      </c>
      <c r="AH25" t="s">
        <v>276</v>
      </c>
    </row>
    <row r="26" ht="14.25" customHeight="1" spans="1:34">
      <c r="A26" s="7" t="s">
        <v>304</v>
      </c>
      <c r="B26" s="7" t="s">
        <v>305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306</v>
      </c>
      <c r="H26" s="8" t="s">
        <v>307</v>
      </c>
      <c r="I26" s="8" t="s">
        <v>80</v>
      </c>
      <c r="J26" s="8" t="s">
        <v>2</v>
      </c>
      <c r="K26" s="8" t="s">
        <v>308</v>
      </c>
      <c r="L26" s="8">
        <v>1</v>
      </c>
      <c r="M26" s="8">
        <v>1</v>
      </c>
      <c r="N26" s="8" t="s">
        <v>133</v>
      </c>
      <c r="O26" s="8" t="s">
        <v>82</v>
      </c>
      <c r="P26" s="8" t="s">
        <v>105</v>
      </c>
      <c r="Q26" s="8"/>
      <c r="R26" s="14" t="s">
        <v>309</v>
      </c>
      <c r="S26" s="16" t="s">
        <v>19</v>
      </c>
      <c r="T26" s="8"/>
      <c r="U26" s="14" t="s">
        <v>19</v>
      </c>
      <c r="V26" s="14" t="s">
        <v>309</v>
      </c>
      <c r="W26" s="16" t="s">
        <v>310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311</v>
      </c>
      <c r="AD26" t="s">
        <v>6</v>
      </c>
      <c r="AE26" t="s">
        <v>312</v>
      </c>
      <c r="AF26" t="s">
        <v>88</v>
      </c>
      <c r="AG26" t="s">
        <v>76</v>
      </c>
      <c r="AH26" t="s">
        <v>313</v>
      </c>
    </row>
    <row r="27" ht="14.25" customHeight="1" spans="1:34">
      <c r="A27" s="7" t="s">
        <v>314</v>
      </c>
      <c r="B27" s="7" t="s">
        <v>315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316</v>
      </c>
      <c r="H27" s="8" t="s">
        <v>317</v>
      </c>
      <c r="I27" s="8" t="s">
        <v>80</v>
      </c>
      <c r="J27" s="8" t="s">
        <v>2</v>
      </c>
      <c r="K27" s="8" t="s">
        <v>318</v>
      </c>
      <c r="L27" s="8">
        <v>1</v>
      </c>
      <c r="M27" s="8">
        <v>1</v>
      </c>
      <c r="N27" s="8" t="s">
        <v>104</v>
      </c>
      <c r="O27" s="8" t="s">
        <v>82</v>
      </c>
      <c r="P27" s="8" t="s">
        <v>105</v>
      </c>
      <c r="Q27" s="8"/>
      <c r="R27" s="14" t="s">
        <v>319</v>
      </c>
      <c r="S27" s="16" t="s">
        <v>19</v>
      </c>
      <c r="T27" s="8"/>
      <c r="U27" s="14" t="s">
        <v>19</v>
      </c>
      <c r="V27" s="14" t="s">
        <v>319</v>
      </c>
      <c r="W27" s="16" t="s">
        <v>320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321</v>
      </c>
      <c r="AD27" t="s">
        <v>6</v>
      </c>
      <c r="AE27" t="s">
        <v>322</v>
      </c>
      <c r="AF27" t="s">
        <v>88</v>
      </c>
      <c r="AG27" t="s">
        <v>76</v>
      </c>
      <c r="AH27" t="s">
        <v>276</v>
      </c>
    </row>
    <row r="28" ht="14.25" customHeight="1" spans="1:34">
      <c r="A28" s="7" t="s">
        <v>323</v>
      </c>
      <c r="B28" s="7" t="s">
        <v>324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325</v>
      </c>
      <c r="H28" s="8" t="s">
        <v>326</v>
      </c>
      <c r="I28" s="8" t="s">
        <v>80</v>
      </c>
      <c r="J28" s="8" t="s">
        <v>2</v>
      </c>
      <c r="K28" s="8" t="s">
        <v>327</v>
      </c>
      <c r="L28" s="8">
        <v>1</v>
      </c>
      <c r="M28" s="8">
        <v>1</v>
      </c>
      <c r="N28" s="8" t="s">
        <v>133</v>
      </c>
      <c r="O28" s="8" t="s">
        <v>82</v>
      </c>
      <c r="P28" s="8" t="s">
        <v>105</v>
      </c>
      <c r="Q28" s="8"/>
      <c r="R28" s="14" t="s">
        <v>328</v>
      </c>
      <c r="S28" s="16" t="s">
        <v>19</v>
      </c>
      <c r="T28" s="8"/>
      <c r="U28" s="14" t="s">
        <v>19</v>
      </c>
      <c r="V28" s="14" t="s">
        <v>328</v>
      </c>
      <c r="W28" s="16" t="s">
        <v>320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329</v>
      </c>
      <c r="AD28" t="s">
        <v>6</v>
      </c>
      <c r="AE28" t="s">
        <v>330</v>
      </c>
      <c r="AF28" t="s">
        <v>88</v>
      </c>
      <c r="AG28" t="s">
        <v>76</v>
      </c>
      <c r="AH28" t="s">
        <v>276</v>
      </c>
    </row>
    <row r="29" ht="14.25" customHeight="1" spans="1:34">
      <c r="A29" s="7" t="s">
        <v>331</v>
      </c>
      <c r="B29" s="7" t="s">
        <v>332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333</v>
      </c>
      <c r="H29" s="8" t="s">
        <v>334</v>
      </c>
      <c r="I29" s="8" t="s">
        <v>80</v>
      </c>
      <c r="J29" s="8" t="s">
        <v>2</v>
      </c>
      <c r="K29" s="8" t="s">
        <v>335</v>
      </c>
      <c r="L29" s="8">
        <v>1</v>
      </c>
      <c r="M29" s="8">
        <v>1</v>
      </c>
      <c r="N29" s="8" t="s">
        <v>82</v>
      </c>
      <c r="O29" s="8" t="s">
        <v>82</v>
      </c>
      <c r="P29" s="8" t="s">
        <v>105</v>
      </c>
      <c r="Q29" s="8"/>
      <c r="R29" s="14" t="s">
        <v>336</v>
      </c>
      <c r="S29" s="16" t="s">
        <v>19</v>
      </c>
      <c r="T29" s="8"/>
      <c r="U29" s="14" t="s">
        <v>19</v>
      </c>
      <c r="V29" s="14" t="s">
        <v>336</v>
      </c>
      <c r="W29" s="16" t="s">
        <v>337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338</v>
      </c>
      <c r="AD29" t="s">
        <v>6</v>
      </c>
      <c r="AE29" t="s">
        <v>339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340</v>
      </c>
      <c r="B30" s="7" t="s">
        <v>341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342</v>
      </c>
      <c r="H30" s="8" t="s">
        <v>343</v>
      </c>
      <c r="I30" s="8" t="s">
        <v>80</v>
      </c>
      <c r="J30" s="8" t="s">
        <v>2</v>
      </c>
      <c r="K30" s="8" t="s">
        <v>344</v>
      </c>
      <c r="L30" s="8">
        <v>1</v>
      </c>
      <c r="M30" s="8">
        <v>1</v>
      </c>
      <c r="N30" s="8" t="s">
        <v>105</v>
      </c>
      <c r="O30" s="8" t="s">
        <v>345</v>
      </c>
      <c r="P30" s="8" t="s">
        <v>346</v>
      </c>
      <c r="Q30" s="8"/>
      <c r="R30" s="14" t="s">
        <v>347</v>
      </c>
      <c r="S30" s="16" t="s">
        <v>347</v>
      </c>
      <c r="T30" s="8" t="s">
        <v>348</v>
      </c>
      <c r="U30" s="14" t="s">
        <v>19</v>
      </c>
      <c r="V30" s="14" t="s">
        <v>19</v>
      </c>
      <c r="W30" s="16" t="s">
        <v>19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19</v>
      </c>
      <c r="AD30" t="s">
        <v>6</v>
      </c>
      <c r="AE30" t="s">
        <v>349</v>
      </c>
      <c r="AF30" t="s">
        <v>88</v>
      </c>
      <c r="AG30" t="s">
        <v>76</v>
      </c>
      <c r="AH30" t="s">
        <v>19</v>
      </c>
    </row>
    <row r="31" ht="14.25" customHeight="1" spans="1:34">
      <c r="A31" s="7" t="s">
        <v>350</v>
      </c>
      <c r="B31" s="7" t="s">
        <v>351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352</v>
      </c>
      <c r="H31" s="8" t="s">
        <v>353</v>
      </c>
      <c r="I31" s="8" t="s">
        <v>80</v>
      </c>
      <c r="J31" s="8" t="s">
        <v>2</v>
      </c>
      <c r="K31" s="8" t="s">
        <v>354</v>
      </c>
      <c r="L31" s="8">
        <v>1</v>
      </c>
      <c r="M31" s="8">
        <v>1</v>
      </c>
      <c r="N31" s="8" t="s">
        <v>82</v>
      </c>
      <c r="O31" s="8" t="s">
        <v>355</v>
      </c>
      <c r="P31" s="8" t="s">
        <v>356</v>
      </c>
      <c r="Q31" s="8"/>
      <c r="R31" s="14" t="s">
        <v>357</v>
      </c>
      <c r="S31" s="16" t="s">
        <v>357</v>
      </c>
      <c r="T31" s="8" t="s">
        <v>358</v>
      </c>
      <c r="U31" s="14" t="s">
        <v>19</v>
      </c>
      <c r="V31" s="14" t="s">
        <v>19</v>
      </c>
      <c r="W31" s="16" t="s">
        <v>19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19</v>
      </c>
      <c r="AD31" t="s">
        <v>6</v>
      </c>
      <c r="AE31" t="s">
        <v>156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359</v>
      </c>
      <c r="B32" s="7" t="s">
        <v>360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361</v>
      </c>
      <c r="H32" s="8" t="s">
        <v>362</v>
      </c>
      <c r="I32" s="8" t="s">
        <v>80</v>
      </c>
      <c r="J32" s="8" t="s">
        <v>2</v>
      </c>
      <c r="K32" s="8" t="s">
        <v>363</v>
      </c>
      <c r="L32" s="8">
        <v>1</v>
      </c>
      <c r="M32" s="8">
        <v>2</v>
      </c>
      <c r="N32" s="8" t="s">
        <v>105</v>
      </c>
      <c r="O32" s="8" t="s">
        <v>364</v>
      </c>
      <c r="P32" s="8" t="s">
        <v>365</v>
      </c>
      <c r="Q32" s="8"/>
      <c r="R32" s="14" t="s">
        <v>366</v>
      </c>
      <c r="S32" s="16" t="s">
        <v>366</v>
      </c>
      <c r="T32" s="8" t="s">
        <v>367</v>
      </c>
      <c r="U32" s="14" t="s">
        <v>19</v>
      </c>
      <c r="V32" s="14" t="s">
        <v>19</v>
      </c>
      <c r="W32" s="16" t="s">
        <v>19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19</v>
      </c>
      <c r="AD32" t="s">
        <v>6</v>
      </c>
      <c r="AE32" t="s">
        <v>368</v>
      </c>
      <c r="AF32" t="s">
        <v>88</v>
      </c>
      <c r="AG32" t="s">
        <v>76</v>
      </c>
      <c r="AH32" t="s">
        <v>19</v>
      </c>
    </row>
    <row r="33" ht="14.25" customHeight="1" spans="1:34">
      <c r="A33" s="7" t="s">
        <v>369</v>
      </c>
      <c r="B33" s="7" t="s">
        <v>370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371</v>
      </c>
      <c r="H33" s="8" t="s">
        <v>372</v>
      </c>
      <c r="I33" s="8" t="s">
        <v>80</v>
      </c>
      <c r="J33" s="8" t="s">
        <v>2</v>
      </c>
      <c r="K33" s="8" t="s">
        <v>373</v>
      </c>
      <c r="L33" s="8">
        <v>3</v>
      </c>
      <c r="M33" s="8">
        <v>2</v>
      </c>
      <c r="N33" s="8" t="s">
        <v>82</v>
      </c>
      <c r="O33" s="8" t="s">
        <v>105</v>
      </c>
      <c r="P33" s="8" t="s">
        <v>374</v>
      </c>
      <c r="Q33" s="8"/>
      <c r="R33" s="14" t="s">
        <v>375</v>
      </c>
      <c r="S33" s="16" t="s">
        <v>375</v>
      </c>
      <c r="T33" s="8" t="s">
        <v>376</v>
      </c>
      <c r="U33" s="14" t="s">
        <v>19</v>
      </c>
      <c r="V33" s="14" t="s">
        <v>19</v>
      </c>
      <c r="W33" s="16" t="s">
        <v>19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19</v>
      </c>
      <c r="AD33" t="s">
        <v>6</v>
      </c>
      <c r="AE33" t="s">
        <v>377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378</v>
      </c>
      <c r="B34" s="7" t="s">
        <v>379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380</v>
      </c>
      <c r="H34" s="8" t="s">
        <v>381</v>
      </c>
      <c r="I34" s="8" t="s">
        <v>80</v>
      </c>
      <c r="J34" s="8" t="s">
        <v>2</v>
      </c>
      <c r="K34" s="8" t="s">
        <v>382</v>
      </c>
      <c r="L34" s="8">
        <v>1</v>
      </c>
      <c r="M34" s="8">
        <v>2</v>
      </c>
      <c r="N34" s="8" t="s">
        <v>82</v>
      </c>
      <c r="O34" s="8" t="s">
        <v>83</v>
      </c>
      <c r="P34" s="8" t="s">
        <v>383</v>
      </c>
      <c r="Q34" s="8"/>
      <c r="R34" s="14" t="s">
        <v>384</v>
      </c>
      <c r="S34" s="16" t="s">
        <v>384</v>
      </c>
      <c r="T34" s="8" t="s">
        <v>385</v>
      </c>
      <c r="U34" s="14" t="s">
        <v>19</v>
      </c>
      <c r="V34" s="14" t="s">
        <v>19</v>
      </c>
      <c r="W34" s="16" t="s">
        <v>19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19</v>
      </c>
      <c r="AD34" t="s">
        <v>6</v>
      </c>
      <c r="AE34" t="s">
        <v>386</v>
      </c>
      <c r="AF34" t="s">
        <v>88</v>
      </c>
      <c r="AG34" t="s">
        <v>76</v>
      </c>
      <c r="AH34" t="s">
        <v>19</v>
      </c>
    </row>
    <row r="35" ht="14.25" customHeight="1" spans="1:34">
      <c r="A35" s="7" t="s">
        <v>387</v>
      </c>
      <c r="B35" s="7" t="s">
        <v>388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352</v>
      </c>
      <c r="H35" s="8" t="s">
        <v>353</v>
      </c>
      <c r="I35" s="8" t="s">
        <v>80</v>
      </c>
      <c r="J35" s="8" t="s">
        <v>2</v>
      </c>
      <c r="K35" s="8" t="s">
        <v>389</v>
      </c>
      <c r="L35" s="8">
        <v>2</v>
      </c>
      <c r="M35" s="8">
        <v>2</v>
      </c>
      <c r="N35" s="8" t="s">
        <v>105</v>
      </c>
      <c r="O35" s="8" t="s">
        <v>390</v>
      </c>
      <c r="P35" s="8" t="s">
        <v>345</v>
      </c>
      <c r="Q35" s="8"/>
      <c r="R35" s="14" t="s">
        <v>391</v>
      </c>
      <c r="S35" s="16" t="s">
        <v>391</v>
      </c>
      <c r="T35" s="8" t="s">
        <v>392</v>
      </c>
      <c r="U35" s="14" t="s">
        <v>19</v>
      </c>
      <c r="V35" s="14" t="s">
        <v>19</v>
      </c>
      <c r="W35" s="16" t="s">
        <v>19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19</v>
      </c>
      <c r="AD35" t="s">
        <v>6</v>
      </c>
      <c r="AE35" t="s">
        <v>156</v>
      </c>
      <c r="AF35" t="s">
        <v>88</v>
      </c>
      <c r="AG35" t="s">
        <v>76</v>
      </c>
      <c r="AH35" t="s">
        <v>19</v>
      </c>
    </row>
    <row r="36" ht="14.25" customHeight="1" spans="1:34">
      <c r="A36" s="7" t="s">
        <v>393</v>
      </c>
      <c r="B36" s="7" t="s">
        <v>394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352</v>
      </c>
      <c r="H36" s="8" t="s">
        <v>353</v>
      </c>
      <c r="I36" s="8" t="s">
        <v>80</v>
      </c>
      <c r="J36" s="8" t="s">
        <v>2</v>
      </c>
      <c r="K36" s="8" t="s">
        <v>395</v>
      </c>
      <c r="L36" s="8">
        <v>1</v>
      </c>
      <c r="M36" s="8">
        <v>1</v>
      </c>
      <c r="N36" s="8" t="s">
        <v>105</v>
      </c>
      <c r="O36" s="8" t="s">
        <v>396</v>
      </c>
      <c r="P36" s="8" t="s">
        <v>345</v>
      </c>
      <c r="Q36" s="8"/>
      <c r="R36" s="14" t="s">
        <v>397</v>
      </c>
      <c r="S36" s="16" t="s">
        <v>397</v>
      </c>
      <c r="T36" s="8" t="s">
        <v>398</v>
      </c>
      <c r="U36" s="14" t="s">
        <v>19</v>
      </c>
      <c r="V36" s="14" t="s">
        <v>19</v>
      </c>
      <c r="W36" s="16" t="s">
        <v>19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19</v>
      </c>
      <c r="AD36" t="s">
        <v>6</v>
      </c>
      <c r="AE36" t="s">
        <v>156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399</v>
      </c>
      <c r="B37" s="7" t="s">
        <v>400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401</v>
      </c>
      <c r="H37" s="8" t="s">
        <v>402</v>
      </c>
      <c r="I37" s="8" t="s">
        <v>80</v>
      </c>
      <c r="J37" s="8" t="s">
        <v>2</v>
      </c>
      <c r="K37" s="8" t="s">
        <v>403</v>
      </c>
      <c r="L37" s="8">
        <v>1</v>
      </c>
      <c r="M37" s="8">
        <v>4</v>
      </c>
      <c r="N37" s="8" t="s">
        <v>82</v>
      </c>
      <c r="O37" s="8" t="s">
        <v>404</v>
      </c>
      <c r="P37" s="8" t="s">
        <v>405</v>
      </c>
      <c r="Q37" s="8"/>
      <c r="R37" s="14" t="s">
        <v>406</v>
      </c>
      <c r="S37" s="16" t="s">
        <v>406</v>
      </c>
      <c r="T37" s="8" t="s">
        <v>407</v>
      </c>
      <c r="U37" s="14" t="s">
        <v>19</v>
      </c>
      <c r="V37" s="14" t="s">
        <v>19</v>
      </c>
      <c r="W37" s="16" t="s">
        <v>19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19</v>
      </c>
      <c r="AD37" t="s">
        <v>6</v>
      </c>
      <c r="AE37" t="s">
        <v>408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409</v>
      </c>
      <c r="B38" s="7" t="s">
        <v>410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411</v>
      </c>
      <c r="H38" s="8" t="s">
        <v>412</v>
      </c>
      <c r="I38" s="8" t="s">
        <v>80</v>
      </c>
      <c r="J38" s="8" t="s">
        <v>2</v>
      </c>
      <c r="K38" s="8" t="s">
        <v>413</v>
      </c>
      <c r="L38" s="8">
        <v>1</v>
      </c>
      <c r="M38" s="8">
        <v>4</v>
      </c>
      <c r="N38" s="8" t="s">
        <v>82</v>
      </c>
      <c r="O38" s="8" t="s">
        <v>414</v>
      </c>
      <c r="P38" s="8" t="s">
        <v>83</v>
      </c>
      <c r="Q38" s="8"/>
      <c r="R38" s="14" t="s">
        <v>415</v>
      </c>
      <c r="S38" s="16" t="s">
        <v>415</v>
      </c>
      <c r="T38" s="8" t="s">
        <v>416</v>
      </c>
      <c r="U38" s="14" t="s">
        <v>19</v>
      </c>
      <c r="V38" s="14" t="s">
        <v>19</v>
      </c>
      <c r="W38" s="16" t="s">
        <v>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19</v>
      </c>
      <c r="AD38" t="s">
        <v>6</v>
      </c>
      <c r="AE38" t="s">
        <v>417</v>
      </c>
      <c r="AF38" t="s">
        <v>88</v>
      </c>
      <c r="AG38" t="s">
        <v>76</v>
      </c>
      <c r="AH38" t="s">
        <v>19</v>
      </c>
    </row>
    <row r="39" ht="14.25" customHeight="1" spans="1:34">
      <c r="A39" s="7" t="s">
        <v>418</v>
      </c>
      <c r="B39" s="7" t="s">
        <v>419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420</v>
      </c>
      <c r="H39" s="8" t="s">
        <v>421</v>
      </c>
      <c r="I39" s="8" t="s">
        <v>80</v>
      </c>
      <c r="J39" s="8" t="s">
        <v>2</v>
      </c>
      <c r="K39" s="8" t="s">
        <v>422</v>
      </c>
      <c r="L39" s="8">
        <v>1</v>
      </c>
      <c r="M39" s="8">
        <v>2</v>
      </c>
      <c r="N39" s="8" t="s">
        <v>115</v>
      </c>
      <c r="O39" s="8" t="s">
        <v>133</v>
      </c>
      <c r="P39" s="8" t="s">
        <v>105</v>
      </c>
      <c r="Q39" s="8"/>
      <c r="R39" s="14" t="s">
        <v>423</v>
      </c>
      <c r="S39" s="16" t="s">
        <v>19</v>
      </c>
      <c r="T39" s="8"/>
      <c r="U39" s="14" t="s">
        <v>19</v>
      </c>
      <c r="V39" s="14" t="s">
        <v>423</v>
      </c>
      <c r="W39" s="16" t="s">
        <v>424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425</v>
      </c>
      <c r="AD39" t="s">
        <v>6</v>
      </c>
      <c r="AE39" t="s">
        <v>426</v>
      </c>
      <c r="AF39" t="s">
        <v>88</v>
      </c>
      <c r="AG39" t="s">
        <v>76</v>
      </c>
      <c r="AH39" t="s">
        <v>427</v>
      </c>
    </row>
    <row r="40" ht="14.25" customHeight="1" spans="1:34">
      <c r="A40" s="7" t="s">
        <v>428</v>
      </c>
      <c r="B40" s="7" t="s">
        <v>429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430</v>
      </c>
      <c r="H40" s="8" t="s">
        <v>431</v>
      </c>
      <c r="I40" s="8" t="s">
        <v>80</v>
      </c>
      <c r="J40" s="8" t="s">
        <v>2</v>
      </c>
      <c r="K40" s="8" t="s">
        <v>432</v>
      </c>
      <c r="L40" s="8">
        <v>1</v>
      </c>
      <c r="M40" s="8">
        <v>3</v>
      </c>
      <c r="N40" s="8" t="s">
        <v>105</v>
      </c>
      <c r="O40" s="8" t="s">
        <v>433</v>
      </c>
      <c r="P40" s="8" t="s">
        <v>95</v>
      </c>
      <c r="Q40" s="8"/>
      <c r="R40" s="14" t="s">
        <v>434</v>
      </c>
      <c r="S40" s="16" t="s">
        <v>434</v>
      </c>
      <c r="T40" s="8" t="s">
        <v>435</v>
      </c>
      <c r="U40" s="14" t="s">
        <v>19</v>
      </c>
      <c r="V40" s="14" t="s">
        <v>19</v>
      </c>
      <c r="W40" s="16" t="s">
        <v>19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19</v>
      </c>
      <c r="AD40" t="s">
        <v>6</v>
      </c>
      <c r="AE40" t="s">
        <v>436</v>
      </c>
      <c r="AF40" t="s">
        <v>88</v>
      </c>
      <c r="AG40" t="s">
        <v>76</v>
      </c>
      <c r="AH40" t="s">
        <v>19</v>
      </c>
    </row>
    <row r="41" ht="14.25" customHeight="1" spans="1:34">
      <c r="A41" s="7" t="s">
        <v>437</v>
      </c>
      <c r="B41" s="7" t="s">
        <v>438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269</v>
      </c>
      <c r="H41" s="8" t="s">
        <v>270</v>
      </c>
      <c r="I41" s="8" t="s">
        <v>80</v>
      </c>
      <c r="J41" s="8" t="s">
        <v>2</v>
      </c>
      <c r="K41" s="8" t="s">
        <v>439</v>
      </c>
      <c r="L41" s="8">
        <v>1</v>
      </c>
      <c r="M41" s="8">
        <v>1</v>
      </c>
      <c r="N41" s="8" t="s">
        <v>105</v>
      </c>
      <c r="O41" s="8" t="s">
        <v>374</v>
      </c>
      <c r="P41" s="8" t="s">
        <v>365</v>
      </c>
      <c r="Q41" s="8"/>
      <c r="R41" s="14" t="s">
        <v>440</v>
      </c>
      <c r="S41" s="16" t="s">
        <v>440</v>
      </c>
      <c r="T41" s="8" t="s">
        <v>441</v>
      </c>
      <c r="U41" s="14" t="s">
        <v>19</v>
      </c>
      <c r="V41" s="14" t="s">
        <v>19</v>
      </c>
      <c r="W41" s="16" t="s">
        <v>19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19</v>
      </c>
      <c r="AD41" t="s">
        <v>6</v>
      </c>
      <c r="AE41" t="s">
        <v>442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443</v>
      </c>
      <c r="B42" s="7" t="s">
        <v>444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445</v>
      </c>
      <c r="H42" s="8" t="s">
        <v>446</v>
      </c>
      <c r="I42" s="8" t="s">
        <v>80</v>
      </c>
      <c r="J42" s="8" t="s">
        <v>2</v>
      </c>
      <c r="K42" s="8" t="s">
        <v>447</v>
      </c>
      <c r="L42" s="8">
        <v>1</v>
      </c>
      <c r="M42" s="8">
        <v>2</v>
      </c>
      <c r="N42" s="8" t="s">
        <v>170</v>
      </c>
      <c r="O42" s="8" t="s">
        <v>448</v>
      </c>
      <c r="P42" s="8" t="s">
        <v>449</v>
      </c>
      <c r="Q42" s="8"/>
      <c r="R42" s="14" t="s">
        <v>450</v>
      </c>
      <c r="S42" s="16" t="s">
        <v>450</v>
      </c>
      <c r="T42" s="8" t="s">
        <v>451</v>
      </c>
      <c r="U42" s="14" t="s">
        <v>19</v>
      </c>
      <c r="V42" s="14" t="s">
        <v>19</v>
      </c>
      <c r="W42" s="16" t="s">
        <v>19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19</v>
      </c>
      <c r="AD42" t="s">
        <v>6</v>
      </c>
      <c r="AE42" t="s">
        <v>452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453</v>
      </c>
      <c r="B43" s="7" t="s">
        <v>454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455</v>
      </c>
      <c r="H43" s="8" t="s">
        <v>456</v>
      </c>
      <c r="I43" s="8" t="s">
        <v>80</v>
      </c>
      <c r="J43" s="8" t="s">
        <v>2</v>
      </c>
      <c r="K43" s="8" t="s">
        <v>447</v>
      </c>
      <c r="L43" s="8">
        <v>1</v>
      </c>
      <c r="M43" s="8">
        <v>2</v>
      </c>
      <c r="N43" s="8" t="s">
        <v>170</v>
      </c>
      <c r="O43" s="8" t="s">
        <v>457</v>
      </c>
      <c r="P43" s="8" t="s">
        <v>448</v>
      </c>
      <c r="Q43" s="8"/>
      <c r="R43" s="14" t="s">
        <v>458</v>
      </c>
      <c r="S43" s="16" t="s">
        <v>458</v>
      </c>
      <c r="T43" s="8" t="s">
        <v>459</v>
      </c>
      <c r="U43" s="14" t="s">
        <v>19</v>
      </c>
      <c r="V43" s="14" t="s">
        <v>19</v>
      </c>
      <c r="W43" s="16" t="s">
        <v>19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19</v>
      </c>
      <c r="AD43" t="s">
        <v>6</v>
      </c>
      <c r="AE43" t="s">
        <v>460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461</v>
      </c>
      <c r="B44" s="7" t="s">
        <v>462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463</v>
      </c>
      <c r="H44" s="8" t="s">
        <v>464</v>
      </c>
      <c r="I44" s="8" t="s">
        <v>80</v>
      </c>
      <c r="J44" s="8" t="s">
        <v>2</v>
      </c>
      <c r="K44" s="8" t="s">
        <v>465</v>
      </c>
      <c r="L44" s="8">
        <v>1</v>
      </c>
      <c r="M44" s="8">
        <v>3</v>
      </c>
      <c r="N44" s="8" t="s">
        <v>105</v>
      </c>
      <c r="O44" s="8" t="s">
        <v>466</v>
      </c>
      <c r="P44" s="8" t="s">
        <v>467</v>
      </c>
      <c r="Q44" s="8"/>
      <c r="R44" s="14" t="s">
        <v>468</v>
      </c>
      <c r="S44" s="16" t="s">
        <v>468</v>
      </c>
      <c r="T44" s="8" t="s">
        <v>469</v>
      </c>
      <c r="U44" s="14" t="s">
        <v>19</v>
      </c>
      <c r="V44" s="14" t="s">
        <v>19</v>
      </c>
      <c r="W44" s="16" t="s">
        <v>19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19</v>
      </c>
      <c r="AD44" t="s">
        <v>6</v>
      </c>
      <c r="AE44" t="s">
        <v>470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471</v>
      </c>
      <c r="B45" s="7" t="s">
        <v>472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473</v>
      </c>
      <c r="H45" s="8" t="s">
        <v>474</v>
      </c>
      <c r="I45" s="8" t="s">
        <v>80</v>
      </c>
      <c r="J45" s="8" t="s">
        <v>2</v>
      </c>
      <c r="K45" s="8" t="s">
        <v>475</v>
      </c>
      <c r="L45" s="8">
        <v>1</v>
      </c>
      <c r="M45" s="8">
        <v>1</v>
      </c>
      <c r="N45" s="8" t="s">
        <v>105</v>
      </c>
      <c r="O45" s="8" t="s">
        <v>476</v>
      </c>
      <c r="P45" s="8" t="s">
        <v>477</v>
      </c>
      <c r="Q45" s="8"/>
      <c r="R45" s="14" t="s">
        <v>478</v>
      </c>
      <c r="S45" s="16" t="s">
        <v>478</v>
      </c>
      <c r="T45" s="8"/>
      <c r="U45" s="14" t="s">
        <v>19</v>
      </c>
      <c r="V45" s="14" t="s">
        <v>19</v>
      </c>
      <c r="W45" s="16" t="s">
        <v>19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19</v>
      </c>
      <c r="AD45" t="s">
        <v>6</v>
      </c>
      <c r="AE45" t="s">
        <v>479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480</v>
      </c>
      <c r="B46" s="7" t="s">
        <v>481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482</v>
      </c>
      <c r="H46" s="8" t="s">
        <v>483</v>
      </c>
      <c r="I46" s="8" t="s">
        <v>80</v>
      </c>
      <c r="J46" s="8" t="s">
        <v>2</v>
      </c>
      <c r="K46" s="8" t="s">
        <v>484</v>
      </c>
      <c r="L46" s="8">
        <v>1</v>
      </c>
      <c r="M46" s="8">
        <v>5</v>
      </c>
      <c r="N46" s="8" t="s">
        <v>235</v>
      </c>
      <c r="O46" s="8" t="s">
        <v>485</v>
      </c>
      <c r="P46" s="8" t="s">
        <v>486</v>
      </c>
      <c r="Q46" s="8"/>
      <c r="R46" s="14" t="s">
        <v>487</v>
      </c>
      <c r="S46" s="16" t="s">
        <v>487</v>
      </c>
      <c r="T46" s="8" t="s">
        <v>488</v>
      </c>
      <c r="U46" s="14" t="s">
        <v>19</v>
      </c>
      <c r="V46" s="14" t="s">
        <v>19</v>
      </c>
      <c r="W46" s="16" t="s">
        <v>19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19</v>
      </c>
      <c r="AD46" t="s">
        <v>6</v>
      </c>
      <c r="AE46" t="s">
        <v>489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490</v>
      </c>
      <c r="B47" s="7" t="s">
        <v>491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492</v>
      </c>
      <c r="H47" s="8" t="s">
        <v>493</v>
      </c>
      <c r="I47" s="8" t="s">
        <v>80</v>
      </c>
      <c r="J47" s="8" t="s">
        <v>2</v>
      </c>
      <c r="K47" s="8" t="s">
        <v>494</v>
      </c>
      <c r="L47" s="8">
        <v>1</v>
      </c>
      <c r="M47" s="8">
        <v>2</v>
      </c>
      <c r="N47" s="8" t="s">
        <v>105</v>
      </c>
      <c r="O47" s="8" t="s">
        <v>364</v>
      </c>
      <c r="P47" s="8" t="s">
        <v>365</v>
      </c>
      <c r="Q47" s="8"/>
      <c r="R47" s="14" t="s">
        <v>495</v>
      </c>
      <c r="S47" s="16" t="s">
        <v>495</v>
      </c>
      <c r="T47" s="8" t="s">
        <v>496</v>
      </c>
      <c r="U47" s="14" t="s">
        <v>19</v>
      </c>
      <c r="V47" s="14" t="s">
        <v>19</v>
      </c>
      <c r="W47" s="16" t="s">
        <v>19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19</v>
      </c>
      <c r="AD47" t="s">
        <v>6</v>
      </c>
      <c r="AE47" t="s">
        <v>497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498</v>
      </c>
      <c r="B48" s="7" t="s">
        <v>499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500</v>
      </c>
      <c r="H48" s="8" t="s">
        <v>501</v>
      </c>
      <c r="I48" s="8" t="s">
        <v>80</v>
      </c>
      <c r="J48" s="8" t="s">
        <v>2</v>
      </c>
      <c r="K48" s="8" t="s">
        <v>502</v>
      </c>
      <c r="L48" s="8">
        <v>1</v>
      </c>
      <c r="M48" s="8">
        <v>1</v>
      </c>
      <c r="N48" s="8" t="s">
        <v>105</v>
      </c>
      <c r="O48" s="8" t="s">
        <v>503</v>
      </c>
      <c r="P48" s="8" t="s">
        <v>504</v>
      </c>
      <c r="Q48" s="8"/>
      <c r="R48" s="14" t="s">
        <v>505</v>
      </c>
      <c r="S48" s="16" t="s">
        <v>505</v>
      </c>
      <c r="T48" s="8" t="s">
        <v>506</v>
      </c>
      <c r="U48" s="14" t="s">
        <v>19</v>
      </c>
      <c r="V48" s="14" t="s">
        <v>19</v>
      </c>
      <c r="W48" s="16" t="s">
        <v>19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19</v>
      </c>
      <c r="AD48" t="s">
        <v>6</v>
      </c>
      <c r="AE48" t="s">
        <v>507</v>
      </c>
      <c r="AF48" t="s">
        <v>88</v>
      </c>
      <c r="AG48" t="s">
        <v>76</v>
      </c>
      <c r="AH48" t="s">
        <v>19</v>
      </c>
    </row>
    <row r="49" ht="14.25" customHeight="1" spans="1:34">
      <c r="A49" s="7" t="s">
        <v>508</v>
      </c>
      <c r="B49" s="7" t="s">
        <v>509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510</v>
      </c>
      <c r="H49" s="8" t="s">
        <v>511</v>
      </c>
      <c r="I49" s="8" t="s">
        <v>80</v>
      </c>
      <c r="J49" s="8" t="s">
        <v>2</v>
      </c>
      <c r="K49" s="8" t="s">
        <v>512</v>
      </c>
      <c r="L49" s="8">
        <v>1</v>
      </c>
      <c r="M49" s="8">
        <v>2</v>
      </c>
      <c r="N49" s="8" t="s">
        <v>105</v>
      </c>
      <c r="O49" s="8" t="s">
        <v>383</v>
      </c>
      <c r="P49" s="8" t="s">
        <v>513</v>
      </c>
      <c r="Q49" s="8"/>
      <c r="R49" s="14" t="s">
        <v>514</v>
      </c>
      <c r="S49" s="16" t="s">
        <v>514</v>
      </c>
      <c r="T49" s="8" t="s">
        <v>515</v>
      </c>
      <c r="U49" s="14" t="s">
        <v>19</v>
      </c>
      <c r="V49" s="14" t="s">
        <v>19</v>
      </c>
      <c r="W49" s="16" t="s">
        <v>19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19</v>
      </c>
      <c r="AD49" t="s">
        <v>6</v>
      </c>
      <c r="AE49" t="s">
        <v>156</v>
      </c>
      <c r="AF49" t="s">
        <v>88</v>
      </c>
      <c r="AG49" t="s">
        <v>76</v>
      </c>
      <c r="AH49" t="s">
        <v>19</v>
      </c>
    </row>
    <row r="50" ht="14.25" customHeight="1" spans="1:34">
      <c r="A50" s="7" t="s">
        <v>516</v>
      </c>
      <c r="B50" s="7" t="s">
        <v>517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518</v>
      </c>
      <c r="H50" s="8" t="s">
        <v>519</v>
      </c>
      <c r="I50" s="8" t="s">
        <v>80</v>
      </c>
      <c r="J50" s="8" t="s">
        <v>2</v>
      </c>
      <c r="K50" s="8" t="s">
        <v>520</v>
      </c>
      <c r="L50" s="8">
        <v>1</v>
      </c>
      <c r="M50" s="8">
        <v>1</v>
      </c>
      <c r="N50" s="8" t="s">
        <v>105</v>
      </c>
      <c r="O50" s="8" t="s">
        <v>486</v>
      </c>
      <c r="P50" s="8" t="s">
        <v>513</v>
      </c>
      <c r="Q50" s="8"/>
      <c r="R50" s="14" t="s">
        <v>521</v>
      </c>
      <c r="S50" s="16" t="s">
        <v>521</v>
      </c>
      <c r="T50" s="8" t="s">
        <v>522</v>
      </c>
      <c r="U50" s="14" t="s">
        <v>19</v>
      </c>
      <c r="V50" s="14" t="s">
        <v>19</v>
      </c>
      <c r="W50" s="16" t="s">
        <v>19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19</v>
      </c>
      <c r="AD50" t="s">
        <v>6</v>
      </c>
      <c r="AE50" t="s">
        <v>523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524</v>
      </c>
      <c r="B51" s="7" t="s">
        <v>525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380</v>
      </c>
      <c r="H51" s="8" t="s">
        <v>381</v>
      </c>
      <c r="I51" s="8" t="s">
        <v>80</v>
      </c>
      <c r="J51" s="8" t="s">
        <v>2</v>
      </c>
      <c r="K51" s="8" t="s">
        <v>526</v>
      </c>
      <c r="L51" s="8">
        <v>1</v>
      </c>
      <c r="M51" s="8">
        <v>5</v>
      </c>
      <c r="N51" s="8" t="s">
        <v>105</v>
      </c>
      <c r="O51" s="8" t="s">
        <v>364</v>
      </c>
      <c r="P51" s="8" t="s">
        <v>414</v>
      </c>
      <c r="Q51" s="8"/>
      <c r="R51" s="14" t="s">
        <v>527</v>
      </c>
      <c r="S51" s="16" t="s">
        <v>527</v>
      </c>
      <c r="T51" s="8"/>
      <c r="U51" s="14" t="s">
        <v>19</v>
      </c>
      <c r="V51" s="14" t="s">
        <v>19</v>
      </c>
      <c r="W51" s="16" t="s">
        <v>19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19</v>
      </c>
      <c r="AD51" t="s">
        <v>6</v>
      </c>
      <c r="AE51" t="s">
        <v>386</v>
      </c>
      <c r="AF51" t="s">
        <v>88</v>
      </c>
      <c r="AG51" t="s">
        <v>76</v>
      </c>
      <c r="AH51" t="s">
        <v>19</v>
      </c>
    </row>
    <row r="52" ht="14.25" customHeight="1" spans="1:34">
      <c r="A52" s="7" t="s">
        <v>528</v>
      </c>
      <c r="B52" s="7" t="s">
        <v>529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530</v>
      </c>
      <c r="H52" s="8" t="s">
        <v>531</v>
      </c>
      <c r="I52" s="8" t="s">
        <v>80</v>
      </c>
      <c r="J52" s="8" t="s">
        <v>2</v>
      </c>
      <c r="K52" s="8" t="s">
        <v>532</v>
      </c>
      <c r="L52" s="8">
        <v>1</v>
      </c>
      <c r="M52" s="8">
        <v>3</v>
      </c>
      <c r="N52" s="8" t="s">
        <v>533</v>
      </c>
      <c r="O52" s="8" t="s">
        <v>104</v>
      </c>
      <c r="P52" s="8" t="s">
        <v>105</v>
      </c>
      <c r="Q52" s="8"/>
      <c r="R52" s="14" t="s">
        <v>534</v>
      </c>
      <c r="S52" s="16" t="s">
        <v>19</v>
      </c>
      <c r="T52" s="8"/>
      <c r="U52" s="14" t="s">
        <v>19</v>
      </c>
      <c r="V52" s="14" t="s">
        <v>534</v>
      </c>
      <c r="W52" s="16" t="s">
        <v>535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536</v>
      </c>
      <c r="AD52" t="s">
        <v>6</v>
      </c>
      <c r="AE52" t="s">
        <v>537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538</v>
      </c>
      <c r="B53" s="7" t="s">
        <v>539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540</v>
      </c>
      <c r="H53" s="8" t="s">
        <v>541</v>
      </c>
      <c r="I53" s="8" t="s">
        <v>80</v>
      </c>
      <c r="J53" s="8" t="s">
        <v>2</v>
      </c>
      <c r="K53" s="8" t="s">
        <v>542</v>
      </c>
      <c r="L53" s="8">
        <v>1</v>
      </c>
      <c r="M53" s="8">
        <v>1</v>
      </c>
      <c r="N53" s="8" t="s">
        <v>533</v>
      </c>
      <c r="O53" s="8" t="s">
        <v>82</v>
      </c>
      <c r="P53" s="8" t="s">
        <v>105</v>
      </c>
      <c r="Q53" s="8"/>
      <c r="R53" s="14" t="s">
        <v>336</v>
      </c>
      <c r="S53" s="16" t="s">
        <v>19</v>
      </c>
      <c r="T53" s="8"/>
      <c r="U53" s="14" t="s">
        <v>19</v>
      </c>
      <c r="V53" s="14" t="s">
        <v>336</v>
      </c>
      <c r="W53" s="16" t="s">
        <v>543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544</v>
      </c>
      <c r="AD53" t="s">
        <v>6</v>
      </c>
      <c r="AE53" t="s">
        <v>545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546</v>
      </c>
      <c r="B54" s="7" t="s">
        <v>547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548</v>
      </c>
      <c r="H54" s="8" t="s">
        <v>549</v>
      </c>
      <c r="I54" s="8" t="s">
        <v>80</v>
      </c>
      <c r="J54" s="8" t="s">
        <v>2</v>
      </c>
      <c r="K54" s="8" t="s">
        <v>550</v>
      </c>
      <c r="L54" s="8">
        <v>1</v>
      </c>
      <c r="M54" s="8">
        <v>1</v>
      </c>
      <c r="N54" s="8" t="s">
        <v>82</v>
      </c>
      <c r="O54" s="8" t="s">
        <v>433</v>
      </c>
      <c r="P54" s="8" t="s">
        <v>467</v>
      </c>
      <c r="Q54" s="8"/>
      <c r="R54" s="14" t="s">
        <v>551</v>
      </c>
      <c r="S54" s="16" t="s">
        <v>551</v>
      </c>
      <c r="T54" s="8" t="s">
        <v>552</v>
      </c>
      <c r="U54" s="14" t="s">
        <v>19</v>
      </c>
      <c r="V54" s="14" t="s">
        <v>19</v>
      </c>
      <c r="W54" s="16" t="s">
        <v>19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553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554</v>
      </c>
      <c r="B55" s="7" t="s">
        <v>555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548</v>
      </c>
      <c r="H55" s="8" t="s">
        <v>549</v>
      </c>
      <c r="I55" s="8" t="s">
        <v>80</v>
      </c>
      <c r="J55" s="8" t="s">
        <v>2</v>
      </c>
      <c r="K55" s="8" t="s">
        <v>550</v>
      </c>
      <c r="L55" s="8">
        <v>1</v>
      </c>
      <c r="M55" s="8">
        <v>2</v>
      </c>
      <c r="N55" s="8" t="s">
        <v>133</v>
      </c>
      <c r="O55" s="8" t="s">
        <v>433</v>
      </c>
      <c r="P55" s="8" t="s">
        <v>94</v>
      </c>
      <c r="Q55" s="8"/>
      <c r="R55" s="14" t="s">
        <v>556</v>
      </c>
      <c r="S55" s="16" t="s">
        <v>556</v>
      </c>
      <c r="T55" s="8" t="s">
        <v>557</v>
      </c>
      <c r="U55" s="14" t="s">
        <v>19</v>
      </c>
      <c r="V55" s="14" t="s">
        <v>19</v>
      </c>
      <c r="W55" s="16" t="s">
        <v>19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19</v>
      </c>
      <c r="AD55" t="s">
        <v>6</v>
      </c>
      <c r="AE55" t="s">
        <v>553</v>
      </c>
      <c r="AF55" t="s">
        <v>88</v>
      </c>
      <c r="AG55" t="s">
        <v>76</v>
      </c>
      <c r="AH55" t="s">
        <v>19</v>
      </c>
    </row>
    <row r="56" ht="14.25" customHeight="1" spans="1:34">
      <c r="A56" s="7" t="s">
        <v>558</v>
      </c>
      <c r="B56" s="7" t="s">
        <v>559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510</v>
      </c>
      <c r="H56" s="8" t="s">
        <v>511</v>
      </c>
      <c r="I56" s="8" t="s">
        <v>80</v>
      </c>
      <c r="J56" s="8" t="s">
        <v>2</v>
      </c>
      <c r="K56" s="8" t="s">
        <v>560</v>
      </c>
      <c r="L56" s="8">
        <v>1</v>
      </c>
      <c r="M56" s="8">
        <v>1</v>
      </c>
      <c r="N56" s="8" t="s">
        <v>105</v>
      </c>
      <c r="O56" s="8" t="s">
        <v>383</v>
      </c>
      <c r="P56" s="8" t="s">
        <v>486</v>
      </c>
      <c r="Q56" s="8"/>
      <c r="R56" s="14" t="s">
        <v>561</v>
      </c>
      <c r="S56" s="16" t="s">
        <v>561</v>
      </c>
      <c r="T56" s="8" t="s">
        <v>562</v>
      </c>
      <c r="U56" s="14" t="s">
        <v>19</v>
      </c>
      <c r="V56" s="14" t="s">
        <v>19</v>
      </c>
      <c r="W56" s="16" t="s">
        <v>19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19</v>
      </c>
      <c r="AD56" t="s">
        <v>6</v>
      </c>
      <c r="AE56" t="s">
        <v>563</v>
      </c>
      <c r="AF56" t="s">
        <v>88</v>
      </c>
      <c r="AG56" t="s">
        <v>76</v>
      </c>
      <c r="AH56" t="s">
        <v>19</v>
      </c>
    </row>
    <row r="57" ht="14.25" customHeight="1" spans="1:34">
      <c r="A57" s="7" t="s">
        <v>564</v>
      </c>
      <c r="B57" s="7" t="s">
        <v>565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130</v>
      </c>
      <c r="H57" s="8" t="s">
        <v>131</v>
      </c>
      <c r="I57" s="8" t="s">
        <v>80</v>
      </c>
      <c r="J57" s="8" t="s">
        <v>2</v>
      </c>
      <c r="K57" s="8" t="s">
        <v>566</v>
      </c>
      <c r="L57" s="8">
        <v>1</v>
      </c>
      <c r="M57" s="8">
        <v>3</v>
      </c>
      <c r="N57" s="8" t="s">
        <v>567</v>
      </c>
      <c r="O57" s="8" t="s">
        <v>133</v>
      </c>
      <c r="P57" s="8" t="s">
        <v>364</v>
      </c>
      <c r="Q57" s="8"/>
      <c r="R57" s="14" t="s">
        <v>568</v>
      </c>
      <c r="S57" s="16" t="s">
        <v>19</v>
      </c>
      <c r="T57" s="8"/>
      <c r="U57" s="14" t="s">
        <v>19</v>
      </c>
      <c r="V57" s="14" t="s">
        <v>568</v>
      </c>
      <c r="W57" s="16" t="s">
        <v>569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570</v>
      </c>
      <c r="AD57" t="s">
        <v>6</v>
      </c>
      <c r="AE57" t="s">
        <v>571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572</v>
      </c>
      <c r="B58" s="7" t="s">
        <v>573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130</v>
      </c>
      <c r="H58" s="8" t="s">
        <v>131</v>
      </c>
      <c r="I58" s="8" t="s">
        <v>80</v>
      </c>
      <c r="J58" s="8" t="s">
        <v>2</v>
      </c>
      <c r="K58" s="8" t="s">
        <v>574</v>
      </c>
      <c r="L58" s="8">
        <v>1</v>
      </c>
      <c r="M58" s="8">
        <v>4</v>
      </c>
      <c r="N58" s="8" t="s">
        <v>575</v>
      </c>
      <c r="O58" s="8" t="s">
        <v>104</v>
      </c>
      <c r="P58" s="8" t="s">
        <v>364</v>
      </c>
      <c r="Q58" s="8"/>
      <c r="R58" s="14" t="s">
        <v>576</v>
      </c>
      <c r="S58" s="16" t="s">
        <v>19</v>
      </c>
      <c r="T58" s="8"/>
      <c r="U58" s="14" t="s">
        <v>19</v>
      </c>
      <c r="V58" s="14" t="s">
        <v>576</v>
      </c>
      <c r="W58" s="16" t="s">
        <v>577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578</v>
      </c>
      <c r="AD58" t="s">
        <v>6</v>
      </c>
      <c r="AE58" t="s">
        <v>137</v>
      </c>
      <c r="AF58" t="s">
        <v>88</v>
      </c>
      <c r="AG58" t="s">
        <v>76</v>
      </c>
      <c r="AH58" t="s">
        <v>19</v>
      </c>
    </row>
    <row r="59" ht="14.25" customHeight="1" spans="1:34">
      <c r="A59" s="7" t="s">
        <v>579</v>
      </c>
      <c r="B59" s="7" t="s">
        <v>580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473</v>
      </c>
      <c r="H59" s="8" t="s">
        <v>474</v>
      </c>
      <c r="I59" s="8" t="s">
        <v>80</v>
      </c>
      <c r="J59" s="8" t="s">
        <v>2</v>
      </c>
      <c r="K59" s="8" t="s">
        <v>581</v>
      </c>
      <c r="L59" s="8">
        <v>1</v>
      </c>
      <c r="M59" s="8">
        <v>1</v>
      </c>
      <c r="N59" s="8" t="s">
        <v>582</v>
      </c>
      <c r="O59" s="8" t="s">
        <v>105</v>
      </c>
      <c r="P59" s="8" t="s">
        <v>364</v>
      </c>
      <c r="Q59" s="8"/>
      <c r="R59" s="14" t="s">
        <v>583</v>
      </c>
      <c r="S59" s="16" t="s">
        <v>19</v>
      </c>
      <c r="T59" s="8"/>
      <c r="U59" s="14" t="s">
        <v>19</v>
      </c>
      <c r="V59" s="14" t="s">
        <v>583</v>
      </c>
      <c r="W59" s="16" t="s">
        <v>584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585</v>
      </c>
      <c r="AD59" t="s">
        <v>6</v>
      </c>
      <c r="AE59" t="s">
        <v>479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586</v>
      </c>
      <c r="B60" s="7" t="s">
        <v>587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588</v>
      </c>
      <c r="H60" s="8" t="s">
        <v>589</v>
      </c>
      <c r="I60" s="8" t="s">
        <v>80</v>
      </c>
      <c r="J60" s="8" t="s">
        <v>2</v>
      </c>
      <c r="K60" s="8" t="s">
        <v>590</v>
      </c>
      <c r="L60" s="8">
        <v>2</v>
      </c>
      <c r="M60" s="8">
        <v>2</v>
      </c>
      <c r="N60" s="8" t="s">
        <v>591</v>
      </c>
      <c r="O60" s="8" t="s">
        <v>82</v>
      </c>
      <c r="P60" s="8" t="s">
        <v>364</v>
      </c>
      <c r="Q60" s="8"/>
      <c r="R60" s="14" t="s">
        <v>592</v>
      </c>
      <c r="S60" s="16" t="s">
        <v>19</v>
      </c>
      <c r="T60" s="8"/>
      <c r="U60" s="14" t="s">
        <v>19</v>
      </c>
      <c r="V60" s="14" t="s">
        <v>592</v>
      </c>
      <c r="W60" s="16" t="s">
        <v>179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593</v>
      </c>
      <c r="AD60" t="s">
        <v>6</v>
      </c>
      <c r="AE60" t="s">
        <v>594</v>
      </c>
      <c r="AF60" t="s">
        <v>88</v>
      </c>
      <c r="AG60" t="s">
        <v>76</v>
      </c>
      <c r="AH60" t="s">
        <v>19</v>
      </c>
    </row>
    <row r="61" ht="14.25" customHeight="1" spans="1:34">
      <c r="A61" s="7" t="s">
        <v>595</v>
      </c>
      <c r="B61" s="7" t="s">
        <v>596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597</v>
      </c>
      <c r="H61" s="8" t="s">
        <v>598</v>
      </c>
      <c r="I61" s="8" t="s">
        <v>80</v>
      </c>
      <c r="J61" s="8" t="s">
        <v>2</v>
      </c>
      <c r="K61" s="8" t="s">
        <v>599</v>
      </c>
      <c r="L61" s="8">
        <v>1</v>
      </c>
      <c r="M61" s="8">
        <v>3</v>
      </c>
      <c r="N61" s="8" t="s">
        <v>591</v>
      </c>
      <c r="O61" s="8" t="s">
        <v>133</v>
      </c>
      <c r="P61" s="8" t="s">
        <v>364</v>
      </c>
      <c r="Q61" s="8"/>
      <c r="R61" s="14" t="s">
        <v>600</v>
      </c>
      <c r="S61" s="16" t="s">
        <v>19</v>
      </c>
      <c r="T61" s="8"/>
      <c r="U61" s="14" t="s">
        <v>19</v>
      </c>
      <c r="V61" s="14" t="s">
        <v>600</v>
      </c>
      <c r="W61" s="16" t="s">
        <v>292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601</v>
      </c>
      <c r="AD61" t="s">
        <v>6</v>
      </c>
      <c r="AE61" t="s">
        <v>602</v>
      </c>
      <c r="AF61" t="s">
        <v>88</v>
      </c>
      <c r="AG61" t="s">
        <v>76</v>
      </c>
      <c r="AH61" t="s">
        <v>19</v>
      </c>
    </row>
    <row r="62" ht="14.25" customHeight="1" spans="1:34">
      <c r="A62" s="7" t="s">
        <v>603</v>
      </c>
      <c r="B62" s="7" t="s">
        <v>604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473</v>
      </c>
      <c r="H62" s="8" t="s">
        <v>474</v>
      </c>
      <c r="I62" s="8" t="s">
        <v>80</v>
      </c>
      <c r="J62" s="8" t="s">
        <v>2</v>
      </c>
      <c r="K62" s="8" t="s">
        <v>605</v>
      </c>
      <c r="L62" s="8">
        <v>1</v>
      </c>
      <c r="M62" s="8">
        <v>1</v>
      </c>
      <c r="N62" s="8" t="s">
        <v>606</v>
      </c>
      <c r="O62" s="8" t="s">
        <v>105</v>
      </c>
      <c r="P62" s="8" t="s">
        <v>364</v>
      </c>
      <c r="Q62" s="8"/>
      <c r="R62" s="14" t="s">
        <v>607</v>
      </c>
      <c r="S62" s="16" t="s">
        <v>19</v>
      </c>
      <c r="T62" s="8"/>
      <c r="U62" s="14" t="s">
        <v>19</v>
      </c>
      <c r="V62" s="14" t="s">
        <v>607</v>
      </c>
      <c r="W62" s="16" t="s">
        <v>608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397</v>
      </c>
      <c r="AD62" t="s">
        <v>6</v>
      </c>
      <c r="AE62" t="s">
        <v>609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610</v>
      </c>
      <c r="B63" s="7" t="s">
        <v>611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612</v>
      </c>
      <c r="H63" s="8" t="s">
        <v>613</v>
      </c>
      <c r="I63" s="8" t="s">
        <v>80</v>
      </c>
      <c r="J63" s="8" t="s">
        <v>2</v>
      </c>
      <c r="K63" s="8" t="s">
        <v>614</v>
      </c>
      <c r="L63" s="8">
        <v>1</v>
      </c>
      <c r="M63" s="8">
        <v>3</v>
      </c>
      <c r="N63" s="8" t="s">
        <v>606</v>
      </c>
      <c r="O63" s="8" t="s">
        <v>133</v>
      </c>
      <c r="P63" s="8" t="s">
        <v>364</v>
      </c>
      <c r="Q63" s="8"/>
      <c r="R63" s="14" t="s">
        <v>615</v>
      </c>
      <c r="S63" s="16" t="s">
        <v>19</v>
      </c>
      <c r="T63" s="8"/>
      <c r="U63" s="14" t="s">
        <v>19</v>
      </c>
      <c r="V63" s="14" t="s">
        <v>615</v>
      </c>
      <c r="W63" s="16" t="s">
        <v>616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617</v>
      </c>
      <c r="AD63" t="s">
        <v>6</v>
      </c>
      <c r="AE63" t="s">
        <v>618</v>
      </c>
      <c r="AF63" t="s">
        <v>88</v>
      </c>
      <c r="AG63" t="s">
        <v>76</v>
      </c>
      <c r="AH63" t="s">
        <v>19</v>
      </c>
    </row>
    <row r="64" ht="14.25" customHeight="1" spans="1:34">
      <c r="A64" s="7" t="s">
        <v>619</v>
      </c>
      <c r="B64" s="7" t="s">
        <v>620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612</v>
      </c>
      <c r="H64" s="8" t="s">
        <v>613</v>
      </c>
      <c r="I64" s="8" t="s">
        <v>80</v>
      </c>
      <c r="J64" s="8" t="s">
        <v>2</v>
      </c>
      <c r="K64" s="8" t="s">
        <v>621</v>
      </c>
      <c r="L64" s="8">
        <v>1</v>
      </c>
      <c r="M64" s="8">
        <v>2</v>
      </c>
      <c r="N64" s="8" t="s">
        <v>622</v>
      </c>
      <c r="O64" s="8" t="s">
        <v>82</v>
      </c>
      <c r="P64" s="8" t="s">
        <v>364</v>
      </c>
      <c r="Q64" s="8"/>
      <c r="R64" s="14" t="s">
        <v>623</v>
      </c>
      <c r="S64" s="16" t="s">
        <v>19</v>
      </c>
      <c r="T64" s="8"/>
      <c r="U64" s="14" t="s">
        <v>19</v>
      </c>
      <c r="V64" s="14" t="s">
        <v>623</v>
      </c>
      <c r="W64" s="16" t="s">
        <v>624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625</v>
      </c>
      <c r="AD64" t="s">
        <v>6</v>
      </c>
      <c r="AE64" t="s">
        <v>618</v>
      </c>
      <c r="AF64" t="s">
        <v>88</v>
      </c>
      <c r="AG64" t="s">
        <v>76</v>
      </c>
      <c r="AH64" t="s">
        <v>19</v>
      </c>
    </row>
    <row r="65" ht="14.25" customHeight="1" spans="1:34">
      <c r="A65" s="7" t="s">
        <v>626</v>
      </c>
      <c r="B65" s="7" t="s">
        <v>627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140</v>
      </c>
      <c r="H65" s="8" t="s">
        <v>141</v>
      </c>
      <c r="I65" s="8" t="s">
        <v>80</v>
      </c>
      <c r="J65" s="8" t="s">
        <v>2</v>
      </c>
      <c r="K65" s="8" t="s">
        <v>628</v>
      </c>
      <c r="L65" s="8">
        <v>1</v>
      </c>
      <c r="M65" s="8">
        <v>2</v>
      </c>
      <c r="N65" s="8" t="s">
        <v>629</v>
      </c>
      <c r="O65" s="8" t="s">
        <v>82</v>
      </c>
      <c r="P65" s="8" t="s">
        <v>364</v>
      </c>
      <c r="Q65" s="8"/>
      <c r="R65" s="14" t="s">
        <v>630</v>
      </c>
      <c r="S65" s="16" t="s">
        <v>19</v>
      </c>
      <c r="T65" s="8"/>
      <c r="U65" s="14" t="s">
        <v>19</v>
      </c>
      <c r="V65" s="14" t="s">
        <v>630</v>
      </c>
      <c r="W65" s="16" t="s">
        <v>631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632</v>
      </c>
      <c r="AD65" t="s">
        <v>6</v>
      </c>
      <c r="AE65" t="s">
        <v>633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634</v>
      </c>
      <c r="B66" s="7" t="s">
        <v>635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636</v>
      </c>
      <c r="H66" s="8" t="s">
        <v>637</v>
      </c>
      <c r="I66" s="8" t="s">
        <v>80</v>
      </c>
      <c r="J66" s="8" t="s">
        <v>2</v>
      </c>
      <c r="K66" s="8" t="s">
        <v>638</v>
      </c>
      <c r="L66" s="8">
        <v>1</v>
      </c>
      <c r="M66" s="8">
        <v>3</v>
      </c>
      <c r="N66" s="8" t="s">
        <v>245</v>
      </c>
      <c r="O66" s="8" t="s">
        <v>133</v>
      </c>
      <c r="P66" s="8" t="s">
        <v>364</v>
      </c>
      <c r="Q66" s="8"/>
      <c r="R66" s="14" t="s">
        <v>639</v>
      </c>
      <c r="S66" s="16" t="s">
        <v>19</v>
      </c>
      <c r="T66" s="8"/>
      <c r="U66" s="14" t="s">
        <v>19</v>
      </c>
      <c r="V66" s="14" t="s">
        <v>639</v>
      </c>
      <c r="W66" s="16" t="s">
        <v>640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641</v>
      </c>
      <c r="AD66" t="s">
        <v>6</v>
      </c>
      <c r="AE66" t="s">
        <v>295</v>
      </c>
      <c r="AF66" t="s">
        <v>88</v>
      </c>
      <c r="AG66" t="s">
        <v>76</v>
      </c>
      <c r="AH66" t="s">
        <v>19</v>
      </c>
    </row>
    <row r="67" ht="14.25" customHeight="1" spans="1:34">
      <c r="A67" s="7" t="s">
        <v>642</v>
      </c>
      <c r="B67" s="7" t="s">
        <v>643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184</v>
      </c>
      <c r="H67" s="8" t="s">
        <v>185</v>
      </c>
      <c r="I67" s="8" t="s">
        <v>80</v>
      </c>
      <c r="J67" s="8" t="s">
        <v>2</v>
      </c>
      <c r="K67" s="8" t="s">
        <v>644</v>
      </c>
      <c r="L67" s="8">
        <v>2</v>
      </c>
      <c r="M67" s="8">
        <v>2</v>
      </c>
      <c r="N67" s="8" t="s">
        <v>245</v>
      </c>
      <c r="O67" s="8" t="s">
        <v>82</v>
      </c>
      <c r="P67" s="8" t="s">
        <v>364</v>
      </c>
      <c r="Q67" s="8"/>
      <c r="R67" s="14" t="s">
        <v>645</v>
      </c>
      <c r="S67" s="16" t="s">
        <v>19</v>
      </c>
      <c r="T67" s="8"/>
      <c r="U67" s="14" t="s">
        <v>19</v>
      </c>
      <c r="V67" s="14" t="s">
        <v>645</v>
      </c>
      <c r="W67" s="16" t="s">
        <v>641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646</v>
      </c>
      <c r="AD67" t="s">
        <v>6</v>
      </c>
      <c r="AE67" t="s">
        <v>647</v>
      </c>
      <c r="AF67" t="s">
        <v>88</v>
      </c>
      <c r="AG67" t="s">
        <v>76</v>
      </c>
      <c r="AH67" t="s">
        <v>19</v>
      </c>
    </row>
    <row r="68" ht="14.25" customHeight="1" spans="1:34">
      <c r="A68" s="7" t="s">
        <v>648</v>
      </c>
      <c r="B68" s="7" t="s">
        <v>649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140</v>
      </c>
      <c r="H68" s="8" t="s">
        <v>141</v>
      </c>
      <c r="I68" s="8" t="s">
        <v>80</v>
      </c>
      <c r="J68" s="8" t="s">
        <v>2</v>
      </c>
      <c r="K68" s="8" t="s">
        <v>650</v>
      </c>
      <c r="L68" s="8">
        <v>1</v>
      </c>
      <c r="M68" s="8">
        <v>1</v>
      </c>
      <c r="N68" s="8" t="s">
        <v>82</v>
      </c>
      <c r="O68" s="8" t="s">
        <v>105</v>
      </c>
      <c r="P68" s="8" t="s">
        <v>364</v>
      </c>
      <c r="Q68" s="8"/>
      <c r="R68" s="14" t="s">
        <v>651</v>
      </c>
      <c r="S68" s="16" t="s">
        <v>19</v>
      </c>
      <c r="T68" s="8"/>
      <c r="U68" s="14" t="s">
        <v>19</v>
      </c>
      <c r="V68" s="14" t="s">
        <v>651</v>
      </c>
      <c r="W68" s="16" t="s">
        <v>201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652</v>
      </c>
      <c r="AD68" t="s">
        <v>6</v>
      </c>
      <c r="AE68" t="s">
        <v>653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654</v>
      </c>
      <c r="B69" s="7" t="s">
        <v>655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656</v>
      </c>
      <c r="H69" s="8" t="s">
        <v>657</v>
      </c>
      <c r="I69" s="8" t="s">
        <v>80</v>
      </c>
      <c r="J69" s="8" t="s">
        <v>2</v>
      </c>
      <c r="K69" s="8" t="s">
        <v>658</v>
      </c>
      <c r="L69" s="8">
        <v>1</v>
      </c>
      <c r="M69" s="8">
        <v>1</v>
      </c>
      <c r="N69" s="8" t="s">
        <v>105</v>
      </c>
      <c r="O69" s="8" t="s">
        <v>105</v>
      </c>
      <c r="P69" s="8" t="s">
        <v>364</v>
      </c>
      <c r="Q69" s="8"/>
      <c r="R69" s="14" t="s">
        <v>659</v>
      </c>
      <c r="S69" s="16" t="s">
        <v>19</v>
      </c>
      <c r="T69" s="8"/>
      <c r="U69" s="14" t="s">
        <v>19</v>
      </c>
      <c r="V69" s="14" t="s">
        <v>659</v>
      </c>
      <c r="W69" s="16" t="s">
        <v>660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329</v>
      </c>
      <c r="AD69" t="s">
        <v>6</v>
      </c>
      <c r="AE69" t="s">
        <v>661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662</v>
      </c>
      <c r="B70" s="7" t="s">
        <v>663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664</v>
      </c>
      <c r="H70" s="8" t="s">
        <v>665</v>
      </c>
      <c r="I70" s="8" t="s">
        <v>80</v>
      </c>
      <c r="J70" s="8" t="s">
        <v>2</v>
      </c>
      <c r="K70" s="8" t="s">
        <v>666</v>
      </c>
      <c r="L70" s="8">
        <v>1</v>
      </c>
      <c r="M70" s="8">
        <v>1</v>
      </c>
      <c r="N70" s="8" t="s">
        <v>162</v>
      </c>
      <c r="O70" s="8" t="s">
        <v>105</v>
      </c>
      <c r="P70" s="8" t="s">
        <v>364</v>
      </c>
      <c r="Q70" s="8"/>
      <c r="R70" s="14" t="s">
        <v>667</v>
      </c>
      <c r="S70" s="16" t="s">
        <v>19</v>
      </c>
      <c r="T70" s="8"/>
      <c r="U70" s="14" t="s">
        <v>19</v>
      </c>
      <c r="V70" s="14" t="s">
        <v>667</v>
      </c>
      <c r="W70" s="16" t="s">
        <v>668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669</v>
      </c>
      <c r="AD70" t="s">
        <v>6</v>
      </c>
      <c r="AE70" t="s">
        <v>670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671</v>
      </c>
      <c r="B71" s="7" t="s">
        <v>672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673</v>
      </c>
      <c r="H71" s="8" t="s">
        <v>674</v>
      </c>
      <c r="I71" s="8" t="s">
        <v>80</v>
      </c>
      <c r="J71" s="8" t="s">
        <v>2</v>
      </c>
      <c r="K71" s="8" t="s">
        <v>675</v>
      </c>
      <c r="L71" s="8">
        <v>1</v>
      </c>
      <c r="M71" s="8">
        <v>3</v>
      </c>
      <c r="N71" s="8" t="s">
        <v>104</v>
      </c>
      <c r="O71" s="8" t="s">
        <v>133</v>
      </c>
      <c r="P71" s="8" t="s">
        <v>364</v>
      </c>
      <c r="Q71" s="8"/>
      <c r="R71" s="14" t="s">
        <v>676</v>
      </c>
      <c r="S71" s="16" t="s">
        <v>19</v>
      </c>
      <c r="T71" s="8"/>
      <c r="U71" s="14" t="s">
        <v>19</v>
      </c>
      <c r="V71" s="14" t="s">
        <v>676</v>
      </c>
      <c r="W71" s="16" t="s">
        <v>677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678</v>
      </c>
      <c r="AD71" t="s">
        <v>6</v>
      </c>
      <c r="AE71" t="s">
        <v>156</v>
      </c>
      <c r="AF71" t="s">
        <v>88</v>
      </c>
      <c r="AG71" t="s">
        <v>76</v>
      </c>
      <c r="AH71" t="s">
        <v>19</v>
      </c>
    </row>
    <row r="72" ht="14.25" customHeight="1" spans="1:34">
      <c r="A72" s="7" t="s">
        <v>679</v>
      </c>
      <c r="B72" s="7" t="s">
        <v>680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681</v>
      </c>
      <c r="H72" s="8" t="s">
        <v>682</v>
      </c>
      <c r="I72" s="8" t="s">
        <v>80</v>
      </c>
      <c r="J72" s="8" t="s">
        <v>2</v>
      </c>
      <c r="K72" s="8" t="s">
        <v>683</v>
      </c>
      <c r="L72" s="8">
        <v>1</v>
      </c>
      <c r="M72" s="8">
        <v>2</v>
      </c>
      <c r="N72" s="8" t="s">
        <v>104</v>
      </c>
      <c r="O72" s="8" t="s">
        <v>82</v>
      </c>
      <c r="P72" s="8" t="s">
        <v>364</v>
      </c>
      <c r="Q72" s="8"/>
      <c r="R72" s="14" t="s">
        <v>684</v>
      </c>
      <c r="S72" s="16" t="s">
        <v>19</v>
      </c>
      <c r="T72" s="8"/>
      <c r="U72" s="14" t="s">
        <v>19</v>
      </c>
      <c r="V72" s="14" t="s">
        <v>684</v>
      </c>
      <c r="W72" s="16" t="s">
        <v>685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686</v>
      </c>
      <c r="AD72" t="s">
        <v>6</v>
      </c>
      <c r="AE72" t="s">
        <v>687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688</v>
      </c>
      <c r="B73" s="7" t="s">
        <v>689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690</v>
      </c>
      <c r="H73" s="8" t="s">
        <v>691</v>
      </c>
      <c r="I73" s="8" t="s">
        <v>80</v>
      </c>
      <c r="J73" s="8" t="s">
        <v>2</v>
      </c>
      <c r="K73" s="8" t="s">
        <v>692</v>
      </c>
      <c r="L73" s="8">
        <v>1</v>
      </c>
      <c r="M73" s="8">
        <v>1</v>
      </c>
      <c r="N73" s="8" t="s">
        <v>133</v>
      </c>
      <c r="O73" s="8" t="s">
        <v>105</v>
      </c>
      <c r="P73" s="8" t="s">
        <v>364</v>
      </c>
      <c r="Q73" s="8"/>
      <c r="R73" s="14" t="s">
        <v>272</v>
      </c>
      <c r="S73" s="16" t="s">
        <v>19</v>
      </c>
      <c r="T73" s="8"/>
      <c r="U73" s="14" t="s">
        <v>19</v>
      </c>
      <c r="V73" s="14" t="s">
        <v>272</v>
      </c>
      <c r="W73" s="16" t="s">
        <v>693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569</v>
      </c>
      <c r="AD73" t="s">
        <v>6</v>
      </c>
      <c r="AE73" t="s">
        <v>694</v>
      </c>
      <c r="AF73" t="s">
        <v>88</v>
      </c>
      <c r="AG73" t="s">
        <v>76</v>
      </c>
      <c r="AH73" t="s">
        <v>276</v>
      </c>
    </row>
    <row r="74" ht="14.25" customHeight="1" spans="1:34">
      <c r="A74" s="7" t="s">
        <v>695</v>
      </c>
      <c r="B74" s="7" t="s">
        <v>696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697</v>
      </c>
      <c r="H74" s="8" t="s">
        <v>698</v>
      </c>
      <c r="I74" s="8" t="s">
        <v>80</v>
      </c>
      <c r="J74" s="8" t="s">
        <v>2</v>
      </c>
      <c r="K74" s="8" t="s">
        <v>699</v>
      </c>
      <c r="L74" s="8">
        <v>1</v>
      </c>
      <c r="M74" s="8">
        <v>1</v>
      </c>
      <c r="N74" s="8" t="s">
        <v>133</v>
      </c>
      <c r="O74" s="8" t="s">
        <v>105</v>
      </c>
      <c r="P74" s="8" t="s">
        <v>364</v>
      </c>
      <c r="Q74" s="8"/>
      <c r="R74" s="14" t="s">
        <v>700</v>
      </c>
      <c r="S74" s="16" t="s">
        <v>19</v>
      </c>
      <c r="T74" s="8"/>
      <c r="U74" s="14" t="s">
        <v>19</v>
      </c>
      <c r="V74" s="14" t="s">
        <v>700</v>
      </c>
      <c r="W74" s="16" t="s">
        <v>701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630</v>
      </c>
      <c r="AD74" t="s">
        <v>6</v>
      </c>
      <c r="AE74" t="s">
        <v>702</v>
      </c>
      <c r="AF74" t="s">
        <v>88</v>
      </c>
      <c r="AG74" t="s">
        <v>76</v>
      </c>
      <c r="AH74" t="s">
        <v>276</v>
      </c>
    </row>
    <row r="75" ht="14.25" customHeight="1" spans="1:34">
      <c r="A75" s="7" t="s">
        <v>703</v>
      </c>
      <c r="B75" s="7" t="s">
        <v>704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705</v>
      </c>
      <c r="H75" s="8" t="s">
        <v>706</v>
      </c>
      <c r="I75" s="8" t="s">
        <v>80</v>
      </c>
      <c r="J75" s="8" t="s">
        <v>2</v>
      </c>
      <c r="K75" s="8" t="s">
        <v>707</v>
      </c>
      <c r="L75" s="8">
        <v>1</v>
      </c>
      <c r="M75" s="8">
        <v>1</v>
      </c>
      <c r="N75" s="8" t="s">
        <v>133</v>
      </c>
      <c r="O75" s="8" t="s">
        <v>105</v>
      </c>
      <c r="P75" s="8" t="s">
        <v>364</v>
      </c>
      <c r="Q75" s="8"/>
      <c r="R75" s="14" t="s">
        <v>708</v>
      </c>
      <c r="S75" s="16" t="s">
        <v>19</v>
      </c>
      <c r="T75" s="8"/>
      <c r="U75" s="14" t="s">
        <v>19</v>
      </c>
      <c r="V75" s="14" t="s">
        <v>708</v>
      </c>
      <c r="W75" s="16" t="s">
        <v>247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709</v>
      </c>
      <c r="AD75" t="s">
        <v>6</v>
      </c>
      <c r="AE75" t="s">
        <v>710</v>
      </c>
      <c r="AF75" t="s">
        <v>88</v>
      </c>
      <c r="AG75" t="s">
        <v>76</v>
      </c>
      <c r="AH75" t="s">
        <v>276</v>
      </c>
    </row>
    <row r="76" ht="14.25" customHeight="1" spans="1:34">
      <c r="A76" s="7" t="s">
        <v>711</v>
      </c>
      <c r="B76" s="7" t="s">
        <v>712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463</v>
      </c>
      <c r="H76" s="8" t="s">
        <v>464</v>
      </c>
      <c r="I76" s="8" t="s">
        <v>80</v>
      </c>
      <c r="J76" s="8" t="s">
        <v>2</v>
      </c>
      <c r="K76" s="8" t="s">
        <v>713</v>
      </c>
      <c r="L76" s="8">
        <v>1</v>
      </c>
      <c r="M76" s="8">
        <v>1</v>
      </c>
      <c r="N76" s="8" t="s">
        <v>82</v>
      </c>
      <c r="O76" s="8" t="s">
        <v>105</v>
      </c>
      <c r="P76" s="8" t="s">
        <v>364</v>
      </c>
      <c r="Q76" s="8"/>
      <c r="R76" s="14" t="s">
        <v>714</v>
      </c>
      <c r="S76" s="16" t="s">
        <v>19</v>
      </c>
      <c r="T76" s="8"/>
      <c r="U76" s="14" t="s">
        <v>19</v>
      </c>
      <c r="V76" s="14" t="s">
        <v>714</v>
      </c>
      <c r="W76" s="16" t="s">
        <v>715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716</v>
      </c>
      <c r="AD76" t="s">
        <v>6</v>
      </c>
      <c r="AE76" t="s">
        <v>717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718</v>
      </c>
      <c r="B77" s="7" t="s">
        <v>719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664</v>
      </c>
      <c r="H77" s="8" t="s">
        <v>665</v>
      </c>
      <c r="I77" s="8" t="s">
        <v>80</v>
      </c>
      <c r="J77" s="8" t="s">
        <v>2</v>
      </c>
      <c r="K77" s="8" t="s">
        <v>720</v>
      </c>
      <c r="L77" s="8">
        <v>1</v>
      </c>
      <c r="M77" s="8">
        <v>1</v>
      </c>
      <c r="N77" s="8" t="s">
        <v>105</v>
      </c>
      <c r="O77" s="8" t="s">
        <v>105</v>
      </c>
      <c r="P77" s="8" t="s">
        <v>364</v>
      </c>
      <c r="Q77" s="8"/>
      <c r="R77" s="14" t="s">
        <v>721</v>
      </c>
      <c r="S77" s="16" t="s">
        <v>19</v>
      </c>
      <c r="T77" s="8"/>
      <c r="U77" s="14" t="s">
        <v>19</v>
      </c>
      <c r="V77" s="14" t="s">
        <v>721</v>
      </c>
      <c r="W77" s="16" t="s">
        <v>722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723</v>
      </c>
      <c r="AD77" t="s">
        <v>6</v>
      </c>
      <c r="AE77" t="s">
        <v>670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724</v>
      </c>
      <c r="B78" s="7" t="s">
        <v>725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352</v>
      </c>
      <c r="H78" s="8" t="s">
        <v>353</v>
      </c>
      <c r="I78" s="8" t="s">
        <v>80</v>
      </c>
      <c r="J78" s="8" t="s">
        <v>2</v>
      </c>
      <c r="K78" s="8" t="s">
        <v>726</v>
      </c>
      <c r="L78" s="8">
        <v>2</v>
      </c>
      <c r="M78" s="8">
        <v>3</v>
      </c>
      <c r="N78" s="8" t="s">
        <v>105</v>
      </c>
      <c r="O78" s="8" t="s">
        <v>405</v>
      </c>
      <c r="P78" s="8" t="s">
        <v>383</v>
      </c>
      <c r="Q78" s="8"/>
      <c r="R78" s="14" t="s">
        <v>727</v>
      </c>
      <c r="S78" s="16" t="s">
        <v>727</v>
      </c>
      <c r="T78" s="8" t="s">
        <v>728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156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729</v>
      </c>
      <c r="B79" s="7" t="s">
        <v>730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731</v>
      </c>
      <c r="H79" s="8" t="s">
        <v>732</v>
      </c>
      <c r="I79" s="8" t="s">
        <v>80</v>
      </c>
      <c r="J79" s="8" t="s">
        <v>2</v>
      </c>
      <c r="K79" s="8" t="s">
        <v>733</v>
      </c>
      <c r="L79" s="8">
        <v>2</v>
      </c>
      <c r="M79" s="8">
        <v>2</v>
      </c>
      <c r="N79" s="8" t="s">
        <v>105</v>
      </c>
      <c r="O79" s="8" t="s">
        <v>734</v>
      </c>
      <c r="P79" s="8" t="s">
        <v>735</v>
      </c>
      <c r="Q79" s="8"/>
      <c r="R79" s="14" t="s">
        <v>736</v>
      </c>
      <c r="S79" s="16" t="s">
        <v>736</v>
      </c>
      <c r="T79" s="8"/>
      <c r="U79" s="14" t="s">
        <v>19</v>
      </c>
      <c r="V79" s="14" t="s">
        <v>19</v>
      </c>
      <c r="W79" s="16" t="s">
        <v>19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737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738</v>
      </c>
      <c r="B80" s="7" t="s">
        <v>739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740</v>
      </c>
      <c r="H80" s="8" t="s">
        <v>741</v>
      </c>
      <c r="I80" s="8" t="s">
        <v>80</v>
      </c>
      <c r="J80" s="8" t="s">
        <v>2</v>
      </c>
      <c r="K80" s="8" t="s">
        <v>742</v>
      </c>
      <c r="L80" s="8">
        <v>1</v>
      </c>
      <c r="M80" s="8">
        <v>3</v>
      </c>
      <c r="N80" s="8" t="s">
        <v>170</v>
      </c>
      <c r="O80" s="8" t="s">
        <v>743</v>
      </c>
      <c r="P80" s="8" t="s">
        <v>355</v>
      </c>
      <c r="Q80" s="8"/>
      <c r="R80" s="14" t="s">
        <v>744</v>
      </c>
      <c r="S80" s="16" t="s">
        <v>744</v>
      </c>
      <c r="T80" s="8" t="s">
        <v>745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746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747</v>
      </c>
      <c r="B81" s="7" t="s">
        <v>748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749</v>
      </c>
      <c r="H81" s="8" t="s">
        <v>750</v>
      </c>
      <c r="I81" s="8" t="s">
        <v>80</v>
      </c>
      <c r="J81" s="8" t="s">
        <v>2</v>
      </c>
      <c r="K81" s="8" t="s">
        <v>751</v>
      </c>
      <c r="L81" s="8">
        <v>1</v>
      </c>
      <c r="M81" s="8">
        <v>3</v>
      </c>
      <c r="N81" s="8" t="s">
        <v>105</v>
      </c>
      <c r="O81" s="8" t="s">
        <v>752</v>
      </c>
      <c r="P81" s="8" t="s">
        <v>396</v>
      </c>
      <c r="Q81" s="8"/>
      <c r="R81" s="14" t="s">
        <v>753</v>
      </c>
      <c r="S81" s="16" t="s">
        <v>753</v>
      </c>
      <c r="T81" s="8" t="s">
        <v>754</v>
      </c>
      <c r="U81" s="14" t="s">
        <v>19</v>
      </c>
      <c r="V81" s="14" t="s">
        <v>19</v>
      </c>
      <c r="W81" s="16" t="s">
        <v>19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755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756</v>
      </c>
      <c r="B82" s="7" t="s">
        <v>757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420</v>
      </c>
      <c r="H82" s="8" t="s">
        <v>421</v>
      </c>
      <c r="I82" s="8" t="s">
        <v>80</v>
      </c>
      <c r="J82" s="8" t="s">
        <v>2</v>
      </c>
      <c r="K82" s="8" t="s">
        <v>758</v>
      </c>
      <c r="L82" s="8">
        <v>1</v>
      </c>
      <c r="M82" s="8">
        <v>2</v>
      </c>
      <c r="N82" s="8" t="s">
        <v>759</v>
      </c>
      <c r="O82" s="8" t="s">
        <v>82</v>
      </c>
      <c r="P82" s="8" t="s">
        <v>364</v>
      </c>
      <c r="Q82" s="8"/>
      <c r="R82" s="14" t="s">
        <v>760</v>
      </c>
      <c r="S82" s="16" t="s">
        <v>19</v>
      </c>
      <c r="T82" s="8"/>
      <c r="U82" s="14" t="s">
        <v>19</v>
      </c>
      <c r="V82" s="14" t="s">
        <v>760</v>
      </c>
      <c r="W82" s="16" t="s">
        <v>424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761</v>
      </c>
      <c r="AD82" t="s">
        <v>6</v>
      </c>
      <c r="AE82" t="s">
        <v>249</v>
      </c>
      <c r="AF82" t="s">
        <v>88</v>
      </c>
      <c r="AG82" t="s">
        <v>76</v>
      </c>
      <c r="AH82" t="s">
        <v>640</v>
      </c>
    </row>
    <row r="83" ht="14.25" customHeight="1" spans="1:34">
      <c r="A83" s="7" t="s">
        <v>762</v>
      </c>
      <c r="B83" s="7" t="s">
        <v>763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764</v>
      </c>
      <c r="H83" s="8" t="s">
        <v>765</v>
      </c>
      <c r="I83" s="8" t="s">
        <v>80</v>
      </c>
      <c r="J83" s="8" t="s">
        <v>2</v>
      </c>
      <c r="K83" s="8" t="s">
        <v>766</v>
      </c>
      <c r="L83" s="8">
        <v>1</v>
      </c>
      <c r="M83" s="8">
        <v>2</v>
      </c>
      <c r="N83" s="8" t="s">
        <v>82</v>
      </c>
      <c r="O83" s="8" t="s">
        <v>767</v>
      </c>
      <c r="P83" s="8" t="s">
        <v>768</v>
      </c>
      <c r="Q83" s="8"/>
      <c r="R83" s="14" t="s">
        <v>769</v>
      </c>
      <c r="S83" s="16" t="s">
        <v>769</v>
      </c>
      <c r="T83" s="8" t="s">
        <v>770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771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772</v>
      </c>
      <c r="B84" s="7" t="s">
        <v>773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774</v>
      </c>
      <c r="H84" s="8" t="s">
        <v>775</v>
      </c>
      <c r="I84" s="8" t="s">
        <v>80</v>
      </c>
      <c r="J84" s="8" t="s">
        <v>2</v>
      </c>
      <c r="K84" s="8" t="s">
        <v>776</v>
      </c>
      <c r="L84" s="8">
        <v>2</v>
      </c>
      <c r="M84" s="8">
        <v>1</v>
      </c>
      <c r="N84" s="8" t="s">
        <v>364</v>
      </c>
      <c r="O84" s="8" t="s">
        <v>777</v>
      </c>
      <c r="P84" s="8" t="s">
        <v>778</v>
      </c>
      <c r="Q84" s="8"/>
      <c r="R84" s="14" t="s">
        <v>779</v>
      </c>
      <c r="S84" s="16" t="s">
        <v>779</v>
      </c>
      <c r="T84" s="8" t="s">
        <v>780</v>
      </c>
      <c r="U84" s="14" t="s">
        <v>19</v>
      </c>
      <c r="V84" s="14" t="s">
        <v>19</v>
      </c>
      <c r="W84" s="16" t="s">
        <v>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19</v>
      </c>
      <c r="AD84" t="s">
        <v>6</v>
      </c>
      <c r="AE84" t="s">
        <v>781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782</v>
      </c>
      <c r="B85" s="7" t="s">
        <v>783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784</v>
      </c>
      <c r="H85" s="8" t="s">
        <v>785</v>
      </c>
      <c r="I85" s="8" t="s">
        <v>80</v>
      </c>
      <c r="J85" s="8" t="s">
        <v>2</v>
      </c>
      <c r="K85" s="8" t="s">
        <v>786</v>
      </c>
      <c r="L85" s="8">
        <v>2</v>
      </c>
      <c r="M85" s="8">
        <v>1</v>
      </c>
      <c r="N85" s="8" t="s">
        <v>622</v>
      </c>
      <c r="O85" s="8" t="s">
        <v>787</v>
      </c>
      <c r="P85" s="8" t="s">
        <v>788</v>
      </c>
      <c r="Q85" s="8"/>
      <c r="R85" s="14" t="s">
        <v>789</v>
      </c>
      <c r="S85" s="16" t="s">
        <v>789</v>
      </c>
      <c r="T85" s="8" t="s">
        <v>790</v>
      </c>
      <c r="U85" s="14" t="s">
        <v>19</v>
      </c>
      <c r="V85" s="14" t="s">
        <v>19</v>
      </c>
      <c r="W85" s="16" t="s">
        <v>19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19</v>
      </c>
      <c r="AD85" t="s">
        <v>6</v>
      </c>
      <c r="AE85" t="s">
        <v>791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792</v>
      </c>
      <c r="B86" s="7" t="s">
        <v>793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794</v>
      </c>
      <c r="H86" s="8" t="s">
        <v>795</v>
      </c>
      <c r="I86" s="8" t="s">
        <v>80</v>
      </c>
      <c r="J86" s="8" t="s">
        <v>2</v>
      </c>
      <c r="K86" s="8" t="s">
        <v>796</v>
      </c>
      <c r="L86" s="8">
        <v>1</v>
      </c>
      <c r="M86" s="8">
        <v>2</v>
      </c>
      <c r="N86" s="8" t="s">
        <v>82</v>
      </c>
      <c r="O86" s="8" t="s">
        <v>396</v>
      </c>
      <c r="P86" s="8" t="s">
        <v>346</v>
      </c>
      <c r="Q86" s="8"/>
      <c r="R86" s="14" t="s">
        <v>797</v>
      </c>
      <c r="S86" s="16" t="s">
        <v>797</v>
      </c>
      <c r="T86" s="8" t="s">
        <v>798</v>
      </c>
      <c r="U86" s="14" t="s">
        <v>19</v>
      </c>
      <c r="V86" s="14" t="s">
        <v>19</v>
      </c>
      <c r="W86" s="16" t="s">
        <v>19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19</v>
      </c>
      <c r="AD86" t="s">
        <v>6</v>
      </c>
      <c r="AE86" t="s">
        <v>799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800</v>
      </c>
      <c r="B87" s="7" t="s">
        <v>801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794</v>
      </c>
      <c r="H87" s="8" t="s">
        <v>795</v>
      </c>
      <c r="I87" s="8" t="s">
        <v>80</v>
      </c>
      <c r="J87" s="8" t="s">
        <v>2</v>
      </c>
      <c r="K87" s="8" t="s">
        <v>802</v>
      </c>
      <c r="L87" s="8">
        <v>1</v>
      </c>
      <c r="M87" s="8">
        <v>2</v>
      </c>
      <c r="N87" s="8" t="s">
        <v>82</v>
      </c>
      <c r="O87" s="8" t="s">
        <v>396</v>
      </c>
      <c r="P87" s="8" t="s">
        <v>346</v>
      </c>
      <c r="Q87" s="8"/>
      <c r="R87" s="14" t="s">
        <v>803</v>
      </c>
      <c r="S87" s="16" t="s">
        <v>803</v>
      </c>
      <c r="T87" s="8" t="s">
        <v>804</v>
      </c>
      <c r="U87" s="14" t="s">
        <v>19</v>
      </c>
      <c r="V87" s="14" t="s">
        <v>19</v>
      </c>
      <c r="W87" s="16" t="s">
        <v>19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799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805</v>
      </c>
      <c r="B88" s="7" t="s">
        <v>806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807</v>
      </c>
      <c r="H88" s="8" t="s">
        <v>808</v>
      </c>
      <c r="I88" s="8" t="s">
        <v>80</v>
      </c>
      <c r="J88" s="8" t="s">
        <v>2</v>
      </c>
      <c r="K88" s="8" t="s">
        <v>809</v>
      </c>
      <c r="L88" s="8">
        <v>1</v>
      </c>
      <c r="M88" s="8">
        <v>4</v>
      </c>
      <c r="N88" s="8" t="s">
        <v>582</v>
      </c>
      <c r="O88" s="8" t="s">
        <v>133</v>
      </c>
      <c r="P88" s="8" t="s">
        <v>374</v>
      </c>
      <c r="Q88" s="8"/>
      <c r="R88" s="14" t="s">
        <v>810</v>
      </c>
      <c r="S88" s="16" t="s">
        <v>19</v>
      </c>
      <c r="T88" s="8"/>
      <c r="U88" s="14" t="s">
        <v>19</v>
      </c>
      <c r="V88" s="14" t="s">
        <v>810</v>
      </c>
      <c r="W88" s="16" t="s">
        <v>811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812</v>
      </c>
      <c r="AD88" t="s">
        <v>6</v>
      </c>
      <c r="AE88" t="s">
        <v>813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814</v>
      </c>
      <c r="B89" s="7" t="s">
        <v>815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816</v>
      </c>
      <c r="H89" s="8" t="s">
        <v>817</v>
      </c>
      <c r="I89" s="8" t="s">
        <v>80</v>
      </c>
      <c r="J89" s="8" t="s">
        <v>2</v>
      </c>
      <c r="K89" s="8" t="s">
        <v>818</v>
      </c>
      <c r="L89" s="8">
        <v>1</v>
      </c>
      <c r="M89" s="8">
        <v>2</v>
      </c>
      <c r="N89" s="8" t="s">
        <v>759</v>
      </c>
      <c r="O89" s="8" t="s">
        <v>105</v>
      </c>
      <c r="P89" s="8" t="s">
        <v>374</v>
      </c>
      <c r="Q89" s="8"/>
      <c r="R89" s="14" t="s">
        <v>819</v>
      </c>
      <c r="S89" s="16" t="s">
        <v>19</v>
      </c>
      <c r="T89" s="8"/>
      <c r="U89" s="14" t="s">
        <v>19</v>
      </c>
      <c r="V89" s="14" t="s">
        <v>819</v>
      </c>
      <c r="W89" s="16" t="s">
        <v>820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821</v>
      </c>
      <c r="AD89" t="s">
        <v>6</v>
      </c>
      <c r="AE89" t="s">
        <v>822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823</v>
      </c>
      <c r="B90" s="7" t="s">
        <v>824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825</v>
      </c>
      <c r="H90" s="8" t="s">
        <v>826</v>
      </c>
      <c r="I90" s="8" t="s">
        <v>80</v>
      </c>
      <c r="J90" s="8" t="s">
        <v>2</v>
      </c>
      <c r="K90" s="8" t="s">
        <v>827</v>
      </c>
      <c r="L90" s="8">
        <v>1</v>
      </c>
      <c r="M90" s="8">
        <v>1</v>
      </c>
      <c r="N90" s="8" t="s">
        <v>533</v>
      </c>
      <c r="O90" s="8" t="s">
        <v>364</v>
      </c>
      <c r="P90" s="8" t="s">
        <v>374</v>
      </c>
      <c r="Q90" s="8"/>
      <c r="R90" s="14" t="s">
        <v>828</v>
      </c>
      <c r="S90" s="16" t="s">
        <v>19</v>
      </c>
      <c r="T90" s="8"/>
      <c r="U90" s="14" t="s">
        <v>19</v>
      </c>
      <c r="V90" s="14" t="s">
        <v>828</v>
      </c>
      <c r="W90" s="16" t="s">
        <v>584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829</v>
      </c>
      <c r="AD90" t="s">
        <v>6</v>
      </c>
      <c r="AE90" t="s">
        <v>830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831</v>
      </c>
      <c r="B91" s="7" t="s">
        <v>832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731</v>
      </c>
      <c r="H91" s="8" t="s">
        <v>732</v>
      </c>
      <c r="I91" s="8" t="s">
        <v>80</v>
      </c>
      <c r="J91" s="8" t="s">
        <v>2</v>
      </c>
      <c r="K91" s="8" t="s">
        <v>833</v>
      </c>
      <c r="L91" s="8">
        <v>1</v>
      </c>
      <c r="M91" s="8">
        <v>1</v>
      </c>
      <c r="N91" s="8" t="s">
        <v>177</v>
      </c>
      <c r="O91" s="8" t="s">
        <v>364</v>
      </c>
      <c r="P91" s="8" t="s">
        <v>374</v>
      </c>
      <c r="Q91" s="8"/>
      <c r="R91" s="14" t="s">
        <v>834</v>
      </c>
      <c r="S91" s="16" t="s">
        <v>19</v>
      </c>
      <c r="T91" s="8"/>
      <c r="U91" s="14" t="s">
        <v>19</v>
      </c>
      <c r="V91" s="14" t="s">
        <v>834</v>
      </c>
      <c r="W91" s="16" t="s">
        <v>835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836</v>
      </c>
      <c r="AD91" t="s">
        <v>6</v>
      </c>
      <c r="AE91" t="s">
        <v>837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838</v>
      </c>
      <c r="B92" s="7" t="s">
        <v>839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840</v>
      </c>
      <c r="H92" s="8" t="s">
        <v>841</v>
      </c>
      <c r="I92" s="8" t="s">
        <v>80</v>
      </c>
      <c r="J92" s="8" t="s">
        <v>2</v>
      </c>
      <c r="K92" s="8" t="s">
        <v>842</v>
      </c>
      <c r="L92" s="8">
        <v>1</v>
      </c>
      <c r="M92" s="8">
        <v>1</v>
      </c>
      <c r="N92" s="8" t="s">
        <v>364</v>
      </c>
      <c r="O92" s="8" t="s">
        <v>364</v>
      </c>
      <c r="P92" s="8" t="s">
        <v>374</v>
      </c>
      <c r="Q92" s="8"/>
      <c r="R92" s="14" t="s">
        <v>843</v>
      </c>
      <c r="S92" s="16" t="s">
        <v>19</v>
      </c>
      <c r="T92" s="8"/>
      <c r="U92" s="14" t="s">
        <v>19</v>
      </c>
      <c r="V92" s="14" t="s">
        <v>843</v>
      </c>
      <c r="W92" s="16" t="s">
        <v>844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845</v>
      </c>
      <c r="AD92" t="s">
        <v>6</v>
      </c>
      <c r="AE92" t="s">
        <v>846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847</v>
      </c>
      <c r="B93" s="7" t="s">
        <v>848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140</v>
      </c>
      <c r="H93" s="8" t="s">
        <v>141</v>
      </c>
      <c r="I93" s="8" t="s">
        <v>80</v>
      </c>
      <c r="J93" s="8" t="s">
        <v>2</v>
      </c>
      <c r="K93" s="8" t="s">
        <v>849</v>
      </c>
      <c r="L93" s="8">
        <v>1</v>
      </c>
      <c r="M93" s="8">
        <v>1</v>
      </c>
      <c r="N93" s="8" t="s">
        <v>170</v>
      </c>
      <c r="O93" s="8" t="s">
        <v>364</v>
      </c>
      <c r="P93" s="8" t="s">
        <v>374</v>
      </c>
      <c r="Q93" s="8"/>
      <c r="R93" s="14" t="s">
        <v>850</v>
      </c>
      <c r="S93" s="16" t="s">
        <v>19</v>
      </c>
      <c r="T93" s="8"/>
      <c r="U93" s="14" t="s">
        <v>19</v>
      </c>
      <c r="V93" s="14" t="s">
        <v>850</v>
      </c>
      <c r="W93" s="16" t="s">
        <v>851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852</v>
      </c>
      <c r="AD93" t="s">
        <v>6</v>
      </c>
      <c r="AE93" t="s">
        <v>633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853</v>
      </c>
      <c r="B94" s="7" t="s">
        <v>854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140</v>
      </c>
      <c r="H94" s="8" t="s">
        <v>141</v>
      </c>
      <c r="I94" s="8" t="s">
        <v>80</v>
      </c>
      <c r="J94" s="8" t="s">
        <v>2</v>
      </c>
      <c r="K94" s="8" t="s">
        <v>855</v>
      </c>
      <c r="L94" s="8">
        <v>1</v>
      </c>
      <c r="M94" s="8">
        <v>4</v>
      </c>
      <c r="N94" s="8" t="s">
        <v>103</v>
      </c>
      <c r="O94" s="8" t="s">
        <v>133</v>
      </c>
      <c r="P94" s="8" t="s">
        <v>374</v>
      </c>
      <c r="Q94" s="8"/>
      <c r="R94" s="14" t="s">
        <v>856</v>
      </c>
      <c r="S94" s="16" t="s">
        <v>19</v>
      </c>
      <c r="T94" s="8"/>
      <c r="U94" s="14" t="s">
        <v>19</v>
      </c>
      <c r="V94" s="14" t="s">
        <v>856</v>
      </c>
      <c r="W94" s="16" t="s">
        <v>857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858</v>
      </c>
      <c r="AD94" t="s">
        <v>6</v>
      </c>
      <c r="AE94" t="s">
        <v>859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860</v>
      </c>
      <c r="B95" s="7" t="s">
        <v>861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862</v>
      </c>
      <c r="H95" s="8" t="s">
        <v>863</v>
      </c>
      <c r="I95" s="8" t="s">
        <v>80</v>
      </c>
      <c r="J95" s="8" t="s">
        <v>2</v>
      </c>
      <c r="K95" s="8" t="s">
        <v>864</v>
      </c>
      <c r="L95" s="8">
        <v>1</v>
      </c>
      <c r="M95" s="8">
        <v>1</v>
      </c>
      <c r="N95" s="8" t="s">
        <v>103</v>
      </c>
      <c r="O95" s="8" t="s">
        <v>364</v>
      </c>
      <c r="P95" s="8" t="s">
        <v>374</v>
      </c>
      <c r="Q95" s="8"/>
      <c r="R95" s="14" t="s">
        <v>865</v>
      </c>
      <c r="S95" s="16" t="s">
        <v>19</v>
      </c>
      <c r="T95" s="8"/>
      <c r="U95" s="14" t="s">
        <v>19</v>
      </c>
      <c r="V95" s="14" t="s">
        <v>865</v>
      </c>
      <c r="W95" s="16" t="s">
        <v>866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867</v>
      </c>
      <c r="AD95" t="s">
        <v>6</v>
      </c>
      <c r="AE95" t="s">
        <v>275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868</v>
      </c>
      <c r="B96" s="7" t="s">
        <v>869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140</v>
      </c>
      <c r="H96" s="8" t="s">
        <v>141</v>
      </c>
      <c r="I96" s="8" t="s">
        <v>80</v>
      </c>
      <c r="J96" s="8" t="s">
        <v>2</v>
      </c>
      <c r="K96" s="8" t="s">
        <v>870</v>
      </c>
      <c r="L96" s="8">
        <v>1</v>
      </c>
      <c r="M96" s="8">
        <v>1</v>
      </c>
      <c r="N96" s="8" t="s">
        <v>162</v>
      </c>
      <c r="O96" s="8" t="s">
        <v>364</v>
      </c>
      <c r="P96" s="8" t="s">
        <v>374</v>
      </c>
      <c r="Q96" s="8"/>
      <c r="R96" s="14" t="s">
        <v>871</v>
      </c>
      <c r="S96" s="16" t="s">
        <v>19</v>
      </c>
      <c r="T96" s="8"/>
      <c r="U96" s="14" t="s">
        <v>19</v>
      </c>
      <c r="V96" s="14" t="s">
        <v>871</v>
      </c>
      <c r="W96" s="16" t="s">
        <v>872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873</v>
      </c>
      <c r="AD96" t="s">
        <v>6</v>
      </c>
      <c r="AE96" t="s">
        <v>874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875</v>
      </c>
      <c r="B97" s="7" t="s">
        <v>876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140</v>
      </c>
      <c r="H97" s="8" t="s">
        <v>141</v>
      </c>
      <c r="I97" s="8" t="s">
        <v>80</v>
      </c>
      <c r="J97" s="8" t="s">
        <v>2</v>
      </c>
      <c r="K97" s="8" t="s">
        <v>877</v>
      </c>
      <c r="L97" s="8">
        <v>1</v>
      </c>
      <c r="M97" s="8">
        <v>4</v>
      </c>
      <c r="N97" s="8" t="s">
        <v>177</v>
      </c>
      <c r="O97" s="8" t="s">
        <v>133</v>
      </c>
      <c r="P97" s="8" t="s">
        <v>374</v>
      </c>
      <c r="Q97" s="8"/>
      <c r="R97" s="14" t="s">
        <v>878</v>
      </c>
      <c r="S97" s="16" t="s">
        <v>19</v>
      </c>
      <c r="T97" s="8"/>
      <c r="U97" s="14" t="s">
        <v>19</v>
      </c>
      <c r="V97" s="14" t="s">
        <v>878</v>
      </c>
      <c r="W97" s="16" t="s">
        <v>879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880</v>
      </c>
      <c r="AD97" t="s">
        <v>6</v>
      </c>
      <c r="AE97" t="s">
        <v>181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881</v>
      </c>
      <c r="B98" s="7" t="s">
        <v>882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140</v>
      </c>
      <c r="H98" s="8" t="s">
        <v>141</v>
      </c>
      <c r="I98" s="8" t="s">
        <v>80</v>
      </c>
      <c r="J98" s="8" t="s">
        <v>2</v>
      </c>
      <c r="K98" s="8" t="s">
        <v>883</v>
      </c>
      <c r="L98" s="8">
        <v>1</v>
      </c>
      <c r="M98" s="8">
        <v>2</v>
      </c>
      <c r="N98" s="8" t="s">
        <v>187</v>
      </c>
      <c r="O98" s="8" t="s">
        <v>105</v>
      </c>
      <c r="P98" s="8" t="s">
        <v>374</v>
      </c>
      <c r="Q98" s="8"/>
      <c r="R98" s="14" t="s">
        <v>884</v>
      </c>
      <c r="S98" s="16" t="s">
        <v>19</v>
      </c>
      <c r="T98" s="8"/>
      <c r="U98" s="14" t="s">
        <v>19</v>
      </c>
      <c r="V98" s="14" t="s">
        <v>884</v>
      </c>
      <c r="W98" s="16" t="s">
        <v>885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886</v>
      </c>
      <c r="AD98" t="s">
        <v>6</v>
      </c>
      <c r="AE98" t="s">
        <v>874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887</v>
      </c>
      <c r="B99" s="7" t="s">
        <v>888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889</v>
      </c>
      <c r="H99" s="8" t="s">
        <v>890</v>
      </c>
      <c r="I99" s="8" t="s">
        <v>80</v>
      </c>
      <c r="J99" s="8" t="s">
        <v>2</v>
      </c>
      <c r="K99" s="8" t="s">
        <v>891</v>
      </c>
      <c r="L99" s="8">
        <v>1</v>
      </c>
      <c r="M99" s="8">
        <v>2</v>
      </c>
      <c r="N99" s="8" t="s">
        <v>622</v>
      </c>
      <c r="O99" s="8" t="s">
        <v>105</v>
      </c>
      <c r="P99" s="8" t="s">
        <v>374</v>
      </c>
      <c r="Q99" s="8"/>
      <c r="R99" s="14" t="s">
        <v>892</v>
      </c>
      <c r="S99" s="16" t="s">
        <v>19</v>
      </c>
      <c r="T99" s="8"/>
      <c r="U99" s="14" t="s">
        <v>19</v>
      </c>
      <c r="V99" s="14" t="s">
        <v>892</v>
      </c>
      <c r="W99" s="16" t="s">
        <v>893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894</v>
      </c>
      <c r="AD99" t="s">
        <v>6</v>
      </c>
      <c r="AE99" t="s">
        <v>895</v>
      </c>
      <c r="AF99" t="s">
        <v>88</v>
      </c>
      <c r="AG99" t="s">
        <v>76</v>
      </c>
      <c r="AH99" t="s">
        <v>19</v>
      </c>
    </row>
    <row r="100" ht="14.25" customHeight="1" spans="1:34">
      <c r="A100" s="7" t="s">
        <v>896</v>
      </c>
      <c r="B100" s="7" t="s">
        <v>897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140</v>
      </c>
      <c r="H100" s="8" t="s">
        <v>141</v>
      </c>
      <c r="I100" s="8" t="s">
        <v>80</v>
      </c>
      <c r="J100" s="8" t="s">
        <v>2</v>
      </c>
      <c r="K100" s="8" t="s">
        <v>898</v>
      </c>
      <c r="L100" s="8">
        <v>1</v>
      </c>
      <c r="M100" s="8">
        <v>2</v>
      </c>
      <c r="N100" s="8" t="s">
        <v>622</v>
      </c>
      <c r="O100" s="8" t="s">
        <v>105</v>
      </c>
      <c r="P100" s="8" t="s">
        <v>374</v>
      </c>
      <c r="Q100" s="8"/>
      <c r="R100" s="14" t="s">
        <v>899</v>
      </c>
      <c r="S100" s="16" t="s">
        <v>19</v>
      </c>
      <c r="T100" s="8"/>
      <c r="U100" s="14" t="s">
        <v>19</v>
      </c>
      <c r="V100" s="14" t="s">
        <v>899</v>
      </c>
      <c r="W100" s="16" t="s">
        <v>900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180</v>
      </c>
      <c r="AD100" t="s">
        <v>6</v>
      </c>
      <c r="AE100" t="s">
        <v>181</v>
      </c>
      <c r="AF100" t="s">
        <v>88</v>
      </c>
      <c r="AG100" t="s">
        <v>76</v>
      </c>
      <c r="AH100" t="s">
        <v>19</v>
      </c>
    </row>
    <row r="101" ht="14.25" customHeight="1" spans="1:34">
      <c r="A101" s="7" t="s">
        <v>901</v>
      </c>
      <c r="B101" s="7" t="s">
        <v>902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903</v>
      </c>
      <c r="H101" s="8" t="s">
        <v>904</v>
      </c>
      <c r="I101" s="8" t="s">
        <v>80</v>
      </c>
      <c r="J101" s="8" t="s">
        <v>2</v>
      </c>
      <c r="K101" s="8" t="s">
        <v>905</v>
      </c>
      <c r="L101" s="8">
        <v>1</v>
      </c>
      <c r="M101" s="8">
        <v>2</v>
      </c>
      <c r="N101" s="8" t="s">
        <v>622</v>
      </c>
      <c r="O101" s="8" t="s">
        <v>105</v>
      </c>
      <c r="P101" s="8" t="s">
        <v>374</v>
      </c>
      <c r="Q101" s="8"/>
      <c r="R101" s="14" t="s">
        <v>906</v>
      </c>
      <c r="S101" s="16" t="s">
        <v>19</v>
      </c>
      <c r="T101" s="8"/>
      <c r="U101" s="14" t="s">
        <v>19</v>
      </c>
      <c r="V101" s="14" t="s">
        <v>906</v>
      </c>
      <c r="W101" s="16" t="s">
        <v>907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908</v>
      </c>
      <c r="AD101" t="s">
        <v>6</v>
      </c>
      <c r="AE101" t="s">
        <v>295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909</v>
      </c>
      <c r="B102" s="7" t="s">
        <v>910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862</v>
      </c>
      <c r="H102" s="8" t="s">
        <v>863</v>
      </c>
      <c r="I102" s="8" t="s">
        <v>80</v>
      </c>
      <c r="J102" s="8" t="s">
        <v>2</v>
      </c>
      <c r="K102" s="8" t="s">
        <v>911</v>
      </c>
      <c r="L102" s="8">
        <v>1</v>
      </c>
      <c r="M102" s="8">
        <v>1</v>
      </c>
      <c r="N102" s="8" t="s">
        <v>629</v>
      </c>
      <c r="O102" s="8" t="s">
        <v>364</v>
      </c>
      <c r="P102" s="8" t="s">
        <v>374</v>
      </c>
      <c r="Q102" s="8"/>
      <c r="R102" s="14" t="s">
        <v>912</v>
      </c>
      <c r="S102" s="16" t="s">
        <v>19</v>
      </c>
      <c r="T102" s="8"/>
      <c r="U102" s="14" t="s">
        <v>19</v>
      </c>
      <c r="V102" s="14" t="s">
        <v>912</v>
      </c>
      <c r="W102" s="16" t="s">
        <v>913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914</v>
      </c>
      <c r="AD102" t="s">
        <v>6</v>
      </c>
      <c r="AE102" t="s">
        <v>275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915</v>
      </c>
      <c r="B103" s="7" t="s">
        <v>916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636</v>
      </c>
      <c r="H103" s="8" t="s">
        <v>637</v>
      </c>
      <c r="I103" s="8" t="s">
        <v>80</v>
      </c>
      <c r="J103" s="8" t="s">
        <v>2</v>
      </c>
      <c r="K103" s="8" t="s">
        <v>917</v>
      </c>
      <c r="L103" s="8">
        <v>1</v>
      </c>
      <c r="M103" s="8">
        <v>2</v>
      </c>
      <c r="N103" s="8" t="s">
        <v>163</v>
      </c>
      <c r="O103" s="8" t="s">
        <v>105</v>
      </c>
      <c r="P103" s="8" t="s">
        <v>374</v>
      </c>
      <c r="Q103" s="8"/>
      <c r="R103" s="14" t="s">
        <v>918</v>
      </c>
      <c r="S103" s="16" t="s">
        <v>19</v>
      </c>
      <c r="T103" s="8"/>
      <c r="U103" s="14" t="s">
        <v>19</v>
      </c>
      <c r="V103" s="14" t="s">
        <v>918</v>
      </c>
      <c r="W103" s="16" t="s">
        <v>919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920</v>
      </c>
      <c r="AD103" t="s">
        <v>6</v>
      </c>
      <c r="AE103" t="s">
        <v>119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921</v>
      </c>
      <c r="B104" s="7" t="s">
        <v>922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923</v>
      </c>
      <c r="H104" s="8" t="s">
        <v>924</v>
      </c>
      <c r="I104" s="8" t="s">
        <v>80</v>
      </c>
      <c r="J104" s="8" t="s">
        <v>2</v>
      </c>
      <c r="K104" s="8" t="s">
        <v>925</v>
      </c>
      <c r="L104" s="8">
        <v>1</v>
      </c>
      <c r="M104" s="8">
        <v>1</v>
      </c>
      <c r="N104" s="8" t="s">
        <v>245</v>
      </c>
      <c r="O104" s="8" t="s">
        <v>364</v>
      </c>
      <c r="P104" s="8" t="s">
        <v>374</v>
      </c>
      <c r="Q104" s="8"/>
      <c r="R104" s="14" t="s">
        <v>926</v>
      </c>
      <c r="S104" s="16" t="s">
        <v>19</v>
      </c>
      <c r="T104" s="8"/>
      <c r="U104" s="14" t="s">
        <v>19</v>
      </c>
      <c r="V104" s="14" t="s">
        <v>926</v>
      </c>
      <c r="W104" s="16" t="s">
        <v>927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928</v>
      </c>
      <c r="AD104" t="s">
        <v>6</v>
      </c>
      <c r="AE104" t="s">
        <v>156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929</v>
      </c>
      <c r="B105" s="7" t="s">
        <v>930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931</v>
      </c>
      <c r="H105" s="8" t="s">
        <v>932</v>
      </c>
      <c r="I105" s="8" t="s">
        <v>80</v>
      </c>
      <c r="J105" s="8" t="s">
        <v>2</v>
      </c>
      <c r="K105" s="8" t="s">
        <v>933</v>
      </c>
      <c r="L105" s="8">
        <v>2</v>
      </c>
      <c r="M105" s="8">
        <v>1</v>
      </c>
      <c r="N105" s="8" t="s">
        <v>82</v>
      </c>
      <c r="O105" s="8" t="s">
        <v>364</v>
      </c>
      <c r="P105" s="8" t="s">
        <v>374</v>
      </c>
      <c r="Q105" s="8"/>
      <c r="R105" s="14" t="s">
        <v>934</v>
      </c>
      <c r="S105" s="16" t="s">
        <v>19</v>
      </c>
      <c r="T105" s="8"/>
      <c r="U105" s="14" t="s">
        <v>19</v>
      </c>
      <c r="V105" s="14" t="s">
        <v>934</v>
      </c>
      <c r="W105" s="16" t="s">
        <v>218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935</v>
      </c>
      <c r="AD105" t="s">
        <v>6</v>
      </c>
      <c r="AE105" t="s">
        <v>936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937</v>
      </c>
      <c r="B106" s="7" t="s">
        <v>938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939</v>
      </c>
      <c r="H106" s="8" t="s">
        <v>940</v>
      </c>
      <c r="I106" s="8" t="s">
        <v>80</v>
      </c>
      <c r="J106" s="8" t="s">
        <v>2</v>
      </c>
      <c r="K106" s="8" t="s">
        <v>941</v>
      </c>
      <c r="L106" s="8">
        <v>1</v>
      </c>
      <c r="M106" s="8">
        <v>1</v>
      </c>
      <c r="N106" s="8" t="s">
        <v>364</v>
      </c>
      <c r="O106" s="8" t="s">
        <v>364</v>
      </c>
      <c r="P106" s="8" t="s">
        <v>374</v>
      </c>
      <c r="Q106" s="8"/>
      <c r="R106" s="14" t="s">
        <v>942</v>
      </c>
      <c r="S106" s="16" t="s">
        <v>19</v>
      </c>
      <c r="T106" s="8"/>
      <c r="U106" s="14" t="s">
        <v>19</v>
      </c>
      <c r="V106" s="14" t="s">
        <v>942</v>
      </c>
      <c r="W106" s="16" t="s">
        <v>943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944</v>
      </c>
      <c r="AD106" t="s">
        <v>6</v>
      </c>
      <c r="AE106" t="s">
        <v>945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946</v>
      </c>
      <c r="B107" s="7" t="s">
        <v>947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948</v>
      </c>
      <c r="H107" s="8" t="s">
        <v>949</v>
      </c>
      <c r="I107" s="8" t="s">
        <v>80</v>
      </c>
      <c r="J107" s="8" t="s">
        <v>2</v>
      </c>
      <c r="K107" s="8" t="s">
        <v>950</v>
      </c>
      <c r="L107" s="8">
        <v>1</v>
      </c>
      <c r="M107" s="8">
        <v>1</v>
      </c>
      <c r="N107" s="8" t="s">
        <v>177</v>
      </c>
      <c r="O107" s="8" t="s">
        <v>364</v>
      </c>
      <c r="P107" s="8" t="s">
        <v>374</v>
      </c>
      <c r="Q107" s="8"/>
      <c r="R107" s="14" t="s">
        <v>951</v>
      </c>
      <c r="S107" s="16" t="s">
        <v>19</v>
      </c>
      <c r="T107" s="8"/>
      <c r="U107" s="14" t="s">
        <v>19</v>
      </c>
      <c r="V107" s="14" t="s">
        <v>951</v>
      </c>
      <c r="W107" s="16" t="s">
        <v>320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952</v>
      </c>
      <c r="AD107" t="s">
        <v>6</v>
      </c>
      <c r="AE107" t="s">
        <v>953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954</v>
      </c>
      <c r="B108" s="7" t="s">
        <v>955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956</v>
      </c>
      <c r="H108" s="8" t="s">
        <v>957</v>
      </c>
      <c r="I108" s="8" t="s">
        <v>80</v>
      </c>
      <c r="J108" s="8" t="s">
        <v>2</v>
      </c>
      <c r="K108" s="8" t="s">
        <v>958</v>
      </c>
      <c r="L108" s="8">
        <v>1</v>
      </c>
      <c r="M108" s="8">
        <v>1</v>
      </c>
      <c r="N108" s="8" t="s">
        <v>235</v>
      </c>
      <c r="O108" s="8" t="s">
        <v>364</v>
      </c>
      <c r="P108" s="8" t="s">
        <v>374</v>
      </c>
      <c r="Q108" s="8"/>
      <c r="R108" s="14" t="s">
        <v>959</v>
      </c>
      <c r="S108" s="16" t="s">
        <v>19</v>
      </c>
      <c r="T108" s="8"/>
      <c r="U108" s="14" t="s">
        <v>19</v>
      </c>
      <c r="V108" s="14" t="s">
        <v>959</v>
      </c>
      <c r="W108" s="16" t="s">
        <v>960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961</v>
      </c>
      <c r="AD108" t="s">
        <v>6</v>
      </c>
      <c r="AE108" t="s">
        <v>962</v>
      </c>
      <c r="AF108" t="s">
        <v>88</v>
      </c>
      <c r="AG108" t="s">
        <v>76</v>
      </c>
      <c r="AH108" t="s">
        <v>19</v>
      </c>
    </row>
    <row r="109" ht="14.25" customHeight="1" spans="1:34">
      <c r="A109" s="7" t="s">
        <v>963</v>
      </c>
      <c r="B109" s="7" t="s">
        <v>964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965</v>
      </c>
      <c r="H109" s="8" t="s">
        <v>966</v>
      </c>
      <c r="I109" s="8" t="s">
        <v>80</v>
      </c>
      <c r="J109" s="8" t="s">
        <v>2</v>
      </c>
      <c r="K109" s="8" t="s">
        <v>967</v>
      </c>
      <c r="L109" s="8">
        <v>1</v>
      </c>
      <c r="M109" s="8">
        <v>3</v>
      </c>
      <c r="N109" s="8" t="s">
        <v>163</v>
      </c>
      <c r="O109" s="8" t="s">
        <v>82</v>
      </c>
      <c r="P109" s="8" t="s">
        <v>374</v>
      </c>
      <c r="Q109" s="8"/>
      <c r="R109" s="14" t="s">
        <v>968</v>
      </c>
      <c r="S109" s="16" t="s">
        <v>19</v>
      </c>
      <c r="T109" s="8"/>
      <c r="U109" s="14" t="s">
        <v>19</v>
      </c>
      <c r="V109" s="14" t="s">
        <v>968</v>
      </c>
      <c r="W109" s="16" t="s">
        <v>969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970</v>
      </c>
      <c r="AD109" t="s">
        <v>6</v>
      </c>
      <c r="AE109" t="s">
        <v>971</v>
      </c>
      <c r="AF109" t="s">
        <v>88</v>
      </c>
      <c r="AG109" t="s">
        <v>76</v>
      </c>
      <c r="AH109" t="s">
        <v>19</v>
      </c>
    </row>
    <row r="110" ht="14.25" customHeight="1" spans="1:34">
      <c r="A110" s="7" t="s">
        <v>972</v>
      </c>
      <c r="B110" s="7" t="s">
        <v>973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974</v>
      </c>
      <c r="H110" s="8" t="s">
        <v>975</v>
      </c>
      <c r="I110" s="8" t="s">
        <v>80</v>
      </c>
      <c r="J110" s="8" t="s">
        <v>2</v>
      </c>
      <c r="K110" s="8" t="s">
        <v>976</v>
      </c>
      <c r="L110" s="8">
        <v>1</v>
      </c>
      <c r="M110" s="8">
        <v>2</v>
      </c>
      <c r="N110" s="8" t="s">
        <v>82</v>
      </c>
      <c r="O110" s="8" t="s">
        <v>105</v>
      </c>
      <c r="P110" s="8" t="s">
        <v>374</v>
      </c>
      <c r="Q110" s="8"/>
      <c r="R110" s="14" t="s">
        <v>977</v>
      </c>
      <c r="S110" s="16" t="s">
        <v>19</v>
      </c>
      <c r="T110" s="8"/>
      <c r="U110" s="14" t="s">
        <v>19</v>
      </c>
      <c r="V110" s="14" t="s">
        <v>977</v>
      </c>
      <c r="W110" s="16" t="s">
        <v>631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978</v>
      </c>
      <c r="AD110" t="s">
        <v>6</v>
      </c>
      <c r="AE110" t="s">
        <v>670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979</v>
      </c>
      <c r="B111" s="7" t="s">
        <v>980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981</v>
      </c>
      <c r="H111" s="8" t="s">
        <v>982</v>
      </c>
      <c r="I111" s="8" t="s">
        <v>80</v>
      </c>
      <c r="J111" s="8" t="s">
        <v>2</v>
      </c>
      <c r="K111" s="8" t="s">
        <v>983</v>
      </c>
      <c r="L111" s="8">
        <v>1</v>
      </c>
      <c r="M111" s="8">
        <v>1</v>
      </c>
      <c r="N111" s="8" t="s">
        <v>104</v>
      </c>
      <c r="O111" s="8" t="s">
        <v>364</v>
      </c>
      <c r="P111" s="8" t="s">
        <v>374</v>
      </c>
      <c r="Q111" s="8"/>
      <c r="R111" s="14" t="s">
        <v>145</v>
      </c>
      <c r="S111" s="16" t="s">
        <v>19</v>
      </c>
      <c r="T111" s="8"/>
      <c r="U111" s="14" t="s">
        <v>19</v>
      </c>
      <c r="V111" s="14" t="s">
        <v>145</v>
      </c>
      <c r="W111" s="16" t="s">
        <v>984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985</v>
      </c>
      <c r="AD111" t="s">
        <v>6</v>
      </c>
      <c r="AE111" t="s">
        <v>986</v>
      </c>
      <c r="AF111" t="s">
        <v>88</v>
      </c>
      <c r="AG111" t="s">
        <v>76</v>
      </c>
      <c r="AH111" t="s">
        <v>987</v>
      </c>
    </row>
    <row r="112" ht="14.25" customHeight="1" spans="1:34">
      <c r="A112" s="7" t="s">
        <v>988</v>
      </c>
      <c r="B112" s="7" t="s">
        <v>989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279</v>
      </c>
      <c r="H112" s="8" t="s">
        <v>280</v>
      </c>
      <c r="I112" s="8" t="s">
        <v>80</v>
      </c>
      <c r="J112" s="8" t="s">
        <v>2</v>
      </c>
      <c r="K112" s="8" t="s">
        <v>990</v>
      </c>
      <c r="L112" s="8">
        <v>1</v>
      </c>
      <c r="M112" s="8">
        <v>1</v>
      </c>
      <c r="N112" s="8" t="s">
        <v>364</v>
      </c>
      <c r="O112" s="8" t="s">
        <v>364</v>
      </c>
      <c r="P112" s="8" t="s">
        <v>374</v>
      </c>
      <c r="Q112" s="8"/>
      <c r="R112" s="14" t="s">
        <v>991</v>
      </c>
      <c r="S112" s="16" t="s">
        <v>19</v>
      </c>
      <c r="T112" s="8"/>
      <c r="U112" s="14" t="s">
        <v>19</v>
      </c>
      <c r="V112" s="14" t="s">
        <v>991</v>
      </c>
      <c r="W112" s="16" t="s">
        <v>992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993</v>
      </c>
      <c r="AD112" t="s">
        <v>6</v>
      </c>
      <c r="AE112" t="s">
        <v>994</v>
      </c>
      <c r="AF112" t="s">
        <v>88</v>
      </c>
      <c r="AG112" t="s">
        <v>76</v>
      </c>
      <c r="AH112" t="s">
        <v>19</v>
      </c>
    </row>
    <row r="113" ht="14.25" customHeight="1" spans="1:34">
      <c r="A113" s="7" t="s">
        <v>995</v>
      </c>
      <c r="B113" s="7" t="s">
        <v>996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279</v>
      </c>
      <c r="H113" s="8" t="s">
        <v>280</v>
      </c>
      <c r="I113" s="8" t="s">
        <v>80</v>
      </c>
      <c r="J113" s="8" t="s">
        <v>2</v>
      </c>
      <c r="K113" s="8" t="s">
        <v>997</v>
      </c>
      <c r="L113" s="8">
        <v>1</v>
      </c>
      <c r="M113" s="8">
        <v>1</v>
      </c>
      <c r="N113" s="8" t="s">
        <v>364</v>
      </c>
      <c r="O113" s="8" t="s">
        <v>364</v>
      </c>
      <c r="P113" s="8" t="s">
        <v>374</v>
      </c>
      <c r="Q113" s="8"/>
      <c r="R113" s="14" t="s">
        <v>952</v>
      </c>
      <c r="S113" s="16" t="s">
        <v>19</v>
      </c>
      <c r="T113" s="8"/>
      <c r="U113" s="14" t="s">
        <v>19</v>
      </c>
      <c r="V113" s="14" t="s">
        <v>952</v>
      </c>
      <c r="W113" s="16" t="s">
        <v>274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993</v>
      </c>
      <c r="AD113" t="s">
        <v>6</v>
      </c>
      <c r="AE113" t="s">
        <v>285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998</v>
      </c>
      <c r="B114" s="7" t="s">
        <v>999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510</v>
      </c>
      <c r="H114" s="8" t="s">
        <v>511</v>
      </c>
      <c r="I114" s="8" t="s">
        <v>80</v>
      </c>
      <c r="J114" s="8" t="s">
        <v>2</v>
      </c>
      <c r="K114" s="8" t="s">
        <v>1000</v>
      </c>
      <c r="L114" s="8">
        <v>1</v>
      </c>
      <c r="M114" s="8">
        <v>1</v>
      </c>
      <c r="N114" s="8" t="s">
        <v>364</v>
      </c>
      <c r="O114" s="8" t="s">
        <v>364</v>
      </c>
      <c r="P114" s="8" t="s">
        <v>374</v>
      </c>
      <c r="Q114" s="8"/>
      <c r="R114" s="14" t="s">
        <v>1001</v>
      </c>
      <c r="S114" s="16" t="s">
        <v>19</v>
      </c>
      <c r="T114" s="8"/>
      <c r="U114" s="14" t="s">
        <v>19</v>
      </c>
      <c r="V114" s="14" t="s">
        <v>1001</v>
      </c>
      <c r="W114" s="16" t="s">
        <v>872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1002</v>
      </c>
      <c r="AD114" t="s">
        <v>6</v>
      </c>
      <c r="AE114" t="s">
        <v>1003</v>
      </c>
      <c r="AF114" t="s">
        <v>88</v>
      </c>
      <c r="AG114" t="s">
        <v>76</v>
      </c>
      <c r="AH114" t="s">
        <v>19</v>
      </c>
    </row>
    <row r="115" ht="14.25" customHeight="1" spans="1:34">
      <c r="A115" s="7" t="s">
        <v>1004</v>
      </c>
      <c r="B115" s="7" t="s">
        <v>1005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697</v>
      </c>
      <c r="H115" s="8" t="s">
        <v>698</v>
      </c>
      <c r="I115" s="8" t="s">
        <v>80</v>
      </c>
      <c r="J115" s="8" t="s">
        <v>2</v>
      </c>
      <c r="K115" s="8" t="s">
        <v>1006</v>
      </c>
      <c r="L115" s="8">
        <v>1</v>
      </c>
      <c r="M115" s="8">
        <v>1</v>
      </c>
      <c r="N115" s="8" t="s">
        <v>105</v>
      </c>
      <c r="O115" s="8" t="s">
        <v>364</v>
      </c>
      <c r="P115" s="8" t="s">
        <v>374</v>
      </c>
      <c r="Q115" s="8"/>
      <c r="R115" s="14" t="s">
        <v>1007</v>
      </c>
      <c r="S115" s="16" t="s">
        <v>19</v>
      </c>
      <c r="T115" s="8"/>
      <c r="U115" s="14" t="s">
        <v>19</v>
      </c>
      <c r="V115" s="14" t="s">
        <v>1007</v>
      </c>
      <c r="W115" s="16" t="s">
        <v>1008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1009</v>
      </c>
      <c r="AD115" t="s">
        <v>6</v>
      </c>
      <c r="AE115" t="s">
        <v>702</v>
      </c>
      <c r="AF115" t="s">
        <v>88</v>
      </c>
      <c r="AG115" t="s">
        <v>76</v>
      </c>
      <c r="AH115" t="s">
        <v>19</v>
      </c>
    </row>
    <row r="116" ht="14.25" customHeight="1" spans="1:34">
      <c r="A116" s="7" t="s">
        <v>1010</v>
      </c>
      <c r="B116" s="7" t="s">
        <v>1011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279</v>
      </c>
      <c r="H116" s="8" t="s">
        <v>280</v>
      </c>
      <c r="I116" s="8" t="s">
        <v>80</v>
      </c>
      <c r="J116" s="8" t="s">
        <v>2</v>
      </c>
      <c r="K116" s="8" t="s">
        <v>1012</v>
      </c>
      <c r="L116" s="8">
        <v>1</v>
      </c>
      <c r="M116" s="8">
        <v>1</v>
      </c>
      <c r="N116" s="8" t="s">
        <v>374</v>
      </c>
      <c r="O116" s="8" t="s">
        <v>374</v>
      </c>
      <c r="P116" s="8" t="s">
        <v>365</v>
      </c>
      <c r="Q116" s="8"/>
      <c r="R116" s="14" t="s">
        <v>1013</v>
      </c>
      <c r="S116" s="16" t="s">
        <v>1013</v>
      </c>
      <c r="T116" s="8" t="s">
        <v>1014</v>
      </c>
      <c r="U116" s="14" t="s">
        <v>19</v>
      </c>
      <c r="V116" s="14" t="s">
        <v>19</v>
      </c>
      <c r="W116" s="16" t="s">
        <v>19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19</v>
      </c>
      <c r="AD116" t="s">
        <v>6</v>
      </c>
      <c r="AE116" t="s">
        <v>285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1015</v>
      </c>
      <c r="B117" s="7" t="s">
        <v>1016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316</v>
      </c>
      <c r="H117" s="8" t="s">
        <v>317</v>
      </c>
      <c r="I117" s="8" t="s">
        <v>80</v>
      </c>
      <c r="J117" s="8" t="s">
        <v>2</v>
      </c>
      <c r="K117" s="8" t="s">
        <v>1017</v>
      </c>
      <c r="L117" s="8">
        <v>1</v>
      </c>
      <c r="M117" s="8">
        <v>2</v>
      </c>
      <c r="N117" s="8" t="s">
        <v>374</v>
      </c>
      <c r="O117" s="8" t="s">
        <v>374</v>
      </c>
      <c r="P117" s="8" t="s">
        <v>1018</v>
      </c>
      <c r="Q117" s="8"/>
      <c r="R117" s="14" t="s">
        <v>1019</v>
      </c>
      <c r="S117" s="16" t="s">
        <v>1019</v>
      </c>
      <c r="T117" s="8" t="s">
        <v>1020</v>
      </c>
      <c r="U117" s="14" t="s">
        <v>19</v>
      </c>
      <c r="V117" s="14" t="s">
        <v>19</v>
      </c>
      <c r="W117" s="16" t="s">
        <v>19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19</v>
      </c>
      <c r="AD117" t="s">
        <v>6</v>
      </c>
      <c r="AE117" t="s">
        <v>156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1021</v>
      </c>
      <c r="B118" s="7" t="s">
        <v>1022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1023</v>
      </c>
      <c r="H118" s="8" t="s">
        <v>1024</v>
      </c>
      <c r="I118" s="8" t="s">
        <v>80</v>
      </c>
      <c r="J118" s="8" t="s">
        <v>2</v>
      </c>
      <c r="K118" s="8" t="s">
        <v>1025</v>
      </c>
      <c r="L118" s="8">
        <v>1</v>
      </c>
      <c r="M118" s="8">
        <v>2</v>
      </c>
      <c r="N118" s="8" t="s">
        <v>374</v>
      </c>
      <c r="O118" s="8" t="s">
        <v>365</v>
      </c>
      <c r="P118" s="8" t="s">
        <v>404</v>
      </c>
      <c r="Q118" s="8"/>
      <c r="R118" s="14" t="s">
        <v>1026</v>
      </c>
      <c r="S118" s="16" t="s">
        <v>1026</v>
      </c>
      <c r="T118" s="8" t="s">
        <v>1027</v>
      </c>
      <c r="U118" s="14" t="s">
        <v>19</v>
      </c>
      <c r="V118" s="14" t="s">
        <v>19</v>
      </c>
      <c r="W118" s="16" t="s">
        <v>19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19</v>
      </c>
      <c r="AD118" t="s">
        <v>6</v>
      </c>
      <c r="AE118" t="s">
        <v>1028</v>
      </c>
      <c r="AF118" t="s">
        <v>88</v>
      </c>
      <c r="AG118" t="s">
        <v>76</v>
      </c>
      <c r="AH118" t="s">
        <v>19</v>
      </c>
    </row>
    <row r="119" ht="14.25" customHeight="1" spans="1:34">
      <c r="A119" s="7" t="s">
        <v>1029</v>
      </c>
      <c r="B119" s="7" t="s">
        <v>1030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1031</v>
      </c>
      <c r="H119" s="8" t="s">
        <v>1032</v>
      </c>
      <c r="I119" s="8" t="s">
        <v>80</v>
      </c>
      <c r="J119" s="8" t="s">
        <v>2</v>
      </c>
      <c r="K119" s="8" t="s">
        <v>1033</v>
      </c>
      <c r="L119" s="8">
        <v>1</v>
      </c>
      <c r="M119" s="8">
        <v>2</v>
      </c>
      <c r="N119" s="8" t="s">
        <v>133</v>
      </c>
      <c r="O119" s="8" t="s">
        <v>105</v>
      </c>
      <c r="P119" s="8" t="s">
        <v>374</v>
      </c>
      <c r="Q119" s="8"/>
      <c r="R119" s="14" t="s">
        <v>1034</v>
      </c>
      <c r="S119" s="16" t="s">
        <v>19</v>
      </c>
      <c r="T119" s="8"/>
      <c r="U119" s="14" t="s">
        <v>19</v>
      </c>
      <c r="V119" s="14" t="s">
        <v>1034</v>
      </c>
      <c r="W119" s="16" t="s">
        <v>1035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1036</v>
      </c>
      <c r="AD119" t="s">
        <v>6</v>
      </c>
      <c r="AE119" t="s">
        <v>523</v>
      </c>
      <c r="AF119" t="s">
        <v>88</v>
      </c>
      <c r="AG119" t="s">
        <v>76</v>
      </c>
      <c r="AH119" t="s">
        <v>286</v>
      </c>
    </row>
    <row r="120" ht="14.25" customHeight="1" spans="1:34">
      <c r="A120" s="7" t="s">
        <v>1037</v>
      </c>
      <c r="B120" s="7" t="s">
        <v>1038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673</v>
      </c>
      <c r="H120" s="8" t="s">
        <v>674</v>
      </c>
      <c r="I120" s="8" t="s">
        <v>80</v>
      </c>
      <c r="J120" s="8" t="s">
        <v>2</v>
      </c>
      <c r="K120" s="8" t="s">
        <v>1039</v>
      </c>
      <c r="L120" s="8">
        <v>1</v>
      </c>
      <c r="M120" s="8">
        <v>1</v>
      </c>
      <c r="N120" s="8" t="s">
        <v>374</v>
      </c>
      <c r="O120" s="8" t="s">
        <v>1040</v>
      </c>
      <c r="P120" s="8" t="s">
        <v>1041</v>
      </c>
      <c r="Q120" s="8"/>
      <c r="R120" s="14" t="s">
        <v>920</v>
      </c>
      <c r="S120" s="16" t="s">
        <v>920</v>
      </c>
      <c r="T120" s="8" t="s">
        <v>1042</v>
      </c>
      <c r="U120" s="14" t="s">
        <v>19</v>
      </c>
      <c r="V120" s="14" t="s">
        <v>19</v>
      </c>
      <c r="W120" s="16" t="s">
        <v>19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19</v>
      </c>
      <c r="AD120" t="s">
        <v>6</v>
      </c>
      <c r="AE120" t="s">
        <v>295</v>
      </c>
      <c r="AF120" t="s">
        <v>88</v>
      </c>
      <c r="AG120" t="s">
        <v>76</v>
      </c>
      <c r="AH120" t="s">
        <v>19</v>
      </c>
    </row>
    <row r="121" ht="14.25" customHeight="1" spans="1:34">
      <c r="A121" s="7" t="s">
        <v>1043</v>
      </c>
      <c r="B121" s="7" t="s">
        <v>1044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673</v>
      </c>
      <c r="H121" s="8" t="s">
        <v>674</v>
      </c>
      <c r="I121" s="8" t="s">
        <v>80</v>
      </c>
      <c r="J121" s="8" t="s">
        <v>2</v>
      </c>
      <c r="K121" s="8" t="s">
        <v>1039</v>
      </c>
      <c r="L121" s="8">
        <v>1</v>
      </c>
      <c r="M121" s="8">
        <v>1</v>
      </c>
      <c r="N121" s="8" t="s">
        <v>374</v>
      </c>
      <c r="O121" s="8" t="s">
        <v>1041</v>
      </c>
      <c r="P121" s="8" t="s">
        <v>743</v>
      </c>
      <c r="Q121" s="8"/>
      <c r="R121" s="14" t="s">
        <v>920</v>
      </c>
      <c r="S121" s="16" t="s">
        <v>920</v>
      </c>
      <c r="T121" s="8" t="s">
        <v>1045</v>
      </c>
      <c r="U121" s="14" t="s">
        <v>19</v>
      </c>
      <c r="V121" s="14" t="s">
        <v>19</v>
      </c>
      <c r="W121" s="16" t="s">
        <v>19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19</v>
      </c>
      <c r="AD121" t="s">
        <v>6</v>
      </c>
      <c r="AE121" t="s">
        <v>295</v>
      </c>
      <c r="AF121" t="s">
        <v>88</v>
      </c>
      <c r="AG121" t="s">
        <v>76</v>
      </c>
      <c r="AH121" t="s">
        <v>19</v>
      </c>
    </row>
    <row r="122" ht="14.25" customHeight="1" spans="1:34">
      <c r="A122" s="7" t="s">
        <v>1046</v>
      </c>
      <c r="B122" s="7" t="s">
        <v>1047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1048</v>
      </c>
      <c r="H122" s="8" t="s">
        <v>1049</v>
      </c>
      <c r="I122" s="8" t="s">
        <v>80</v>
      </c>
      <c r="J122" s="8" t="s">
        <v>2</v>
      </c>
      <c r="K122" s="8" t="s">
        <v>1050</v>
      </c>
      <c r="L122" s="8">
        <v>1</v>
      </c>
      <c r="M122" s="8">
        <v>2</v>
      </c>
      <c r="N122" s="8" t="s">
        <v>177</v>
      </c>
      <c r="O122" s="8" t="s">
        <v>1051</v>
      </c>
      <c r="P122" s="8" t="s">
        <v>1052</v>
      </c>
      <c r="Q122" s="8"/>
      <c r="R122" s="14" t="s">
        <v>1053</v>
      </c>
      <c r="S122" s="16" t="s">
        <v>1053</v>
      </c>
      <c r="T122" s="8" t="s">
        <v>1054</v>
      </c>
      <c r="U122" s="14" t="s">
        <v>19</v>
      </c>
      <c r="V122" s="14" t="s">
        <v>19</v>
      </c>
      <c r="W122" s="16" t="s">
        <v>19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19</v>
      </c>
      <c r="AD122" t="s">
        <v>6</v>
      </c>
      <c r="AE122" t="s">
        <v>1055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1056</v>
      </c>
      <c r="B123" s="7" t="s">
        <v>1057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1058</v>
      </c>
      <c r="H123" s="8" t="s">
        <v>1059</v>
      </c>
      <c r="I123" s="8" t="s">
        <v>80</v>
      </c>
      <c r="J123" s="8" t="s">
        <v>2</v>
      </c>
      <c r="K123" s="8" t="s">
        <v>1060</v>
      </c>
      <c r="L123" s="8">
        <v>1</v>
      </c>
      <c r="M123" s="8">
        <v>1</v>
      </c>
      <c r="N123" s="8" t="s">
        <v>374</v>
      </c>
      <c r="O123" s="8" t="s">
        <v>365</v>
      </c>
      <c r="P123" s="8" t="s">
        <v>1018</v>
      </c>
      <c r="Q123" s="8"/>
      <c r="R123" s="14" t="s">
        <v>1061</v>
      </c>
      <c r="S123" s="16" t="s">
        <v>1061</v>
      </c>
      <c r="T123" s="8" t="s">
        <v>1062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1063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1064</v>
      </c>
      <c r="B124" s="7" t="s">
        <v>1065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1066</v>
      </c>
      <c r="H124" s="8" t="s">
        <v>1067</v>
      </c>
      <c r="I124" s="8" t="s">
        <v>80</v>
      </c>
      <c r="J124" s="8" t="s">
        <v>2</v>
      </c>
      <c r="K124" s="8" t="s">
        <v>1068</v>
      </c>
      <c r="L124" s="8">
        <v>2</v>
      </c>
      <c r="M124" s="8">
        <v>2</v>
      </c>
      <c r="N124" s="8" t="s">
        <v>374</v>
      </c>
      <c r="O124" s="8" t="s">
        <v>1069</v>
      </c>
      <c r="P124" s="8" t="s">
        <v>466</v>
      </c>
      <c r="Q124" s="8"/>
      <c r="R124" s="14" t="s">
        <v>1070</v>
      </c>
      <c r="S124" s="16" t="s">
        <v>1070</v>
      </c>
      <c r="T124" s="8" t="s">
        <v>1071</v>
      </c>
      <c r="U124" s="14" t="s">
        <v>19</v>
      </c>
      <c r="V124" s="14" t="s">
        <v>19</v>
      </c>
      <c r="W124" s="16" t="s">
        <v>19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19</v>
      </c>
      <c r="AD124" t="s">
        <v>6</v>
      </c>
      <c r="AE124" t="s">
        <v>799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1072</v>
      </c>
      <c r="B125" s="7" t="s">
        <v>1073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1074</v>
      </c>
      <c r="H125" s="8" t="s">
        <v>1075</v>
      </c>
      <c r="I125" s="8" t="s">
        <v>80</v>
      </c>
      <c r="J125" s="8" t="s">
        <v>2</v>
      </c>
      <c r="K125" s="8" t="s">
        <v>599</v>
      </c>
      <c r="L125" s="8">
        <v>1</v>
      </c>
      <c r="M125" s="8">
        <v>1</v>
      </c>
      <c r="N125" s="8" t="s">
        <v>364</v>
      </c>
      <c r="O125" s="8" t="s">
        <v>364</v>
      </c>
      <c r="P125" s="8" t="s">
        <v>374</v>
      </c>
      <c r="Q125" s="8"/>
      <c r="R125" s="14" t="s">
        <v>667</v>
      </c>
      <c r="S125" s="16" t="s">
        <v>19</v>
      </c>
      <c r="T125" s="8"/>
      <c r="U125" s="14" t="s">
        <v>19</v>
      </c>
      <c r="V125" s="14" t="s">
        <v>667</v>
      </c>
      <c r="W125" s="16" t="s">
        <v>1076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1077</v>
      </c>
      <c r="AD125" t="s">
        <v>6</v>
      </c>
      <c r="AE125" t="s">
        <v>1078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1079</v>
      </c>
      <c r="B126" s="7" t="s">
        <v>1080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1081</v>
      </c>
      <c r="H126" s="8" t="s">
        <v>1082</v>
      </c>
      <c r="I126" s="8" t="s">
        <v>80</v>
      </c>
      <c r="J126" s="8" t="s">
        <v>2</v>
      </c>
      <c r="K126" s="8" t="s">
        <v>1083</v>
      </c>
      <c r="L126" s="8">
        <v>1</v>
      </c>
      <c r="M126" s="8">
        <v>2</v>
      </c>
      <c r="N126" s="8" t="s">
        <v>374</v>
      </c>
      <c r="O126" s="8" t="s">
        <v>1084</v>
      </c>
      <c r="P126" s="8" t="s">
        <v>1069</v>
      </c>
      <c r="Q126" s="8"/>
      <c r="R126" s="14" t="s">
        <v>1085</v>
      </c>
      <c r="S126" s="16" t="s">
        <v>1085</v>
      </c>
      <c r="T126" s="8" t="s">
        <v>1086</v>
      </c>
      <c r="U126" s="14" t="s">
        <v>19</v>
      </c>
      <c r="V126" s="14" t="s">
        <v>19</v>
      </c>
      <c r="W126" s="16" t="s">
        <v>19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19</v>
      </c>
      <c r="AD126" t="s">
        <v>6</v>
      </c>
      <c r="AE126" t="s">
        <v>633</v>
      </c>
      <c r="AF126" t="s">
        <v>88</v>
      </c>
      <c r="AG126" t="s">
        <v>76</v>
      </c>
      <c r="AH126" t="s">
        <v>19</v>
      </c>
    </row>
    <row r="127" ht="14.25" customHeight="1" spans="1:34">
      <c r="A127" s="7" t="s">
        <v>1087</v>
      </c>
      <c r="B127" s="7" t="s">
        <v>1088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352</v>
      </c>
      <c r="H127" s="8" t="s">
        <v>353</v>
      </c>
      <c r="I127" s="8" t="s">
        <v>80</v>
      </c>
      <c r="J127" s="8" t="s">
        <v>2</v>
      </c>
      <c r="K127" s="8" t="s">
        <v>1089</v>
      </c>
      <c r="L127" s="8">
        <v>1</v>
      </c>
      <c r="M127" s="8">
        <v>3</v>
      </c>
      <c r="N127" s="8" t="s">
        <v>374</v>
      </c>
      <c r="O127" s="8" t="s">
        <v>1090</v>
      </c>
      <c r="P127" s="8" t="s">
        <v>1091</v>
      </c>
      <c r="Q127" s="8"/>
      <c r="R127" s="14" t="s">
        <v>1092</v>
      </c>
      <c r="S127" s="16" t="s">
        <v>1092</v>
      </c>
      <c r="T127" s="8" t="s">
        <v>1093</v>
      </c>
      <c r="U127" s="14" t="s">
        <v>19</v>
      </c>
      <c r="V127" s="14" t="s">
        <v>19</v>
      </c>
      <c r="W127" s="16" t="s">
        <v>19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19</v>
      </c>
      <c r="AD127" t="s">
        <v>6</v>
      </c>
      <c r="AE127" t="s">
        <v>156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1094</v>
      </c>
      <c r="B128" s="7" t="s">
        <v>1095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1096</v>
      </c>
      <c r="H128" s="8" t="s">
        <v>1097</v>
      </c>
      <c r="I128" s="8" t="s">
        <v>80</v>
      </c>
      <c r="J128" s="8" t="s">
        <v>2</v>
      </c>
      <c r="K128" s="8" t="s">
        <v>1098</v>
      </c>
      <c r="L128" s="8">
        <v>1</v>
      </c>
      <c r="M128" s="8">
        <v>1</v>
      </c>
      <c r="N128" s="8" t="s">
        <v>374</v>
      </c>
      <c r="O128" s="8" t="s">
        <v>1099</v>
      </c>
      <c r="P128" s="8" t="s">
        <v>734</v>
      </c>
      <c r="Q128" s="8"/>
      <c r="R128" s="14" t="s">
        <v>1100</v>
      </c>
      <c r="S128" s="16" t="s">
        <v>1100</v>
      </c>
      <c r="T128" s="8" t="s">
        <v>1101</v>
      </c>
      <c r="U128" s="14" t="s">
        <v>19</v>
      </c>
      <c r="V128" s="14" t="s">
        <v>19</v>
      </c>
      <c r="W128" s="16" t="s">
        <v>19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19</v>
      </c>
      <c r="AD128" t="s">
        <v>6</v>
      </c>
      <c r="AE128" t="s">
        <v>1102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1103</v>
      </c>
      <c r="B129" s="7" t="s">
        <v>1104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130</v>
      </c>
      <c r="H129" s="8" t="s">
        <v>131</v>
      </c>
      <c r="I129" s="8" t="s">
        <v>80</v>
      </c>
      <c r="J129" s="8" t="s">
        <v>2</v>
      </c>
      <c r="K129" s="8" t="s">
        <v>1105</v>
      </c>
      <c r="L129" s="8">
        <v>1</v>
      </c>
      <c r="M129" s="8">
        <v>2</v>
      </c>
      <c r="N129" s="8" t="s">
        <v>1106</v>
      </c>
      <c r="O129" s="8" t="s">
        <v>364</v>
      </c>
      <c r="P129" s="8" t="s">
        <v>365</v>
      </c>
      <c r="Q129" s="8"/>
      <c r="R129" s="14" t="s">
        <v>1107</v>
      </c>
      <c r="S129" s="16" t="s">
        <v>19</v>
      </c>
      <c r="T129" s="8"/>
      <c r="U129" s="14" t="s">
        <v>19</v>
      </c>
      <c r="V129" s="14" t="s">
        <v>1107</v>
      </c>
      <c r="W129" s="16" t="s">
        <v>1108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1109</v>
      </c>
      <c r="AD129" t="s">
        <v>6</v>
      </c>
      <c r="AE129" t="s">
        <v>1110</v>
      </c>
      <c r="AF129" t="s">
        <v>88</v>
      </c>
      <c r="AG129" t="s">
        <v>76</v>
      </c>
      <c r="AH129" t="s">
        <v>19</v>
      </c>
    </row>
    <row r="130" ht="14.25" customHeight="1" spans="1:34">
      <c r="A130" s="7" t="s">
        <v>1111</v>
      </c>
      <c r="B130" s="7" t="s">
        <v>1112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1113</v>
      </c>
      <c r="H130" s="8" t="s">
        <v>1114</v>
      </c>
      <c r="I130" s="8" t="s">
        <v>80</v>
      </c>
      <c r="J130" s="8" t="s">
        <v>2</v>
      </c>
      <c r="K130" s="8" t="s">
        <v>1115</v>
      </c>
      <c r="L130" s="8">
        <v>1</v>
      </c>
      <c r="M130" s="8">
        <v>3</v>
      </c>
      <c r="N130" s="8" t="s">
        <v>629</v>
      </c>
      <c r="O130" s="8" t="s">
        <v>105</v>
      </c>
      <c r="P130" s="8" t="s">
        <v>365</v>
      </c>
      <c r="Q130" s="8"/>
      <c r="R130" s="14" t="s">
        <v>1116</v>
      </c>
      <c r="S130" s="16" t="s">
        <v>19</v>
      </c>
      <c r="T130" s="8"/>
      <c r="U130" s="14" t="s">
        <v>19</v>
      </c>
      <c r="V130" s="14" t="s">
        <v>1116</v>
      </c>
      <c r="W130" s="16" t="s">
        <v>1117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708</v>
      </c>
      <c r="AD130" t="s">
        <v>6</v>
      </c>
      <c r="AE130" t="s">
        <v>1118</v>
      </c>
      <c r="AF130" t="s">
        <v>88</v>
      </c>
      <c r="AG130" t="s">
        <v>76</v>
      </c>
      <c r="AH130" t="s">
        <v>1119</v>
      </c>
    </row>
    <row r="131" ht="14.25" customHeight="1" spans="1:34">
      <c r="A131" s="7" t="s">
        <v>1120</v>
      </c>
      <c r="B131" s="7" t="s">
        <v>1121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1122</v>
      </c>
      <c r="H131" s="8" t="s">
        <v>1123</v>
      </c>
      <c r="I131" s="8" t="s">
        <v>80</v>
      </c>
      <c r="J131" s="8" t="s">
        <v>2</v>
      </c>
      <c r="K131" s="8" t="s">
        <v>1124</v>
      </c>
      <c r="L131" s="8">
        <v>1</v>
      </c>
      <c r="M131" s="8">
        <v>2</v>
      </c>
      <c r="N131" s="8" t="s">
        <v>235</v>
      </c>
      <c r="O131" s="8" t="s">
        <v>364</v>
      </c>
      <c r="P131" s="8" t="s">
        <v>365</v>
      </c>
      <c r="Q131" s="8"/>
      <c r="R131" s="14" t="s">
        <v>1125</v>
      </c>
      <c r="S131" s="16" t="s">
        <v>19</v>
      </c>
      <c r="T131" s="8"/>
      <c r="U131" s="14" t="s">
        <v>19</v>
      </c>
      <c r="V131" s="14" t="s">
        <v>1125</v>
      </c>
      <c r="W131" s="16" t="s">
        <v>1126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1127</v>
      </c>
      <c r="AD131" t="s">
        <v>6</v>
      </c>
      <c r="AE131" t="s">
        <v>1128</v>
      </c>
      <c r="AF131" t="s">
        <v>88</v>
      </c>
      <c r="AG131" t="s">
        <v>76</v>
      </c>
      <c r="AH131" t="s">
        <v>19</v>
      </c>
    </row>
    <row r="132" ht="14.25" customHeight="1" spans="1:34">
      <c r="A132" s="7" t="s">
        <v>1129</v>
      </c>
      <c r="B132" s="7" t="s">
        <v>1130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731</v>
      </c>
      <c r="H132" s="8" t="s">
        <v>732</v>
      </c>
      <c r="I132" s="8" t="s">
        <v>80</v>
      </c>
      <c r="J132" s="8" t="s">
        <v>2</v>
      </c>
      <c r="K132" s="8" t="s">
        <v>1131</v>
      </c>
      <c r="L132" s="8">
        <v>1</v>
      </c>
      <c r="M132" s="8">
        <v>2</v>
      </c>
      <c r="N132" s="8" t="s">
        <v>533</v>
      </c>
      <c r="O132" s="8" t="s">
        <v>364</v>
      </c>
      <c r="P132" s="8" t="s">
        <v>365</v>
      </c>
      <c r="Q132" s="8"/>
      <c r="R132" s="14" t="s">
        <v>1132</v>
      </c>
      <c r="S132" s="16" t="s">
        <v>19</v>
      </c>
      <c r="T132" s="8"/>
      <c r="U132" s="14" t="s">
        <v>19</v>
      </c>
      <c r="V132" s="14" t="s">
        <v>1132</v>
      </c>
      <c r="W132" s="16" t="s">
        <v>1133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1134</v>
      </c>
      <c r="AD132" t="s">
        <v>6</v>
      </c>
      <c r="AE132" t="s">
        <v>1135</v>
      </c>
      <c r="AF132" t="s">
        <v>88</v>
      </c>
      <c r="AG132" t="s">
        <v>76</v>
      </c>
      <c r="AH132" t="s">
        <v>19</v>
      </c>
    </row>
    <row r="133" ht="14.25" customHeight="1" spans="1:34">
      <c r="A133" s="7" t="s">
        <v>1136</v>
      </c>
      <c r="B133" s="7" t="s">
        <v>1137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1138</v>
      </c>
      <c r="H133" s="8" t="s">
        <v>1139</v>
      </c>
      <c r="I133" s="8" t="s">
        <v>80</v>
      </c>
      <c r="J133" s="8" t="s">
        <v>2</v>
      </c>
      <c r="K133" s="8" t="s">
        <v>1140</v>
      </c>
      <c r="L133" s="8">
        <v>1</v>
      </c>
      <c r="M133" s="8">
        <v>1</v>
      </c>
      <c r="N133" s="8" t="s">
        <v>364</v>
      </c>
      <c r="O133" s="8" t="s">
        <v>374</v>
      </c>
      <c r="P133" s="8" t="s">
        <v>365</v>
      </c>
      <c r="Q133" s="8"/>
      <c r="R133" s="14" t="s">
        <v>1141</v>
      </c>
      <c r="S133" s="16" t="s">
        <v>19</v>
      </c>
      <c r="T133" s="8"/>
      <c r="U133" s="14" t="s">
        <v>19</v>
      </c>
      <c r="V133" s="14" t="s">
        <v>1141</v>
      </c>
      <c r="W133" s="16" t="s">
        <v>1142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1143</v>
      </c>
      <c r="AD133" t="s">
        <v>6</v>
      </c>
      <c r="AE133" t="s">
        <v>523</v>
      </c>
      <c r="AF133" t="s">
        <v>88</v>
      </c>
      <c r="AG133" t="s">
        <v>76</v>
      </c>
      <c r="AH133" t="s">
        <v>19</v>
      </c>
    </row>
    <row r="134" ht="14.25" customHeight="1" spans="1:34">
      <c r="A134" s="7" t="s">
        <v>1144</v>
      </c>
      <c r="B134" s="7" t="s">
        <v>1145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1146</v>
      </c>
      <c r="H134" s="8" t="s">
        <v>1147</v>
      </c>
      <c r="I134" s="8" t="s">
        <v>80</v>
      </c>
      <c r="J134" s="8" t="s">
        <v>2</v>
      </c>
      <c r="K134" s="8" t="s">
        <v>1148</v>
      </c>
      <c r="L134" s="8">
        <v>1</v>
      </c>
      <c r="M134" s="8">
        <v>1</v>
      </c>
      <c r="N134" s="8" t="s">
        <v>177</v>
      </c>
      <c r="O134" s="8" t="s">
        <v>374</v>
      </c>
      <c r="P134" s="8" t="s">
        <v>365</v>
      </c>
      <c r="Q134" s="8"/>
      <c r="R134" s="14" t="s">
        <v>1149</v>
      </c>
      <c r="S134" s="16" t="s">
        <v>19</v>
      </c>
      <c r="T134" s="8"/>
      <c r="U134" s="14" t="s">
        <v>19</v>
      </c>
      <c r="V134" s="14" t="s">
        <v>1149</v>
      </c>
      <c r="W134" s="16" t="s">
        <v>1150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301</v>
      </c>
      <c r="AD134" t="s">
        <v>6</v>
      </c>
      <c r="AE134" t="s">
        <v>1151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1152</v>
      </c>
      <c r="B135" s="7" t="s">
        <v>1153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1113</v>
      </c>
      <c r="H135" s="8" t="s">
        <v>1114</v>
      </c>
      <c r="I135" s="8" t="s">
        <v>80</v>
      </c>
      <c r="J135" s="8" t="s">
        <v>2</v>
      </c>
      <c r="K135" s="8" t="s">
        <v>1154</v>
      </c>
      <c r="L135" s="8">
        <v>1</v>
      </c>
      <c r="M135" s="8">
        <v>3</v>
      </c>
      <c r="N135" s="8" t="s">
        <v>629</v>
      </c>
      <c r="O135" s="8" t="s">
        <v>105</v>
      </c>
      <c r="P135" s="8" t="s">
        <v>365</v>
      </c>
      <c r="Q135" s="8"/>
      <c r="R135" s="14" t="s">
        <v>1116</v>
      </c>
      <c r="S135" s="16" t="s">
        <v>19</v>
      </c>
      <c r="T135" s="8"/>
      <c r="U135" s="14" t="s">
        <v>19</v>
      </c>
      <c r="V135" s="14" t="s">
        <v>1116</v>
      </c>
      <c r="W135" s="16" t="s">
        <v>1117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708</v>
      </c>
      <c r="AD135" t="s">
        <v>6</v>
      </c>
      <c r="AE135" t="s">
        <v>1118</v>
      </c>
      <c r="AF135" t="s">
        <v>88</v>
      </c>
      <c r="AG135" t="s">
        <v>76</v>
      </c>
      <c r="AH135" t="s">
        <v>1119</v>
      </c>
    </row>
    <row r="136" ht="14.25" customHeight="1" spans="1:34">
      <c r="A136" s="7" t="s">
        <v>1155</v>
      </c>
      <c r="B136" s="7" t="s">
        <v>1156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1157</v>
      </c>
      <c r="H136" s="8" t="s">
        <v>1158</v>
      </c>
      <c r="I136" s="8" t="s">
        <v>80</v>
      </c>
      <c r="J136" s="8" t="s">
        <v>2</v>
      </c>
      <c r="K136" s="8" t="s">
        <v>1159</v>
      </c>
      <c r="L136" s="8">
        <v>1</v>
      </c>
      <c r="M136" s="8">
        <v>3</v>
      </c>
      <c r="N136" s="8" t="s">
        <v>1160</v>
      </c>
      <c r="O136" s="8" t="s">
        <v>105</v>
      </c>
      <c r="P136" s="8" t="s">
        <v>365</v>
      </c>
      <c r="Q136" s="8"/>
      <c r="R136" s="14" t="s">
        <v>1161</v>
      </c>
      <c r="S136" s="16" t="s">
        <v>19</v>
      </c>
      <c r="T136" s="8"/>
      <c r="U136" s="14" t="s">
        <v>19</v>
      </c>
      <c r="V136" s="14" t="s">
        <v>1161</v>
      </c>
      <c r="W136" s="16" t="s">
        <v>1162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1163</v>
      </c>
      <c r="AD136" t="s">
        <v>6</v>
      </c>
      <c r="AE136" t="s">
        <v>1164</v>
      </c>
      <c r="AF136" t="s">
        <v>88</v>
      </c>
      <c r="AG136" t="s">
        <v>76</v>
      </c>
      <c r="AH136" t="s">
        <v>1165</v>
      </c>
    </row>
    <row r="137" ht="14.25" customHeight="1" spans="1:34">
      <c r="A137" s="7" t="s">
        <v>1166</v>
      </c>
      <c r="B137" s="7" t="s">
        <v>1167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184</v>
      </c>
      <c r="H137" s="8" t="s">
        <v>185</v>
      </c>
      <c r="I137" s="8" t="s">
        <v>80</v>
      </c>
      <c r="J137" s="8" t="s">
        <v>2</v>
      </c>
      <c r="K137" s="8" t="s">
        <v>1168</v>
      </c>
      <c r="L137" s="8">
        <v>1</v>
      </c>
      <c r="M137" s="8">
        <v>3</v>
      </c>
      <c r="N137" s="8" t="s">
        <v>103</v>
      </c>
      <c r="O137" s="8" t="s">
        <v>105</v>
      </c>
      <c r="P137" s="8" t="s">
        <v>365</v>
      </c>
      <c r="Q137" s="8"/>
      <c r="R137" s="14" t="s">
        <v>1169</v>
      </c>
      <c r="S137" s="16" t="s">
        <v>19</v>
      </c>
      <c r="T137" s="8"/>
      <c r="U137" s="14" t="s">
        <v>19</v>
      </c>
      <c r="V137" s="14" t="s">
        <v>1169</v>
      </c>
      <c r="W137" s="16" t="s">
        <v>1170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1171</v>
      </c>
      <c r="AD137" t="s">
        <v>6</v>
      </c>
      <c r="AE137" t="s">
        <v>1172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1173</v>
      </c>
      <c r="B138" s="7" t="s">
        <v>1174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1175</v>
      </c>
      <c r="H138" s="8" t="s">
        <v>1176</v>
      </c>
      <c r="I138" s="8" t="s">
        <v>80</v>
      </c>
      <c r="J138" s="8" t="s">
        <v>2</v>
      </c>
      <c r="K138" s="8" t="s">
        <v>1177</v>
      </c>
      <c r="L138" s="8">
        <v>1</v>
      </c>
      <c r="M138" s="8">
        <v>1</v>
      </c>
      <c r="N138" s="8" t="s">
        <v>115</v>
      </c>
      <c r="O138" s="8" t="s">
        <v>374</v>
      </c>
      <c r="P138" s="8" t="s">
        <v>365</v>
      </c>
      <c r="Q138" s="8"/>
      <c r="R138" s="14" t="s">
        <v>1178</v>
      </c>
      <c r="S138" s="16" t="s">
        <v>19</v>
      </c>
      <c r="T138" s="8"/>
      <c r="U138" s="14" t="s">
        <v>19</v>
      </c>
      <c r="V138" s="14" t="s">
        <v>1178</v>
      </c>
      <c r="W138" s="16" t="s">
        <v>1179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1180</v>
      </c>
      <c r="AD138" t="s">
        <v>6</v>
      </c>
      <c r="AE138" t="s">
        <v>670</v>
      </c>
      <c r="AF138" t="s">
        <v>88</v>
      </c>
      <c r="AG138" t="s">
        <v>76</v>
      </c>
      <c r="AH138" t="s">
        <v>19</v>
      </c>
    </row>
    <row r="139" ht="14.25" customHeight="1" spans="1:34">
      <c r="A139" s="7" t="s">
        <v>1181</v>
      </c>
      <c r="B139" s="7" t="s">
        <v>1182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140</v>
      </c>
      <c r="H139" s="8" t="s">
        <v>141</v>
      </c>
      <c r="I139" s="8" t="s">
        <v>80</v>
      </c>
      <c r="J139" s="8" t="s">
        <v>2</v>
      </c>
      <c r="K139" s="8" t="s">
        <v>870</v>
      </c>
      <c r="L139" s="8">
        <v>1</v>
      </c>
      <c r="M139" s="8">
        <v>1</v>
      </c>
      <c r="N139" s="8" t="s">
        <v>162</v>
      </c>
      <c r="O139" s="8" t="s">
        <v>374</v>
      </c>
      <c r="P139" s="8" t="s">
        <v>365</v>
      </c>
      <c r="Q139" s="8"/>
      <c r="R139" s="14" t="s">
        <v>1183</v>
      </c>
      <c r="S139" s="16" t="s">
        <v>19</v>
      </c>
      <c r="T139" s="8"/>
      <c r="U139" s="14" t="s">
        <v>19</v>
      </c>
      <c r="V139" s="14" t="s">
        <v>1183</v>
      </c>
      <c r="W139" s="16" t="s">
        <v>1184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1185</v>
      </c>
      <c r="AD139" t="s">
        <v>6</v>
      </c>
      <c r="AE139" t="s">
        <v>874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1186</v>
      </c>
      <c r="B140" s="7" t="s">
        <v>1187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1188</v>
      </c>
      <c r="H140" s="8" t="s">
        <v>1189</v>
      </c>
      <c r="I140" s="8" t="s">
        <v>80</v>
      </c>
      <c r="J140" s="8" t="s">
        <v>2</v>
      </c>
      <c r="K140" s="8" t="s">
        <v>1190</v>
      </c>
      <c r="L140" s="8">
        <v>1</v>
      </c>
      <c r="M140" s="8">
        <v>2</v>
      </c>
      <c r="N140" s="8" t="s">
        <v>177</v>
      </c>
      <c r="O140" s="8" t="s">
        <v>364</v>
      </c>
      <c r="P140" s="8" t="s">
        <v>365</v>
      </c>
      <c r="Q140" s="8"/>
      <c r="R140" s="14" t="s">
        <v>1191</v>
      </c>
      <c r="S140" s="16" t="s">
        <v>19</v>
      </c>
      <c r="T140" s="8"/>
      <c r="U140" s="14" t="s">
        <v>19</v>
      </c>
      <c r="V140" s="14" t="s">
        <v>1191</v>
      </c>
      <c r="W140" s="16" t="s">
        <v>1192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1193</v>
      </c>
      <c r="AD140" t="s">
        <v>6</v>
      </c>
      <c r="AE140" t="s">
        <v>295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1194</v>
      </c>
      <c r="B141" s="7" t="s">
        <v>1195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140</v>
      </c>
      <c r="H141" s="8" t="s">
        <v>141</v>
      </c>
      <c r="I141" s="8" t="s">
        <v>80</v>
      </c>
      <c r="J141" s="8" t="s">
        <v>2</v>
      </c>
      <c r="K141" s="8" t="s">
        <v>1196</v>
      </c>
      <c r="L141" s="8">
        <v>1</v>
      </c>
      <c r="M141" s="8">
        <v>3</v>
      </c>
      <c r="N141" s="8" t="s">
        <v>235</v>
      </c>
      <c r="O141" s="8" t="s">
        <v>105</v>
      </c>
      <c r="P141" s="8" t="s">
        <v>365</v>
      </c>
      <c r="Q141" s="8"/>
      <c r="R141" s="14" t="s">
        <v>1197</v>
      </c>
      <c r="S141" s="16" t="s">
        <v>19</v>
      </c>
      <c r="T141" s="8"/>
      <c r="U141" s="14" t="s">
        <v>19</v>
      </c>
      <c r="V141" s="14" t="s">
        <v>1197</v>
      </c>
      <c r="W141" s="16" t="s">
        <v>237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1198</v>
      </c>
      <c r="AD141" t="s">
        <v>6</v>
      </c>
      <c r="AE141" t="s">
        <v>859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1199</v>
      </c>
      <c r="B142" s="7" t="s">
        <v>1200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184</v>
      </c>
      <c r="H142" s="8" t="s">
        <v>185</v>
      </c>
      <c r="I142" s="8" t="s">
        <v>80</v>
      </c>
      <c r="J142" s="8" t="s">
        <v>2</v>
      </c>
      <c r="K142" s="8" t="s">
        <v>1201</v>
      </c>
      <c r="L142" s="8">
        <v>1</v>
      </c>
      <c r="M142" s="8">
        <v>2</v>
      </c>
      <c r="N142" s="8" t="s">
        <v>187</v>
      </c>
      <c r="O142" s="8" t="s">
        <v>364</v>
      </c>
      <c r="P142" s="8" t="s">
        <v>365</v>
      </c>
      <c r="Q142" s="8"/>
      <c r="R142" s="14" t="s">
        <v>1202</v>
      </c>
      <c r="S142" s="16" t="s">
        <v>19</v>
      </c>
      <c r="T142" s="8"/>
      <c r="U142" s="14" t="s">
        <v>19</v>
      </c>
      <c r="V142" s="14" t="s">
        <v>1202</v>
      </c>
      <c r="W142" s="16" t="s">
        <v>866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1203</v>
      </c>
      <c r="AD142" t="s">
        <v>6</v>
      </c>
      <c r="AE142" t="s">
        <v>647</v>
      </c>
      <c r="AF142" t="s">
        <v>88</v>
      </c>
      <c r="AG142" t="s">
        <v>76</v>
      </c>
      <c r="AH142" t="s">
        <v>19</v>
      </c>
    </row>
    <row r="143" ht="14.25" customHeight="1" spans="1:34">
      <c r="A143" s="7" t="s">
        <v>1204</v>
      </c>
      <c r="B143" s="7" t="s">
        <v>1205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140</v>
      </c>
      <c r="H143" s="8" t="s">
        <v>141</v>
      </c>
      <c r="I143" s="8" t="s">
        <v>80</v>
      </c>
      <c r="J143" s="8" t="s">
        <v>2</v>
      </c>
      <c r="K143" s="8" t="s">
        <v>1206</v>
      </c>
      <c r="L143" s="8">
        <v>1</v>
      </c>
      <c r="M143" s="8">
        <v>2</v>
      </c>
      <c r="N143" s="8" t="s">
        <v>163</v>
      </c>
      <c r="O143" s="8" t="s">
        <v>364</v>
      </c>
      <c r="P143" s="8" t="s">
        <v>365</v>
      </c>
      <c r="Q143" s="8"/>
      <c r="R143" s="14" t="s">
        <v>1207</v>
      </c>
      <c r="S143" s="16" t="s">
        <v>19</v>
      </c>
      <c r="T143" s="8"/>
      <c r="U143" s="14" t="s">
        <v>19</v>
      </c>
      <c r="V143" s="14" t="s">
        <v>1207</v>
      </c>
      <c r="W143" s="16" t="s">
        <v>1208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886</v>
      </c>
      <c r="AD143" t="s">
        <v>6</v>
      </c>
      <c r="AE143" t="s">
        <v>874</v>
      </c>
      <c r="AF143" t="s">
        <v>88</v>
      </c>
      <c r="AG143" t="s">
        <v>76</v>
      </c>
      <c r="AH143" t="s">
        <v>19</v>
      </c>
    </row>
    <row r="144" ht="14.25" customHeight="1" spans="1:34">
      <c r="A144" s="7" t="s">
        <v>1209</v>
      </c>
      <c r="B144" s="7" t="s">
        <v>1210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1211</v>
      </c>
      <c r="H144" s="8" t="s">
        <v>1212</v>
      </c>
      <c r="I144" s="8" t="s">
        <v>80</v>
      </c>
      <c r="J144" s="8" t="s">
        <v>2</v>
      </c>
      <c r="K144" s="8" t="s">
        <v>1213</v>
      </c>
      <c r="L144" s="8">
        <v>1</v>
      </c>
      <c r="M144" s="8">
        <v>2</v>
      </c>
      <c r="N144" s="8" t="s">
        <v>133</v>
      </c>
      <c r="O144" s="8" t="s">
        <v>364</v>
      </c>
      <c r="P144" s="8" t="s">
        <v>365</v>
      </c>
      <c r="Q144" s="8"/>
      <c r="R144" s="14" t="s">
        <v>1214</v>
      </c>
      <c r="S144" s="16" t="s">
        <v>19</v>
      </c>
      <c r="T144" s="8"/>
      <c r="U144" s="14" t="s">
        <v>19</v>
      </c>
      <c r="V144" s="14" t="s">
        <v>1214</v>
      </c>
      <c r="W144" s="16" t="s">
        <v>1215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1216</v>
      </c>
      <c r="AD144" t="s">
        <v>6</v>
      </c>
      <c r="AE144" t="s">
        <v>1217</v>
      </c>
      <c r="AF144" t="s">
        <v>88</v>
      </c>
      <c r="AG144" t="s">
        <v>76</v>
      </c>
      <c r="AH144" t="s">
        <v>19</v>
      </c>
    </row>
    <row r="145" ht="14.25" customHeight="1" spans="1:34">
      <c r="A145" s="7" t="s">
        <v>1218</v>
      </c>
      <c r="B145" s="7" t="s">
        <v>1219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140</v>
      </c>
      <c r="H145" s="8" t="s">
        <v>141</v>
      </c>
      <c r="I145" s="8" t="s">
        <v>80</v>
      </c>
      <c r="J145" s="8" t="s">
        <v>2</v>
      </c>
      <c r="K145" s="8" t="s">
        <v>1220</v>
      </c>
      <c r="L145" s="8">
        <v>1</v>
      </c>
      <c r="M145" s="8">
        <v>2</v>
      </c>
      <c r="N145" s="8" t="s">
        <v>105</v>
      </c>
      <c r="O145" s="8" t="s">
        <v>364</v>
      </c>
      <c r="P145" s="8" t="s">
        <v>365</v>
      </c>
      <c r="Q145" s="8"/>
      <c r="R145" s="14" t="s">
        <v>1221</v>
      </c>
      <c r="S145" s="16" t="s">
        <v>19</v>
      </c>
      <c r="T145" s="8"/>
      <c r="U145" s="14" t="s">
        <v>19</v>
      </c>
      <c r="V145" s="14" t="s">
        <v>1221</v>
      </c>
      <c r="W145" s="16" t="s">
        <v>1222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886</v>
      </c>
      <c r="AD145" t="s">
        <v>6</v>
      </c>
      <c r="AE145" t="s">
        <v>874</v>
      </c>
      <c r="AF145" t="s">
        <v>88</v>
      </c>
      <c r="AG145" t="s">
        <v>76</v>
      </c>
      <c r="AH145" t="s">
        <v>19</v>
      </c>
    </row>
    <row r="146" ht="14.25" customHeight="1" spans="1:34">
      <c r="A146" s="7" t="s">
        <v>1223</v>
      </c>
      <c r="B146" s="7" t="s">
        <v>1224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1225</v>
      </c>
      <c r="H146" s="8" t="s">
        <v>1226</v>
      </c>
      <c r="I146" s="8" t="s">
        <v>80</v>
      </c>
      <c r="J146" s="8" t="s">
        <v>2</v>
      </c>
      <c r="K146" s="8" t="s">
        <v>1227</v>
      </c>
      <c r="L146" s="8">
        <v>1</v>
      </c>
      <c r="M146" s="8">
        <v>1</v>
      </c>
      <c r="N146" s="8" t="s">
        <v>364</v>
      </c>
      <c r="O146" s="8" t="s">
        <v>374</v>
      </c>
      <c r="P146" s="8" t="s">
        <v>365</v>
      </c>
      <c r="Q146" s="8"/>
      <c r="R146" s="14" t="s">
        <v>1228</v>
      </c>
      <c r="S146" s="16" t="s">
        <v>19</v>
      </c>
      <c r="T146" s="8"/>
      <c r="U146" s="14" t="s">
        <v>19</v>
      </c>
      <c r="V146" s="14" t="s">
        <v>1228</v>
      </c>
      <c r="W146" s="16" t="s">
        <v>943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1229</v>
      </c>
      <c r="AD146" t="s">
        <v>6</v>
      </c>
      <c r="AE146" t="s">
        <v>295</v>
      </c>
      <c r="AF146" t="s">
        <v>88</v>
      </c>
      <c r="AG146" t="s">
        <v>76</v>
      </c>
      <c r="AH146" t="s">
        <v>19</v>
      </c>
    </row>
    <row r="147" ht="14.25" customHeight="1" spans="1:34">
      <c r="A147" s="7" t="s">
        <v>1230</v>
      </c>
      <c r="B147" s="7" t="s">
        <v>1231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1232</v>
      </c>
      <c r="H147" s="8" t="s">
        <v>1233</v>
      </c>
      <c r="I147" s="8" t="s">
        <v>80</v>
      </c>
      <c r="J147" s="8" t="s">
        <v>2</v>
      </c>
      <c r="K147" s="8" t="s">
        <v>1234</v>
      </c>
      <c r="L147" s="8">
        <v>1</v>
      </c>
      <c r="M147" s="8">
        <v>1</v>
      </c>
      <c r="N147" s="8" t="s">
        <v>374</v>
      </c>
      <c r="O147" s="8" t="s">
        <v>374</v>
      </c>
      <c r="P147" s="8" t="s">
        <v>365</v>
      </c>
      <c r="Q147" s="8"/>
      <c r="R147" s="14" t="s">
        <v>1235</v>
      </c>
      <c r="S147" s="16" t="s">
        <v>19</v>
      </c>
      <c r="T147" s="8"/>
      <c r="U147" s="14" t="s">
        <v>19</v>
      </c>
      <c r="V147" s="14" t="s">
        <v>1235</v>
      </c>
      <c r="W147" s="16" t="s">
        <v>1236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301</v>
      </c>
      <c r="AD147" t="s">
        <v>6</v>
      </c>
      <c r="AE147" t="s">
        <v>1237</v>
      </c>
      <c r="AF147" t="s">
        <v>88</v>
      </c>
      <c r="AG147" t="s">
        <v>76</v>
      </c>
      <c r="AH147" t="s">
        <v>1238</v>
      </c>
    </row>
    <row r="148" ht="14.25" customHeight="1" spans="1:34">
      <c r="A148" s="7" t="s">
        <v>1239</v>
      </c>
      <c r="B148" s="7" t="s">
        <v>1240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361</v>
      </c>
      <c r="H148" s="8" t="s">
        <v>362</v>
      </c>
      <c r="I148" s="8" t="s">
        <v>80</v>
      </c>
      <c r="J148" s="8" t="s">
        <v>2</v>
      </c>
      <c r="K148" s="8" t="s">
        <v>1241</v>
      </c>
      <c r="L148" s="8">
        <v>1</v>
      </c>
      <c r="M148" s="8">
        <v>2</v>
      </c>
      <c r="N148" s="8" t="s">
        <v>187</v>
      </c>
      <c r="O148" s="8" t="s">
        <v>364</v>
      </c>
      <c r="P148" s="8" t="s">
        <v>365</v>
      </c>
      <c r="Q148" s="8"/>
      <c r="R148" s="14" t="s">
        <v>894</v>
      </c>
      <c r="S148" s="16" t="s">
        <v>19</v>
      </c>
      <c r="T148" s="8"/>
      <c r="U148" s="14" t="s">
        <v>19</v>
      </c>
      <c r="V148" s="14" t="s">
        <v>894</v>
      </c>
      <c r="W148" s="16" t="s">
        <v>1242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1243</v>
      </c>
      <c r="AD148" t="s">
        <v>6</v>
      </c>
      <c r="AE148" t="s">
        <v>156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1244</v>
      </c>
      <c r="B149" s="7" t="s">
        <v>1245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1246</v>
      </c>
      <c r="H149" s="8" t="s">
        <v>1247</v>
      </c>
      <c r="I149" s="8" t="s">
        <v>80</v>
      </c>
      <c r="J149" s="8" t="s">
        <v>2</v>
      </c>
      <c r="K149" s="8" t="s">
        <v>1248</v>
      </c>
      <c r="L149" s="8">
        <v>3</v>
      </c>
      <c r="M149" s="8">
        <v>3</v>
      </c>
      <c r="N149" s="8" t="s">
        <v>133</v>
      </c>
      <c r="O149" s="8" t="s">
        <v>105</v>
      </c>
      <c r="P149" s="8" t="s">
        <v>365</v>
      </c>
      <c r="Q149" s="8"/>
      <c r="R149" s="14" t="s">
        <v>1249</v>
      </c>
      <c r="S149" s="16" t="s">
        <v>19</v>
      </c>
      <c r="T149" s="8"/>
      <c r="U149" s="14" t="s">
        <v>19</v>
      </c>
      <c r="V149" s="14" t="s">
        <v>1249</v>
      </c>
      <c r="W149" s="16" t="s">
        <v>1250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1251</v>
      </c>
      <c r="AD149" t="s">
        <v>6</v>
      </c>
      <c r="AE149" t="s">
        <v>1252</v>
      </c>
      <c r="AF149" t="s">
        <v>88</v>
      </c>
      <c r="AG149" t="s">
        <v>76</v>
      </c>
      <c r="AH149" t="s">
        <v>1253</v>
      </c>
    </row>
    <row r="150" ht="14.25" customHeight="1" spans="1:34">
      <c r="A150" s="7" t="s">
        <v>1254</v>
      </c>
      <c r="B150" s="7" t="s">
        <v>1255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1256</v>
      </c>
      <c r="H150" s="8" t="s">
        <v>1257</v>
      </c>
      <c r="I150" s="8" t="s">
        <v>80</v>
      </c>
      <c r="J150" s="8" t="s">
        <v>2</v>
      </c>
      <c r="K150" s="8" t="s">
        <v>1258</v>
      </c>
      <c r="L150" s="8">
        <v>1</v>
      </c>
      <c r="M150" s="8">
        <v>3</v>
      </c>
      <c r="N150" s="8" t="s">
        <v>105</v>
      </c>
      <c r="O150" s="8" t="s">
        <v>105</v>
      </c>
      <c r="P150" s="8" t="s">
        <v>365</v>
      </c>
      <c r="Q150" s="8"/>
      <c r="R150" s="14" t="s">
        <v>1259</v>
      </c>
      <c r="S150" s="16" t="s">
        <v>19</v>
      </c>
      <c r="T150" s="8"/>
      <c r="U150" s="14" t="s">
        <v>19</v>
      </c>
      <c r="V150" s="14" t="s">
        <v>1259</v>
      </c>
      <c r="W150" s="16" t="s">
        <v>1260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1261</v>
      </c>
      <c r="AD150" t="s">
        <v>6</v>
      </c>
      <c r="AE150" t="s">
        <v>1262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1263</v>
      </c>
      <c r="B151" s="7" t="s">
        <v>1264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1246</v>
      </c>
      <c r="H151" s="8" t="s">
        <v>1247</v>
      </c>
      <c r="I151" s="8" t="s">
        <v>80</v>
      </c>
      <c r="J151" s="8" t="s">
        <v>2</v>
      </c>
      <c r="K151" s="8" t="s">
        <v>1265</v>
      </c>
      <c r="L151" s="8">
        <v>1</v>
      </c>
      <c r="M151" s="8">
        <v>2</v>
      </c>
      <c r="N151" s="8" t="s">
        <v>82</v>
      </c>
      <c r="O151" s="8" t="s">
        <v>364</v>
      </c>
      <c r="P151" s="8" t="s">
        <v>365</v>
      </c>
      <c r="Q151" s="8"/>
      <c r="R151" s="14" t="s">
        <v>1266</v>
      </c>
      <c r="S151" s="16" t="s">
        <v>19</v>
      </c>
      <c r="T151" s="8"/>
      <c r="U151" s="14" t="s">
        <v>19</v>
      </c>
      <c r="V151" s="14" t="s">
        <v>1266</v>
      </c>
      <c r="W151" s="16" t="s">
        <v>1267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1268</v>
      </c>
      <c r="AD151" t="s">
        <v>6</v>
      </c>
      <c r="AE151" t="s">
        <v>156</v>
      </c>
      <c r="AF151" t="s">
        <v>88</v>
      </c>
      <c r="AG151" t="s">
        <v>76</v>
      </c>
      <c r="AH151" t="s">
        <v>19</v>
      </c>
    </row>
    <row r="152" ht="14.25" customHeight="1" spans="1:34">
      <c r="A152" s="7" t="s">
        <v>1269</v>
      </c>
      <c r="B152" s="7" t="s">
        <v>1270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1271</v>
      </c>
      <c r="H152" s="8" t="s">
        <v>1272</v>
      </c>
      <c r="I152" s="8" t="s">
        <v>80</v>
      </c>
      <c r="J152" s="8" t="s">
        <v>2</v>
      </c>
      <c r="K152" s="8" t="s">
        <v>1273</v>
      </c>
      <c r="L152" s="8">
        <v>1</v>
      </c>
      <c r="M152" s="8">
        <v>2</v>
      </c>
      <c r="N152" s="8" t="s">
        <v>364</v>
      </c>
      <c r="O152" s="8" t="s">
        <v>364</v>
      </c>
      <c r="P152" s="8" t="s">
        <v>365</v>
      </c>
      <c r="Q152" s="8"/>
      <c r="R152" s="14" t="s">
        <v>993</v>
      </c>
      <c r="S152" s="16" t="s">
        <v>19</v>
      </c>
      <c r="T152" s="8"/>
      <c r="U152" s="14" t="s">
        <v>19</v>
      </c>
      <c r="V152" s="14" t="s">
        <v>993</v>
      </c>
      <c r="W152" s="16" t="s">
        <v>879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1274</v>
      </c>
      <c r="AD152" t="s">
        <v>6</v>
      </c>
      <c r="AE152" t="s">
        <v>1275</v>
      </c>
      <c r="AF152" t="s">
        <v>88</v>
      </c>
      <c r="AG152" t="s">
        <v>76</v>
      </c>
      <c r="AH152" t="s">
        <v>19</v>
      </c>
    </row>
    <row r="153" ht="14.25" customHeight="1" spans="1:34">
      <c r="A153" s="7" t="s">
        <v>1276</v>
      </c>
      <c r="B153" s="7" t="s">
        <v>1277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1278</v>
      </c>
      <c r="H153" s="8" t="s">
        <v>1279</v>
      </c>
      <c r="I153" s="8" t="s">
        <v>80</v>
      </c>
      <c r="J153" s="8" t="s">
        <v>2</v>
      </c>
      <c r="K153" s="8" t="s">
        <v>1280</v>
      </c>
      <c r="L153" s="8">
        <v>1</v>
      </c>
      <c r="M153" s="8">
        <v>1</v>
      </c>
      <c r="N153" s="8" t="s">
        <v>364</v>
      </c>
      <c r="O153" s="8" t="s">
        <v>374</v>
      </c>
      <c r="P153" s="8" t="s">
        <v>365</v>
      </c>
      <c r="Q153" s="8"/>
      <c r="R153" s="14" t="s">
        <v>1281</v>
      </c>
      <c r="S153" s="16" t="s">
        <v>19</v>
      </c>
      <c r="T153" s="8"/>
      <c r="U153" s="14" t="s">
        <v>19</v>
      </c>
      <c r="V153" s="14" t="s">
        <v>1281</v>
      </c>
      <c r="W153" s="16" t="s">
        <v>1282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1283</v>
      </c>
      <c r="AD153" t="s">
        <v>6</v>
      </c>
      <c r="AE153" t="s">
        <v>156</v>
      </c>
      <c r="AF153" t="s">
        <v>88</v>
      </c>
      <c r="AG153" t="s">
        <v>76</v>
      </c>
      <c r="AH153" t="s">
        <v>19</v>
      </c>
    </row>
    <row r="154" ht="14.25" customHeight="1" spans="1:34">
      <c r="A154" s="7" t="s">
        <v>1284</v>
      </c>
      <c r="B154" s="7" t="s">
        <v>1285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1286</v>
      </c>
      <c r="H154" s="8" t="s">
        <v>1287</v>
      </c>
      <c r="I154" s="8" t="s">
        <v>80</v>
      </c>
      <c r="J154" s="8" t="s">
        <v>2</v>
      </c>
      <c r="K154" s="8" t="s">
        <v>1288</v>
      </c>
      <c r="L154" s="8">
        <v>2</v>
      </c>
      <c r="M154" s="8">
        <v>1</v>
      </c>
      <c r="N154" s="8" t="s">
        <v>374</v>
      </c>
      <c r="O154" s="8" t="s">
        <v>374</v>
      </c>
      <c r="P154" s="8" t="s">
        <v>365</v>
      </c>
      <c r="Q154" s="8"/>
      <c r="R154" s="14" t="s">
        <v>1289</v>
      </c>
      <c r="S154" s="16" t="s">
        <v>19</v>
      </c>
      <c r="T154" s="8"/>
      <c r="U154" s="14" t="s">
        <v>19</v>
      </c>
      <c r="V154" s="14" t="s">
        <v>1289</v>
      </c>
      <c r="W154" s="16" t="s">
        <v>660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1290</v>
      </c>
      <c r="AD154" t="s">
        <v>6</v>
      </c>
      <c r="AE154" t="s">
        <v>295</v>
      </c>
      <c r="AF154" t="s">
        <v>88</v>
      </c>
      <c r="AG154" t="s">
        <v>76</v>
      </c>
      <c r="AH154" t="s">
        <v>1291</v>
      </c>
    </row>
    <row r="155" ht="14.25" customHeight="1" spans="1:34">
      <c r="A155" s="7" t="s">
        <v>1292</v>
      </c>
      <c r="B155" s="7" t="s">
        <v>1293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1294</v>
      </c>
      <c r="H155" s="8" t="s">
        <v>1295</v>
      </c>
      <c r="I155" s="8" t="s">
        <v>80</v>
      </c>
      <c r="J155" s="8" t="s">
        <v>2</v>
      </c>
      <c r="K155" s="8" t="s">
        <v>1296</v>
      </c>
      <c r="L155" s="8">
        <v>1</v>
      </c>
      <c r="M155" s="8">
        <v>1</v>
      </c>
      <c r="N155" s="8" t="s">
        <v>374</v>
      </c>
      <c r="O155" s="8" t="s">
        <v>374</v>
      </c>
      <c r="P155" s="8" t="s">
        <v>365</v>
      </c>
      <c r="Q155" s="8"/>
      <c r="R155" s="14" t="s">
        <v>1297</v>
      </c>
      <c r="S155" s="16" t="s">
        <v>19</v>
      </c>
      <c r="T155" s="8"/>
      <c r="U155" s="14" t="s">
        <v>19</v>
      </c>
      <c r="V155" s="14" t="s">
        <v>1297</v>
      </c>
      <c r="W155" s="16" t="s">
        <v>218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1298</v>
      </c>
      <c r="AD155" t="s">
        <v>6</v>
      </c>
      <c r="AE155" t="s">
        <v>874</v>
      </c>
      <c r="AF155" t="s">
        <v>88</v>
      </c>
      <c r="AG155" t="s">
        <v>76</v>
      </c>
      <c r="AH155" t="s">
        <v>19</v>
      </c>
    </row>
    <row r="156" ht="14.25" customHeight="1" spans="1:34">
      <c r="A156" s="7" t="s">
        <v>1299</v>
      </c>
      <c r="B156" s="7" t="s">
        <v>1300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1301</v>
      </c>
      <c r="H156" s="8" t="s">
        <v>1302</v>
      </c>
      <c r="I156" s="8" t="s">
        <v>80</v>
      </c>
      <c r="J156" s="8" t="s">
        <v>2</v>
      </c>
      <c r="K156" s="8" t="s">
        <v>1303</v>
      </c>
      <c r="L156" s="8">
        <v>1</v>
      </c>
      <c r="M156" s="8">
        <v>1</v>
      </c>
      <c r="N156" s="8" t="s">
        <v>365</v>
      </c>
      <c r="O156" s="8" t="s">
        <v>84</v>
      </c>
      <c r="P156" s="8" t="s">
        <v>383</v>
      </c>
      <c r="Q156" s="8"/>
      <c r="R156" s="14" t="s">
        <v>1304</v>
      </c>
      <c r="S156" s="16" t="s">
        <v>1304</v>
      </c>
      <c r="T156" s="8" t="s">
        <v>1305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1306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1307</v>
      </c>
      <c r="B157" s="7" t="s">
        <v>1308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1023</v>
      </c>
      <c r="H157" s="8" t="s">
        <v>1024</v>
      </c>
      <c r="I157" s="8" t="s">
        <v>80</v>
      </c>
      <c r="J157" s="8" t="s">
        <v>2</v>
      </c>
      <c r="K157" s="8" t="s">
        <v>1309</v>
      </c>
      <c r="L157" s="8">
        <v>1</v>
      </c>
      <c r="M157" s="8">
        <v>2</v>
      </c>
      <c r="N157" s="8" t="s">
        <v>365</v>
      </c>
      <c r="O157" s="8" t="s">
        <v>485</v>
      </c>
      <c r="P157" s="8" t="s">
        <v>83</v>
      </c>
      <c r="Q157" s="8"/>
      <c r="R157" s="14" t="s">
        <v>1310</v>
      </c>
      <c r="S157" s="16" t="s">
        <v>1310</v>
      </c>
      <c r="T157" s="8" t="s">
        <v>1311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1028</v>
      </c>
      <c r="AF157" t="s">
        <v>88</v>
      </c>
      <c r="AG157" t="s">
        <v>76</v>
      </c>
      <c r="AH157" t="s">
        <v>19</v>
      </c>
    </row>
    <row r="158" ht="14.25" customHeight="1" spans="1:34">
      <c r="A158" s="7" t="s">
        <v>1312</v>
      </c>
      <c r="B158" s="7" t="s">
        <v>1313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1314</v>
      </c>
      <c r="H158" s="8" t="s">
        <v>1315</v>
      </c>
      <c r="I158" s="8" t="s">
        <v>80</v>
      </c>
      <c r="J158" s="8" t="s">
        <v>2</v>
      </c>
      <c r="K158" s="8" t="s">
        <v>1316</v>
      </c>
      <c r="L158" s="8">
        <v>1</v>
      </c>
      <c r="M158" s="8">
        <v>2</v>
      </c>
      <c r="N158" s="8" t="s">
        <v>365</v>
      </c>
      <c r="O158" s="8" t="s">
        <v>735</v>
      </c>
      <c r="P158" s="8" t="s">
        <v>1090</v>
      </c>
      <c r="Q158" s="8"/>
      <c r="R158" s="14" t="s">
        <v>1317</v>
      </c>
      <c r="S158" s="16" t="s">
        <v>1317</v>
      </c>
      <c r="T158" s="8" t="s">
        <v>1318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1319</v>
      </c>
      <c r="AF158" t="s">
        <v>88</v>
      </c>
      <c r="AG158" t="s">
        <v>76</v>
      </c>
      <c r="AH158" t="s">
        <v>19</v>
      </c>
    </row>
    <row r="159" ht="14.25" customHeight="1" spans="1:34">
      <c r="A159" s="7" t="s">
        <v>1320</v>
      </c>
      <c r="B159" s="7" t="s">
        <v>1321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1314</v>
      </c>
      <c r="H159" s="8" t="s">
        <v>1315</v>
      </c>
      <c r="I159" s="8" t="s">
        <v>80</v>
      </c>
      <c r="J159" s="8" t="s">
        <v>2</v>
      </c>
      <c r="K159" s="8" t="s">
        <v>1322</v>
      </c>
      <c r="L159" s="8">
        <v>1</v>
      </c>
      <c r="M159" s="8">
        <v>2</v>
      </c>
      <c r="N159" s="8" t="s">
        <v>365</v>
      </c>
      <c r="O159" s="8" t="s">
        <v>735</v>
      </c>
      <c r="P159" s="8" t="s">
        <v>1090</v>
      </c>
      <c r="Q159" s="8"/>
      <c r="R159" s="14" t="s">
        <v>1317</v>
      </c>
      <c r="S159" s="16" t="s">
        <v>1317</v>
      </c>
      <c r="T159" s="8" t="s">
        <v>1323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1319</v>
      </c>
      <c r="AF159" t="s">
        <v>88</v>
      </c>
      <c r="AG159" t="s">
        <v>76</v>
      </c>
      <c r="AH159" t="s">
        <v>19</v>
      </c>
    </row>
    <row r="160" ht="14.25" customHeight="1" spans="1:34">
      <c r="A160" s="7" t="s">
        <v>1324</v>
      </c>
      <c r="B160" s="7" t="s">
        <v>1325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1326</v>
      </c>
      <c r="H160" s="8" t="s">
        <v>1327</v>
      </c>
      <c r="I160" s="8" t="s">
        <v>80</v>
      </c>
      <c r="J160" s="8" t="s">
        <v>2</v>
      </c>
      <c r="K160" s="8" t="s">
        <v>1328</v>
      </c>
      <c r="L160" s="8">
        <v>1</v>
      </c>
      <c r="M160" s="8">
        <v>1</v>
      </c>
      <c r="N160" s="8" t="s">
        <v>82</v>
      </c>
      <c r="O160" s="8" t="s">
        <v>374</v>
      </c>
      <c r="P160" s="8" t="s">
        <v>365</v>
      </c>
      <c r="Q160" s="8"/>
      <c r="R160" s="14" t="s">
        <v>1329</v>
      </c>
      <c r="S160" s="16" t="s">
        <v>19</v>
      </c>
      <c r="T160" s="8"/>
      <c r="U160" s="14" t="s">
        <v>19</v>
      </c>
      <c r="V160" s="14" t="s">
        <v>1329</v>
      </c>
      <c r="W160" s="16" t="s">
        <v>1330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1331</v>
      </c>
      <c r="AD160" t="s">
        <v>6</v>
      </c>
      <c r="AE160" t="s">
        <v>874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1332</v>
      </c>
      <c r="B161" s="7" t="s">
        <v>1333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1334</v>
      </c>
      <c r="H161" s="8" t="s">
        <v>1335</v>
      </c>
      <c r="I161" s="8" t="s">
        <v>80</v>
      </c>
      <c r="J161" s="8" t="s">
        <v>2</v>
      </c>
      <c r="K161" s="8" t="s">
        <v>1336</v>
      </c>
      <c r="L161" s="8">
        <v>1</v>
      </c>
      <c r="M161" s="8">
        <v>4</v>
      </c>
      <c r="N161" s="8" t="s">
        <v>105</v>
      </c>
      <c r="O161" s="8" t="s">
        <v>1337</v>
      </c>
      <c r="P161" s="8" t="s">
        <v>390</v>
      </c>
      <c r="Q161" s="8"/>
      <c r="R161" s="14" t="s">
        <v>1338</v>
      </c>
      <c r="S161" s="16" t="s">
        <v>1338</v>
      </c>
      <c r="T161" s="8" t="s">
        <v>1339</v>
      </c>
      <c r="U161" s="14" t="s">
        <v>19</v>
      </c>
      <c r="V161" s="14" t="s">
        <v>19</v>
      </c>
      <c r="W161" s="16" t="s">
        <v>19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1340</v>
      </c>
      <c r="AF161" t="s">
        <v>88</v>
      </c>
      <c r="AG161" t="s">
        <v>76</v>
      </c>
      <c r="AH161" t="s">
        <v>19</v>
      </c>
    </row>
    <row r="162" ht="14.25" customHeight="1" spans="1:34">
      <c r="A162" s="7" t="s">
        <v>1341</v>
      </c>
      <c r="B162" s="7" t="s">
        <v>1342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1343</v>
      </c>
      <c r="H162" s="8" t="s">
        <v>1344</v>
      </c>
      <c r="I162" s="8" t="s">
        <v>80</v>
      </c>
      <c r="J162" s="8" t="s">
        <v>2</v>
      </c>
      <c r="K162" s="8" t="s">
        <v>1345</v>
      </c>
      <c r="L162" s="8">
        <v>1</v>
      </c>
      <c r="M162" s="8">
        <v>1</v>
      </c>
      <c r="N162" s="8" t="s">
        <v>374</v>
      </c>
      <c r="O162" s="8" t="s">
        <v>752</v>
      </c>
      <c r="P162" s="8" t="s">
        <v>1346</v>
      </c>
      <c r="Q162" s="8"/>
      <c r="R162" s="14" t="s">
        <v>1347</v>
      </c>
      <c r="S162" s="16" t="s">
        <v>1347</v>
      </c>
      <c r="T162" s="8" t="s">
        <v>1348</v>
      </c>
      <c r="U162" s="14" t="s">
        <v>19</v>
      </c>
      <c r="V162" s="14" t="s">
        <v>19</v>
      </c>
      <c r="W162" s="16" t="s">
        <v>19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19</v>
      </c>
      <c r="AD162" t="s">
        <v>6</v>
      </c>
      <c r="AE162" t="s">
        <v>1349</v>
      </c>
      <c r="AF162" t="s">
        <v>88</v>
      </c>
      <c r="AG162" t="s">
        <v>76</v>
      </c>
      <c r="AH162" t="s">
        <v>19</v>
      </c>
    </row>
    <row r="163" ht="14.25" customHeight="1" spans="1:34">
      <c r="A163" s="7" t="s">
        <v>1350</v>
      </c>
      <c r="B163" s="7" t="s">
        <v>1351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1352</v>
      </c>
      <c r="H163" s="8" t="s">
        <v>1353</v>
      </c>
      <c r="I163" s="8" t="s">
        <v>80</v>
      </c>
      <c r="J163" s="8" t="s">
        <v>2</v>
      </c>
      <c r="K163" s="8" t="s">
        <v>1354</v>
      </c>
      <c r="L163" s="8">
        <v>1</v>
      </c>
      <c r="M163" s="8">
        <v>1</v>
      </c>
      <c r="N163" s="8" t="s">
        <v>582</v>
      </c>
      <c r="O163" s="8" t="s">
        <v>365</v>
      </c>
      <c r="P163" s="8" t="s">
        <v>1018</v>
      </c>
      <c r="Q163" s="8"/>
      <c r="R163" s="14" t="s">
        <v>1355</v>
      </c>
      <c r="S163" s="16" t="s">
        <v>19</v>
      </c>
      <c r="T163" s="8"/>
      <c r="U163" s="14" t="s">
        <v>19</v>
      </c>
      <c r="V163" s="14" t="s">
        <v>1355</v>
      </c>
      <c r="W163" s="16" t="s">
        <v>209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1356</v>
      </c>
      <c r="AD163" t="s">
        <v>6</v>
      </c>
      <c r="AE163" t="s">
        <v>1357</v>
      </c>
      <c r="AF163" t="s">
        <v>88</v>
      </c>
      <c r="AG163" t="s">
        <v>76</v>
      </c>
      <c r="AH163" t="s">
        <v>19</v>
      </c>
    </row>
    <row r="164" ht="14.25" customHeight="1" spans="1:34">
      <c r="A164" s="7" t="s">
        <v>1358</v>
      </c>
      <c r="B164" s="7" t="s">
        <v>1359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1360</v>
      </c>
      <c r="H164" s="8" t="s">
        <v>1361</v>
      </c>
      <c r="I164" s="8" t="s">
        <v>80</v>
      </c>
      <c r="J164" s="8" t="s">
        <v>2</v>
      </c>
      <c r="K164" s="8" t="s">
        <v>1362</v>
      </c>
      <c r="L164" s="8">
        <v>1</v>
      </c>
      <c r="M164" s="8">
        <v>1</v>
      </c>
      <c r="N164" s="8" t="s">
        <v>591</v>
      </c>
      <c r="O164" s="8" t="s">
        <v>365</v>
      </c>
      <c r="P164" s="8" t="s">
        <v>1018</v>
      </c>
      <c r="Q164" s="8"/>
      <c r="R164" s="14" t="s">
        <v>1363</v>
      </c>
      <c r="S164" s="16" t="s">
        <v>19</v>
      </c>
      <c r="T164" s="8"/>
      <c r="U164" s="14" t="s">
        <v>19</v>
      </c>
      <c r="V164" s="14" t="s">
        <v>1363</v>
      </c>
      <c r="W164" s="16" t="s">
        <v>1364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1365</v>
      </c>
      <c r="AD164" t="s">
        <v>6</v>
      </c>
      <c r="AE164" t="s">
        <v>119</v>
      </c>
      <c r="AF164" t="s">
        <v>88</v>
      </c>
      <c r="AG164" t="s">
        <v>76</v>
      </c>
      <c r="AH164" t="s">
        <v>19</v>
      </c>
    </row>
    <row r="165" ht="14.25" customHeight="1" spans="1:34">
      <c r="A165" s="7" t="s">
        <v>1366</v>
      </c>
      <c r="B165" s="7" t="s">
        <v>1367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130</v>
      </c>
      <c r="H165" s="8" t="s">
        <v>131</v>
      </c>
      <c r="I165" s="8" t="s">
        <v>80</v>
      </c>
      <c r="J165" s="8" t="s">
        <v>2</v>
      </c>
      <c r="K165" s="8" t="s">
        <v>1368</v>
      </c>
      <c r="L165" s="8">
        <v>1</v>
      </c>
      <c r="M165" s="8">
        <v>3</v>
      </c>
      <c r="N165" s="8" t="s">
        <v>170</v>
      </c>
      <c r="O165" s="8" t="s">
        <v>364</v>
      </c>
      <c r="P165" s="8" t="s">
        <v>1018</v>
      </c>
      <c r="Q165" s="8"/>
      <c r="R165" s="14" t="s">
        <v>1369</v>
      </c>
      <c r="S165" s="16" t="s">
        <v>19</v>
      </c>
      <c r="T165" s="8"/>
      <c r="U165" s="14" t="s">
        <v>19</v>
      </c>
      <c r="V165" s="14" t="s">
        <v>1369</v>
      </c>
      <c r="W165" s="16" t="s">
        <v>569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1370</v>
      </c>
      <c r="AD165" t="s">
        <v>6</v>
      </c>
      <c r="AE165" t="s">
        <v>1110</v>
      </c>
      <c r="AF165" t="s">
        <v>88</v>
      </c>
      <c r="AG165" t="s">
        <v>76</v>
      </c>
      <c r="AH165" t="s">
        <v>19</v>
      </c>
    </row>
    <row r="166" ht="14.25" customHeight="1" spans="1:34">
      <c r="A166" s="7" t="s">
        <v>1371</v>
      </c>
      <c r="B166" s="7" t="s">
        <v>1372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112</v>
      </c>
      <c r="H166" s="8" t="s">
        <v>113</v>
      </c>
      <c r="I166" s="8" t="s">
        <v>80</v>
      </c>
      <c r="J166" s="8" t="s">
        <v>2</v>
      </c>
      <c r="K166" s="8" t="s">
        <v>1373</v>
      </c>
      <c r="L166" s="8">
        <v>1</v>
      </c>
      <c r="M166" s="8">
        <v>3</v>
      </c>
      <c r="N166" s="8" t="s">
        <v>187</v>
      </c>
      <c r="O166" s="8" t="s">
        <v>364</v>
      </c>
      <c r="P166" s="8" t="s">
        <v>1018</v>
      </c>
      <c r="Q166" s="8"/>
      <c r="R166" s="14" t="s">
        <v>1374</v>
      </c>
      <c r="S166" s="16" t="s">
        <v>19</v>
      </c>
      <c r="T166" s="8"/>
      <c r="U166" s="14" t="s">
        <v>19</v>
      </c>
      <c r="V166" s="14" t="s">
        <v>1374</v>
      </c>
      <c r="W166" s="16" t="s">
        <v>1375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1376</v>
      </c>
      <c r="AD166" t="s">
        <v>6</v>
      </c>
      <c r="AE166" t="s">
        <v>127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1377</v>
      </c>
      <c r="B167" s="7" t="s">
        <v>1378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731</v>
      </c>
      <c r="H167" s="8" t="s">
        <v>732</v>
      </c>
      <c r="I167" s="8" t="s">
        <v>80</v>
      </c>
      <c r="J167" s="8" t="s">
        <v>2</v>
      </c>
      <c r="K167" s="8" t="s">
        <v>1379</v>
      </c>
      <c r="L167" s="8">
        <v>1</v>
      </c>
      <c r="M167" s="8">
        <v>4</v>
      </c>
      <c r="N167" s="8" t="s">
        <v>177</v>
      </c>
      <c r="O167" s="8" t="s">
        <v>105</v>
      </c>
      <c r="P167" s="8" t="s">
        <v>1018</v>
      </c>
      <c r="Q167" s="8"/>
      <c r="R167" s="14" t="s">
        <v>1161</v>
      </c>
      <c r="S167" s="16" t="s">
        <v>19</v>
      </c>
      <c r="T167" s="8"/>
      <c r="U167" s="14" t="s">
        <v>19</v>
      </c>
      <c r="V167" s="14" t="s">
        <v>1161</v>
      </c>
      <c r="W167" s="16" t="s">
        <v>1183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1380</v>
      </c>
      <c r="AD167" t="s">
        <v>6</v>
      </c>
      <c r="AE167" t="s">
        <v>1381</v>
      </c>
      <c r="AF167" t="s">
        <v>88</v>
      </c>
      <c r="AG167" t="s">
        <v>76</v>
      </c>
      <c r="AH167" t="s">
        <v>19</v>
      </c>
    </row>
    <row r="168" ht="14.25" customHeight="1" spans="1:34">
      <c r="A168" s="7" t="s">
        <v>1382</v>
      </c>
      <c r="B168" s="7" t="s">
        <v>1383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731</v>
      </c>
      <c r="H168" s="8" t="s">
        <v>732</v>
      </c>
      <c r="I168" s="8" t="s">
        <v>80</v>
      </c>
      <c r="J168" s="8" t="s">
        <v>2</v>
      </c>
      <c r="K168" s="8" t="s">
        <v>1384</v>
      </c>
      <c r="L168" s="8">
        <v>1</v>
      </c>
      <c r="M168" s="8">
        <v>2</v>
      </c>
      <c r="N168" s="8" t="s">
        <v>533</v>
      </c>
      <c r="O168" s="8" t="s">
        <v>374</v>
      </c>
      <c r="P168" s="8" t="s">
        <v>1018</v>
      </c>
      <c r="Q168" s="8"/>
      <c r="R168" s="14" t="s">
        <v>1385</v>
      </c>
      <c r="S168" s="16" t="s">
        <v>19</v>
      </c>
      <c r="T168" s="8"/>
      <c r="U168" s="14" t="s">
        <v>19</v>
      </c>
      <c r="V168" s="14" t="s">
        <v>1385</v>
      </c>
      <c r="W168" s="16" t="s">
        <v>1386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1134</v>
      </c>
      <c r="AD168" t="s">
        <v>6</v>
      </c>
      <c r="AE168" t="s">
        <v>1135</v>
      </c>
      <c r="AF168" t="s">
        <v>88</v>
      </c>
      <c r="AG168" t="s">
        <v>76</v>
      </c>
      <c r="AH168" t="s">
        <v>19</v>
      </c>
    </row>
    <row r="169" ht="14.25" customHeight="1" spans="1:34">
      <c r="A169" s="7" t="s">
        <v>1387</v>
      </c>
      <c r="B169" s="7" t="s">
        <v>1388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140</v>
      </c>
      <c r="H169" s="8" t="s">
        <v>141</v>
      </c>
      <c r="I169" s="8" t="s">
        <v>80</v>
      </c>
      <c r="J169" s="8" t="s">
        <v>2</v>
      </c>
      <c r="K169" s="8" t="s">
        <v>1389</v>
      </c>
      <c r="L169" s="8">
        <v>1</v>
      </c>
      <c r="M169" s="8">
        <v>3</v>
      </c>
      <c r="N169" s="8" t="s">
        <v>533</v>
      </c>
      <c r="O169" s="8" t="s">
        <v>364</v>
      </c>
      <c r="P169" s="8" t="s">
        <v>1018</v>
      </c>
      <c r="Q169" s="8"/>
      <c r="R169" s="14" t="s">
        <v>1390</v>
      </c>
      <c r="S169" s="16" t="s">
        <v>19</v>
      </c>
      <c r="T169" s="8"/>
      <c r="U169" s="14" t="s">
        <v>19</v>
      </c>
      <c r="V169" s="14" t="s">
        <v>1390</v>
      </c>
      <c r="W169" s="16" t="s">
        <v>218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1198</v>
      </c>
      <c r="AD169" t="s">
        <v>6</v>
      </c>
      <c r="AE169" t="s">
        <v>859</v>
      </c>
      <c r="AF169" t="s">
        <v>88</v>
      </c>
      <c r="AG169" t="s">
        <v>76</v>
      </c>
      <c r="AH169" t="s">
        <v>19</v>
      </c>
    </row>
    <row r="170" ht="14.25" customHeight="1" spans="1:34">
      <c r="A170" s="7" t="s">
        <v>1391</v>
      </c>
      <c r="B170" s="7" t="s">
        <v>1392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862</v>
      </c>
      <c r="H170" s="8" t="s">
        <v>863</v>
      </c>
      <c r="I170" s="8" t="s">
        <v>80</v>
      </c>
      <c r="J170" s="8" t="s">
        <v>2</v>
      </c>
      <c r="K170" s="8" t="s">
        <v>1393</v>
      </c>
      <c r="L170" s="8">
        <v>1</v>
      </c>
      <c r="M170" s="8">
        <v>1</v>
      </c>
      <c r="N170" s="8" t="s">
        <v>235</v>
      </c>
      <c r="O170" s="8" t="s">
        <v>365</v>
      </c>
      <c r="P170" s="8" t="s">
        <v>1018</v>
      </c>
      <c r="Q170" s="8"/>
      <c r="R170" s="14" t="s">
        <v>1394</v>
      </c>
      <c r="S170" s="16" t="s">
        <v>19</v>
      </c>
      <c r="T170" s="8"/>
      <c r="U170" s="14" t="s">
        <v>19</v>
      </c>
      <c r="V170" s="14" t="s">
        <v>1394</v>
      </c>
      <c r="W170" s="16" t="s">
        <v>1395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1396</v>
      </c>
      <c r="AD170" t="s">
        <v>6</v>
      </c>
      <c r="AE170" t="s">
        <v>275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1397</v>
      </c>
      <c r="B171" s="7" t="s">
        <v>1398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1399</v>
      </c>
      <c r="H171" s="8" t="s">
        <v>1400</v>
      </c>
      <c r="I171" s="8" t="s">
        <v>80</v>
      </c>
      <c r="J171" s="8" t="s">
        <v>2</v>
      </c>
      <c r="K171" s="8" t="s">
        <v>1401</v>
      </c>
      <c r="L171" s="8">
        <v>1</v>
      </c>
      <c r="M171" s="8">
        <v>2</v>
      </c>
      <c r="N171" s="8" t="s">
        <v>133</v>
      </c>
      <c r="O171" s="8" t="s">
        <v>374</v>
      </c>
      <c r="P171" s="8" t="s">
        <v>1018</v>
      </c>
      <c r="Q171" s="8"/>
      <c r="R171" s="14" t="s">
        <v>624</v>
      </c>
      <c r="S171" s="16" t="s">
        <v>19</v>
      </c>
      <c r="T171" s="8"/>
      <c r="U171" s="14" t="s">
        <v>19</v>
      </c>
      <c r="V171" s="14" t="s">
        <v>624</v>
      </c>
      <c r="W171" s="16" t="s">
        <v>1402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1290</v>
      </c>
      <c r="AD171" t="s">
        <v>6</v>
      </c>
      <c r="AE171" t="s">
        <v>119</v>
      </c>
      <c r="AF171" t="s">
        <v>88</v>
      </c>
      <c r="AG171" t="s">
        <v>76</v>
      </c>
      <c r="AH171" t="s">
        <v>1403</v>
      </c>
    </row>
    <row r="172" ht="14.25" customHeight="1" spans="1:34">
      <c r="A172" s="7" t="s">
        <v>1404</v>
      </c>
      <c r="B172" s="7" t="s">
        <v>1405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1406</v>
      </c>
      <c r="H172" s="8" t="s">
        <v>1407</v>
      </c>
      <c r="I172" s="8" t="s">
        <v>80</v>
      </c>
      <c r="J172" s="8" t="s">
        <v>2</v>
      </c>
      <c r="K172" s="8" t="s">
        <v>1408</v>
      </c>
      <c r="L172" s="8">
        <v>1</v>
      </c>
      <c r="M172" s="8">
        <v>1</v>
      </c>
      <c r="N172" s="8" t="s">
        <v>133</v>
      </c>
      <c r="O172" s="8" t="s">
        <v>365</v>
      </c>
      <c r="P172" s="8" t="s">
        <v>1018</v>
      </c>
      <c r="Q172" s="8"/>
      <c r="R172" s="14" t="s">
        <v>1409</v>
      </c>
      <c r="S172" s="16" t="s">
        <v>19</v>
      </c>
      <c r="T172" s="8"/>
      <c r="U172" s="14" t="s">
        <v>19</v>
      </c>
      <c r="V172" s="14" t="s">
        <v>1409</v>
      </c>
      <c r="W172" s="16" t="s">
        <v>631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1410</v>
      </c>
      <c r="AD172" t="s">
        <v>6</v>
      </c>
      <c r="AE172" t="s">
        <v>1411</v>
      </c>
      <c r="AF172" t="s">
        <v>88</v>
      </c>
      <c r="AG172" t="s">
        <v>76</v>
      </c>
      <c r="AH172" t="s">
        <v>1412</v>
      </c>
    </row>
    <row r="173" ht="14.25" customHeight="1" spans="1:34">
      <c r="A173" s="7" t="s">
        <v>1413</v>
      </c>
      <c r="B173" s="7" t="s">
        <v>1414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1415</v>
      </c>
      <c r="H173" s="8" t="s">
        <v>1416</v>
      </c>
      <c r="I173" s="8" t="s">
        <v>80</v>
      </c>
      <c r="J173" s="8" t="s">
        <v>2</v>
      </c>
      <c r="K173" s="8" t="s">
        <v>1417</v>
      </c>
      <c r="L173" s="8">
        <v>2</v>
      </c>
      <c r="M173" s="8">
        <v>1</v>
      </c>
      <c r="N173" s="8" t="s">
        <v>115</v>
      </c>
      <c r="O173" s="8" t="s">
        <v>365</v>
      </c>
      <c r="P173" s="8" t="s">
        <v>1018</v>
      </c>
      <c r="Q173" s="8"/>
      <c r="R173" s="14" t="s">
        <v>1418</v>
      </c>
      <c r="S173" s="16" t="s">
        <v>19</v>
      </c>
      <c r="T173" s="8"/>
      <c r="U173" s="14" t="s">
        <v>19</v>
      </c>
      <c r="V173" s="14" t="s">
        <v>1418</v>
      </c>
      <c r="W173" s="16" t="s">
        <v>1419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1420</v>
      </c>
      <c r="AD173" t="s">
        <v>6</v>
      </c>
      <c r="AE173" t="s">
        <v>1421</v>
      </c>
      <c r="AF173" t="s">
        <v>88</v>
      </c>
      <c r="AG173" t="s">
        <v>76</v>
      </c>
      <c r="AH173" t="s">
        <v>19</v>
      </c>
    </row>
    <row r="174" ht="14.25" customHeight="1" spans="1:34">
      <c r="A174" s="7" t="s">
        <v>1422</v>
      </c>
      <c r="B174" s="7" t="s">
        <v>1423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1424</v>
      </c>
      <c r="H174" s="8" t="s">
        <v>1425</v>
      </c>
      <c r="I174" s="8" t="s">
        <v>80</v>
      </c>
      <c r="J174" s="8" t="s">
        <v>2</v>
      </c>
      <c r="K174" s="8" t="s">
        <v>1426</v>
      </c>
      <c r="L174" s="8">
        <v>1</v>
      </c>
      <c r="M174" s="8">
        <v>1</v>
      </c>
      <c r="N174" s="8" t="s">
        <v>629</v>
      </c>
      <c r="O174" s="8" t="s">
        <v>365</v>
      </c>
      <c r="P174" s="8" t="s">
        <v>1018</v>
      </c>
      <c r="Q174" s="8"/>
      <c r="R174" s="14" t="s">
        <v>1427</v>
      </c>
      <c r="S174" s="16" t="s">
        <v>19</v>
      </c>
      <c r="T174" s="8"/>
      <c r="U174" s="14" t="s">
        <v>19</v>
      </c>
      <c r="V174" s="14" t="s">
        <v>1427</v>
      </c>
      <c r="W174" s="16" t="s">
        <v>1428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1429</v>
      </c>
      <c r="AD174" t="s">
        <v>6</v>
      </c>
      <c r="AE174" t="s">
        <v>1430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1431</v>
      </c>
      <c r="B175" s="7" t="s">
        <v>1432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948</v>
      </c>
      <c r="H175" s="8" t="s">
        <v>949</v>
      </c>
      <c r="I175" s="8" t="s">
        <v>80</v>
      </c>
      <c r="J175" s="8" t="s">
        <v>2</v>
      </c>
      <c r="K175" s="8" t="s">
        <v>1433</v>
      </c>
      <c r="L175" s="8">
        <v>1</v>
      </c>
      <c r="M175" s="8">
        <v>2</v>
      </c>
      <c r="N175" s="8" t="s">
        <v>533</v>
      </c>
      <c r="O175" s="8" t="s">
        <v>374</v>
      </c>
      <c r="P175" s="8" t="s">
        <v>1018</v>
      </c>
      <c r="Q175" s="8"/>
      <c r="R175" s="14" t="s">
        <v>1434</v>
      </c>
      <c r="S175" s="16" t="s">
        <v>19</v>
      </c>
      <c r="T175" s="8"/>
      <c r="U175" s="14" t="s">
        <v>19</v>
      </c>
      <c r="V175" s="14" t="s">
        <v>1434</v>
      </c>
      <c r="W175" s="16" t="s">
        <v>1435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1436</v>
      </c>
      <c r="AD175" t="s">
        <v>6</v>
      </c>
      <c r="AE175" t="s">
        <v>953</v>
      </c>
      <c r="AF175" t="s">
        <v>88</v>
      </c>
      <c r="AG175" t="s">
        <v>76</v>
      </c>
      <c r="AH175" t="s">
        <v>19</v>
      </c>
    </row>
    <row r="176" ht="14.25" customHeight="1" spans="1:34">
      <c r="A176" s="7" t="s">
        <v>1437</v>
      </c>
      <c r="B176" s="7" t="s">
        <v>1438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705</v>
      </c>
      <c r="H176" s="8" t="s">
        <v>706</v>
      </c>
      <c r="I176" s="8" t="s">
        <v>80</v>
      </c>
      <c r="J176" s="8" t="s">
        <v>2</v>
      </c>
      <c r="K176" s="8" t="s">
        <v>1439</v>
      </c>
      <c r="L176" s="8">
        <v>1</v>
      </c>
      <c r="M176" s="8">
        <v>4</v>
      </c>
      <c r="N176" s="8" t="s">
        <v>187</v>
      </c>
      <c r="O176" s="8" t="s">
        <v>105</v>
      </c>
      <c r="P176" s="8" t="s">
        <v>1018</v>
      </c>
      <c r="Q176" s="8"/>
      <c r="R176" s="14" t="s">
        <v>1440</v>
      </c>
      <c r="S176" s="16" t="s">
        <v>19</v>
      </c>
      <c r="T176" s="8"/>
      <c r="U176" s="14" t="s">
        <v>19</v>
      </c>
      <c r="V176" s="14" t="s">
        <v>1440</v>
      </c>
      <c r="W176" s="16" t="s">
        <v>1441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1442</v>
      </c>
      <c r="AD176" t="s">
        <v>6</v>
      </c>
      <c r="AE176" t="s">
        <v>1443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1444</v>
      </c>
      <c r="B177" s="7" t="s">
        <v>1445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1446</v>
      </c>
      <c r="H177" s="8" t="s">
        <v>1447</v>
      </c>
      <c r="I177" s="8" t="s">
        <v>80</v>
      </c>
      <c r="J177" s="8" t="s">
        <v>2</v>
      </c>
      <c r="K177" s="8" t="s">
        <v>1448</v>
      </c>
      <c r="L177" s="8">
        <v>1</v>
      </c>
      <c r="M177" s="8">
        <v>5</v>
      </c>
      <c r="N177" s="8" t="s">
        <v>235</v>
      </c>
      <c r="O177" s="8" t="s">
        <v>82</v>
      </c>
      <c r="P177" s="8" t="s">
        <v>1018</v>
      </c>
      <c r="Q177" s="8"/>
      <c r="R177" s="14" t="s">
        <v>1449</v>
      </c>
      <c r="S177" s="16" t="s">
        <v>19</v>
      </c>
      <c r="T177" s="8"/>
      <c r="U177" s="14" t="s">
        <v>19</v>
      </c>
      <c r="V177" s="14" t="s">
        <v>1449</v>
      </c>
      <c r="W177" s="16" t="s">
        <v>1450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1451</v>
      </c>
      <c r="AD177" t="s">
        <v>6</v>
      </c>
      <c r="AE177" t="s">
        <v>1003</v>
      </c>
      <c r="AF177" t="s">
        <v>88</v>
      </c>
      <c r="AG177" t="s">
        <v>76</v>
      </c>
      <c r="AH177" t="s">
        <v>19</v>
      </c>
    </row>
    <row r="178" ht="14.25" customHeight="1" spans="1:34">
      <c r="A178" s="7" t="s">
        <v>1452</v>
      </c>
      <c r="B178" s="7" t="s">
        <v>1453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1446</v>
      </c>
      <c r="H178" s="8" t="s">
        <v>1447</v>
      </c>
      <c r="I178" s="8" t="s">
        <v>80</v>
      </c>
      <c r="J178" s="8" t="s">
        <v>2</v>
      </c>
      <c r="K178" s="8" t="s">
        <v>439</v>
      </c>
      <c r="L178" s="8">
        <v>1</v>
      </c>
      <c r="M178" s="8">
        <v>5</v>
      </c>
      <c r="N178" s="8" t="s">
        <v>235</v>
      </c>
      <c r="O178" s="8" t="s">
        <v>82</v>
      </c>
      <c r="P178" s="8" t="s">
        <v>1018</v>
      </c>
      <c r="Q178" s="8"/>
      <c r="R178" s="14" t="s">
        <v>1454</v>
      </c>
      <c r="S178" s="16" t="s">
        <v>19</v>
      </c>
      <c r="T178" s="8"/>
      <c r="U178" s="14" t="s">
        <v>19</v>
      </c>
      <c r="V178" s="14" t="s">
        <v>1454</v>
      </c>
      <c r="W178" s="16" t="s">
        <v>1142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1455</v>
      </c>
      <c r="AD178" t="s">
        <v>6</v>
      </c>
      <c r="AE178" t="s">
        <v>1003</v>
      </c>
      <c r="AF178" t="s">
        <v>88</v>
      </c>
      <c r="AG178" t="s">
        <v>76</v>
      </c>
      <c r="AH178" t="s">
        <v>19</v>
      </c>
    </row>
    <row r="179" ht="14.25" customHeight="1" spans="1:34">
      <c r="A179" s="7" t="s">
        <v>1456</v>
      </c>
      <c r="B179" s="7" t="s">
        <v>1457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1458</v>
      </c>
      <c r="H179" s="8" t="s">
        <v>1459</v>
      </c>
      <c r="I179" s="8" t="s">
        <v>80</v>
      </c>
      <c r="J179" s="8" t="s">
        <v>2</v>
      </c>
      <c r="K179" s="8" t="s">
        <v>1460</v>
      </c>
      <c r="L179" s="8">
        <v>1</v>
      </c>
      <c r="M179" s="8">
        <v>2</v>
      </c>
      <c r="N179" s="8" t="s">
        <v>104</v>
      </c>
      <c r="O179" s="8" t="s">
        <v>374</v>
      </c>
      <c r="P179" s="8" t="s">
        <v>1018</v>
      </c>
      <c r="Q179" s="8"/>
      <c r="R179" s="14" t="s">
        <v>1461</v>
      </c>
      <c r="S179" s="16" t="s">
        <v>19</v>
      </c>
      <c r="T179" s="8"/>
      <c r="U179" s="14" t="s">
        <v>19</v>
      </c>
      <c r="V179" s="14" t="s">
        <v>1461</v>
      </c>
      <c r="W179" s="16" t="s">
        <v>1267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1462</v>
      </c>
      <c r="AD179" t="s">
        <v>6</v>
      </c>
      <c r="AE179" t="s">
        <v>1463</v>
      </c>
      <c r="AF179" t="s">
        <v>88</v>
      </c>
      <c r="AG179" t="s">
        <v>76</v>
      </c>
      <c r="AH179" t="s">
        <v>1403</v>
      </c>
    </row>
    <row r="180" ht="14.25" customHeight="1" spans="1:34">
      <c r="A180" s="7" t="s">
        <v>1464</v>
      </c>
      <c r="B180" s="7" t="s">
        <v>1465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1466</v>
      </c>
      <c r="H180" s="8" t="s">
        <v>1467</v>
      </c>
      <c r="I180" s="8" t="s">
        <v>80</v>
      </c>
      <c r="J180" s="8" t="s">
        <v>2</v>
      </c>
      <c r="K180" s="8" t="s">
        <v>1468</v>
      </c>
      <c r="L180" s="8">
        <v>1</v>
      </c>
      <c r="M180" s="8">
        <v>3</v>
      </c>
      <c r="N180" s="8" t="s">
        <v>133</v>
      </c>
      <c r="O180" s="8" t="s">
        <v>364</v>
      </c>
      <c r="P180" s="8" t="s">
        <v>1018</v>
      </c>
      <c r="Q180" s="8"/>
      <c r="R180" s="14" t="s">
        <v>1469</v>
      </c>
      <c r="S180" s="16" t="s">
        <v>19</v>
      </c>
      <c r="T180" s="8"/>
      <c r="U180" s="14" t="s">
        <v>19</v>
      </c>
      <c r="V180" s="14" t="s">
        <v>1469</v>
      </c>
      <c r="W180" s="16" t="s">
        <v>1470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1471</v>
      </c>
      <c r="AD180" t="s">
        <v>6</v>
      </c>
      <c r="AE180" t="s">
        <v>1472</v>
      </c>
      <c r="AF180" t="s">
        <v>88</v>
      </c>
      <c r="AG180" t="s">
        <v>76</v>
      </c>
      <c r="AH180" t="s">
        <v>1291</v>
      </c>
    </row>
    <row r="181" ht="14.25" customHeight="1" spans="1:34">
      <c r="A181" s="7" t="s">
        <v>1473</v>
      </c>
      <c r="B181" s="7" t="s">
        <v>1474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463</v>
      </c>
      <c r="H181" s="8" t="s">
        <v>464</v>
      </c>
      <c r="I181" s="8" t="s">
        <v>80</v>
      </c>
      <c r="J181" s="8" t="s">
        <v>2</v>
      </c>
      <c r="K181" s="8" t="s">
        <v>713</v>
      </c>
      <c r="L181" s="8">
        <v>1</v>
      </c>
      <c r="M181" s="8">
        <v>3</v>
      </c>
      <c r="N181" s="8" t="s">
        <v>133</v>
      </c>
      <c r="O181" s="8" t="s">
        <v>364</v>
      </c>
      <c r="P181" s="8" t="s">
        <v>1018</v>
      </c>
      <c r="Q181" s="8"/>
      <c r="R181" s="14" t="s">
        <v>1475</v>
      </c>
      <c r="S181" s="16" t="s">
        <v>19</v>
      </c>
      <c r="T181" s="8"/>
      <c r="U181" s="14" t="s">
        <v>19</v>
      </c>
      <c r="V181" s="14" t="s">
        <v>1475</v>
      </c>
      <c r="W181" s="16" t="s">
        <v>1235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1476</v>
      </c>
      <c r="AD181" t="s">
        <v>6</v>
      </c>
      <c r="AE181" t="s">
        <v>717</v>
      </c>
      <c r="AF181" t="s">
        <v>88</v>
      </c>
      <c r="AG181" t="s">
        <v>76</v>
      </c>
      <c r="AH181" t="s">
        <v>19</v>
      </c>
    </row>
    <row r="182" ht="14.25" customHeight="1" spans="1:34">
      <c r="A182" s="7" t="s">
        <v>1477</v>
      </c>
      <c r="B182" s="7" t="s">
        <v>1478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1479</v>
      </c>
      <c r="H182" s="8" t="s">
        <v>1480</v>
      </c>
      <c r="I182" s="8" t="s">
        <v>80</v>
      </c>
      <c r="J182" s="8" t="s">
        <v>2</v>
      </c>
      <c r="K182" s="8" t="s">
        <v>1481</v>
      </c>
      <c r="L182" s="8">
        <v>1</v>
      </c>
      <c r="M182" s="8">
        <v>2</v>
      </c>
      <c r="N182" s="8" t="s">
        <v>133</v>
      </c>
      <c r="O182" s="8" t="s">
        <v>374</v>
      </c>
      <c r="P182" s="8" t="s">
        <v>1018</v>
      </c>
      <c r="Q182" s="8"/>
      <c r="R182" s="14" t="s">
        <v>1482</v>
      </c>
      <c r="S182" s="16" t="s">
        <v>19</v>
      </c>
      <c r="T182" s="8"/>
      <c r="U182" s="14" t="s">
        <v>19</v>
      </c>
      <c r="V182" s="14" t="s">
        <v>1482</v>
      </c>
      <c r="W182" s="16" t="s">
        <v>721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1483</v>
      </c>
      <c r="AD182" t="s">
        <v>6</v>
      </c>
      <c r="AE182" t="s">
        <v>156</v>
      </c>
      <c r="AF182" t="s">
        <v>88</v>
      </c>
      <c r="AG182" t="s">
        <v>76</v>
      </c>
      <c r="AH182" t="s">
        <v>286</v>
      </c>
    </row>
    <row r="183" ht="14.25" customHeight="1" spans="1:34">
      <c r="A183" s="7" t="s">
        <v>1484</v>
      </c>
      <c r="B183" s="7" t="s">
        <v>1485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1486</v>
      </c>
      <c r="H183" s="8" t="s">
        <v>1487</v>
      </c>
      <c r="I183" s="8" t="s">
        <v>80</v>
      </c>
      <c r="J183" s="8" t="s">
        <v>2</v>
      </c>
      <c r="K183" s="8" t="s">
        <v>1488</v>
      </c>
      <c r="L183" s="8">
        <v>1</v>
      </c>
      <c r="M183" s="8">
        <v>3</v>
      </c>
      <c r="N183" s="8" t="s">
        <v>105</v>
      </c>
      <c r="O183" s="8" t="s">
        <v>364</v>
      </c>
      <c r="P183" s="8" t="s">
        <v>1018</v>
      </c>
      <c r="Q183" s="8"/>
      <c r="R183" s="14" t="s">
        <v>1489</v>
      </c>
      <c r="S183" s="16" t="s">
        <v>19</v>
      </c>
      <c r="T183" s="8"/>
      <c r="U183" s="14" t="s">
        <v>19</v>
      </c>
      <c r="V183" s="14" t="s">
        <v>1489</v>
      </c>
      <c r="W183" s="16" t="s">
        <v>1490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1491</v>
      </c>
      <c r="AD183" t="s">
        <v>6</v>
      </c>
      <c r="AE183" t="s">
        <v>895</v>
      </c>
      <c r="AF183" t="s">
        <v>88</v>
      </c>
      <c r="AG183" t="s">
        <v>76</v>
      </c>
      <c r="AH183" t="s">
        <v>19</v>
      </c>
    </row>
    <row r="184" ht="14.25" customHeight="1" spans="1:34">
      <c r="A184" s="7" t="s">
        <v>1492</v>
      </c>
      <c r="B184" s="7" t="s">
        <v>1493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316</v>
      </c>
      <c r="H184" s="8" t="s">
        <v>317</v>
      </c>
      <c r="I184" s="8" t="s">
        <v>80</v>
      </c>
      <c r="J184" s="8" t="s">
        <v>2</v>
      </c>
      <c r="K184" s="8" t="s">
        <v>1017</v>
      </c>
      <c r="L184" s="8">
        <v>1</v>
      </c>
      <c r="M184" s="8">
        <v>1</v>
      </c>
      <c r="N184" s="8" t="s">
        <v>374</v>
      </c>
      <c r="O184" s="8" t="s">
        <v>365</v>
      </c>
      <c r="P184" s="8" t="s">
        <v>1018</v>
      </c>
      <c r="Q184" s="8"/>
      <c r="R184" s="14" t="s">
        <v>1494</v>
      </c>
      <c r="S184" s="16" t="s">
        <v>19</v>
      </c>
      <c r="T184" s="8"/>
      <c r="U184" s="14" t="s">
        <v>19</v>
      </c>
      <c r="V184" s="14" t="s">
        <v>1494</v>
      </c>
      <c r="W184" s="16" t="s">
        <v>1495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1496</v>
      </c>
      <c r="AD184" t="s">
        <v>6</v>
      </c>
      <c r="AE184" t="s">
        <v>156</v>
      </c>
      <c r="AF184" t="s">
        <v>88</v>
      </c>
      <c r="AG184" t="s">
        <v>76</v>
      </c>
      <c r="AH184" t="s">
        <v>1412</v>
      </c>
    </row>
    <row r="185" ht="14.25" customHeight="1" spans="1:34">
      <c r="A185" s="7" t="s">
        <v>1497</v>
      </c>
      <c r="B185" s="7" t="s">
        <v>1498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316</v>
      </c>
      <c r="H185" s="8" t="s">
        <v>317</v>
      </c>
      <c r="I185" s="8" t="s">
        <v>80</v>
      </c>
      <c r="J185" s="8" t="s">
        <v>2</v>
      </c>
      <c r="K185" s="8" t="s">
        <v>1017</v>
      </c>
      <c r="L185" s="8">
        <v>1</v>
      </c>
      <c r="M185" s="8">
        <v>1</v>
      </c>
      <c r="N185" s="8" t="s">
        <v>374</v>
      </c>
      <c r="O185" s="8" t="s">
        <v>365</v>
      </c>
      <c r="P185" s="8" t="s">
        <v>1018</v>
      </c>
      <c r="Q185" s="8"/>
      <c r="R185" s="14" t="s">
        <v>1494</v>
      </c>
      <c r="S185" s="16" t="s">
        <v>19</v>
      </c>
      <c r="T185" s="8"/>
      <c r="U185" s="14" t="s">
        <v>19</v>
      </c>
      <c r="V185" s="14" t="s">
        <v>1494</v>
      </c>
      <c r="W185" s="16" t="s">
        <v>1495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1496</v>
      </c>
      <c r="AD185" t="s">
        <v>6</v>
      </c>
      <c r="AE185" t="s">
        <v>156</v>
      </c>
      <c r="AF185" t="s">
        <v>88</v>
      </c>
      <c r="AG185" t="s">
        <v>76</v>
      </c>
      <c r="AH185" t="s">
        <v>1412</v>
      </c>
    </row>
    <row r="186" ht="14.25" customHeight="1" spans="1:34">
      <c r="A186" s="7" t="s">
        <v>1499</v>
      </c>
      <c r="B186" s="7" t="s">
        <v>1500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1501</v>
      </c>
      <c r="H186" s="8" t="s">
        <v>1502</v>
      </c>
      <c r="I186" s="8" t="s">
        <v>80</v>
      </c>
      <c r="J186" s="8" t="s">
        <v>2</v>
      </c>
      <c r="K186" s="8" t="s">
        <v>1503</v>
      </c>
      <c r="L186" s="8">
        <v>1</v>
      </c>
      <c r="M186" s="8">
        <v>1</v>
      </c>
      <c r="N186" s="8" t="s">
        <v>374</v>
      </c>
      <c r="O186" s="8" t="s">
        <v>365</v>
      </c>
      <c r="P186" s="8" t="s">
        <v>1018</v>
      </c>
      <c r="Q186" s="8"/>
      <c r="R186" s="14" t="s">
        <v>1504</v>
      </c>
      <c r="S186" s="16" t="s">
        <v>19</v>
      </c>
      <c r="T186" s="8"/>
      <c r="U186" s="14" t="s">
        <v>19</v>
      </c>
      <c r="V186" s="14" t="s">
        <v>1504</v>
      </c>
      <c r="W186" s="16" t="s">
        <v>1150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913</v>
      </c>
      <c r="AD186" t="s">
        <v>6</v>
      </c>
      <c r="AE186" t="s">
        <v>1505</v>
      </c>
      <c r="AF186" t="s">
        <v>88</v>
      </c>
      <c r="AG186" t="s">
        <v>76</v>
      </c>
      <c r="AH186" t="s">
        <v>1253</v>
      </c>
    </row>
    <row r="187" ht="14.25" customHeight="1" spans="1:34">
      <c r="A187" s="7" t="s">
        <v>1506</v>
      </c>
      <c r="B187" s="7" t="s">
        <v>1507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1415</v>
      </c>
      <c r="H187" s="8" t="s">
        <v>1416</v>
      </c>
      <c r="I187" s="8" t="s">
        <v>80</v>
      </c>
      <c r="J187" s="8" t="s">
        <v>2</v>
      </c>
      <c r="K187" s="8" t="s">
        <v>1508</v>
      </c>
      <c r="L187" s="8">
        <v>1</v>
      </c>
      <c r="M187" s="8">
        <v>1</v>
      </c>
      <c r="N187" s="8" t="s">
        <v>374</v>
      </c>
      <c r="O187" s="8" t="s">
        <v>365</v>
      </c>
      <c r="P187" s="8" t="s">
        <v>1018</v>
      </c>
      <c r="Q187" s="8"/>
      <c r="R187" s="14" t="s">
        <v>1509</v>
      </c>
      <c r="S187" s="16" t="s">
        <v>19</v>
      </c>
      <c r="T187" s="8"/>
      <c r="U187" s="14" t="s">
        <v>19</v>
      </c>
      <c r="V187" s="14" t="s">
        <v>1509</v>
      </c>
      <c r="W187" s="16" t="s">
        <v>1510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1511</v>
      </c>
      <c r="AD187" t="s">
        <v>6</v>
      </c>
      <c r="AE187" t="s">
        <v>1512</v>
      </c>
      <c r="AF187" t="s">
        <v>88</v>
      </c>
      <c r="AG187" t="s">
        <v>76</v>
      </c>
      <c r="AH187" t="s">
        <v>276</v>
      </c>
    </row>
    <row r="188" ht="14.25" customHeight="1" spans="1:34">
      <c r="A188" s="7" t="s">
        <v>1513</v>
      </c>
      <c r="B188" s="7" t="s">
        <v>1514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289</v>
      </c>
      <c r="H188" s="8" t="s">
        <v>290</v>
      </c>
      <c r="I188" s="8" t="s">
        <v>80</v>
      </c>
      <c r="J188" s="8" t="s">
        <v>2</v>
      </c>
      <c r="K188" s="8" t="s">
        <v>1515</v>
      </c>
      <c r="L188" s="8">
        <v>1</v>
      </c>
      <c r="M188" s="8">
        <v>1</v>
      </c>
      <c r="N188" s="8" t="s">
        <v>365</v>
      </c>
      <c r="O188" s="8" t="s">
        <v>365</v>
      </c>
      <c r="P188" s="8" t="s">
        <v>1018</v>
      </c>
      <c r="Q188" s="8"/>
      <c r="R188" s="14" t="s">
        <v>1516</v>
      </c>
      <c r="S188" s="16" t="s">
        <v>19</v>
      </c>
      <c r="T188" s="8"/>
      <c r="U188" s="14" t="s">
        <v>19</v>
      </c>
      <c r="V188" s="14" t="s">
        <v>1516</v>
      </c>
      <c r="W188" s="16" t="s">
        <v>1517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1518</v>
      </c>
      <c r="AD188" t="s">
        <v>6</v>
      </c>
      <c r="AE188" t="s">
        <v>295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1519</v>
      </c>
      <c r="B189" s="7" t="s">
        <v>1520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1521</v>
      </c>
      <c r="H189" s="8" t="s">
        <v>1522</v>
      </c>
      <c r="I189" s="8" t="s">
        <v>80</v>
      </c>
      <c r="J189" s="8" t="s">
        <v>2</v>
      </c>
      <c r="K189" s="8" t="s">
        <v>1523</v>
      </c>
      <c r="L189" s="8">
        <v>1</v>
      </c>
      <c r="M189" s="8">
        <v>2</v>
      </c>
      <c r="N189" s="8" t="s">
        <v>1018</v>
      </c>
      <c r="O189" s="8" t="s">
        <v>1018</v>
      </c>
      <c r="P189" s="8" t="s">
        <v>414</v>
      </c>
      <c r="Q189" s="8"/>
      <c r="R189" s="14" t="s">
        <v>1524</v>
      </c>
      <c r="S189" s="16" t="s">
        <v>1524</v>
      </c>
      <c r="T189" s="8" t="s">
        <v>1525</v>
      </c>
      <c r="U189" s="14" t="s">
        <v>19</v>
      </c>
      <c r="V189" s="14" t="s">
        <v>19</v>
      </c>
      <c r="W189" s="16" t="s">
        <v>19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19</v>
      </c>
      <c r="AD189" t="s">
        <v>6</v>
      </c>
      <c r="AE189" t="s">
        <v>295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1526</v>
      </c>
      <c r="B190" s="7" t="s">
        <v>1527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1521</v>
      </c>
      <c r="H190" s="8" t="s">
        <v>1522</v>
      </c>
      <c r="I190" s="8" t="s">
        <v>80</v>
      </c>
      <c r="J190" s="8" t="s">
        <v>2</v>
      </c>
      <c r="K190" s="8" t="s">
        <v>1528</v>
      </c>
      <c r="L190" s="8">
        <v>1</v>
      </c>
      <c r="M190" s="8">
        <v>2</v>
      </c>
      <c r="N190" s="8" t="s">
        <v>1018</v>
      </c>
      <c r="O190" s="8" t="s">
        <v>1018</v>
      </c>
      <c r="P190" s="8" t="s">
        <v>414</v>
      </c>
      <c r="Q190" s="8"/>
      <c r="R190" s="14" t="s">
        <v>1524</v>
      </c>
      <c r="S190" s="16" t="s">
        <v>1524</v>
      </c>
      <c r="T190" s="8" t="s">
        <v>1529</v>
      </c>
      <c r="U190" s="14" t="s">
        <v>19</v>
      </c>
      <c r="V190" s="14" t="s">
        <v>19</v>
      </c>
      <c r="W190" s="16" t="s">
        <v>19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19</v>
      </c>
      <c r="AD190" t="s">
        <v>6</v>
      </c>
      <c r="AE190" t="s">
        <v>295</v>
      </c>
      <c r="AF190" t="s">
        <v>88</v>
      </c>
      <c r="AG190" t="s">
        <v>76</v>
      </c>
      <c r="AH190" t="s">
        <v>19</v>
      </c>
    </row>
    <row r="191" ht="14.25" customHeight="1" spans="1:34">
      <c r="A191" s="7" t="s">
        <v>1530</v>
      </c>
      <c r="B191" s="7" t="s">
        <v>1531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1532</v>
      </c>
      <c r="H191" s="8" t="s">
        <v>1533</v>
      </c>
      <c r="I191" s="8" t="s">
        <v>80</v>
      </c>
      <c r="J191" s="8" t="s">
        <v>2</v>
      </c>
      <c r="K191" s="8" t="s">
        <v>1534</v>
      </c>
      <c r="L191" s="8">
        <v>1</v>
      </c>
      <c r="M191" s="8">
        <v>1</v>
      </c>
      <c r="N191" s="8" t="s">
        <v>1018</v>
      </c>
      <c r="O191" s="8" t="s">
        <v>414</v>
      </c>
      <c r="P191" s="8" t="s">
        <v>1535</v>
      </c>
      <c r="Q191" s="8"/>
      <c r="R191" s="14" t="s">
        <v>1536</v>
      </c>
      <c r="S191" s="16" t="s">
        <v>1536</v>
      </c>
      <c r="T191" s="8" t="s">
        <v>1537</v>
      </c>
      <c r="U191" s="14" t="s">
        <v>19</v>
      </c>
      <c r="V191" s="14" t="s">
        <v>19</v>
      </c>
      <c r="W191" s="16" t="s">
        <v>19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813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1538</v>
      </c>
      <c r="B192" s="7" t="s">
        <v>1539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1225</v>
      </c>
      <c r="H192" s="8" t="s">
        <v>1226</v>
      </c>
      <c r="I192" s="8" t="s">
        <v>80</v>
      </c>
      <c r="J192" s="8" t="s">
        <v>2</v>
      </c>
      <c r="K192" s="8" t="s">
        <v>1227</v>
      </c>
      <c r="L192" s="8">
        <v>1</v>
      </c>
      <c r="M192" s="8">
        <v>1</v>
      </c>
      <c r="N192" s="8" t="s">
        <v>365</v>
      </c>
      <c r="O192" s="8" t="s">
        <v>1535</v>
      </c>
      <c r="P192" s="8" t="s">
        <v>485</v>
      </c>
      <c r="Q192" s="8"/>
      <c r="R192" s="14" t="s">
        <v>1540</v>
      </c>
      <c r="S192" s="16" t="s">
        <v>1540</v>
      </c>
      <c r="T192" s="8" t="s">
        <v>1541</v>
      </c>
      <c r="U192" s="14" t="s">
        <v>19</v>
      </c>
      <c r="V192" s="14" t="s">
        <v>19</v>
      </c>
      <c r="W192" s="16" t="s">
        <v>19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19</v>
      </c>
      <c r="AD192" t="s">
        <v>6</v>
      </c>
      <c r="AE192" t="s">
        <v>1542</v>
      </c>
      <c r="AF192" t="s">
        <v>88</v>
      </c>
      <c r="AG192" t="s">
        <v>76</v>
      </c>
      <c r="AH192" t="s">
        <v>19</v>
      </c>
    </row>
    <row r="193" ht="14.25" customHeight="1" spans="1:34">
      <c r="A193" s="7" t="s">
        <v>1543</v>
      </c>
      <c r="B193" s="7" t="s">
        <v>1544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1545</v>
      </c>
      <c r="H193" s="8" t="s">
        <v>1546</v>
      </c>
      <c r="I193" s="8" t="s">
        <v>80</v>
      </c>
      <c r="J193" s="8" t="s">
        <v>2</v>
      </c>
      <c r="K193" s="8" t="s">
        <v>1547</v>
      </c>
      <c r="L193" s="8">
        <v>1</v>
      </c>
      <c r="M193" s="8">
        <v>1</v>
      </c>
      <c r="N193" s="8" t="s">
        <v>374</v>
      </c>
      <c r="O193" s="8" t="s">
        <v>404</v>
      </c>
      <c r="P193" s="8" t="s">
        <v>414</v>
      </c>
      <c r="Q193" s="8"/>
      <c r="R193" s="14" t="s">
        <v>1548</v>
      </c>
      <c r="S193" s="16" t="s">
        <v>1548</v>
      </c>
      <c r="T193" s="8" t="s">
        <v>1549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1550</v>
      </c>
      <c r="AF193" t="s">
        <v>88</v>
      </c>
      <c r="AG193" t="s">
        <v>76</v>
      </c>
      <c r="AH193" t="s">
        <v>19</v>
      </c>
    </row>
    <row r="194" ht="14.25" customHeight="1" spans="1:34">
      <c r="A194" s="7" t="s">
        <v>1551</v>
      </c>
      <c r="B194" s="7" t="s">
        <v>1552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1553</v>
      </c>
      <c r="H194" s="8" t="s">
        <v>1554</v>
      </c>
      <c r="I194" s="8" t="s">
        <v>80</v>
      </c>
      <c r="J194" s="8" t="s">
        <v>2</v>
      </c>
      <c r="K194" s="8" t="s">
        <v>1555</v>
      </c>
      <c r="L194" s="8">
        <v>1</v>
      </c>
      <c r="M194" s="8">
        <v>3</v>
      </c>
      <c r="N194" s="8" t="s">
        <v>1018</v>
      </c>
      <c r="O194" s="8" t="s">
        <v>356</v>
      </c>
      <c r="P194" s="8" t="s">
        <v>1069</v>
      </c>
      <c r="Q194" s="8"/>
      <c r="R194" s="14" t="s">
        <v>1556</v>
      </c>
      <c r="S194" s="16" t="s">
        <v>1556</v>
      </c>
      <c r="T194" s="8" t="s">
        <v>1557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1558</v>
      </c>
      <c r="AF194" t="s">
        <v>88</v>
      </c>
      <c r="AG194" t="s">
        <v>76</v>
      </c>
      <c r="AH194" t="s">
        <v>19</v>
      </c>
    </row>
    <row r="195" ht="14.25" customHeight="1" spans="1:34">
      <c r="A195" s="7" t="s">
        <v>1559</v>
      </c>
      <c r="B195" s="7" t="s">
        <v>1560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664</v>
      </c>
      <c r="H195" s="8" t="s">
        <v>665</v>
      </c>
      <c r="I195" s="8" t="s">
        <v>80</v>
      </c>
      <c r="J195" s="8" t="s">
        <v>2</v>
      </c>
      <c r="K195" s="8" t="s">
        <v>1561</v>
      </c>
      <c r="L195" s="8">
        <v>1</v>
      </c>
      <c r="M195" s="8">
        <v>1</v>
      </c>
      <c r="N195" s="8" t="s">
        <v>177</v>
      </c>
      <c r="O195" s="8" t="s">
        <v>433</v>
      </c>
      <c r="P195" s="8" t="s">
        <v>467</v>
      </c>
      <c r="Q195" s="8"/>
      <c r="R195" s="14" t="s">
        <v>1562</v>
      </c>
      <c r="S195" s="16" t="s">
        <v>1563</v>
      </c>
      <c r="T195" s="8" t="s">
        <v>1564</v>
      </c>
      <c r="U195" s="14" t="s">
        <v>19</v>
      </c>
      <c r="V195" s="14" t="s">
        <v>1565</v>
      </c>
      <c r="W195" s="16" t="s">
        <v>1566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1567</v>
      </c>
      <c r="AD195" t="s">
        <v>6</v>
      </c>
      <c r="AE195" t="s">
        <v>670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1568</v>
      </c>
      <c r="B196" s="7" t="s">
        <v>1569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1570</v>
      </c>
      <c r="H196" s="8" t="s">
        <v>1571</v>
      </c>
      <c r="I196" s="8" t="s">
        <v>80</v>
      </c>
      <c r="J196" s="8" t="s">
        <v>2</v>
      </c>
      <c r="K196" s="8" t="s">
        <v>1572</v>
      </c>
      <c r="L196" s="8">
        <v>1</v>
      </c>
      <c r="M196" s="8">
        <v>2</v>
      </c>
      <c r="N196" s="8" t="s">
        <v>1018</v>
      </c>
      <c r="O196" s="8" t="s">
        <v>467</v>
      </c>
      <c r="P196" s="8" t="s">
        <v>95</v>
      </c>
      <c r="Q196" s="8"/>
      <c r="R196" s="14" t="s">
        <v>1573</v>
      </c>
      <c r="S196" s="16" t="s">
        <v>1573</v>
      </c>
      <c r="T196" s="8" t="s">
        <v>1574</v>
      </c>
      <c r="U196" s="14" t="s">
        <v>19</v>
      </c>
      <c r="V196" s="14" t="s">
        <v>19</v>
      </c>
      <c r="W196" s="16" t="s">
        <v>19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19</v>
      </c>
      <c r="AD196" t="s">
        <v>6</v>
      </c>
      <c r="AE196" t="s">
        <v>1575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1576</v>
      </c>
      <c r="B197" s="7" t="s">
        <v>1577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1578</v>
      </c>
      <c r="H197" s="8" t="s">
        <v>1579</v>
      </c>
      <c r="I197" s="8" t="s">
        <v>80</v>
      </c>
      <c r="J197" s="8" t="s">
        <v>2</v>
      </c>
      <c r="K197" s="8" t="s">
        <v>1580</v>
      </c>
      <c r="L197" s="8">
        <v>1</v>
      </c>
      <c r="M197" s="8">
        <v>2</v>
      </c>
      <c r="N197" s="8" t="s">
        <v>1018</v>
      </c>
      <c r="O197" s="8" t="s">
        <v>383</v>
      </c>
      <c r="P197" s="8" t="s">
        <v>513</v>
      </c>
      <c r="Q197" s="8"/>
      <c r="R197" s="14" t="s">
        <v>1581</v>
      </c>
      <c r="S197" s="16" t="s">
        <v>1581</v>
      </c>
      <c r="T197" s="8" t="s">
        <v>1582</v>
      </c>
      <c r="U197" s="14" t="s">
        <v>19</v>
      </c>
      <c r="V197" s="14" t="s">
        <v>19</v>
      </c>
      <c r="W197" s="16" t="s">
        <v>19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19</v>
      </c>
      <c r="AD197" t="s">
        <v>6</v>
      </c>
      <c r="AE197" t="s">
        <v>1583</v>
      </c>
      <c r="AF197" t="s">
        <v>88</v>
      </c>
      <c r="AG197" t="s">
        <v>76</v>
      </c>
      <c r="AH197" t="s">
        <v>19</v>
      </c>
    </row>
    <row r="198" ht="14.25" customHeight="1" spans="1:34">
      <c r="A198" s="7" t="s">
        <v>1584</v>
      </c>
      <c r="B198" s="7" t="s">
        <v>1585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1586</v>
      </c>
      <c r="H198" s="8" t="s">
        <v>1587</v>
      </c>
      <c r="I198" s="8" t="s">
        <v>80</v>
      </c>
      <c r="J198" s="8" t="s">
        <v>2</v>
      </c>
      <c r="K198" s="8" t="s">
        <v>1588</v>
      </c>
      <c r="L198" s="8">
        <v>1</v>
      </c>
      <c r="M198" s="8">
        <v>1</v>
      </c>
      <c r="N198" s="8" t="s">
        <v>1018</v>
      </c>
      <c r="O198" s="8" t="s">
        <v>1535</v>
      </c>
      <c r="P198" s="8" t="s">
        <v>485</v>
      </c>
      <c r="Q198" s="8"/>
      <c r="R198" s="14" t="s">
        <v>1589</v>
      </c>
      <c r="S198" s="16" t="s">
        <v>1589</v>
      </c>
      <c r="T198" s="8" t="s">
        <v>1590</v>
      </c>
      <c r="U198" s="14" t="s">
        <v>19</v>
      </c>
      <c r="V198" s="14" t="s">
        <v>19</v>
      </c>
      <c r="W198" s="16" t="s">
        <v>19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19</v>
      </c>
      <c r="AD198" t="s">
        <v>6</v>
      </c>
      <c r="AE198" t="s">
        <v>156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1591</v>
      </c>
      <c r="B199" s="7" t="s">
        <v>1592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1593</v>
      </c>
      <c r="H199" s="8" t="s">
        <v>1594</v>
      </c>
      <c r="I199" s="8" t="s">
        <v>80</v>
      </c>
      <c r="J199" s="8" t="s">
        <v>2</v>
      </c>
      <c r="K199" s="8" t="s">
        <v>1595</v>
      </c>
      <c r="L199" s="8">
        <v>1</v>
      </c>
      <c r="M199" s="8">
        <v>1</v>
      </c>
      <c r="N199" s="8" t="s">
        <v>1018</v>
      </c>
      <c r="O199" s="8" t="s">
        <v>486</v>
      </c>
      <c r="P199" s="8" t="s">
        <v>513</v>
      </c>
      <c r="Q199" s="8"/>
      <c r="R199" s="14" t="s">
        <v>1596</v>
      </c>
      <c r="S199" s="16" t="s">
        <v>1596</v>
      </c>
      <c r="T199" s="8" t="s">
        <v>1590</v>
      </c>
      <c r="U199" s="14" t="s">
        <v>19</v>
      </c>
      <c r="V199" s="14" t="s">
        <v>19</v>
      </c>
      <c r="W199" s="16" t="s">
        <v>19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19</v>
      </c>
      <c r="AD199" t="s">
        <v>6</v>
      </c>
      <c r="AE199" t="s">
        <v>1597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1598</v>
      </c>
      <c r="B200" s="7" t="s">
        <v>1599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1600</v>
      </c>
      <c r="H200" s="8" t="s">
        <v>1601</v>
      </c>
      <c r="I200" s="8" t="s">
        <v>80</v>
      </c>
      <c r="J200" s="8" t="s">
        <v>2</v>
      </c>
      <c r="K200" s="8" t="s">
        <v>1602</v>
      </c>
      <c r="L200" s="8">
        <v>1</v>
      </c>
      <c r="M200" s="8">
        <v>1</v>
      </c>
      <c r="N200" s="8" t="s">
        <v>1018</v>
      </c>
      <c r="O200" s="8" t="s">
        <v>414</v>
      </c>
      <c r="P200" s="8" t="s">
        <v>1535</v>
      </c>
      <c r="Q200" s="8"/>
      <c r="R200" s="14" t="s">
        <v>1013</v>
      </c>
      <c r="S200" s="16" t="s">
        <v>1013</v>
      </c>
      <c r="T200" s="8" t="s">
        <v>1603</v>
      </c>
      <c r="U200" s="14" t="s">
        <v>19</v>
      </c>
      <c r="V200" s="14" t="s">
        <v>19</v>
      </c>
      <c r="W200" s="16" t="s">
        <v>19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19</v>
      </c>
      <c r="AD200" t="s">
        <v>6</v>
      </c>
      <c r="AE200" t="s">
        <v>156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1604</v>
      </c>
      <c r="B201" s="7" t="s">
        <v>1605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1600</v>
      </c>
      <c r="H201" s="8" t="s">
        <v>1601</v>
      </c>
      <c r="I201" s="8" t="s">
        <v>80</v>
      </c>
      <c r="J201" s="8" t="s">
        <v>2</v>
      </c>
      <c r="K201" s="8" t="s">
        <v>1606</v>
      </c>
      <c r="L201" s="8">
        <v>1</v>
      </c>
      <c r="M201" s="8">
        <v>1</v>
      </c>
      <c r="N201" s="8" t="s">
        <v>1018</v>
      </c>
      <c r="O201" s="8" t="s">
        <v>414</v>
      </c>
      <c r="P201" s="8" t="s">
        <v>1535</v>
      </c>
      <c r="Q201" s="8"/>
      <c r="R201" s="14" t="s">
        <v>1013</v>
      </c>
      <c r="S201" s="16" t="s">
        <v>1013</v>
      </c>
      <c r="T201" s="8" t="s">
        <v>1603</v>
      </c>
      <c r="U201" s="14" t="s">
        <v>19</v>
      </c>
      <c r="V201" s="14" t="s">
        <v>19</v>
      </c>
      <c r="W201" s="16" t="s">
        <v>19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19</v>
      </c>
      <c r="AD201" t="s">
        <v>6</v>
      </c>
      <c r="AE201" t="s">
        <v>156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1607</v>
      </c>
      <c r="B202" s="7" t="s">
        <v>1608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1081</v>
      </c>
      <c r="H202" s="8" t="s">
        <v>1082</v>
      </c>
      <c r="I202" s="8" t="s">
        <v>80</v>
      </c>
      <c r="J202" s="8" t="s">
        <v>2</v>
      </c>
      <c r="K202" s="8" t="s">
        <v>1609</v>
      </c>
      <c r="L202" s="8">
        <v>1</v>
      </c>
      <c r="M202" s="8">
        <v>3</v>
      </c>
      <c r="N202" s="8" t="s">
        <v>1018</v>
      </c>
      <c r="O202" s="8" t="s">
        <v>1346</v>
      </c>
      <c r="P202" s="8" t="s">
        <v>345</v>
      </c>
      <c r="Q202" s="8"/>
      <c r="R202" s="14" t="s">
        <v>1610</v>
      </c>
      <c r="S202" s="16" t="s">
        <v>1610</v>
      </c>
      <c r="T202" s="8" t="s">
        <v>1611</v>
      </c>
      <c r="U202" s="14" t="s">
        <v>19</v>
      </c>
      <c r="V202" s="14" t="s">
        <v>19</v>
      </c>
      <c r="W202" s="16" t="s">
        <v>19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19</v>
      </c>
      <c r="AD202" t="s">
        <v>6</v>
      </c>
      <c r="AE202" t="s">
        <v>1612</v>
      </c>
      <c r="AF202" t="s">
        <v>88</v>
      </c>
      <c r="AG202" t="s">
        <v>76</v>
      </c>
      <c r="AH202" t="s">
        <v>19</v>
      </c>
    </row>
    <row r="203" ht="14.25" customHeight="1" spans="1:34">
      <c r="A203" s="7" t="s">
        <v>1613</v>
      </c>
      <c r="B203" s="7" t="s">
        <v>1614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1615</v>
      </c>
      <c r="H203" s="8" t="s">
        <v>1616</v>
      </c>
      <c r="I203" s="8" t="s">
        <v>80</v>
      </c>
      <c r="J203" s="8" t="s">
        <v>2</v>
      </c>
      <c r="K203" s="8" t="s">
        <v>1617</v>
      </c>
      <c r="L203" s="8">
        <v>1</v>
      </c>
      <c r="M203" s="8">
        <v>1</v>
      </c>
      <c r="N203" s="8" t="s">
        <v>404</v>
      </c>
      <c r="O203" s="8" t="s">
        <v>1051</v>
      </c>
      <c r="P203" s="8" t="s">
        <v>1618</v>
      </c>
      <c r="Q203" s="8"/>
      <c r="R203" s="14" t="s">
        <v>1619</v>
      </c>
      <c r="S203" s="16" t="s">
        <v>1619</v>
      </c>
      <c r="T203" s="8" t="s">
        <v>1620</v>
      </c>
      <c r="U203" s="14" t="s">
        <v>19</v>
      </c>
      <c r="V203" s="14" t="s">
        <v>19</v>
      </c>
      <c r="W203" s="16" t="s">
        <v>19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19</v>
      </c>
      <c r="AD203" t="s">
        <v>6</v>
      </c>
      <c r="AE203" t="s">
        <v>523</v>
      </c>
      <c r="AF203" t="s">
        <v>88</v>
      </c>
      <c r="AG203" t="s">
        <v>76</v>
      </c>
      <c r="AH203" t="s">
        <v>19</v>
      </c>
    </row>
    <row r="204" ht="14.25" customHeight="1" spans="1:34">
      <c r="A204" s="7" t="s">
        <v>1621</v>
      </c>
      <c r="B204" s="7" t="s">
        <v>1622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1623</v>
      </c>
      <c r="H204" s="8" t="s">
        <v>1624</v>
      </c>
      <c r="I204" s="8" t="s">
        <v>80</v>
      </c>
      <c r="J204" s="8" t="s">
        <v>2</v>
      </c>
      <c r="K204" s="8" t="s">
        <v>1625</v>
      </c>
      <c r="L204" s="8">
        <v>1</v>
      </c>
      <c r="M204" s="8">
        <v>1</v>
      </c>
      <c r="N204" s="8" t="s">
        <v>759</v>
      </c>
      <c r="O204" s="8" t="s">
        <v>1018</v>
      </c>
      <c r="P204" s="8" t="s">
        <v>404</v>
      </c>
      <c r="Q204" s="8"/>
      <c r="R204" s="14" t="s">
        <v>1626</v>
      </c>
      <c r="S204" s="16" t="s">
        <v>19</v>
      </c>
      <c r="T204" s="8"/>
      <c r="U204" s="14" t="s">
        <v>19</v>
      </c>
      <c r="V204" s="14" t="s">
        <v>1626</v>
      </c>
      <c r="W204" s="16" t="s">
        <v>1627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1628</v>
      </c>
      <c r="AD204" t="s">
        <v>6</v>
      </c>
      <c r="AE204" t="s">
        <v>1357</v>
      </c>
      <c r="AF204" t="s">
        <v>88</v>
      </c>
      <c r="AG204" t="s">
        <v>76</v>
      </c>
      <c r="AH204" t="s">
        <v>19</v>
      </c>
    </row>
    <row r="205" ht="14.25" customHeight="1" spans="1:34">
      <c r="A205" s="7" t="s">
        <v>1629</v>
      </c>
      <c r="B205" s="7" t="s">
        <v>1630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1631</v>
      </c>
      <c r="H205" s="8" t="s">
        <v>1632</v>
      </c>
      <c r="I205" s="8" t="s">
        <v>80</v>
      </c>
      <c r="J205" s="8" t="s">
        <v>2</v>
      </c>
      <c r="K205" s="8" t="s">
        <v>1633</v>
      </c>
      <c r="L205" s="8">
        <v>1</v>
      </c>
      <c r="M205" s="8">
        <v>1</v>
      </c>
      <c r="N205" s="8" t="s">
        <v>187</v>
      </c>
      <c r="O205" s="8" t="s">
        <v>1018</v>
      </c>
      <c r="P205" s="8" t="s">
        <v>404</v>
      </c>
      <c r="Q205" s="8"/>
      <c r="R205" s="14" t="s">
        <v>1634</v>
      </c>
      <c r="S205" s="16" t="s">
        <v>19</v>
      </c>
      <c r="T205" s="8"/>
      <c r="U205" s="14" t="s">
        <v>19</v>
      </c>
      <c r="V205" s="14" t="s">
        <v>1634</v>
      </c>
      <c r="W205" s="16" t="s">
        <v>1635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1636</v>
      </c>
      <c r="AD205" t="s">
        <v>6</v>
      </c>
      <c r="AE205" t="s">
        <v>1637</v>
      </c>
      <c r="AF205" t="s">
        <v>88</v>
      </c>
      <c r="AG205" t="s">
        <v>76</v>
      </c>
      <c r="AH205" t="s">
        <v>19</v>
      </c>
    </row>
    <row r="206" ht="14.25" customHeight="1" spans="1:34">
      <c r="A206" s="7" t="s">
        <v>1638</v>
      </c>
      <c r="B206" s="7" t="s">
        <v>1639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150</v>
      </c>
      <c r="H206" s="8" t="s">
        <v>151</v>
      </c>
      <c r="I206" s="8" t="s">
        <v>80</v>
      </c>
      <c r="J206" s="8" t="s">
        <v>2</v>
      </c>
      <c r="K206" s="8" t="s">
        <v>1640</v>
      </c>
      <c r="L206" s="8">
        <v>1</v>
      </c>
      <c r="M206" s="8">
        <v>1</v>
      </c>
      <c r="N206" s="8" t="s">
        <v>622</v>
      </c>
      <c r="O206" s="8" t="s">
        <v>1018</v>
      </c>
      <c r="P206" s="8" t="s">
        <v>404</v>
      </c>
      <c r="Q206" s="8"/>
      <c r="R206" s="14" t="s">
        <v>1641</v>
      </c>
      <c r="S206" s="16" t="s">
        <v>19</v>
      </c>
      <c r="T206" s="8"/>
      <c r="U206" s="14" t="s">
        <v>19</v>
      </c>
      <c r="V206" s="14" t="s">
        <v>1641</v>
      </c>
      <c r="W206" s="16" t="s">
        <v>1642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1643</v>
      </c>
      <c r="AD206" t="s">
        <v>6</v>
      </c>
      <c r="AE206" t="s">
        <v>1644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1645</v>
      </c>
      <c r="B207" s="7" t="s">
        <v>1646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1647</v>
      </c>
      <c r="H207" s="8" t="s">
        <v>1648</v>
      </c>
      <c r="I207" s="8" t="s">
        <v>80</v>
      </c>
      <c r="J207" s="8" t="s">
        <v>2</v>
      </c>
      <c r="K207" s="8" t="s">
        <v>1649</v>
      </c>
      <c r="L207" s="8">
        <v>1</v>
      </c>
      <c r="M207" s="8">
        <v>2</v>
      </c>
      <c r="N207" s="8" t="s">
        <v>622</v>
      </c>
      <c r="O207" s="8" t="s">
        <v>365</v>
      </c>
      <c r="P207" s="8" t="s">
        <v>404</v>
      </c>
      <c r="Q207" s="8"/>
      <c r="R207" s="14" t="s">
        <v>1650</v>
      </c>
      <c r="S207" s="16" t="s">
        <v>19</v>
      </c>
      <c r="T207" s="8"/>
      <c r="U207" s="14" t="s">
        <v>19</v>
      </c>
      <c r="V207" s="14" t="s">
        <v>1650</v>
      </c>
      <c r="W207" s="16" t="s">
        <v>1427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1651</v>
      </c>
      <c r="AD207" t="s">
        <v>6</v>
      </c>
      <c r="AE207" t="s">
        <v>1652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1653</v>
      </c>
      <c r="B208" s="7" t="s">
        <v>1654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1647</v>
      </c>
      <c r="H208" s="8" t="s">
        <v>1648</v>
      </c>
      <c r="I208" s="8" t="s">
        <v>80</v>
      </c>
      <c r="J208" s="8" t="s">
        <v>2</v>
      </c>
      <c r="K208" s="8" t="s">
        <v>1655</v>
      </c>
      <c r="L208" s="8">
        <v>1</v>
      </c>
      <c r="M208" s="8">
        <v>2</v>
      </c>
      <c r="N208" s="8" t="s">
        <v>104</v>
      </c>
      <c r="O208" s="8" t="s">
        <v>365</v>
      </c>
      <c r="P208" s="8" t="s">
        <v>404</v>
      </c>
      <c r="Q208" s="8"/>
      <c r="R208" s="14" t="s">
        <v>1656</v>
      </c>
      <c r="S208" s="16" t="s">
        <v>19</v>
      </c>
      <c r="T208" s="8"/>
      <c r="U208" s="14" t="s">
        <v>19</v>
      </c>
      <c r="V208" s="14" t="s">
        <v>1656</v>
      </c>
      <c r="W208" s="16" t="s">
        <v>1657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1658</v>
      </c>
      <c r="AD208" t="s">
        <v>6</v>
      </c>
      <c r="AE208" t="s">
        <v>1659</v>
      </c>
      <c r="AF208" t="s">
        <v>88</v>
      </c>
      <c r="AG208" t="s">
        <v>76</v>
      </c>
      <c r="AH208" t="s">
        <v>19</v>
      </c>
    </row>
    <row r="209" ht="14.25" customHeight="1" spans="1:34">
      <c r="A209" s="7" t="s">
        <v>1660</v>
      </c>
      <c r="B209" s="7" t="s">
        <v>1661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1662</v>
      </c>
      <c r="H209" s="8" t="s">
        <v>1663</v>
      </c>
      <c r="I209" s="8" t="s">
        <v>80</v>
      </c>
      <c r="J209" s="8" t="s">
        <v>2</v>
      </c>
      <c r="K209" s="8" t="s">
        <v>1201</v>
      </c>
      <c r="L209" s="8">
        <v>1</v>
      </c>
      <c r="M209" s="8">
        <v>2</v>
      </c>
      <c r="N209" s="8" t="s">
        <v>187</v>
      </c>
      <c r="O209" s="8" t="s">
        <v>365</v>
      </c>
      <c r="P209" s="8" t="s">
        <v>404</v>
      </c>
      <c r="Q209" s="8"/>
      <c r="R209" s="14" t="s">
        <v>1664</v>
      </c>
      <c r="S209" s="16" t="s">
        <v>19</v>
      </c>
      <c r="T209" s="8"/>
      <c r="U209" s="14" t="s">
        <v>19</v>
      </c>
      <c r="V209" s="14" t="s">
        <v>1664</v>
      </c>
      <c r="W209" s="16" t="s">
        <v>1665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1666</v>
      </c>
      <c r="AD209" t="s">
        <v>6</v>
      </c>
      <c r="AE209" t="s">
        <v>1667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1668</v>
      </c>
      <c r="B210" s="7" t="s">
        <v>1669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1670</v>
      </c>
      <c r="H210" s="8" t="s">
        <v>1671</v>
      </c>
      <c r="I210" s="8" t="s">
        <v>80</v>
      </c>
      <c r="J210" s="8" t="s">
        <v>2</v>
      </c>
      <c r="K210" s="8" t="s">
        <v>1672</v>
      </c>
      <c r="L210" s="8">
        <v>1</v>
      </c>
      <c r="M210" s="8">
        <v>1</v>
      </c>
      <c r="N210" s="8" t="s">
        <v>1018</v>
      </c>
      <c r="O210" s="8" t="s">
        <v>1018</v>
      </c>
      <c r="P210" s="8" t="s">
        <v>404</v>
      </c>
      <c r="Q210" s="8"/>
      <c r="R210" s="14" t="s">
        <v>1673</v>
      </c>
      <c r="S210" s="16" t="s">
        <v>19</v>
      </c>
      <c r="T210" s="8"/>
      <c r="U210" s="14" t="s">
        <v>19</v>
      </c>
      <c r="V210" s="14" t="s">
        <v>1673</v>
      </c>
      <c r="W210" s="16" t="s">
        <v>1674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1675</v>
      </c>
      <c r="AD210" t="s">
        <v>6</v>
      </c>
      <c r="AE210" t="s">
        <v>1676</v>
      </c>
      <c r="AF210" t="s">
        <v>88</v>
      </c>
      <c r="AG210" t="s">
        <v>76</v>
      </c>
      <c r="AH210" t="s">
        <v>19</v>
      </c>
    </row>
    <row r="211" ht="14.25" customHeight="1" spans="1:34">
      <c r="A211" s="7" t="s">
        <v>1677</v>
      </c>
      <c r="B211" s="7" t="s">
        <v>1678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1424</v>
      </c>
      <c r="H211" s="8" t="s">
        <v>1425</v>
      </c>
      <c r="I211" s="8" t="s">
        <v>80</v>
      </c>
      <c r="J211" s="8" t="s">
        <v>2</v>
      </c>
      <c r="K211" s="8" t="s">
        <v>1426</v>
      </c>
      <c r="L211" s="8">
        <v>1</v>
      </c>
      <c r="M211" s="8">
        <v>1</v>
      </c>
      <c r="N211" s="8" t="s">
        <v>629</v>
      </c>
      <c r="O211" s="8" t="s">
        <v>1018</v>
      </c>
      <c r="P211" s="8" t="s">
        <v>404</v>
      </c>
      <c r="Q211" s="8"/>
      <c r="R211" s="14" t="s">
        <v>1427</v>
      </c>
      <c r="S211" s="16" t="s">
        <v>19</v>
      </c>
      <c r="T211" s="8"/>
      <c r="U211" s="14" t="s">
        <v>19</v>
      </c>
      <c r="V211" s="14" t="s">
        <v>1427</v>
      </c>
      <c r="W211" s="16" t="s">
        <v>1428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1429</v>
      </c>
      <c r="AD211" t="s">
        <v>6</v>
      </c>
      <c r="AE211" t="s">
        <v>1430</v>
      </c>
      <c r="AF211" t="s">
        <v>88</v>
      </c>
      <c r="AG211" t="s">
        <v>76</v>
      </c>
      <c r="AH211" t="s">
        <v>19</v>
      </c>
    </row>
    <row r="212" ht="14.25" customHeight="1" spans="1:34">
      <c r="A212" s="7" t="s">
        <v>1679</v>
      </c>
      <c r="B212" s="7" t="s">
        <v>1680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948</v>
      </c>
      <c r="H212" s="8" t="s">
        <v>949</v>
      </c>
      <c r="I212" s="8" t="s">
        <v>80</v>
      </c>
      <c r="J212" s="8" t="s">
        <v>2</v>
      </c>
      <c r="K212" s="8" t="s">
        <v>1681</v>
      </c>
      <c r="L212" s="8">
        <v>1</v>
      </c>
      <c r="M212" s="8">
        <v>3</v>
      </c>
      <c r="N212" s="8" t="s">
        <v>133</v>
      </c>
      <c r="O212" s="8" t="s">
        <v>374</v>
      </c>
      <c r="P212" s="8" t="s">
        <v>404</v>
      </c>
      <c r="Q212" s="8"/>
      <c r="R212" s="14" t="s">
        <v>1682</v>
      </c>
      <c r="S212" s="16" t="s">
        <v>19</v>
      </c>
      <c r="T212" s="8"/>
      <c r="U212" s="14" t="s">
        <v>19</v>
      </c>
      <c r="V212" s="14" t="s">
        <v>1682</v>
      </c>
      <c r="W212" s="16" t="s">
        <v>1683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1684</v>
      </c>
      <c r="AD212" t="s">
        <v>6</v>
      </c>
      <c r="AE212" t="s">
        <v>953</v>
      </c>
      <c r="AF212" t="s">
        <v>88</v>
      </c>
      <c r="AG212" t="s">
        <v>76</v>
      </c>
      <c r="AH212" t="s">
        <v>1238</v>
      </c>
    </row>
    <row r="213" ht="14.25" customHeight="1" spans="1:34">
      <c r="A213" s="7" t="s">
        <v>1685</v>
      </c>
      <c r="B213" s="7" t="s">
        <v>1686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1687</v>
      </c>
      <c r="H213" s="8" t="s">
        <v>1688</v>
      </c>
      <c r="I213" s="8" t="s">
        <v>80</v>
      </c>
      <c r="J213" s="8" t="s">
        <v>2</v>
      </c>
      <c r="K213" s="8" t="s">
        <v>1689</v>
      </c>
      <c r="L213" s="8">
        <v>1</v>
      </c>
      <c r="M213" s="8">
        <v>1</v>
      </c>
      <c r="N213" s="8" t="s">
        <v>133</v>
      </c>
      <c r="O213" s="8" t="s">
        <v>1018</v>
      </c>
      <c r="P213" s="8" t="s">
        <v>404</v>
      </c>
      <c r="Q213" s="8"/>
      <c r="R213" s="14" t="s">
        <v>1690</v>
      </c>
      <c r="S213" s="16" t="s">
        <v>19</v>
      </c>
      <c r="T213" s="8"/>
      <c r="U213" s="14" t="s">
        <v>19</v>
      </c>
      <c r="V213" s="14" t="s">
        <v>1690</v>
      </c>
      <c r="W213" s="16" t="s">
        <v>1691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1692</v>
      </c>
      <c r="AD213" t="s">
        <v>6</v>
      </c>
      <c r="AE213" t="s">
        <v>1693</v>
      </c>
      <c r="AF213" t="s">
        <v>88</v>
      </c>
      <c r="AG213" t="s">
        <v>76</v>
      </c>
      <c r="AH213" t="s">
        <v>1412</v>
      </c>
    </row>
    <row r="214" ht="14.25" customHeight="1" spans="1:34">
      <c r="A214" s="7" t="s">
        <v>1694</v>
      </c>
      <c r="B214" s="7" t="s">
        <v>1695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1696</v>
      </c>
      <c r="H214" s="8" t="s">
        <v>1697</v>
      </c>
      <c r="I214" s="8" t="s">
        <v>80</v>
      </c>
      <c r="J214" s="8" t="s">
        <v>2</v>
      </c>
      <c r="K214" s="8" t="s">
        <v>1698</v>
      </c>
      <c r="L214" s="8">
        <v>1</v>
      </c>
      <c r="M214" s="8">
        <v>2</v>
      </c>
      <c r="N214" s="8" t="s">
        <v>82</v>
      </c>
      <c r="O214" s="8" t="s">
        <v>365</v>
      </c>
      <c r="P214" s="8" t="s">
        <v>404</v>
      </c>
      <c r="Q214" s="8"/>
      <c r="R214" s="14" t="s">
        <v>1699</v>
      </c>
      <c r="S214" s="16" t="s">
        <v>19</v>
      </c>
      <c r="T214" s="8"/>
      <c r="U214" s="14" t="s">
        <v>19</v>
      </c>
      <c r="V214" s="14" t="s">
        <v>1699</v>
      </c>
      <c r="W214" s="16" t="s">
        <v>1700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1701</v>
      </c>
      <c r="AD214" t="s">
        <v>6</v>
      </c>
      <c r="AE214" t="s">
        <v>1702</v>
      </c>
      <c r="AF214" t="s">
        <v>88</v>
      </c>
      <c r="AG214" t="s">
        <v>76</v>
      </c>
      <c r="AH214" t="s">
        <v>19</v>
      </c>
    </row>
    <row r="215" ht="14.25" customHeight="1" spans="1:34">
      <c r="A215" s="7" t="s">
        <v>1703</v>
      </c>
      <c r="B215" s="7" t="s">
        <v>1704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697</v>
      </c>
      <c r="H215" s="8" t="s">
        <v>698</v>
      </c>
      <c r="I215" s="8" t="s">
        <v>80</v>
      </c>
      <c r="J215" s="8" t="s">
        <v>2</v>
      </c>
      <c r="K215" s="8" t="s">
        <v>1705</v>
      </c>
      <c r="L215" s="8">
        <v>1</v>
      </c>
      <c r="M215" s="8">
        <v>3</v>
      </c>
      <c r="N215" s="8" t="s">
        <v>364</v>
      </c>
      <c r="O215" s="8" t="s">
        <v>374</v>
      </c>
      <c r="P215" s="8" t="s">
        <v>404</v>
      </c>
      <c r="Q215" s="8"/>
      <c r="R215" s="14" t="s">
        <v>1706</v>
      </c>
      <c r="S215" s="16" t="s">
        <v>19</v>
      </c>
      <c r="T215" s="8"/>
      <c r="U215" s="14" t="s">
        <v>19</v>
      </c>
      <c r="V215" s="14" t="s">
        <v>1706</v>
      </c>
      <c r="W215" s="16" t="s">
        <v>871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1707</v>
      </c>
      <c r="AD215" t="s">
        <v>6</v>
      </c>
      <c r="AE215" t="s">
        <v>702</v>
      </c>
      <c r="AF215" t="s">
        <v>88</v>
      </c>
      <c r="AG215" t="s">
        <v>76</v>
      </c>
      <c r="AH215" t="s">
        <v>19</v>
      </c>
    </row>
    <row r="216" ht="14.25" customHeight="1" spans="1:34">
      <c r="A216" s="7" t="s">
        <v>1708</v>
      </c>
      <c r="B216" s="7" t="s">
        <v>1709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1710</v>
      </c>
      <c r="H216" s="8" t="s">
        <v>1711</v>
      </c>
      <c r="I216" s="8" t="s">
        <v>80</v>
      </c>
      <c r="J216" s="8" t="s">
        <v>2</v>
      </c>
      <c r="K216" s="8" t="s">
        <v>1712</v>
      </c>
      <c r="L216" s="8">
        <v>1</v>
      </c>
      <c r="M216" s="8">
        <v>1</v>
      </c>
      <c r="N216" s="8" t="s">
        <v>374</v>
      </c>
      <c r="O216" s="8" t="s">
        <v>1018</v>
      </c>
      <c r="P216" s="8" t="s">
        <v>404</v>
      </c>
      <c r="Q216" s="8"/>
      <c r="R216" s="14" t="s">
        <v>1713</v>
      </c>
      <c r="S216" s="16" t="s">
        <v>19</v>
      </c>
      <c r="T216" s="8"/>
      <c r="U216" s="14" t="s">
        <v>19</v>
      </c>
      <c r="V216" s="14" t="s">
        <v>1713</v>
      </c>
      <c r="W216" s="16" t="s">
        <v>1229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1714</v>
      </c>
      <c r="AD216" t="s">
        <v>6</v>
      </c>
      <c r="AE216" t="s">
        <v>1715</v>
      </c>
      <c r="AF216" t="s">
        <v>88</v>
      </c>
      <c r="AG216" t="s">
        <v>76</v>
      </c>
      <c r="AH216" t="s">
        <v>276</v>
      </c>
    </row>
    <row r="217" ht="14.25" customHeight="1" spans="1:34">
      <c r="A217" s="7" t="s">
        <v>1716</v>
      </c>
      <c r="B217" s="7" t="s">
        <v>1717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260</v>
      </c>
      <c r="H217" s="8" t="s">
        <v>261</v>
      </c>
      <c r="I217" s="8" t="s">
        <v>80</v>
      </c>
      <c r="J217" s="8" t="s">
        <v>2</v>
      </c>
      <c r="K217" s="8" t="s">
        <v>1718</v>
      </c>
      <c r="L217" s="8">
        <v>1</v>
      </c>
      <c r="M217" s="8">
        <v>2</v>
      </c>
      <c r="N217" s="8" t="s">
        <v>365</v>
      </c>
      <c r="O217" s="8" t="s">
        <v>365</v>
      </c>
      <c r="P217" s="8" t="s">
        <v>404</v>
      </c>
      <c r="Q217" s="8"/>
      <c r="R217" s="14" t="s">
        <v>1719</v>
      </c>
      <c r="S217" s="16" t="s">
        <v>19</v>
      </c>
      <c r="T217" s="8"/>
      <c r="U217" s="14" t="s">
        <v>19</v>
      </c>
      <c r="V217" s="14" t="s">
        <v>1719</v>
      </c>
      <c r="W217" s="16" t="s">
        <v>1119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1720</v>
      </c>
      <c r="AD217" t="s">
        <v>6</v>
      </c>
      <c r="AE217" t="s">
        <v>156</v>
      </c>
      <c r="AF217" t="s">
        <v>88</v>
      </c>
      <c r="AG217" t="s">
        <v>76</v>
      </c>
      <c r="AH217" t="s">
        <v>987</v>
      </c>
    </row>
    <row r="218" ht="14.25" customHeight="1" spans="1:34">
      <c r="A218" s="7" t="s">
        <v>1721</v>
      </c>
      <c r="B218" s="7" t="s">
        <v>1722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260</v>
      </c>
      <c r="H218" s="8" t="s">
        <v>261</v>
      </c>
      <c r="I218" s="8" t="s">
        <v>80</v>
      </c>
      <c r="J218" s="8" t="s">
        <v>2</v>
      </c>
      <c r="K218" s="8" t="s">
        <v>1723</v>
      </c>
      <c r="L218" s="8">
        <v>1</v>
      </c>
      <c r="M218" s="8">
        <v>2</v>
      </c>
      <c r="N218" s="8" t="s">
        <v>365</v>
      </c>
      <c r="O218" s="8" t="s">
        <v>365</v>
      </c>
      <c r="P218" s="8" t="s">
        <v>404</v>
      </c>
      <c r="Q218" s="8"/>
      <c r="R218" s="14" t="s">
        <v>1719</v>
      </c>
      <c r="S218" s="16" t="s">
        <v>19</v>
      </c>
      <c r="T218" s="8"/>
      <c r="U218" s="14" t="s">
        <v>19</v>
      </c>
      <c r="V218" s="14" t="s">
        <v>1719</v>
      </c>
      <c r="W218" s="16" t="s">
        <v>1119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1720</v>
      </c>
      <c r="AD218" t="s">
        <v>6</v>
      </c>
      <c r="AE218" t="s">
        <v>156</v>
      </c>
      <c r="AF218" t="s">
        <v>88</v>
      </c>
      <c r="AG218" t="s">
        <v>76</v>
      </c>
      <c r="AH218" t="s">
        <v>987</v>
      </c>
    </row>
    <row r="219" ht="14.25" customHeight="1" spans="1:34">
      <c r="A219" s="7" t="s">
        <v>1724</v>
      </c>
      <c r="B219" s="7" t="s">
        <v>1725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1726</v>
      </c>
      <c r="H219" s="8" t="s">
        <v>1727</v>
      </c>
      <c r="I219" s="8" t="s">
        <v>80</v>
      </c>
      <c r="J219" s="8" t="s">
        <v>2</v>
      </c>
      <c r="K219" s="8" t="s">
        <v>1728</v>
      </c>
      <c r="L219" s="8">
        <v>1</v>
      </c>
      <c r="M219" s="8">
        <v>1</v>
      </c>
      <c r="N219" s="8" t="s">
        <v>365</v>
      </c>
      <c r="O219" s="8" t="s">
        <v>1018</v>
      </c>
      <c r="P219" s="8" t="s">
        <v>404</v>
      </c>
      <c r="Q219" s="8"/>
      <c r="R219" s="14" t="s">
        <v>1370</v>
      </c>
      <c r="S219" s="16" t="s">
        <v>19</v>
      </c>
      <c r="T219" s="8"/>
      <c r="U219" s="14" t="s">
        <v>19</v>
      </c>
      <c r="V219" s="14" t="s">
        <v>1370</v>
      </c>
      <c r="W219" s="16" t="s">
        <v>1729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1730</v>
      </c>
      <c r="AD219" t="s">
        <v>6</v>
      </c>
      <c r="AE219" t="s">
        <v>1731</v>
      </c>
      <c r="AF219" t="s">
        <v>88</v>
      </c>
      <c r="AG219" t="s">
        <v>76</v>
      </c>
      <c r="AH219" t="s">
        <v>1403</v>
      </c>
    </row>
    <row r="220" ht="14.25" customHeight="1" spans="1:34">
      <c r="A220" s="7" t="s">
        <v>1732</v>
      </c>
      <c r="B220" s="7" t="s">
        <v>1733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1734</v>
      </c>
      <c r="H220" s="8" t="s">
        <v>1735</v>
      </c>
      <c r="I220" s="8" t="s">
        <v>80</v>
      </c>
      <c r="J220" s="8" t="s">
        <v>2</v>
      </c>
      <c r="K220" s="8" t="s">
        <v>1736</v>
      </c>
      <c r="L220" s="8">
        <v>1</v>
      </c>
      <c r="M220" s="8">
        <v>1</v>
      </c>
      <c r="N220" s="8" t="s">
        <v>1018</v>
      </c>
      <c r="O220" s="8" t="s">
        <v>1018</v>
      </c>
      <c r="P220" s="8" t="s">
        <v>404</v>
      </c>
      <c r="Q220" s="8"/>
      <c r="R220" s="14" t="s">
        <v>920</v>
      </c>
      <c r="S220" s="16" t="s">
        <v>19</v>
      </c>
      <c r="T220" s="8"/>
      <c r="U220" s="14" t="s">
        <v>19</v>
      </c>
      <c r="V220" s="14" t="s">
        <v>920</v>
      </c>
      <c r="W220" s="16" t="s">
        <v>1737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1738</v>
      </c>
      <c r="AD220" t="s">
        <v>6</v>
      </c>
      <c r="AE220" t="s">
        <v>156</v>
      </c>
      <c r="AF220" t="s">
        <v>88</v>
      </c>
      <c r="AG220" t="s">
        <v>76</v>
      </c>
      <c r="AH220" t="s">
        <v>1739</v>
      </c>
    </row>
    <row r="221" ht="14.25" customHeight="1" spans="1:34">
      <c r="A221" s="7" t="s">
        <v>1740</v>
      </c>
      <c r="B221" s="7" t="s">
        <v>1741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1734</v>
      </c>
      <c r="H221" s="8" t="s">
        <v>1735</v>
      </c>
      <c r="I221" s="8" t="s">
        <v>80</v>
      </c>
      <c r="J221" s="8" t="s">
        <v>2</v>
      </c>
      <c r="K221" s="8" t="s">
        <v>1742</v>
      </c>
      <c r="L221" s="8">
        <v>1</v>
      </c>
      <c r="M221" s="8">
        <v>1</v>
      </c>
      <c r="N221" s="8" t="s">
        <v>1018</v>
      </c>
      <c r="O221" s="8" t="s">
        <v>1018</v>
      </c>
      <c r="P221" s="8" t="s">
        <v>404</v>
      </c>
      <c r="Q221" s="8"/>
      <c r="R221" s="14" t="s">
        <v>1441</v>
      </c>
      <c r="S221" s="16" t="s">
        <v>19</v>
      </c>
      <c r="T221" s="8"/>
      <c r="U221" s="14" t="s">
        <v>19</v>
      </c>
      <c r="V221" s="14" t="s">
        <v>1441</v>
      </c>
      <c r="W221" s="16" t="s">
        <v>1743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1738</v>
      </c>
      <c r="AD221" t="s">
        <v>6</v>
      </c>
      <c r="AE221" t="s">
        <v>156</v>
      </c>
      <c r="AF221" t="s">
        <v>88</v>
      </c>
      <c r="AG221" t="s">
        <v>76</v>
      </c>
      <c r="AH221" t="s">
        <v>1739</v>
      </c>
    </row>
    <row r="222" ht="14.25" customHeight="1" spans="1:34">
      <c r="A222" s="7" t="s">
        <v>1744</v>
      </c>
      <c r="B222" s="7" t="s">
        <v>1745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1746</v>
      </c>
      <c r="H222" s="8" t="s">
        <v>1747</v>
      </c>
      <c r="I222" s="8" t="s">
        <v>80</v>
      </c>
      <c r="J222" s="8" t="s">
        <v>2</v>
      </c>
      <c r="K222" s="8" t="s">
        <v>1748</v>
      </c>
      <c r="L222" s="8">
        <v>1</v>
      </c>
      <c r="M222" s="8">
        <v>1</v>
      </c>
      <c r="N222" s="8" t="s">
        <v>365</v>
      </c>
      <c r="O222" s="8" t="s">
        <v>1018</v>
      </c>
      <c r="P222" s="8" t="s">
        <v>404</v>
      </c>
      <c r="Q222" s="8"/>
      <c r="R222" s="14" t="s">
        <v>1749</v>
      </c>
      <c r="S222" s="16" t="s">
        <v>19</v>
      </c>
      <c r="T222" s="8"/>
      <c r="U222" s="14" t="s">
        <v>19</v>
      </c>
      <c r="V222" s="14" t="s">
        <v>1749</v>
      </c>
      <c r="W222" s="16" t="s">
        <v>943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1331</v>
      </c>
      <c r="AD222" t="s">
        <v>6</v>
      </c>
      <c r="AE222" t="s">
        <v>1750</v>
      </c>
      <c r="AF222" t="s">
        <v>88</v>
      </c>
      <c r="AG222" t="s">
        <v>76</v>
      </c>
      <c r="AH222" t="s">
        <v>276</v>
      </c>
    </row>
    <row r="223" ht="14.25" customHeight="1" spans="1:34">
      <c r="A223" s="7" t="s">
        <v>1751</v>
      </c>
      <c r="B223" s="7" t="s">
        <v>1752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1753</v>
      </c>
      <c r="H223" s="8" t="s">
        <v>1754</v>
      </c>
      <c r="I223" s="8" t="s">
        <v>80</v>
      </c>
      <c r="J223" s="8" t="s">
        <v>2</v>
      </c>
      <c r="K223" s="8" t="s">
        <v>1755</v>
      </c>
      <c r="L223" s="8">
        <v>1</v>
      </c>
      <c r="M223" s="8">
        <v>1</v>
      </c>
      <c r="N223" s="8" t="s">
        <v>1018</v>
      </c>
      <c r="O223" s="8" t="s">
        <v>486</v>
      </c>
      <c r="P223" s="8" t="s">
        <v>513</v>
      </c>
      <c r="Q223" s="8"/>
      <c r="R223" s="14" t="s">
        <v>1756</v>
      </c>
      <c r="S223" s="16" t="s">
        <v>1756</v>
      </c>
      <c r="T223" s="8" t="s">
        <v>1757</v>
      </c>
      <c r="U223" s="14" t="s">
        <v>19</v>
      </c>
      <c r="V223" s="14" t="s">
        <v>19</v>
      </c>
      <c r="W223" s="16" t="s">
        <v>19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</v>
      </c>
      <c r="AD223" t="s">
        <v>6</v>
      </c>
      <c r="AE223" t="s">
        <v>239</v>
      </c>
      <c r="AF223" t="s">
        <v>88</v>
      </c>
      <c r="AG223" t="s">
        <v>76</v>
      </c>
      <c r="AH223" t="s">
        <v>19</v>
      </c>
    </row>
    <row r="224" ht="14.25" customHeight="1" spans="1:34">
      <c r="A224" s="7" t="s">
        <v>1758</v>
      </c>
      <c r="B224" s="7" t="s">
        <v>1759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1760</v>
      </c>
      <c r="H224" s="8" t="s">
        <v>1761</v>
      </c>
      <c r="I224" s="8" t="s">
        <v>80</v>
      </c>
      <c r="J224" s="8" t="s">
        <v>2</v>
      </c>
      <c r="K224" s="8" t="s">
        <v>1762</v>
      </c>
      <c r="L224" s="8">
        <v>1</v>
      </c>
      <c r="M224" s="8">
        <v>2</v>
      </c>
      <c r="N224" s="8" t="s">
        <v>365</v>
      </c>
      <c r="O224" s="8" t="s">
        <v>365</v>
      </c>
      <c r="P224" s="8" t="s">
        <v>404</v>
      </c>
      <c r="Q224" s="8"/>
      <c r="R224" s="14" t="s">
        <v>1763</v>
      </c>
      <c r="S224" s="16" t="s">
        <v>19</v>
      </c>
      <c r="T224" s="8"/>
      <c r="U224" s="14" t="s">
        <v>19</v>
      </c>
      <c r="V224" s="14" t="s">
        <v>1763</v>
      </c>
      <c r="W224" s="16" t="s">
        <v>1764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1765</v>
      </c>
      <c r="AD224" t="s">
        <v>6</v>
      </c>
      <c r="AE224" t="s">
        <v>1766</v>
      </c>
      <c r="AF224" t="s">
        <v>88</v>
      </c>
      <c r="AG224" t="s">
        <v>76</v>
      </c>
      <c r="AH224" t="s">
        <v>19</v>
      </c>
    </row>
    <row r="225" ht="14.25" customHeight="1" spans="1:34">
      <c r="A225" s="7" t="s">
        <v>1767</v>
      </c>
      <c r="B225" s="7" t="s">
        <v>1768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1769</v>
      </c>
      <c r="H225" s="8" t="s">
        <v>1770</v>
      </c>
      <c r="I225" s="8" t="s">
        <v>80</v>
      </c>
      <c r="J225" s="8" t="s">
        <v>2</v>
      </c>
      <c r="K225" s="8" t="s">
        <v>1771</v>
      </c>
      <c r="L225" s="8">
        <v>1</v>
      </c>
      <c r="M225" s="8">
        <v>1</v>
      </c>
      <c r="N225" s="8" t="s">
        <v>104</v>
      </c>
      <c r="O225" s="8" t="s">
        <v>1040</v>
      </c>
      <c r="P225" s="8" t="s">
        <v>1041</v>
      </c>
      <c r="Q225" s="8"/>
      <c r="R225" s="14" t="s">
        <v>1772</v>
      </c>
      <c r="S225" s="16" t="s">
        <v>1773</v>
      </c>
      <c r="T225" s="8" t="s">
        <v>1774</v>
      </c>
      <c r="U225" s="14" t="s">
        <v>19</v>
      </c>
      <c r="V225" s="14" t="s">
        <v>1775</v>
      </c>
      <c r="W225" s="16" t="s">
        <v>1776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1777</v>
      </c>
      <c r="AD225" t="s">
        <v>6</v>
      </c>
      <c r="AE225" t="s">
        <v>1778</v>
      </c>
      <c r="AF225" t="s">
        <v>88</v>
      </c>
      <c r="AG225" t="s">
        <v>76</v>
      </c>
      <c r="AH225" t="s">
        <v>276</v>
      </c>
    </row>
    <row r="226" ht="14.25" customHeight="1" spans="1:34">
      <c r="A226" s="7" t="s">
        <v>1779</v>
      </c>
      <c r="B226" s="7" t="s">
        <v>1780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1781</v>
      </c>
      <c r="H226" s="8" t="s">
        <v>1782</v>
      </c>
      <c r="I226" s="8" t="s">
        <v>80</v>
      </c>
      <c r="J226" s="8" t="s">
        <v>2</v>
      </c>
      <c r="K226" s="8" t="s">
        <v>1783</v>
      </c>
      <c r="L226" s="8">
        <v>1</v>
      </c>
      <c r="M226" s="8">
        <v>1</v>
      </c>
      <c r="N226" s="8" t="s">
        <v>606</v>
      </c>
      <c r="O226" s="8" t="s">
        <v>504</v>
      </c>
      <c r="P226" s="8" t="s">
        <v>1051</v>
      </c>
      <c r="Q226" s="8"/>
      <c r="R226" s="14" t="s">
        <v>1784</v>
      </c>
      <c r="S226" s="16" t="s">
        <v>1784</v>
      </c>
      <c r="T226" s="8" t="s">
        <v>1785</v>
      </c>
      <c r="U226" s="14" t="s">
        <v>19</v>
      </c>
      <c r="V226" s="14" t="s">
        <v>19</v>
      </c>
      <c r="W226" s="16" t="s">
        <v>19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19</v>
      </c>
      <c r="AD226" t="s">
        <v>6</v>
      </c>
      <c r="AE226" t="s">
        <v>1786</v>
      </c>
      <c r="AF226" t="s">
        <v>88</v>
      </c>
      <c r="AG226" t="s">
        <v>76</v>
      </c>
      <c r="AH226" t="s">
        <v>19</v>
      </c>
    </row>
    <row r="227" ht="14.25" customHeight="1" spans="1:34">
      <c r="A227" s="7" t="s">
        <v>1787</v>
      </c>
      <c r="B227" s="7" t="s">
        <v>1788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1789</v>
      </c>
      <c r="H227" s="8" t="s">
        <v>1790</v>
      </c>
      <c r="I227" s="8" t="s">
        <v>80</v>
      </c>
      <c r="J227" s="8" t="s">
        <v>2</v>
      </c>
      <c r="K227" s="8" t="s">
        <v>1791</v>
      </c>
      <c r="L227" s="8">
        <v>1</v>
      </c>
      <c r="M227" s="8">
        <v>3</v>
      </c>
      <c r="N227" s="8" t="s">
        <v>404</v>
      </c>
      <c r="O227" s="8" t="s">
        <v>1792</v>
      </c>
      <c r="P227" s="8" t="s">
        <v>433</v>
      </c>
      <c r="Q227" s="8"/>
      <c r="R227" s="14" t="s">
        <v>1793</v>
      </c>
      <c r="S227" s="16" t="s">
        <v>1793</v>
      </c>
      <c r="T227" s="8" t="s">
        <v>1794</v>
      </c>
      <c r="U227" s="14" t="s">
        <v>19</v>
      </c>
      <c r="V227" s="14" t="s">
        <v>19</v>
      </c>
      <c r="W227" s="16" t="s">
        <v>19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19</v>
      </c>
      <c r="AD227" t="s">
        <v>6</v>
      </c>
      <c r="AE227" t="s">
        <v>1795</v>
      </c>
      <c r="AF227" t="s">
        <v>88</v>
      </c>
      <c r="AG227" t="s">
        <v>76</v>
      </c>
      <c r="AH227" t="s">
        <v>19</v>
      </c>
    </row>
    <row r="228" ht="14.25" customHeight="1" spans="1:34">
      <c r="A228" s="7" t="s">
        <v>1796</v>
      </c>
      <c r="B228" s="7" t="s">
        <v>1797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352</v>
      </c>
      <c r="H228" s="8" t="s">
        <v>353</v>
      </c>
      <c r="I228" s="8" t="s">
        <v>80</v>
      </c>
      <c r="J228" s="8" t="s">
        <v>2</v>
      </c>
      <c r="K228" s="8" t="s">
        <v>1798</v>
      </c>
      <c r="L228" s="8">
        <v>1</v>
      </c>
      <c r="M228" s="8">
        <v>1</v>
      </c>
      <c r="N228" s="8" t="s">
        <v>404</v>
      </c>
      <c r="O228" s="8" t="s">
        <v>1052</v>
      </c>
      <c r="P228" s="8" t="s">
        <v>1799</v>
      </c>
      <c r="Q228" s="8"/>
      <c r="R228" s="14" t="s">
        <v>1800</v>
      </c>
      <c r="S228" s="16" t="s">
        <v>1800</v>
      </c>
      <c r="T228" s="8" t="s">
        <v>1801</v>
      </c>
      <c r="U228" s="14" t="s">
        <v>19</v>
      </c>
      <c r="V228" s="14" t="s">
        <v>19</v>
      </c>
      <c r="W228" s="16" t="s">
        <v>19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19</v>
      </c>
      <c r="AD228" t="s">
        <v>6</v>
      </c>
      <c r="AE228" t="s">
        <v>156</v>
      </c>
      <c r="AF228" t="s">
        <v>88</v>
      </c>
      <c r="AG228" t="s">
        <v>76</v>
      </c>
      <c r="AH228" t="s">
        <v>19</v>
      </c>
    </row>
    <row r="229" ht="14.25" customHeight="1" spans="1:34">
      <c r="A229" s="7" t="s">
        <v>1802</v>
      </c>
      <c r="B229" s="7" t="s">
        <v>1803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242</v>
      </c>
      <c r="H229" s="8" t="s">
        <v>243</v>
      </c>
      <c r="I229" s="8" t="s">
        <v>80</v>
      </c>
      <c r="J229" s="8" t="s">
        <v>2</v>
      </c>
      <c r="K229" s="8" t="s">
        <v>1804</v>
      </c>
      <c r="L229" s="8">
        <v>1</v>
      </c>
      <c r="M229" s="8">
        <v>2</v>
      </c>
      <c r="N229" s="8" t="s">
        <v>404</v>
      </c>
      <c r="O229" s="8" t="s">
        <v>404</v>
      </c>
      <c r="P229" s="8" t="s">
        <v>1535</v>
      </c>
      <c r="Q229" s="8"/>
      <c r="R229" s="14" t="s">
        <v>1805</v>
      </c>
      <c r="S229" s="16" t="s">
        <v>1805</v>
      </c>
      <c r="T229" s="8" t="s">
        <v>1806</v>
      </c>
      <c r="U229" s="14" t="s">
        <v>19</v>
      </c>
      <c r="V229" s="14" t="s">
        <v>19</v>
      </c>
      <c r="W229" s="16" t="s">
        <v>19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</v>
      </c>
      <c r="AD229" t="s">
        <v>6</v>
      </c>
      <c r="AE229" t="s">
        <v>249</v>
      </c>
      <c r="AF229" t="s">
        <v>88</v>
      </c>
      <c r="AG229" t="s">
        <v>76</v>
      </c>
      <c r="AH229" t="s">
        <v>19</v>
      </c>
    </row>
    <row r="230" ht="14.25" customHeight="1" spans="1:34">
      <c r="A230" s="7" t="s">
        <v>1807</v>
      </c>
      <c r="B230" s="7" t="s">
        <v>1808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242</v>
      </c>
      <c r="H230" s="8" t="s">
        <v>243</v>
      </c>
      <c r="I230" s="8" t="s">
        <v>80</v>
      </c>
      <c r="J230" s="8" t="s">
        <v>2</v>
      </c>
      <c r="K230" s="8" t="s">
        <v>1809</v>
      </c>
      <c r="L230" s="8">
        <v>1</v>
      </c>
      <c r="M230" s="8">
        <v>2</v>
      </c>
      <c r="N230" s="8" t="s">
        <v>404</v>
      </c>
      <c r="O230" s="8" t="s">
        <v>404</v>
      </c>
      <c r="P230" s="8" t="s">
        <v>1535</v>
      </c>
      <c r="Q230" s="8"/>
      <c r="R230" s="14" t="s">
        <v>1810</v>
      </c>
      <c r="S230" s="16" t="s">
        <v>1810</v>
      </c>
      <c r="T230" s="8" t="s">
        <v>1811</v>
      </c>
      <c r="U230" s="14" t="s">
        <v>19</v>
      </c>
      <c r="V230" s="14" t="s">
        <v>19</v>
      </c>
      <c r="W230" s="16" t="s">
        <v>19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19</v>
      </c>
      <c r="AD230" t="s">
        <v>6</v>
      </c>
      <c r="AE230" t="s">
        <v>249</v>
      </c>
      <c r="AF230" t="s">
        <v>88</v>
      </c>
      <c r="AG230" t="s">
        <v>76</v>
      </c>
      <c r="AH230" t="s">
        <v>19</v>
      </c>
    </row>
    <row r="231" ht="14.25" customHeight="1" spans="1:34">
      <c r="A231" s="7" t="s">
        <v>1812</v>
      </c>
      <c r="B231" s="7" t="s">
        <v>1813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1814</v>
      </c>
      <c r="H231" s="8" t="s">
        <v>1815</v>
      </c>
      <c r="I231" s="8" t="s">
        <v>80</v>
      </c>
      <c r="J231" s="8" t="s">
        <v>2</v>
      </c>
      <c r="K231" s="8" t="s">
        <v>1816</v>
      </c>
      <c r="L231" s="8">
        <v>1</v>
      </c>
      <c r="M231" s="8">
        <v>1</v>
      </c>
      <c r="N231" s="8" t="s">
        <v>404</v>
      </c>
      <c r="O231" s="8" t="s">
        <v>485</v>
      </c>
      <c r="P231" s="8" t="s">
        <v>405</v>
      </c>
      <c r="Q231" s="8"/>
      <c r="R231" s="14" t="s">
        <v>1817</v>
      </c>
      <c r="S231" s="16" t="s">
        <v>1817</v>
      </c>
      <c r="T231" s="8" t="s">
        <v>1818</v>
      </c>
      <c r="U231" s="14" t="s">
        <v>19</v>
      </c>
      <c r="V231" s="14" t="s">
        <v>19</v>
      </c>
      <c r="W231" s="16" t="s">
        <v>19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19</v>
      </c>
      <c r="AD231" t="s">
        <v>6</v>
      </c>
      <c r="AE231" t="s">
        <v>874</v>
      </c>
      <c r="AF231" t="s">
        <v>88</v>
      </c>
      <c r="AG231" t="s">
        <v>76</v>
      </c>
      <c r="AH231" t="s">
        <v>19</v>
      </c>
    </row>
    <row r="232" ht="14.25" customHeight="1" spans="1:34">
      <c r="A232" s="7" t="s">
        <v>1819</v>
      </c>
      <c r="B232" s="7" t="s">
        <v>1820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1814</v>
      </c>
      <c r="H232" s="8" t="s">
        <v>1815</v>
      </c>
      <c r="I232" s="8" t="s">
        <v>80</v>
      </c>
      <c r="J232" s="8" t="s">
        <v>2</v>
      </c>
      <c r="K232" s="8" t="s">
        <v>1816</v>
      </c>
      <c r="L232" s="8">
        <v>1</v>
      </c>
      <c r="M232" s="8">
        <v>1</v>
      </c>
      <c r="N232" s="8" t="s">
        <v>404</v>
      </c>
      <c r="O232" s="8" t="s">
        <v>405</v>
      </c>
      <c r="P232" s="8" t="s">
        <v>83</v>
      </c>
      <c r="Q232" s="8"/>
      <c r="R232" s="14" t="s">
        <v>1817</v>
      </c>
      <c r="S232" s="16" t="s">
        <v>1817</v>
      </c>
      <c r="T232" s="8" t="s">
        <v>1821</v>
      </c>
      <c r="U232" s="14" t="s">
        <v>19</v>
      </c>
      <c r="V232" s="14" t="s">
        <v>19</v>
      </c>
      <c r="W232" s="16" t="s">
        <v>19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19</v>
      </c>
      <c r="AD232" t="s">
        <v>6</v>
      </c>
      <c r="AE232" t="s">
        <v>874</v>
      </c>
      <c r="AF232" t="s">
        <v>88</v>
      </c>
      <c r="AG232" t="s">
        <v>76</v>
      </c>
      <c r="AH232" t="s">
        <v>19</v>
      </c>
    </row>
    <row r="233" ht="14.25" customHeight="1" spans="1:34">
      <c r="A233" s="7" t="s">
        <v>1822</v>
      </c>
      <c r="B233" s="7" t="s">
        <v>1823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1824</v>
      </c>
      <c r="H233" s="8" t="s">
        <v>1825</v>
      </c>
      <c r="I233" s="8" t="s">
        <v>80</v>
      </c>
      <c r="J233" s="8" t="s">
        <v>2</v>
      </c>
      <c r="K233" s="8" t="s">
        <v>1826</v>
      </c>
      <c r="L233" s="8">
        <v>2</v>
      </c>
      <c r="M233" s="8">
        <v>1</v>
      </c>
      <c r="N233" s="8" t="s">
        <v>404</v>
      </c>
      <c r="O233" s="8" t="s">
        <v>414</v>
      </c>
      <c r="P233" s="8" t="s">
        <v>1535</v>
      </c>
      <c r="Q233" s="8"/>
      <c r="R233" s="14" t="s">
        <v>1827</v>
      </c>
      <c r="S233" s="16" t="s">
        <v>1827</v>
      </c>
      <c r="T233" s="8"/>
      <c r="U233" s="14" t="s">
        <v>19</v>
      </c>
      <c r="V233" s="14" t="s">
        <v>19</v>
      </c>
      <c r="W233" s="16" t="s">
        <v>19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</v>
      </c>
      <c r="AD233" t="s">
        <v>6</v>
      </c>
      <c r="AE233" t="s">
        <v>1828</v>
      </c>
      <c r="AF233" t="s">
        <v>88</v>
      </c>
      <c r="AG233" t="s">
        <v>76</v>
      </c>
      <c r="AH233" t="s">
        <v>19</v>
      </c>
    </row>
    <row r="234" ht="14.25" customHeight="1" spans="1:34">
      <c r="A234" s="7" t="s">
        <v>1829</v>
      </c>
      <c r="B234" s="7" t="s">
        <v>1830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1831</v>
      </c>
      <c r="H234" s="8" t="s">
        <v>1832</v>
      </c>
      <c r="I234" s="8" t="s">
        <v>80</v>
      </c>
      <c r="J234" s="8" t="s">
        <v>2</v>
      </c>
      <c r="K234" s="8" t="s">
        <v>1833</v>
      </c>
      <c r="L234" s="8">
        <v>1</v>
      </c>
      <c r="M234" s="8">
        <v>1</v>
      </c>
      <c r="N234" s="8" t="s">
        <v>1834</v>
      </c>
      <c r="O234" s="8" t="s">
        <v>396</v>
      </c>
      <c r="P234" s="8" t="s">
        <v>345</v>
      </c>
      <c r="Q234" s="8"/>
      <c r="R234" s="14" t="s">
        <v>1835</v>
      </c>
      <c r="S234" s="16" t="s">
        <v>1835</v>
      </c>
      <c r="T234" s="8" t="s">
        <v>1836</v>
      </c>
      <c r="U234" s="14" t="s">
        <v>19</v>
      </c>
      <c r="V234" s="14" t="s">
        <v>19</v>
      </c>
      <c r="W234" s="16" t="s">
        <v>19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</v>
      </c>
      <c r="AD234" t="s">
        <v>6</v>
      </c>
      <c r="AE234" t="s">
        <v>1837</v>
      </c>
      <c r="AF234" t="s">
        <v>88</v>
      </c>
      <c r="AG234" t="s">
        <v>76</v>
      </c>
      <c r="AH234" t="s">
        <v>19</v>
      </c>
    </row>
    <row r="235" ht="14.25" customHeight="1" spans="1:34">
      <c r="A235" s="7" t="s">
        <v>1838</v>
      </c>
      <c r="B235" s="7" t="s">
        <v>1839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1840</v>
      </c>
      <c r="H235" s="8" t="s">
        <v>1841</v>
      </c>
      <c r="I235" s="8" t="s">
        <v>80</v>
      </c>
      <c r="J235" s="8" t="s">
        <v>2</v>
      </c>
      <c r="K235" s="8" t="s">
        <v>1842</v>
      </c>
      <c r="L235" s="8">
        <v>1</v>
      </c>
      <c r="M235" s="8">
        <v>1</v>
      </c>
      <c r="N235" s="8" t="s">
        <v>404</v>
      </c>
      <c r="O235" s="8" t="s">
        <v>404</v>
      </c>
      <c r="P235" s="8" t="s">
        <v>414</v>
      </c>
      <c r="Q235" s="8"/>
      <c r="R235" s="14" t="s">
        <v>1843</v>
      </c>
      <c r="S235" s="16" t="s">
        <v>1843</v>
      </c>
      <c r="T235" s="8" t="s">
        <v>1844</v>
      </c>
      <c r="U235" s="14" t="s">
        <v>19</v>
      </c>
      <c r="V235" s="14" t="s">
        <v>19</v>
      </c>
      <c r="W235" s="16" t="s">
        <v>19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147</v>
      </c>
      <c r="AF235" t="s">
        <v>88</v>
      </c>
      <c r="AG235" t="s">
        <v>76</v>
      </c>
      <c r="AH235" t="s">
        <v>19</v>
      </c>
    </row>
    <row r="236" ht="14.25" customHeight="1" spans="1:34">
      <c r="A236" s="7" t="s">
        <v>1845</v>
      </c>
      <c r="B236" s="7" t="s">
        <v>1846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1847</v>
      </c>
      <c r="H236" s="8" t="s">
        <v>1848</v>
      </c>
      <c r="I236" s="8" t="s">
        <v>80</v>
      </c>
      <c r="J236" s="8" t="s">
        <v>2</v>
      </c>
      <c r="K236" s="8" t="s">
        <v>1849</v>
      </c>
      <c r="L236" s="8">
        <v>1</v>
      </c>
      <c r="M236" s="8">
        <v>2</v>
      </c>
      <c r="N236" s="8" t="s">
        <v>404</v>
      </c>
      <c r="O236" s="8" t="s">
        <v>84</v>
      </c>
      <c r="P236" s="8" t="s">
        <v>486</v>
      </c>
      <c r="Q236" s="8"/>
      <c r="R236" s="14" t="s">
        <v>1850</v>
      </c>
      <c r="S236" s="16" t="s">
        <v>1850</v>
      </c>
      <c r="T236" s="8" t="s">
        <v>1851</v>
      </c>
      <c r="U236" s="14" t="s">
        <v>19</v>
      </c>
      <c r="V236" s="14" t="s">
        <v>19</v>
      </c>
      <c r="W236" s="16" t="s">
        <v>19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</v>
      </c>
      <c r="AD236" t="s">
        <v>6</v>
      </c>
      <c r="AE236" t="s">
        <v>1852</v>
      </c>
      <c r="AF236" t="s">
        <v>88</v>
      </c>
      <c r="AG236" t="s">
        <v>76</v>
      </c>
      <c r="AH236" t="s">
        <v>19</v>
      </c>
    </row>
    <row r="237" ht="14.25" customHeight="1" spans="1:34">
      <c r="A237" s="7" t="s">
        <v>1853</v>
      </c>
      <c r="B237" s="7" t="s">
        <v>1854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1855</v>
      </c>
      <c r="H237" s="8" t="s">
        <v>1856</v>
      </c>
      <c r="I237" s="8" t="s">
        <v>80</v>
      </c>
      <c r="J237" s="8" t="s">
        <v>2</v>
      </c>
      <c r="K237" s="8" t="s">
        <v>1857</v>
      </c>
      <c r="L237" s="8">
        <v>1</v>
      </c>
      <c r="M237" s="8">
        <v>2</v>
      </c>
      <c r="N237" s="8" t="s">
        <v>104</v>
      </c>
      <c r="O237" s="8" t="s">
        <v>365</v>
      </c>
      <c r="P237" s="8" t="s">
        <v>404</v>
      </c>
      <c r="Q237" s="8"/>
      <c r="R237" s="14" t="s">
        <v>1858</v>
      </c>
      <c r="S237" s="16" t="s">
        <v>19</v>
      </c>
      <c r="T237" s="8"/>
      <c r="U237" s="14" t="s">
        <v>19</v>
      </c>
      <c r="V237" s="14" t="s">
        <v>1858</v>
      </c>
      <c r="W237" s="16" t="s">
        <v>1142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1859</v>
      </c>
      <c r="AD237" t="s">
        <v>6</v>
      </c>
      <c r="AE237" t="s">
        <v>1860</v>
      </c>
      <c r="AF237" t="s">
        <v>88</v>
      </c>
      <c r="AG237" t="s">
        <v>76</v>
      </c>
      <c r="AH237" t="s">
        <v>19</v>
      </c>
    </row>
    <row r="238" ht="14.25" customHeight="1" spans="1:34">
      <c r="A238" s="7" t="s">
        <v>1861</v>
      </c>
      <c r="B238" s="7" t="s">
        <v>1862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1863</v>
      </c>
      <c r="H238" s="8" t="s">
        <v>1864</v>
      </c>
      <c r="I238" s="8" t="s">
        <v>80</v>
      </c>
      <c r="J238" s="8" t="s">
        <v>2</v>
      </c>
      <c r="K238" s="8" t="s">
        <v>1865</v>
      </c>
      <c r="L238" s="8">
        <v>1</v>
      </c>
      <c r="M238" s="8">
        <v>4</v>
      </c>
      <c r="N238" s="8" t="s">
        <v>404</v>
      </c>
      <c r="O238" s="8" t="s">
        <v>1051</v>
      </c>
      <c r="P238" s="8" t="s">
        <v>1337</v>
      </c>
      <c r="Q238" s="8"/>
      <c r="R238" s="14" t="s">
        <v>1866</v>
      </c>
      <c r="S238" s="16" t="s">
        <v>1866</v>
      </c>
      <c r="T238" s="8" t="s">
        <v>1867</v>
      </c>
      <c r="U238" s="14" t="s">
        <v>19</v>
      </c>
      <c r="V238" s="14" t="s">
        <v>19</v>
      </c>
      <c r="W238" s="16" t="s">
        <v>19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</v>
      </c>
      <c r="AD238" t="s">
        <v>6</v>
      </c>
      <c r="AE238" t="s">
        <v>1868</v>
      </c>
      <c r="AF238" t="s">
        <v>88</v>
      </c>
      <c r="AG238" t="s">
        <v>76</v>
      </c>
      <c r="AH238" t="s">
        <v>19</v>
      </c>
    </row>
    <row r="239" ht="14.25" customHeight="1" spans="1:34">
      <c r="A239" s="7" t="s">
        <v>1869</v>
      </c>
      <c r="B239" s="7" t="s">
        <v>1870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1871</v>
      </c>
      <c r="H239" s="8" t="s">
        <v>1872</v>
      </c>
      <c r="I239" s="8" t="s">
        <v>80</v>
      </c>
      <c r="J239" s="8" t="s">
        <v>2</v>
      </c>
      <c r="K239" s="8" t="s">
        <v>1873</v>
      </c>
      <c r="L239" s="8">
        <v>1</v>
      </c>
      <c r="M239" s="8">
        <v>1</v>
      </c>
      <c r="N239" s="8" t="s">
        <v>133</v>
      </c>
      <c r="O239" s="8" t="s">
        <v>95</v>
      </c>
      <c r="P239" s="8" t="s">
        <v>777</v>
      </c>
      <c r="Q239" s="8"/>
      <c r="R239" s="14" t="s">
        <v>1691</v>
      </c>
      <c r="S239" s="16" t="s">
        <v>1691</v>
      </c>
      <c r="T239" s="8" t="s">
        <v>1874</v>
      </c>
      <c r="U239" s="14" t="s">
        <v>19</v>
      </c>
      <c r="V239" s="14" t="s">
        <v>19</v>
      </c>
      <c r="W239" s="16" t="s">
        <v>19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</v>
      </c>
      <c r="AD239" t="s">
        <v>6</v>
      </c>
      <c r="AE239" t="s">
        <v>799</v>
      </c>
      <c r="AF239" t="s">
        <v>88</v>
      </c>
      <c r="AG239" t="s">
        <v>76</v>
      </c>
      <c r="AH239" t="s">
        <v>19</v>
      </c>
    </row>
    <row r="240" ht="14.25" customHeight="1" spans="1:34">
      <c r="A240" s="7" t="s">
        <v>1875</v>
      </c>
      <c r="B240" s="7" t="s">
        <v>1876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1877</v>
      </c>
      <c r="H240" s="8" t="s">
        <v>1878</v>
      </c>
      <c r="I240" s="8" t="s">
        <v>80</v>
      </c>
      <c r="J240" s="8" t="s">
        <v>2</v>
      </c>
      <c r="K240" s="8" t="s">
        <v>1879</v>
      </c>
      <c r="L240" s="8">
        <v>1</v>
      </c>
      <c r="M240" s="8">
        <v>4</v>
      </c>
      <c r="N240" s="8" t="s">
        <v>404</v>
      </c>
      <c r="O240" s="8" t="s">
        <v>95</v>
      </c>
      <c r="P240" s="8" t="s">
        <v>1880</v>
      </c>
      <c r="Q240" s="8"/>
      <c r="R240" s="14" t="s">
        <v>1881</v>
      </c>
      <c r="S240" s="16" t="s">
        <v>1881</v>
      </c>
      <c r="T240" s="8"/>
      <c r="U240" s="14" t="s">
        <v>19</v>
      </c>
      <c r="V240" s="14" t="s">
        <v>19</v>
      </c>
      <c r="W240" s="16" t="s">
        <v>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</v>
      </c>
      <c r="AD240" t="s">
        <v>6</v>
      </c>
      <c r="AE240" t="s">
        <v>1882</v>
      </c>
      <c r="AF240" t="s">
        <v>88</v>
      </c>
      <c r="AG240" t="s">
        <v>76</v>
      </c>
      <c r="AH240" t="s">
        <v>19</v>
      </c>
    </row>
    <row r="241" ht="14.25" customHeight="1" spans="1:34">
      <c r="A241" s="7" t="s">
        <v>1883</v>
      </c>
      <c r="B241" s="7" t="s">
        <v>1884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130</v>
      </c>
      <c r="H241" s="8" t="s">
        <v>131</v>
      </c>
      <c r="I241" s="8" t="s">
        <v>80</v>
      </c>
      <c r="J241" s="8" t="s">
        <v>2</v>
      </c>
      <c r="K241" s="8" t="s">
        <v>1885</v>
      </c>
      <c r="L241" s="8">
        <v>1</v>
      </c>
      <c r="M241" s="8">
        <v>2</v>
      </c>
      <c r="N241" s="8" t="s">
        <v>1886</v>
      </c>
      <c r="O241" s="8" t="s">
        <v>1018</v>
      </c>
      <c r="P241" s="8" t="s">
        <v>414</v>
      </c>
      <c r="Q241" s="8"/>
      <c r="R241" s="14" t="s">
        <v>1887</v>
      </c>
      <c r="S241" s="16" t="s">
        <v>19</v>
      </c>
      <c r="T241" s="8"/>
      <c r="U241" s="14" t="s">
        <v>19</v>
      </c>
      <c r="V241" s="14" t="s">
        <v>1887</v>
      </c>
      <c r="W241" s="16" t="s">
        <v>1888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1889</v>
      </c>
      <c r="AD241" t="s">
        <v>6</v>
      </c>
      <c r="AE241" t="s">
        <v>1110</v>
      </c>
      <c r="AF241" t="s">
        <v>88</v>
      </c>
      <c r="AG241" t="s">
        <v>76</v>
      </c>
      <c r="AH241" t="s">
        <v>19</v>
      </c>
    </row>
    <row r="242" ht="14.25" customHeight="1" spans="1:34">
      <c r="A242" s="7" t="s">
        <v>1890</v>
      </c>
      <c r="B242" s="7" t="s">
        <v>1891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130</v>
      </c>
      <c r="H242" s="8" t="s">
        <v>131</v>
      </c>
      <c r="I242" s="8" t="s">
        <v>80</v>
      </c>
      <c r="J242" s="8" t="s">
        <v>2</v>
      </c>
      <c r="K242" s="8" t="s">
        <v>1892</v>
      </c>
      <c r="L242" s="8">
        <v>1</v>
      </c>
      <c r="M242" s="8">
        <v>2</v>
      </c>
      <c r="N242" s="8" t="s">
        <v>1893</v>
      </c>
      <c r="O242" s="8" t="s">
        <v>1018</v>
      </c>
      <c r="P242" s="8" t="s">
        <v>414</v>
      </c>
      <c r="Q242" s="8"/>
      <c r="R242" s="14" t="s">
        <v>1894</v>
      </c>
      <c r="S242" s="16" t="s">
        <v>19</v>
      </c>
      <c r="T242" s="8"/>
      <c r="U242" s="14" t="s">
        <v>19</v>
      </c>
      <c r="V242" s="14" t="s">
        <v>1894</v>
      </c>
      <c r="W242" s="16" t="s">
        <v>960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1198</v>
      </c>
      <c r="AD242" t="s">
        <v>6</v>
      </c>
      <c r="AE242" t="s">
        <v>571</v>
      </c>
      <c r="AF242" t="s">
        <v>88</v>
      </c>
      <c r="AG242" t="s">
        <v>76</v>
      </c>
      <c r="AH242" t="s">
        <v>19</v>
      </c>
    </row>
    <row r="243" ht="14.25" customHeight="1" spans="1:34">
      <c r="A243" s="7" t="s">
        <v>1895</v>
      </c>
      <c r="B243" s="7" t="s">
        <v>1896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1897</v>
      </c>
      <c r="H243" s="8" t="s">
        <v>1898</v>
      </c>
      <c r="I243" s="8" t="s">
        <v>80</v>
      </c>
      <c r="J243" s="8" t="s">
        <v>2</v>
      </c>
      <c r="K243" s="8" t="s">
        <v>1899</v>
      </c>
      <c r="L243" s="8">
        <v>1</v>
      </c>
      <c r="M243" s="8">
        <v>2</v>
      </c>
      <c r="N243" s="8" t="s">
        <v>1900</v>
      </c>
      <c r="O243" s="8" t="s">
        <v>1018</v>
      </c>
      <c r="P243" s="8" t="s">
        <v>414</v>
      </c>
      <c r="Q243" s="8"/>
      <c r="R243" s="14" t="s">
        <v>1901</v>
      </c>
      <c r="S243" s="16" t="s">
        <v>19</v>
      </c>
      <c r="T243" s="8"/>
      <c r="U243" s="14" t="s">
        <v>19</v>
      </c>
      <c r="V243" s="14" t="s">
        <v>1901</v>
      </c>
      <c r="W243" s="16" t="s">
        <v>1902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1903</v>
      </c>
      <c r="AD243" t="s">
        <v>6</v>
      </c>
      <c r="AE243" t="s">
        <v>1904</v>
      </c>
      <c r="AF243" t="s">
        <v>88</v>
      </c>
      <c r="AG243" t="s">
        <v>76</v>
      </c>
      <c r="AH243" t="s">
        <v>19</v>
      </c>
    </row>
    <row r="244" ht="14.25" customHeight="1" spans="1:34">
      <c r="A244" s="7" t="s">
        <v>1905</v>
      </c>
      <c r="B244" s="7" t="s">
        <v>1906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1138</v>
      </c>
      <c r="H244" s="8" t="s">
        <v>1139</v>
      </c>
      <c r="I244" s="8" t="s">
        <v>80</v>
      </c>
      <c r="J244" s="8" t="s">
        <v>2</v>
      </c>
      <c r="K244" s="8" t="s">
        <v>1907</v>
      </c>
      <c r="L244" s="8">
        <v>1</v>
      </c>
      <c r="M244" s="8">
        <v>1</v>
      </c>
      <c r="N244" s="8" t="s">
        <v>1908</v>
      </c>
      <c r="O244" s="8" t="s">
        <v>404</v>
      </c>
      <c r="P244" s="8" t="s">
        <v>414</v>
      </c>
      <c r="Q244" s="8"/>
      <c r="R244" s="14" t="s">
        <v>1909</v>
      </c>
      <c r="S244" s="16" t="s">
        <v>19</v>
      </c>
      <c r="T244" s="8"/>
      <c r="U244" s="14" t="s">
        <v>19</v>
      </c>
      <c r="V244" s="14" t="s">
        <v>1909</v>
      </c>
      <c r="W244" s="16" t="s">
        <v>1910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1911</v>
      </c>
      <c r="AD244" t="s">
        <v>6</v>
      </c>
      <c r="AE244" t="s">
        <v>1912</v>
      </c>
      <c r="AF244" t="s">
        <v>88</v>
      </c>
      <c r="AG244" t="s">
        <v>76</v>
      </c>
      <c r="AH244" t="s">
        <v>19</v>
      </c>
    </row>
    <row r="245" ht="14.25" customHeight="1" spans="1:34">
      <c r="A245" s="7" t="s">
        <v>1913</v>
      </c>
      <c r="B245" s="7" t="s">
        <v>1914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1915</v>
      </c>
      <c r="H245" s="8" t="s">
        <v>1916</v>
      </c>
      <c r="I245" s="8" t="s">
        <v>80</v>
      </c>
      <c r="J245" s="8" t="s">
        <v>2</v>
      </c>
      <c r="K245" s="8" t="s">
        <v>1917</v>
      </c>
      <c r="L245" s="8">
        <v>1</v>
      </c>
      <c r="M245" s="8">
        <v>2</v>
      </c>
      <c r="N245" s="8" t="s">
        <v>245</v>
      </c>
      <c r="O245" s="8" t="s">
        <v>1018</v>
      </c>
      <c r="P245" s="8" t="s">
        <v>414</v>
      </c>
      <c r="Q245" s="8"/>
      <c r="R245" s="14" t="s">
        <v>1918</v>
      </c>
      <c r="S245" s="16" t="s">
        <v>19</v>
      </c>
      <c r="T245" s="8"/>
      <c r="U245" s="14" t="s">
        <v>19</v>
      </c>
      <c r="V245" s="14" t="s">
        <v>1918</v>
      </c>
      <c r="W245" s="16" t="s">
        <v>154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926</v>
      </c>
      <c r="AD245" t="s">
        <v>6</v>
      </c>
      <c r="AE245" t="s">
        <v>1919</v>
      </c>
      <c r="AF245" t="s">
        <v>88</v>
      </c>
      <c r="AG245" t="s">
        <v>76</v>
      </c>
      <c r="AH245" t="s">
        <v>19</v>
      </c>
    </row>
    <row r="246" ht="14.25" customHeight="1" spans="1:34">
      <c r="A246" s="7" t="s">
        <v>1920</v>
      </c>
      <c r="B246" s="7" t="s">
        <v>1921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1922</v>
      </c>
      <c r="H246" s="8" t="s">
        <v>1923</v>
      </c>
      <c r="I246" s="8" t="s">
        <v>80</v>
      </c>
      <c r="J246" s="8" t="s">
        <v>2</v>
      </c>
      <c r="K246" s="8" t="s">
        <v>1924</v>
      </c>
      <c r="L246" s="8">
        <v>1</v>
      </c>
      <c r="M246" s="8">
        <v>1</v>
      </c>
      <c r="N246" s="8" t="s">
        <v>1925</v>
      </c>
      <c r="O246" s="8" t="s">
        <v>404</v>
      </c>
      <c r="P246" s="8" t="s">
        <v>414</v>
      </c>
      <c r="Q246" s="8"/>
      <c r="R246" s="14" t="s">
        <v>1926</v>
      </c>
      <c r="S246" s="16" t="s">
        <v>19</v>
      </c>
      <c r="T246" s="8"/>
      <c r="U246" s="14" t="s">
        <v>19</v>
      </c>
      <c r="V246" s="14" t="s">
        <v>1926</v>
      </c>
      <c r="W246" s="16" t="s">
        <v>1179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1927</v>
      </c>
      <c r="AD246" t="s">
        <v>6</v>
      </c>
      <c r="AE246" t="s">
        <v>1928</v>
      </c>
      <c r="AF246" t="s">
        <v>88</v>
      </c>
      <c r="AG246" t="s">
        <v>76</v>
      </c>
      <c r="AH246" t="s">
        <v>19</v>
      </c>
    </row>
    <row r="247" ht="14.25" customHeight="1" spans="1:34">
      <c r="A247" s="7" t="s">
        <v>1929</v>
      </c>
      <c r="B247" s="7" t="s">
        <v>1930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1922</v>
      </c>
      <c r="H247" s="8" t="s">
        <v>1923</v>
      </c>
      <c r="I247" s="8" t="s">
        <v>80</v>
      </c>
      <c r="J247" s="8" t="s">
        <v>2</v>
      </c>
      <c r="K247" s="8" t="s">
        <v>1931</v>
      </c>
      <c r="L247" s="8">
        <v>1</v>
      </c>
      <c r="M247" s="8">
        <v>1</v>
      </c>
      <c r="N247" s="8" t="s">
        <v>1925</v>
      </c>
      <c r="O247" s="8" t="s">
        <v>404</v>
      </c>
      <c r="P247" s="8" t="s">
        <v>414</v>
      </c>
      <c r="Q247" s="8"/>
      <c r="R247" s="14" t="s">
        <v>1926</v>
      </c>
      <c r="S247" s="16" t="s">
        <v>19</v>
      </c>
      <c r="T247" s="8"/>
      <c r="U247" s="14" t="s">
        <v>19</v>
      </c>
      <c r="V247" s="14" t="s">
        <v>1926</v>
      </c>
      <c r="W247" s="16" t="s">
        <v>1179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1927</v>
      </c>
      <c r="AD247" t="s">
        <v>6</v>
      </c>
      <c r="AE247" t="s">
        <v>1928</v>
      </c>
      <c r="AF247" t="s">
        <v>88</v>
      </c>
      <c r="AG247" t="s">
        <v>76</v>
      </c>
      <c r="AH247" t="s">
        <v>19</v>
      </c>
    </row>
    <row r="248" ht="14.25" customHeight="1" spans="1:34">
      <c r="A248" s="7" t="s">
        <v>1932</v>
      </c>
      <c r="B248" s="7" t="s">
        <v>1933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1934</v>
      </c>
      <c r="H248" s="8" t="s">
        <v>1935</v>
      </c>
      <c r="I248" s="8" t="s">
        <v>80</v>
      </c>
      <c r="J248" s="8" t="s">
        <v>2</v>
      </c>
      <c r="K248" s="8" t="s">
        <v>1936</v>
      </c>
      <c r="L248" s="8">
        <v>1</v>
      </c>
      <c r="M248" s="8">
        <v>2</v>
      </c>
      <c r="N248" s="8" t="s">
        <v>1937</v>
      </c>
      <c r="O248" s="8" t="s">
        <v>1018</v>
      </c>
      <c r="P248" s="8" t="s">
        <v>414</v>
      </c>
      <c r="Q248" s="8"/>
      <c r="R248" s="14" t="s">
        <v>1938</v>
      </c>
      <c r="S248" s="16" t="s">
        <v>19</v>
      </c>
      <c r="T248" s="8"/>
      <c r="U248" s="14" t="s">
        <v>19</v>
      </c>
      <c r="V248" s="14" t="s">
        <v>1938</v>
      </c>
      <c r="W248" s="16" t="s">
        <v>1119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1939</v>
      </c>
      <c r="AD248" t="s">
        <v>6</v>
      </c>
      <c r="AE248" t="s">
        <v>1940</v>
      </c>
      <c r="AF248" t="s">
        <v>88</v>
      </c>
      <c r="AG248" t="s">
        <v>76</v>
      </c>
      <c r="AH248" t="s">
        <v>19</v>
      </c>
    </row>
    <row r="249" ht="14.25" customHeight="1" spans="1:34">
      <c r="A249" s="7" t="s">
        <v>1941</v>
      </c>
      <c r="B249" s="7" t="s">
        <v>1942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140</v>
      </c>
      <c r="H249" s="8" t="s">
        <v>141</v>
      </c>
      <c r="I249" s="8" t="s">
        <v>80</v>
      </c>
      <c r="J249" s="8" t="s">
        <v>2</v>
      </c>
      <c r="K249" s="8" t="s">
        <v>1943</v>
      </c>
      <c r="L249" s="8">
        <v>1</v>
      </c>
      <c r="M249" s="8">
        <v>2</v>
      </c>
      <c r="N249" s="8" t="s">
        <v>759</v>
      </c>
      <c r="O249" s="8" t="s">
        <v>1018</v>
      </c>
      <c r="P249" s="8" t="s">
        <v>414</v>
      </c>
      <c r="Q249" s="8"/>
      <c r="R249" s="14" t="s">
        <v>1944</v>
      </c>
      <c r="S249" s="16" t="s">
        <v>19</v>
      </c>
      <c r="T249" s="8"/>
      <c r="U249" s="14" t="s">
        <v>19</v>
      </c>
      <c r="V249" s="14" t="s">
        <v>1944</v>
      </c>
      <c r="W249" s="16" t="s">
        <v>1945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1243</v>
      </c>
      <c r="AD249" t="s">
        <v>6</v>
      </c>
      <c r="AE249" t="s">
        <v>633</v>
      </c>
      <c r="AF249" t="s">
        <v>88</v>
      </c>
      <c r="AG249" t="s">
        <v>76</v>
      </c>
      <c r="AH249" t="s">
        <v>19</v>
      </c>
    </row>
    <row r="250" ht="14.25" customHeight="1" spans="1:34">
      <c r="A250" s="7" t="s">
        <v>1946</v>
      </c>
      <c r="B250" s="7" t="s">
        <v>1947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1948</v>
      </c>
      <c r="H250" s="8" t="s">
        <v>1949</v>
      </c>
      <c r="I250" s="8" t="s">
        <v>80</v>
      </c>
      <c r="J250" s="8" t="s">
        <v>2</v>
      </c>
      <c r="K250" s="8" t="s">
        <v>1950</v>
      </c>
      <c r="L250" s="8">
        <v>1</v>
      </c>
      <c r="M250" s="8">
        <v>2</v>
      </c>
      <c r="N250" s="8" t="s">
        <v>177</v>
      </c>
      <c r="O250" s="8" t="s">
        <v>1018</v>
      </c>
      <c r="P250" s="8" t="s">
        <v>414</v>
      </c>
      <c r="Q250" s="8"/>
      <c r="R250" s="14" t="s">
        <v>1951</v>
      </c>
      <c r="S250" s="16" t="s">
        <v>19</v>
      </c>
      <c r="T250" s="8"/>
      <c r="U250" s="14" t="s">
        <v>19</v>
      </c>
      <c r="V250" s="14" t="s">
        <v>1951</v>
      </c>
      <c r="W250" s="16" t="s">
        <v>1952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685</v>
      </c>
      <c r="AD250" t="s">
        <v>6</v>
      </c>
      <c r="AE250" t="s">
        <v>1953</v>
      </c>
      <c r="AF250" t="s">
        <v>88</v>
      </c>
      <c r="AG250" t="s">
        <v>76</v>
      </c>
      <c r="AH250" t="s">
        <v>19</v>
      </c>
    </row>
    <row r="251" ht="14.25" customHeight="1" spans="1:34">
      <c r="A251" s="7" t="s">
        <v>1954</v>
      </c>
      <c r="B251" s="7" t="s">
        <v>1955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1956</v>
      </c>
      <c r="H251" s="8" t="s">
        <v>1957</v>
      </c>
      <c r="I251" s="8" t="s">
        <v>80</v>
      </c>
      <c r="J251" s="8" t="s">
        <v>2</v>
      </c>
      <c r="K251" s="8" t="s">
        <v>1958</v>
      </c>
      <c r="L251" s="8">
        <v>1</v>
      </c>
      <c r="M251" s="8">
        <v>2</v>
      </c>
      <c r="N251" s="8" t="s">
        <v>374</v>
      </c>
      <c r="O251" s="8" t="s">
        <v>1018</v>
      </c>
      <c r="P251" s="8" t="s">
        <v>414</v>
      </c>
      <c r="Q251" s="8"/>
      <c r="R251" s="14" t="s">
        <v>858</v>
      </c>
      <c r="S251" s="16" t="s">
        <v>19</v>
      </c>
      <c r="T251" s="8"/>
      <c r="U251" s="14" t="s">
        <v>19</v>
      </c>
      <c r="V251" s="14" t="s">
        <v>858</v>
      </c>
      <c r="W251" s="16" t="s">
        <v>1959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1960</v>
      </c>
      <c r="AD251" t="s">
        <v>6</v>
      </c>
      <c r="AE251" t="s">
        <v>156</v>
      </c>
      <c r="AF251" t="s">
        <v>88</v>
      </c>
      <c r="AG251" t="s">
        <v>76</v>
      </c>
      <c r="AH251" t="s">
        <v>19</v>
      </c>
    </row>
    <row r="252" ht="14.25" customHeight="1" spans="1:34">
      <c r="A252" s="7" t="s">
        <v>1961</v>
      </c>
      <c r="B252" s="7" t="s">
        <v>1962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1963</v>
      </c>
      <c r="H252" s="8" t="s">
        <v>1964</v>
      </c>
      <c r="I252" s="8" t="s">
        <v>80</v>
      </c>
      <c r="J252" s="8" t="s">
        <v>2</v>
      </c>
      <c r="K252" s="8" t="s">
        <v>1965</v>
      </c>
      <c r="L252" s="8">
        <v>1</v>
      </c>
      <c r="M252" s="8">
        <v>2</v>
      </c>
      <c r="N252" s="8" t="s">
        <v>163</v>
      </c>
      <c r="O252" s="8" t="s">
        <v>1018</v>
      </c>
      <c r="P252" s="8" t="s">
        <v>414</v>
      </c>
      <c r="Q252" s="8"/>
      <c r="R252" s="14" t="s">
        <v>1966</v>
      </c>
      <c r="S252" s="16" t="s">
        <v>19</v>
      </c>
      <c r="T252" s="8"/>
      <c r="U252" s="14" t="s">
        <v>19</v>
      </c>
      <c r="V252" s="14" t="s">
        <v>1966</v>
      </c>
      <c r="W252" s="16" t="s">
        <v>154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1967</v>
      </c>
      <c r="AD252" t="s">
        <v>6</v>
      </c>
      <c r="AE252" t="s">
        <v>156</v>
      </c>
      <c r="AF252" t="s">
        <v>88</v>
      </c>
      <c r="AG252" t="s">
        <v>76</v>
      </c>
      <c r="AH252" t="s">
        <v>19</v>
      </c>
    </row>
    <row r="253" ht="14.25" customHeight="1" spans="1:34">
      <c r="A253" s="7" t="s">
        <v>1968</v>
      </c>
      <c r="B253" s="7" t="s">
        <v>1969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862</v>
      </c>
      <c r="H253" s="8" t="s">
        <v>863</v>
      </c>
      <c r="I253" s="8" t="s">
        <v>80</v>
      </c>
      <c r="J253" s="8" t="s">
        <v>2</v>
      </c>
      <c r="K253" s="8" t="s">
        <v>1970</v>
      </c>
      <c r="L253" s="8">
        <v>1</v>
      </c>
      <c r="M253" s="8">
        <v>1</v>
      </c>
      <c r="N253" s="8" t="s">
        <v>82</v>
      </c>
      <c r="O253" s="8" t="s">
        <v>404</v>
      </c>
      <c r="P253" s="8" t="s">
        <v>414</v>
      </c>
      <c r="Q253" s="8"/>
      <c r="R253" s="14" t="s">
        <v>1971</v>
      </c>
      <c r="S253" s="16" t="s">
        <v>19</v>
      </c>
      <c r="T253" s="8"/>
      <c r="U253" s="14" t="s">
        <v>19</v>
      </c>
      <c r="V253" s="14" t="s">
        <v>1971</v>
      </c>
      <c r="W253" s="16" t="s">
        <v>1972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1973</v>
      </c>
      <c r="AD253" t="s">
        <v>6</v>
      </c>
      <c r="AE253" t="s">
        <v>275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1974</v>
      </c>
      <c r="B254" s="7" t="s">
        <v>1975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1545</v>
      </c>
      <c r="H254" s="8" t="s">
        <v>1546</v>
      </c>
      <c r="I254" s="8" t="s">
        <v>80</v>
      </c>
      <c r="J254" s="8" t="s">
        <v>2</v>
      </c>
      <c r="K254" s="8" t="s">
        <v>1976</v>
      </c>
      <c r="L254" s="8">
        <v>1</v>
      </c>
      <c r="M254" s="8">
        <v>2</v>
      </c>
      <c r="N254" s="8" t="s">
        <v>374</v>
      </c>
      <c r="O254" s="8" t="s">
        <v>1018</v>
      </c>
      <c r="P254" s="8" t="s">
        <v>414</v>
      </c>
      <c r="Q254" s="8"/>
      <c r="R254" s="14" t="s">
        <v>1977</v>
      </c>
      <c r="S254" s="16" t="s">
        <v>19</v>
      </c>
      <c r="T254" s="8"/>
      <c r="U254" s="14" t="s">
        <v>19</v>
      </c>
      <c r="V254" s="14" t="s">
        <v>1977</v>
      </c>
      <c r="W254" s="16" t="s">
        <v>427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535</v>
      </c>
      <c r="AD254" t="s">
        <v>6</v>
      </c>
      <c r="AE254" t="s">
        <v>1550</v>
      </c>
      <c r="AF254" t="s">
        <v>88</v>
      </c>
      <c r="AG254" t="s">
        <v>76</v>
      </c>
      <c r="AH254" t="s">
        <v>1403</v>
      </c>
    </row>
    <row r="255" ht="14.25" customHeight="1" spans="1:34">
      <c r="A255" s="7" t="s">
        <v>1978</v>
      </c>
      <c r="B255" s="7" t="s">
        <v>1979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1545</v>
      </c>
      <c r="H255" s="8" t="s">
        <v>1546</v>
      </c>
      <c r="I255" s="8" t="s">
        <v>80</v>
      </c>
      <c r="J255" s="8" t="s">
        <v>2</v>
      </c>
      <c r="K255" s="8" t="s">
        <v>1980</v>
      </c>
      <c r="L255" s="8">
        <v>1</v>
      </c>
      <c r="M255" s="8">
        <v>2</v>
      </c>
      <c r="N255" s="8" t="s">
        <v>374</v>
      </c>
      <c r="O255" s="8" t="s">
        <v>1018</v>
      </c>
      <c r="P255" s="8" t="s">
        <v>414</v>
      </c>
      <c r="Q255" s="8"/>
      <c r="R255" s="14" t="s">
        <v>1977</v>
      </c>
      <c r="S255" s="16" t="s">
        <v>19</v>
      </c>
      <c r="T255" s="8"/>
      <c r="U255" s="14" t="s">
        <v>19</v>
      </c>
      <c r="V255" s="14" t="s">
        <v>1977</v>
      </c>
      <c r="W255" s="16" t="s">
        <v>427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535</v>
      </c>
      <c r="AD255" t="s">
        <v>6</v>
      </c>
      <c r="AE255" t="s">
        <v>1550</v>
      </c>
      <c r="AF255" t="s">
        <v>88</v>
      </c>
      <c r="AG255" t="s">
        <v>76</v>
      </c>
      <c r="AH255" t="s">
        <v>1403</v>
      </c>
    </row>
    <row r="256" ht="14.25" customHeight="1" spans="1:34">
      <c r="A256" s="7" t="s">
        <v>1981</v>
      </c>
      <c r="B256" s="7" t="s">
        <v>1982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1545</v>
      </c>
      <c r="H256" s="8" t="s">
        <v>1546</v>
      </c>
      <c r="I256" s="8" t="s">
        <v>80</v>
      </c>
      <c r="J256" s="8" t="s">
        <v>2</v>
      </c>
      <c r="K256" s="8" t="s">
        <v>1983</v>
      </c>
      <c r="L256" s="8">
        <v>1</v>
      </c>
      <c r="M256" s="8">
        <v>2</v>
      </c>
      <c r="N256" s="8" t="s">
        <v>374</v>
      </c>
      <c r="O256" s="8" t="s">
        <v>1018</v>
      </c>
      <c r="P256" s="8" t="s">
        <v>414</v>
      </c>
      <c r="Q256" s="8"/>
      <c r="R256" s="14" t="s">
        <v>1977</v>
      </c>
      <c r="S256" s="16" t="s">
        <v>19</v>
      </c>
      <c r="T256" s="8"/>
      <c r="U256" s="14" t="s">
        <v>19</v>
      </c>
      <c r="V256" s="14" t="s">
        <v>1977</v>
      </c>
      <c r="W256" s="16" t="s">
        <v>427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535</v>
      </c>
      <c r="AD256" t="s">
        <v>6</v>
      </c>
      <c r="AE256" t="s">
        <v>1550</v>
      </c>
      <c r="AF256" t="s">
        <v>88</v>
      </c>
      <c r="AG256" t="s">
        <v>76</v>
      </c>
      <c r="AH256" t="s">
        <v>1403</v>
      </c>
    </row>
    <row r="257" ht="14.25" customHeight="1" spans="1:34">
      <c r="A257" s="7" t="s">
        <v>1984</v>
      </c>
      <c r="B257" s="7" t="s">
        <v>1985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1986</v>
      </c>
      <c r="H257" s="8" t="s">
        <v>1987</v>
      </c>
      <c r="I257" s="8" t="s">
        <v>80</v>
      </c>
      <c r="J257" s="8" t="s">
        <v>2</v>
      </c>
      <c r="K257" s="8" t="s">
        <v>1988</v>
      </c>
      <c r="L257" s="8">
        <v>1</v>
      </c>
      <c r="M257" s="8">
        <v>2</v>
      </c>
      <c r="N257" s="8" t="s">
        <v>133</v>
      </c>
      <c r="O257" s="8" t="s">
        <v>1018</v>
      </c>
      <c r="P257" s="8" t="s">
        <v>414</v>
      </c>
      <c r="Q257" s="8"/>
      <c r="R257" s="14" t="s">
        <v>1989</v>
      </c>
      <c r="S257" s="16" t="s">
        <v>19</v>
      </c>
      <c r="T257" s="8"/>
      <c r="U257" s="14" t="s">
        <v>19</v>
      </c>
      <c r="V257" s="14" t="s">
        <v>1989</v>
      </c>
      <c r="W257" s="16" t="s">
        <v>1990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900</v>
      </c>
      <c r="AD257" t="s">
        <v>6</v>
      </c>
      <c r="AE257" t="s">
        <v>1991</v>
      </c>
      <c r="AF257" t="s">
        <v>88</v>
      </c>
      <c r="AG257" t="s">
        <v>76</v>
      </c>
      <c r="AH257" t="s">
        <v>286</v>
      </c>
    </row>
    <row r="258" ht="14.25" customHeight="1" spans="1:34">
      <c r="A258" s="7" t="s">
        <v>1992</v>
      </c>
      <c r="B258" s="7" t="s">
        <v>1993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1994</v>
      </c>
      <c r="H258" s="8" t="s">
        <v>1995</v>
      </c>
      <c r="I258" s="8" t="s">
        <v>80</v>
      </c>
      <c r="J258" s="8" t="s">
        <v>2</v>
      </c>
      <c r="K258" s="8" t="s">
        <v>599</v>
      </c>
      <c r="L258" s="8">
        <v>1</v>
      </c>
      <c r="M258" s="8">
        <v>1</v>
      </c>
      <c r="N258" s="8" t="s">
        <v>365</v>
      </c>
      <c r="O258" s="8" t="s">
        <v>404</v>
      </c>
      <c r="P258" s="8" t="s">
        <v>414</v>
      </c>
      <c r="Q258" s="8"/>
      <c r="R258" s="14" t="s">
        <v>1996</v>
      </c>
      <c r="S258" s="16" t="s">
        <v>19</v>
      </c>
      <c r="T258" s="8"/>
      <c r="U258" s="14" t="s">
        <v>19</v>
      </c>
      <c r="V258" s="14" t="s">
        <v>1996</v>
      </c>
      <c r="W258" s="16" t="s">
        <v>208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1997</v>
      </c>
      <c r="AD258" t="s">
        <v>6</v>
      </c>
      <c r="AE258" t="s">
        <v>813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1998</v>
      </c>
      <c r="B259" s="7" t="s">
        <v>1999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204</v>
      </c>
      <c r="H259" s="8" t="s">
        <v>205</v>
      </c>
      <c r="I259" s="8" t="s">
        <v>80</v>
      </c>
      <c r="J259" s="8" t="s">
        <v>2</v>
      </c>
      <c r="K259" s="8" t="s">
        <v>2000</v>
      </c>
      <c r="L259" s="8">
        <v>1</v>
      </c>
      <c r="M259" s="8">
        <v>1</v>
      </c>
      <c r="N259" s="8" t="s">
        <v>104</v>
      </c>
      <c r="O259" s="8" t="s">
        <v>404</v>
      </c>
      <c r="P259" s="8" t="s">
        <v>414</v>
      </c>
      <c r="Q259" s="8"/>
      <c r="R259" s="14" t="s">
        <v>2001</v>
      </c>
      <c r="S259" s="16" t="s">
        <v>19</v>
      </c>
      <c r="T259" s="8"/>
      <c r="U259" s="14" t="s">
        <v>19</v>
      </c>
      <c r="V259" s="14" t="s">
        <v>2001</v>
      </c>
      <c r="W259" s="16" t="s">
        <v>227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2002</v>
      </c>
      <c r="AD259" t="s">
        <v>6</v>
      </c>
      <c r="AE259" t="s">
        <v>210</v>
      </c>
      <c r="AF259" t="s">
        <v>88</v>
      </c>
      <c r="AG259" t="s">
        <v>76</v>
      </c>
      <c r="AH259" t="s">
        <v>1412</v>
      </c>
    </row>
    <row r="260" ht="14.25" customHeight="1" spans="1:34">
      <c r="A260" s="7" t="s">
        <v>2003</v>
      </c>
      <c r="B260" s="7" t="s">
        <v>2004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2005</v>
      </c>
      <c r="H260" s="8" t="s">
        <v>2006</v>
      </c>
      <c r="I260" s="8" t="s">
        <v>80</v>
      </c>
      <c r="J260" s="8" t="s">
        <v>2</v>
      </c>
      <c r="K260" s="8" t="s">
        <v>2007</v>
      </c>
      <c r="L260" s="8">
        <v>1</v>
      </c>
      <c r="M260" s="8">
        <v>1</v>
      </c>
      <c r="N260" s="8" t="s">
        <v>365</v>
      </c>
      <c r="O260" s="8" t="s">
        <v>404</v>
      </c>
      <c r="P260" s="8" t="s">
        <v>414</v>
      </c>
      <c r="Q260" s="8"/>
      <c r="R260" s="14" t="s">
        <v>440</v>
      </c>
      <c r="S260" s="16" t="s">
        <v>19</v>
      </c>
      <c r="T260" s="8"/>
      <c r="U260" s="14" t="s">
        <v>19</v>
      </c>
      <c r="V260" s="14" t="s">
        <v>440</v>
      </c>
      <c r="W260" s="16" t="s">
        <v>2008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2009</v>
      </c>
      <c r="AD260" t="s">
        <v>6</v>
      </c>
      <c r="AE260" t="s">
        <v>633</v>
      </c>
      <c r="AF260" t="s">
        <v>88</v>
      </c>
      <c r="AG260" t="s">
        <v>76</v>
      </c>
      <c r="AH260" t="s">
        <v>276</v>
      </c>
    </row>
    <row r="261" ht="14.25" customHeight="1" spans="1:34">
      <c r="A261" s="7" t="s">
        <v>2010</v>
      </c>
      <c r="B261" s="7" t="s">
        <v>2011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2012</v>
      </c>
      <c r="H261" s="8" t="s">
        <v>2013</v>
      </c>
      <c r="I261" s="8" t="s">
        <v>80</v>
      </c>
      <c r="J261" s="8" t="s">
        <v>2</v>
      </c>
      <c r="K261" s="8" t="s">
        <v>2014</v>
      </c>
      <c r="L261" s="8">
        <v>1</v>
      </c>
      <c r="M261" s="8">
        <v>2</v>
      </c>
      <c r="N261" s="8" t="s">
        <v>365</v>
      </c>
      <c r="O261" s="8" t="s">
        <v>1018</v>
      </c>
      <c r="P261" s="8" t="s">
        <v>414</v>
      </c>
      <c r="Q261" s="8"/>
      <c r="R261" s="14" t="s">
        <v>934</v>
      </c>
      <c r="S261" s="16" t="s">
        <v>19</v>
      </c>
      <c r="T261" s="8"/>
      <c r="U261" s="14" t="s">
        <v>19</v>
      </c>
      <c r="V261" s="14" t="s">
        <v>934</v>
      </c>
      <c r="W261" s="16" t="s">
        <v>2015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2016</v>
      </c>
      <c r="AD261" t="s">
        <v>6</v>
      </c>
      <c r="AE261" t="s">
        <v>2017</v>
      </c>
      <c r="AF261" t="s">
        <v>88</v>
      </c>
      <c r="AG261" t="s">
        <v>76</v>
      </c>
      <c r="AH261" t="s">
        <v>19</v>
      </c>
    </row>
    <row r="262" ht="14.25" customHeight="1" spans="1:34">
      <c r="A262" s="7" t="s">
        <v>2018</v>
      </c>
      <c r="B262" s="7" t="s">
        <v>2019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2012</v>
      </c>
      <c r="H262" s="8" t="s">
        <v>2013</v>
      </c>
      <c r="I262" s="8" t="s">
        <v>80</v>
      </c>
      <c r="J262" s="8" t="s">
        <v>2</v>
      </c>
      <c r="K262" s="8" t="s">
        <v>2020</v>
      </c>
      <c r="L262" s="8">
        <v>1</v>
      </c>
      <c r="M262" s="8">
        <v>1</v>
      </c>
      <c r="N262" s="8" t="s">
        <v>404</v>
      </c>
      <c r="O262" s="8" t="s">
        <v>404</v>
      </c>
      <c r="P262" s="8" t="s">
        <v>414</v>
      </c>
      <c r="Q262" s="8"/>
      <c r="R262" s="14" t="s">
        <v>2021</v>
      </c>
      <c r="S262" s="16" t="s">
        <v>19</v>
      </c>
      <c r="T262" s="8"/>
      <c r="U262" s="14" t="s">
        <v>19</v>
      </c>
      <c r="V262" s="14" t="s">
        <v>2021</v>
      </c>
      <c r="W262" s="16" t="s">
        <v>1665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2022</v>
      </c>
      <c r="AD262" t="s">
        <v>6</v>
      </c>
      <c r="AE262" t="s">
        <v>2017</v>
      </c>
      <c r="AF262" t="s">
        <v>88</v>
      </c>
      <c r="AG262" t="s">
        <v>76</v>
      </c>
      <c r="AH262" t="s">
        <v>19</v>
      </c>
    </row>
    <row r="263" ht="14.25" customHeight="1" spans="1:34">
      <c r="A263" s="7" t="s">
        <v>2023</v>
      </c>
      <c r="B263" s="7" t="s">
        <v>2024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2025</v>
      </c>
      <c r="H263" s="8" t="s">
        <v>2026</v>
      </c>
      <c r="I263" s="8" t="s">
        <v>80</v>
      </c>
      <c r="J263" s="8" t="s">
        <v>2</v>
      </c>
      <c r="K263" s="8" t="s">
        <v>2027</v>
      </c>
      <c r="L263" s="8">
        <v>1</v>
      </c>
      <c r="M263" s="8">
        <v>1</v>
      </c>
      <c r="N263" s="8" t="s">
        <v>404</v>
      </c>
      <c r="O263" s="8" t="s">
        <v>404</v>
      </c>
      <c r="P263" s="8" t="s">
        <v>414</v>
      </c>
      <c r="Q263" s="8"/>
      <c r="R263" s="14" t="s">
        <v>2028</v>
      </c>
      <c r="S263" s="16" t="s">
        <v>19</v>
      </c>
      <c r="T263" s="8"/>
      <c r="U263" s="14" t="s">
        <v>19</v>
      </c>
      <c r="V263" s="14" t="s">
        <v>2028</v>
      </c>
      <c r="W263" s="16" t="s">
        <v>2029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2030</v>
      </c>
      <c r="AD263" t="s">
        <v>6</v>
      </c>
      <c r="AE263" t="s">
        <v>156</v>
      </c>
      <c r="AF263" t="s">
        <v>88</v>
      </c>
      <c r="AG263" t="s">
        <v>76</v>
      </c>
      <c r="AH263" t="s">
        <v>1253</v>
      </c>
    </row>
    <row r="264" ht="14.25" customHeight="1" spans="1:34">
      <c r="A264" s="7" t="s">
        <v>2031</v>
      </c>
      <c r="B264" s="7" t="s">
        <v>2032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2033</v>
      </c>
      <c r="H264" s="8" t="s">
        <v>2034</v>
      </c>
      <c r="I264" s="8" t="s">
        <v>80</v>
      </c>
      <c r="J264" s="8" t="s">
        <v>2</v>
      </c>
      <c r="K264" s="8" t="s">
        <v>2035</v>
      </c>
      <c r="L264" s="8">
        <v>1</v>
      </c>
      <c r="M264" s="8">
        <v>1</v>
      </c>
      <c r="N264" s="8" t="s">
        <v>404</v>
      </c>
      <c r="O264" s="8" t="s">
        <v>404</v>
      </c>
      <c r="P264" s="8" t="s">
        <v>414</v>
      </c>
      <c r="Q264" s="8"/>
      <c r="R264" s="14" t="s">
        <v>2036</v>
      </c>
      <c r="S264" s="16" t="s">
        <v>19</v>
      </c>
      <c r="T264" s="8"/>
      <c r="U264" s="14" t="s">
        <v>19</v>
      </c>
      <c r="V264" s="14" t="s">
        <v>2036</v>
      </c>
      <c r="W264" s="16" t="s">
        <v>2037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2038</v>
      </c>
      <c r="AD264" t="s">
        <v>6</v>
      </c>
      <c r="AE264" t="s">
        <v>2039</v>
      </c>
      <c r="AF264" t="s">
        <v>88</v>
      </c>
      <c r="AG264" t="s">
        <v>76</v>
      </c>
      <c r="AH264" t="s">
        <v>19</v>
      </c>
    </row>
    <row r="265" ht="14.25" customHeight="1" spans="1:34">
      <c r="A265" s="7" t="s">
        <v>2040</v>
      </c>
      <c r="B265" s="7" t="s">
        <v>2041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2042</v>
      </c>
      <c r="H265" s="8" t="s">
        <v>2043</v>
      </c>
      <c r="I265" s="8" t="s">
        <v>80</v>
      </c>
      <c r="J265" s="8" t="s">
        <v>2</v>
      </c>
      <c r="K265" s="8" t="s">
        <v>2044</v>
      </c>
      <c r="L265" s="8">
        <v>1</v>
      </c>
      <c r="M265" s="8">
        <v>5</v>
      </c>
      <c r="N265" s="8" t="s">
        <v>115</v>
      </c>
      <c r="O265" s="8" t="s">
        <v>364</v>
      </c>
      <c r="P265" s="8" t="s">
        <v>414</v>
      </c>
      <c r="Q265" s="8"/>
      <c r="R265" s="14" t="s">
        <v>2045</v>
      </c>
      <c r="S265" s="16" t="s">
        <v>19</v>
      </c>
      <c r="T265" s="8"/>
      <c r="U265" s="14" t="s">
        <v>19</v>
      </c>
      <c r="V265" s="14" t="s">
        <v>2045</v>
      </c>
      <c r="W265" s="16" t="s">
        <v>2046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2047</v>
      </c>
      <c r="AD265" t="s">
        <v>6</v>
      </c>
      <c r="AE265" t="s">
        <v>2048</v>
      </c>
      <c r="AF265" t="s">
        <v>88</v>
      </c>
      <c r="AG265" t="s">
        <v>76</v>
      </c>
      <c r="AH265" t="s">
        <v>19</v>
      </c>
    </row>
    <row r="266" ht="14.25" customHeight="1" spans="1:34">
      <c r="A266" s="7" t="s">
        <v>2049</v>
      </c>
      <c r="B266" s="7" t="s">
        <v>2050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2042</v>
      </c>
      <c r="H266" s="8" t="s">
        <v>2043</v>
      </c>
      <c r="I266" s="8" t="s">
        <v>80</v>
      </c>
      <c r="J266" s="8" t="s">
        <v>2</v>
      </c>
      <c r="K266" s="8" t="s">
        <v>2051</v>
      </c>
      <c r="L266" s="8">
        <v>1</v>
      </c>
      <c r="M266" s="8">
        <v>5</v>
      </c>
      <c r="N266" s="8" t="s">
        <v>115</v>
      </c>
      <c r="O266" s="8" t="s">
        <v>364</v>
      </c>
      <c r="P266" s="8" t="s">
        <v>414</v>
      </c>
      <c r="Q266" s="8"/>
      <c r="R266" s="14" t="s">
        <v>2052</v>
      </c>
      <c r="S266" s="16" t="s">
        <v>19</v>
      </c>
      <c r="T266" s="8"/>
      <c r="U266" s="14" t="s">
        <v>19</v>
      </c>
      <c r="V266" s="14" t="s">
        <v>2052</v>
      </c>
      <c r="W266" s="16" t="s">
        <v>2053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2054</v>
      </c>
      <c r="AD266" t="s">
        <v>6</v>
      </c>
      <c r="AE266" t="s">
        <v>2055</v>
      </c>
      <c r="AF266" t="s">
        <v>88</v>
      </c>
      <c r="AG266" t="s">
        <v>76</v>
      </c>
      <c r="AH266" t="s">
        <v>19</v>
      </c>
    </row>
    <row r="267" ht="14.25" customHeight="1" spans="1:34">
      <c r="A267" s="7" t="s">
        <v>2056</v>
      </c>
      <c r="B267" s="7" t="s">
        <v>2057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2058</v>
      </c>
      <c r="H267" s="8" t="s">
        <v>2059</v>
      </c>
      <c r="I267" s="8" t="s">
        <v>80</v>
      </c>
      <c r="J267" s="8" t="s">
        <v>2</v>
      </c>
      <c r="K267" s="8" t="s">
        <v>2060</v>
      </c>
      <c r="L267" s="8">
        <v>1</v>
      </c>
      <c r="M267" s="8">
        <v>2</v>
      </c>
      <c r="N267" s="8" t="s">
        <v>2061</v>
      </c>
      <c r="O267" s="8" t="s">
        <v>1018</v>
      </c>
      <c r="P267" s="8" t="s">
        <v>414</v>
      </c>
      <c r="Q267" s="8"/>
      <c r="R267" s="14" t="s">
        <v>1810</v>
      </c>
      <c r="S267" s="16" t="s">
        <v>19</v>
      </c>
      <c r="T267" s="8"/>
      <c r="U267" s="14" t="s">
        <v>19</v>
      </c>
      <c r="V267" s="14" t="s">
        <v>1810</v>
      </c>
      <c r="W267" s="16" t="s">
        <v>2062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155</v>
      </c>
      <c r="AD267" t="s">
        <v>6</v>
      </c>
      <c r="AE267" t="s">
        <v>670</v>
      </c>
      <c r="AF267" t="s">
        <v>88</v>
      </c>
      <c r="AG267" t="s">
        <v>76</v>
      </c>
      <c r="AH267" t="s">
        <v>19</v>
      </c>
    </row>
    <row r="268" ht="14.25" customHeight="1" spans="1:34">
      <c r="A268" s="7" t="s">
        <v>2063</v>
      </c>
      <c r="B268" s="7" t="s">
        <v>2064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1479</v>
      </c>
      <c r="H268" s="8" t="s">
        <v>1480</v>
      </c>
      <c r="I268" s="8" t="s">
        <v>80</v>
      </c>
      <c r="J268" s="8" t="s">
        <v>2</v>
      </c>
      <c r="K268" s="8" t="s">
        <v>2065</v>
      </c>
      <c r="L268" s="8">
        <v>2</v>
      </c>
      <c r="M268" s="8">
        <v>2</v>
      </c>
      <c r="N268" s="8" t="s">
        <v>162</v>
      </c>
      <c r="O268" s="8" t="s">
        <v>1018</v>
      </c>
      <c r="P268" s="8" t="s">
        <v>414</v>
      </c>
      <c r="Q268" s="8"/>
      <c r="R268" s="14" t="s">
        <v>2066</v>
      </c>
      <c r="S268" s="16" t="s">
        <v>19</v>
      </c>
      <c r="T268" s="8"/>
      <c r="U268" s="14" t="s">
        <v>19</v>
      </c>
      <c r="V268" s="14" t="s">
        <v>2066</v>
      </c>
      <c r="W268" s="16" t="s">
        <v>1749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2067</v>
      </c>
      <c r="AD268" t="s">
        <v>6</v>
      </c>
      <c r="AE268" t="s">
        <v>2068</v>
      </c>
      <c r="AF268" t="s">
        <v>88</v>
      </c>
      <c r="AG268" t="s">
        <v>76</v>
      </c>
      <c r="AH268" t="s">
        <v>19</v>
      </c>
    </row>
    <row r="269" ht="14.25" customHeight="1" spans="1:34">
      <c r="A269" s="7" t="s">
        <v>2069</v>
      </c>
      <c r="B269" s="7" t="s">
        <v>2070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2071</v>
      </c>
      <c r="H269" s="8" t="s">
        <v>2072</v>
      </c>
      <c r="I269" s="8" t="s">
        <v>80</v>
      </c>
      <c r="J269" s="8" t="s">
        <v>2</v>
      </c>
      <c r="K269" s="8" t="s">
        <v>2073</v>
      </c>
      <c r="L269" s="8">
        <v>1</v>
      </c>
      <c r="M269" s="8">
        <v>2</v>
      </c>
      <c r="N269" s="8" t="s">
        <v>143</v>
      </c>
      <c r="O269" s="8" t="s">
        <v>1018</v>
      </c>
      <c r="P269" s="8" t="s">
        <v>414</v>
      </c>
      <c r="Q269" s="8"/>
      <c r="R269" s="14" t="s">
        <v>2074</v>
      </c>
      <c r="S269" s="16" t="s">
        <v>19</v>
      </c>
      <c r="T269" s="8"/>
      <c r="U269" s="14" t="s">
        <v>19</v>
      </c>
      <c r="V269" s="14" t="s">
        <v>2074</v>
      </c>
      <c r="W269" s="16" t="s">
        <v>2075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2076</v>
      </c>
      <c r="AD269" t="s">
        <v>6</v>
      </c>
      <c r="AE269" t="s">
        <v>2077</v>
      </c>
      <c r="AF269" t="s">
        <v>88</v>
      </c>
      <c r="AG269" t="s">
        <v>76</v>
      </c>
      <c r="AH269" t="s">
        <v>19</v>
      </c>
    </row>
    <row r="270" ht="14.25" customHeight="1" spans="1:34">
      <c r="A270" s="7" t="s">
        <v>2078</v>
      </c>
      <c r="B270" s="7" t="s">
        <v>2079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2080</v>
      </c>
      <c r="H270" s="8" t="s">
        <v>2081</v>
      </c>
      <c r="I270" s="8" t="s">
        <v>80</v>
      </c>
      <c r="J270" s="8" t="s">
        <v>2</v>
      </c>
      <c r="K270" s="8" t="s">
        <v>2082</v>
      </c>
      <c r="L270" s="8">
        <v>1</v>
      </c>
      <c r="M270" s="8">
        <v>4</v>
      </c>
      <c r="N270" s="8" t="s">
        <v>2083</v>
      </c>
      <c r="O270" s="8" t="s">
        <v>374</v>
      </c>
      <c r="P270" s="8" t="s">
        <v>414</v>
      </c>
      <c r="Q270" s="8"/>
      <c r="R270" s="14" t="s">
        <v>2084</v>
      </c>
      <c r="S270" s="16" t="s">
        <v>19</v>
      </c>
      <c r="T270" s="8"/>
      <c r="U270" s="14" t="s">
        <v>19</v>
      </c>
      <c r="V270" s="14" t="s">
        <v>2084</v>
      </c>
      <c r="W270" s="16" t="s">
        <v>2085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2086</v>
      </c>
      <c r="AD270" t="s">
        <v>6</v>
      </c>
      <c r="AE270" t="s">
        <v>275</v>
      </c>
      <c r="AF270" t="s">
        <v>88</v>
      </c>
      <c r="AG270" t="s">
        <v>76</v>
      </c>
      <c r="AH270" t="s">
        <v>19</v>
      </c>
    </row>
    <row r="271" ht="14.25" customHeight="1" spans="1:34">
      <c r="A271" s="7" t="s">
        <v>2087</v>
      </c>
      <c r="B271" s="7" t="s">
        <v>2088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1710</v>
      </c>
      <c r="H271" s="8" t="s">
        <v>1711</v>
      </c>
      <c r="I271" s="8" t="s">
        <v>80</v>
      </c>
      <c r="J271" s="8" t="s">
        <v>2</v>
      </c>
      <c r="K271" s="8" t="s">
        <v>2089</v>
      </c>
      <c r="L271" s="8">
        <v>1</v>
      </c>
      <c r="M271" s="8">
        <v>2</v>
      </c>
      <c r="N271" s="8" t="s">
        <v>133</v>
      </c>
      <c r="O271" s="8" t="s">
        <v>1018</v>
      </c>
      <c r="P271" s="8" t="s">
        <v>414</v>
      </c>
      <c r="Q271" s="8"/>
      <c r="R271" s="14" t="s">
        <v>2090</v>
      </c>
      <c r="S271" s="16" t="s">
        <v>19</v>
      </c>
      <c r="T271" s="8"/>
      <c r="U271" s="14" t="s">
        <v>19</v>
      </c>
      <c r="V271" s="14" t="s">
        <v>2090</v>
      </c>
      <c r="W271" s="16" t="s">
        <v>2091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2092</v>
      </c>
      <c r="AD271" t="s">
        <v>6</v>
      </c>
      <c r="AE271" t="s">
        <v>2093</v>
      </c>
      <c r="AF271" t="s">
        <v>88</v>
      </c>
      <c r="AG271" t="s">
        <v>76</v>
      </c>
      <c r="AH271" t="s">
        <v>286</v>
      </c>
    </row>
    <row r="272" ht="14.25" customHeight="1" spans="1:34">
      <c r="A272" s="7" t="s">
        <v>2094</v>
      </c>
      <c r="B272" s="7" t="s">
        <v>2095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2096</v>
      </c>
      <c r="H272" s="8" t="s">
        <v>2097</v>
      </c>
      <c r="I272" s="8" t="s">
        <v>80</v>
      </c>
      <c r="J272" s="8" t="s">
        <v>2</v>
      </c>
      <c r="K272" s="8" t="s">
        <v>2098</v>
      </c>
      <c r="L272" s="8">
        <v>2</v>
      </c>
      <c r="M272" s="8">
        <v>5</v>
      </c>
      <c r="N272" s="8" t="s">
        <v>133</v>
      </c>
      <c r="O272" s="8" t="s">
        <v>364</v>
      </c>
      <c r="P272" s="8" t="s">
        <v>414</v>
      </c>
      <c r="Q272" s="8"/>
      <c r="R272" s="14" t="s">
        <v>2099</v>
      </c>
      <c r="S272" s="16" t="s">
        <v>19</v>
      </c>
      <c r="T272" s="8"/>
      <c r="U272" s="14" t="s">
        <v>19</v>
      </c>
      <c r="V272" s="14" t="s">
        <v>2099</v>
      </c>
      <c r="W272" s="16" t="s">
        <v>2100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2101</v>
      </c>
      <c r="AD272" t="s">
        <v>6</v>
      </c>
      <c r="AE272" t="s">
        <v>295</v>
      </c>
      <c r="AF272" t="s">
        <v>88</v>
      </c>
      <c r="AG272" t="s">
        <v>76</v>
      </c>
      <c r="AH272" t="s">
        <v>19</v>
      </c>
    </row>
    <row r="273" ht="14.25" customHeight="1" spans="1:34">
      <c r="A273" s="7" t="s">
        <v>2102</v>
      </c>
      <c r="B273" s="7" t="s">
        <v>2103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2104</v>
      </c>
      <c r="H273" s="8" t="s">
        <v>2105</v>
      </c>
      <c r="I273" s="8" t="s">
        <v>80</v>
      </c>
      <c r="J273" s="8" t="s">
        <v>2</v>
      </c>
      <c r="K273" s="8" t="s">
        <v>2106</v>
      </c>
      <c r="L273" s="8">
        <v>1</v>
      </c>
      <c r="M273" s="8">
        <v>2</v>
      </c>
      <c r="N273" s="8" t="s">
        <v>133</v>
      </c>
      <c r="O273" s="8" t="s">
        <v>1018</v>
      </c>
      <c r="P273" s="8" t="s">
        <v>414</v>
      </c>
      <c r="Q273" s="8"/>
      <c r="R273" s="14" t="s">
        <v>2107</v>
      </c>
      <c r="S273" s="16" t="s">
        <v>19</v>
      </c>
      <c r="T273" s="8"/>
      <c r="U273" s="14" t="s">
        <v>19</v>
      </c>
      <c r="V273" s="14" t="s">
        <v>2107</v>
      </c>
      <c r="W273" s="16" t="s">
        <v>2108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2109</v>
      </c>
      <c r="AD273" t="s">
        <v>6</v>
      </c>
      <c r="AE273" t="s">
        <v>2110</v>
      </c>
      <c r="AF273" t="s">
        <v>88</v>
      </c>
      <c r="AG273" t="s">
        <v>76</v>
      </c>
      <c r="AH273" t="s">
        <v>1739</v>
      </c>
    </row>
    <row r="274" ht="14.25" customHeight="1" spans="1:34">
      <c r="A274" s="7" t="s">
        <v>2111</v>
      </c>
      <c r="B274" s="7" t="s">
        <v>2112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1746</v>
      </c>
      <c r="H274" s="8" t="s">
        <v>1747</v>
      </c>
      <c r="I274" s="8" t="s">
        <v>80</v>
      </c>
      <c r="J274" s="8" t="s">
        <v>2</v>
      </c>
      <c r="K274" s="8" t="s">
        <v>2113</v>
      </c>
      <c r="L274" s="8">
        <v>1</v>
      </c>
      <c r="M274" s="8">
        <v>1</v>
      </c>
      <c r="N274" s="8" t="s">
        <v>365</v>
      </c>
      <c r="O274" s="8" t="s">
        <v>404</v>
      </c>
      <c r="P274" s="8" t="s">
        <v>414</v>
      </c>
      <c r="Q274" s="8"/>
      <c r="R274" s="14" t="s">
        <v>2114</v>
      </c>
      <c r="S274" s="16" t="s">
        <v>19</v>
      </c>
      <c r="T274" s="8"/>
      <c r="U274" s="14" t="s">
        <v>19</v>
      </c>
      <c r="V274" s="14" t="s">
        <v>2114</v>
      </c>
      <c r="W274" s="16" t="s">
        <v>1517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920</v>
      </c>
      <c r="AD274" t="s">
        <v>6</v>
      </c>
      <c r="AE274" t="s">
        <v>2115</v>
      </c>
      <c r="AF274" t="s">
        <v>88</v>
      </c>
      <c r="AG274" t="s">
        <v>76</v>
      </c>
      <c r="AH274" t="s">
        <v>276</v>
      </c>
    </row>
    <row r="275" ht="14.25" customHeight="1" spans="1:34">
      <c r="A275" s="7" t="s">
        <v>2116</v>
      </c>
      <c r="B275" s="7" t="s">
        <v>2117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2118</v>
      </c>
      <c r="H275" s="8" t="s">
        <v>2119</v>
      </c>
      <c r="I275" s="8" t="s">
        <v>80</v>
      </c>
      <c r="J275" s="8" t="s">
        <v>2</v>
      </c>
      <c r="K275" s="8" t="s">
        <v>2120</v>
      </c>
      <c r="L275" s="8">
        <v>1</v>
      </c>
      <c r="M275" s="8">
        <v>1</v>
      </c>
      <c r="N275" s="8" t="s">
        <v>365</v>
      </c>
      <c r="O275" s="8" t="s">
        <v>404</v>
      </c>
      <c r="P275" s="8" t="s">
        <v>414</v>
      </c>
      <c r="Q275" s="8"/>
      <c r="R275" s="14" t="s">
        <v>952</v>
      </c>
      <c r="S275" s="16" t="s">
        <v>19</v>
      </c>
      <c r="T275" s="8"/>
      <c r="U275" s="14" t="s">
        <v>19</v>
      </c>
      <c r="V275" s="14" t="s">
        <v>952</v>
      </c>
      <c r="W275" s="16" t="s">
        <v>608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1720</v>
      </c>
      <c r="AD275" t="s">
        <v>6</v>
      </c>
      <c r="AE275" t="s">
        <v>2121</v>
      </c>
      <c r="AF275" t="s">
        <v>88</v>
      </c>
      <c r="AG275" t="s">
        <v>76</v>
      </c>
      <c r="AH275" t="s">
        <v>1412</v>
      </c>
    </row>
    <row r="276" ht="14.25" customHeight="1" spans="1:34">
      <c r="A276" s="7" t="s">
        <v>2122</v>
      </c>
      <c r="B276" s="7" t="s">
        <v>2123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2124</v>
      </c>
      <c r="H276" s="8" t="s">
        <v>2125</v>
      </c>
      <c r="I276" s="8" t="s">
        <v>80</v>
      </c>
      <c r="J276" s="8" t="s">
        <v>2</v>
      </c>
      <c r="K276" s="8" t="s">
        <v>2126</v>
      </c>
      <c r="L276" s="8">
        <v>1</v>
      </c>
      <c r="M276" s="8">
        <v>2</v>
      </c>
      <c r="N276" s="8" t="s">
        <v>1018</v>
      </c>
      <c r="O276" s="8" t="s">
        <v>1018</v>
      </c>
      <c r="P276" s="8" t="s">
        <v>414</v>
      </c>
      <c r="Q276" s="8"/>
      <c r="R276" s="14" t="s">
        <v>2127</v>
      </c>
      <c r="S276" s="16" t="s">
        <v>19</v>
      </c>
      <c r="T276" s="8"/>
      <c r="U276" s="14" t="s">
        <v>19</v>
      </c>
      <c r="V276" s="14" t="s">
        <v>2127</v>
      </c>
      <c r="W276" s="16" t="s">
        <v>201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2128</v>
      </c>
      <c r="AD276" t="s">
        <v>6</v>
      </c>
      <c r="AE276" t="s">
        <v>799</v>
      </c>
      <c r="AF276" t="s">
        <v>88</v>
      </c>
      <c r="AG276" t="s">
        <v>76</v>
      </c>
      <c r="AH276" t="s">
        <v>1403</v>
      </c>
    </row>
    <row r="277" ht="14.25" customHeight="1" spans="1:34">
      <c r="A277" s="7" t="s">
        <v>2129</v>
      </c>
      <c r="B277" s="7" t="s">
        <v>2130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2131</v>
      </c>
      <c r="H277" s="8" t="s">
        <v>2132</v>
      </c>
      <c r="I277" s="8" t="s">
        <v>80</v>
      </c>
      <c r="J277" s="8" t="s">
        <v>2</v>
      </c>
      <c r="K277" s="8" t="s">
        <v>2133</v>
      </c>
      <c r="L277" s="8">
        <v>1</v>
      </c>
      <c r="M277" s="8">
        <v>1</v>
      </c>
      <c r="N277" s="8" t="s">
        <v>404</v>
      </c>
      <c r="O277" s="8" t="s">
        <v>404</v>
      </c>
      <c r="P277" s="8" t="s">
        <v>414</v>
      </c>
      <c r="Q277" s="8"/>
      <c r="R277" s="14" t="s">
        <v>2134</v>
      </c>
      <c r="S277" s="16" t="s">
        <v>19</v>
      </c>
      <c r="T277" s="8"/>
      <c r="U277" s="14" t="s">
        <v>19</v>
      </c>
      <c r="V277" s="14" t="s">
        <v>2134</v>
      </c>
      <c r="W277" s="16" t="s">
        <v>2135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2136</v>
      </c>
      <c r="AD277" t="s">
        <v>6</v>
      </c>
      <c r="AE277" t="s">
        <v>2137</v>
      </c>
      <c r="AF277" t="s">
        <v>88</v>
      </c>
      <c r="AG277" t="s">
        <v>76</v>
      </c>
      <c r="AH277" t="s">
        <v>1412</v>
      </c>
    </row>
    <row r="278" ht="14.25" customHeight="1" spans="1:34">
      <c r="A278" s="7" t="s">
        <v>2138</v>
      </c>
      <c r="B278" s="7" t="s">
        <v>2139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2140</v>
      </c>
      <c r="H278" s="8" t="s">
        <v>2141</v>
      </c>
      <c r="I278" s="8" t="s">
        <v>80</v>
      </c>
      <c r="J278" s="8" t="s">
        <v>2</v>
      </c>
      <c r="K278" s="8" t="s">
        <v>2142</v>
      </c>
      <c r="L278" s="8">
        <v>1</v>
      </c>
      <c r="M278" s="8">
        <v>1</v>
      </c>
      <c r="N278" s="8" t="s">
        <v>1018</v>
      </c>
      <c r="O278" s="8" t="s">
        <v>404</v>
      </c>
      <c r="P278" s="8" t="s">
        <v>414</v>
      </c>
      <c r="Q278" s="8"/>
      <c r="R278" s="14" t="s">
        <v>2143</v>
      </c>
      <c r="S278" s="16" t="s">
        <v>19</v>
      </c>
      <c r="T278" s="8"/>
      <c r="U278" s="14" t="s">
        <v>19</v>
      </c>
      <c r="V278" s="14" t="s">
        <v>2143</v>
      </c>
      <c r="W278" s="16" t="s">
        <v>2144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2062</v>
      </c>
      <c r="AD278" t="s">
        <v>6</v>
      </c>
      <c r="AE278" t="s">
        <v>813</v>
      </c>
      <c r="AF278" t="s">
        <v>88</v>
      </c>
      <c r="AG278" t="s">
        <v>76</v>
      </c>
      <c r="AH278" t="s">
        <v>2145</v>
      </c>
    </row>
    <row r="279" ht="14.25" customHeight="1" spans="1:34">
      <c r="A279" s="7" t="s">
        <v>2146</v>
      </c>
      <c r="B279" s="7" t="s">
        <v>2147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510</v>
      </c>
      <c r="H279" s="8" t="s">
        <v>511</v>
      </c>
      <c r="I279" s="8" t="s">
        <v>80</v>
      </c>
      <c r="J279" s="8" t="s">
        <v>2</v>
      </c>
      <c r="K279" s="8" t="s">
        <v>2148</v>
      </c>
      <c r="L279" s="8">
        <v>1</v>
      </c>
      <c r="M279" s="8">
        <v>1</v>
      </c>
      <c r="N279" s="8" t="s">
        <v>404</v>
      </c>
      <c r="O279" s="8" t="s">
        <v>404</v>
      </c>
      <c r="P279" s="8" t="s">
        <v>414</v>
      </c>
      <c r="Q279" s="8"/>
      <c r="R279" s="14" t="s">
        <v>2149</v>
      </c>
      <c r="S279" s="16" t="s">
        <v>19</v>
      </c>
      <c r="T279" s="8"/>
      <c r="U279" s="14" t="s">
        <v>19</v>
      </c>
      <c r="V279" s="14" t="s">
        <v>2149</v>
      </c>
      <c r="W279" s="16" t="s">
        <v>293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1329</v>
      </c>
      <c r="AD279" t="s">
        <v>6</v>
      </c>
      <c r="AE279" t="s">
        <v>670</v>
      </c>
      <c r="AF279" t="s">
        <v>88</v>
      </c>
      <c r="AG279" t="s">
        <v>76</v>
      </c>
      <c r="AH279" t="s">
        <v>276</v>
      </c>
    </row>
    <row r="280" ht="14.25" customHeight="1" spans="1:34">
      <c r="A280" s="7" t="s">
        <v>2150</v>
      </c>
      <c r="B280" s="7" t="s">
        <v>2151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2140</v>
      </c>
      <c r="H280" s="8" t="s">
        <v>2141</v>
      </c>
      <c r="I280" s="8" t="s">
        <v>80</v>
      </c>
      <c r="J280" s="8" t="s">
        <v>2</v>
      </c>
      <c r="K280" s="8" t="s">
        <v>2152</v>
      </c>
      <c r="L280" s="8">
        <v>1</v>
      </c>
      <c r="M280" s="8">
        <v>1</v>
      </c>
      <c r="N280" s="8" t="s">
        <v>1018</v>
      </c>
      <c r="O280" s="8" t="s">
        <v>404</v>
      </c>
      <c r="P280" s="8" t="s">
        <v>414</v>
      </c>
      <c r="Q280" s="8"/>
      <c r="R280" s="14" t="s">
        <v>2143</v>
      </c>
      <c r="S280" s="16" t="s">
        <v>19</v>
      </c>
      <c r="T280" s="8"/>
      <c r="U280" s="14" t="s">
        <v>19</v>
      </c>
      <c r="V280" s="14" t="s">
        <v>2143</v>
      </c>
      <c r="W280" s="16" t="s">
        <v>2144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2062</v>
      </c>
      <c r="AD280" t="s">
        <v>6</v>
      </c>
      <c r="AE280" t="s">
        <v>813</v>
      </c>
      <c r="AF280" t="s">
        <v>88</v>
      </c>
      <c r="AG280" t="s">
        <v>76</v>
      </c>
      <c r="AH280" t="s">
        <v>2145</v>
      </c>
    </row>
    <row r="281" ht="14.25" customHeight="1" spans="1:34">
      <c r="A281" s="7" t="s">
        <v>2153</v>
      </c>
      <c r="B281" s="7" t="s">
        <v>2154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2140</v>
      </c>
      <c r="H281" s="8" t="s">
        <v>2141</v>
      </c>
      <c r="I281" s="8" t="s">
        <v>80</v>
      </c>
      <c r="J281" s="8" t="s">
        <v>2</v>
      </c>
      <c r="K281" s="8" t="s">
        <v>2155</v>
      </c>
      <c r="L281" s="8">
        <v>1</v>
      </c>
      <c r="M281" s="8">
        <v>1</v>
      </c>
      <c r="N281" s="8" t="s">
        <v>1018</v>
      </c>
      <c r="O281" s="8" t="s">
        <v>404</v>
      </c>
      <c r="P281" s="8" t="s">
        <v>414</v>
      </c>
      <c r="Q281" s="8"/>
      <c r="R281" s="14" t="s">
        <v>2143</v>
      </c>
      <c r="S281" s="16" t="s">
        <v>19</v>
      </c>
      <c r="T281" s="8"/>
      <c r="U281" s="14" t="s">
        <v>19</v>
      </c>
      <c r="V281" s="14" t="s">
        <v>2143</v>
      </c>
      <c r="W281" s="16" t="s">
        <v>2144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2062</v>
      </c>
      <c r="AD281" t="s">
        <v>6</v>
      </c>
      <c r="AE281" t="s">
        <v>799</v>
      </c>
      <c r="AF281" t="s">
        <v>88</v>
      </c>
      <c r="AG281" t="s">
        <v>76</v>
      </c>
      <c r="AH281" t="s">
        <v>2145</v>
      </c>
    </row>
    <row r="282" ht="14.25" customHeight="1" spans="1:34">
      <c r="A282" s="7" t="s">
        <v>2156</v>
      </c>
      <c r="B282" s="7" t="s">
        <v>2157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2158</v>
      </c>
      <c r="H282" s="8" t="s">
        <v>2159</v>
      </c>
      <c r="I282" s="8" t="s">
        <v>80</v>
      </c>
      <c r="J282" s="8" t="s">
        <v>2</v>
      </c>
      <c r="K282" s="8" t="s">
        <v>2160</v>
      </c>
      <c r="L282" s="8">
        <v>1</v>
      </c>
      <c r="M282" s="8">
        <v>1</v>
      </c>
      <c r="N282" s="8" t="s">
        <v>404</v>
      </c>
      <c r="O282" s="8" t="s">
        <v>404</v>
      </c>
      <c r="P282" s="8" t="s">
        <v>414</v>
      </c>
      <c r="Q282" s="8"/>
      <c r="R282" s="14" t="s">
        <v>310</v>
      </c>
      <c r="S282" s="16" t="s">
        <v>19</v>
      </c>
      <c r="T282" s="8"/>
      <c r="U282" s="14" t="s">
        <v>19</v>
      </c>
      <c r="V282" s="14" t="s">
        <v>310</v>
      </c>
      <c r="W282" s="16" t="s">
        <v>1282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1641</v>
      </c>
      <c r="AD282" t="s">
        <v>6</v>
      </c>
      <c r="AE282" t="s">
        <v>156</v>
      </c>
      <c r="AF282" t="s">
        <v>88</v>
      </c>
      <c r="AG282" t="s">
        <v>76</v>
      </c>
      <c r="AH282" t="s">
        <v>19</v>
      </c>
    </row>
    <row r="283" ht="14.25" customHeight="1" spans="1:34">
      <c r="A283" s="7" t="s">
        <v>2161</v>
      </c>
      <c r="B283" s="7" t="s">
        <v>2162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2163</v>
      </c>
      <c r="H283" s="8" t="s">
        <v>2164</v>
      </c>
      <c r="I283" s="8" t="s">
        <v>80</v>
      </c>
      <c r="J283" s="8" t="s">
        <v>2</v>
      </c>
      <c r="K283" s="8" t="s">
        <v>2165</v>
      </c>
      <c r="L283" s="8">
        <v>1</v>
      </c>
      <c r="M283" s="8">
        <v>1</v>
      </c>
      <c r="N283" s="8" t="s">
        <v>414</v>
      </c>
      <c r="O283" s="8" t="s">
        <v>486</v>
      </c>
      <c r="P283" s="8" t="s">
        <v>513</v>
      </c>
      <c r="Q283" s="8"/>
      <c r="R283" s="14" t="s">
        <v>2166</v>
      </c>
      <c r="S283" s="16" t="s">
        <v>2166</v>
      </c>
      <c r="T283" s="8" t="s">
        <v>2167</v>
      </c>
      <c r="U283" s="14" t="s">
        <v>19</v>
      </c>
      <c r="V283" s="14" t="s">
        <v>19</v>
      </c>
      <c r="W283" s="16" t="s">
        <v>19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19</v>
      </c>
      <c r="AD283" t="s">
        <v>6</v>
      </c>
      <c r="AE283" t="s">
        <v>2168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2169</v>
      </c>
      <c r="B284" s="7" t="s">
        <v>2170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2163</v>
      </c>
      <c r="H284" s="8" t="s">
        <v>2164</v>
      </c>
      <c r="I284" s="8" t="s">
        <v>80</v>
      </c>
      <c r="J284" s="8" t="s">
        <v>2</v>
      </c>
      <c r="K284" s="8" t="s">
        <v>2171</v>
      </c>
      <c r="L284" s="8">
        <v>2</v>
      </c>
      <c r="M284" s="8">
        <v>1</v>
      </c>
      <c r="N284" s="8" t="s">
        <v>414</v>
      </c>
      <c r="O284" s="8" t="s">
        <v>383</v>
      </c>
      <c r="P284" s="8" t="s">
        <v>486</v>
      </c>
      <c r="Q284" s="8"/>
      <c r="R284" s="14" t="s">
        <v>2172</v>
      </c>
      <c r="S284" s="16" t="s">
        <v>2172</v>
      </c>
      <c r="T284" s="8" t="s">
        <v>2173</v>
      </c>
      <c r="U284" s="14" t="s">
        <v>19</v>
      </c>
      <c r="V284" s="14" t="s">
        <v>19</v>
      </c>
      <c r="W284" s="16" t="s">
        <v>19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</v>
      </c>
      <c r="AD284" t="s">
        <v>6</v>
      </c>
      <c r="AE284" t="s">
        <v>2174</v>
      </c>
      <c r="AF284" t="s">
        <v>88</v>
      </c>
      <c r="AG284" t="s">
        <v>76</v>
      </c>
      <c r="AH284" t="s">
        <v>19</v>
      </c>
    </row>
    <row r="285" ht="14.25" customHeight="1" spans="1:34">
      <c r="A285" s="7" t="s">
        <v>2175</v>
      </c>
      <c r="B285" s="7" t="s">
        <v>2176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2177</v>
      </c>
      <c r="H285" s="8" t="s">
        <v>2178</v>
      </c>
      <c r="I285" s="8" t="s">
        <v>80</v>
      </c>
      <c r="J285" s="8" t="s">
        <v>2</v>
      </c>
      <c r="K285" s="8" t="s">
        <v>2179</v>
      </c>
      <c r="L285" s="8">
        <v>1</v>
      </c>
      <c r="M285" s="8">
        <v>4</v>
      </c>
      <c r="N285" s="8" t="s">
        <v>414</v>
      </c>
      <c r="O285" s="8" t="s">
        <v>503</v>
      </c>
      <c r="P285" s="8" t="s">
        <v>1052</v>
      </c>
      <c r="Q285" s="8"/>
      <c r="R285" s="14" t="s">
        <v>2180</v>
      </c>
      <c r="S285" s="16" t="s">
        <v>2180</v>
      </c>
      <c r="T285" s="8" t="s">
        <v>2181</v>
      </c>
      <c r="U285" s="14" t="s">
        <v>19</v>
      </c>
      <c r="V285" s="14" t="s">
        <v>19</v>
      </c>
      <c r="W285" s="16" t="s">
        <v>19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19</v>
      </c>
      <c r="AD285" t="s">
        <v>6</v>
      </c>
      <c r="AE285" t="s">
        <v>2182</v>
      </c>
      <c r="AF285" t="s">
        <v>88</v>
      </c>
      <c r="AG285" t="s">
        <v>76</v>
      </c>
      <c r="AH285" t="s">
        <v>19</v>
      </c>
    </row>
    <row r="286" ht="14.25" customHeight="1" spans="1:34">
      <c r="A286" s="7" t="s">
        <v>2183</v>
      </c>
      <c r="B286" s="7" t="s">
        <v>2184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2185</v>
      </c>
      <c r="H286" s="8" t="s">
        <v>2186</v>
      </c>
      <c r="I286" s="8" t="s">
        <v>80</v>
      </c>
      <c r="J286" s="8" t="s">
        <v>2</v>
      </c>
      <c r="K286" s="8" t="s">
        <v>2187</v>
      </c>
      <c r="L286" s="8">
        <v>1</v>
      </c>
      <c r="M286" s="8">
        <v>2</v>
      </c>
      <c r="N286" s="8" t="s">
        <v>414</v>
      </c>
      <c r="O286" s="8" t="s">
        <v>383</v>
      </c>
      <c r="P286" s="8" t="s">
        <v>513</v>
      </c>
      <c r="Q286" s="8"/>
      <c r="R286" s="14" t="s">
        <v>2188</v>
      </c>
      <c r="S286" s="16" t="s">
        <v>2188</v>
      </c>
      <c r="T286" s="8" t="s">
        <v>2189</v>
      </c>
      <c r="U286" s="14" t="s">
        <v>19</v>
      </c>
      <c r="V286" s="14" t="s">
        <v>19</v>
      </c>
      <c r="W286" s="16" t="s">
        <v>19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19</v>
      </c>
      <c r="AD286" t="s">
        <v>6</v>
      </c>
      <c r="AE286" t="s">
        <v>2190</v>
      </c>
      <c r="AF286" t="s">
        <v>88</v>
      </c>
      <c r="AG286" t="s">
        <v>76</v>
      </c>
      <c r="AH286" t="s">
        <v>19</v>
      </c>
    </row>
    <row r="287" ht="14.25" customHeight="1" spans="1:34">
      <c r="A287" s="7" t="s">
        <v>2191</v>
      </c>
      <c r="B287" s="7" t="s">
        <v>2192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2193</v>
      </c>
      <c r="H287" s="8" t="s">
        <v>2194</v>
      </c>
      <c r="I287" s="8" t="s">
        <v>80</v>
      </c>
      <c r="J287" s="8" t="s">
        <v>2</v>
      </c>
      <c r="K287" s="8" t="s">
        <v>2195</v>
      </c>
      <c r="L287" s="8">
        <v>3</v>
      </c>
      <c r="M287" s="8">
        <v>2</v>
      </c>
      <c r="N287" s="8" t="s">
        <v>414</v>
      </c>
      <c r="O287" s="8" t="s">
        <v>1051</v>
      </c>
      <c r="P287" s="8" t="s">
        <v>1052</v>
      </c>
      <c r="Q287" s="8"/>
      <c r="R287" s="14" t="s">
        <v>2196</v>
      </c>
      <c r="S287" s="16" t="s">
        <v>2196</v>
      </c>
      <c r="T287" s="8" t="s">
        <v>2197</v>
      </c>
      <c r="U287" s="14" t="s">
        <v>19</v>
      </c>
      <c r="V287" s="14" t="s">
        <v>19</v>
      </c>
      <c r="W287" s="16" t="s">
        <v>19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19</v>
      </c>
      <c r="AD287" t="s">
        <v>6</v>
      </c>
      <c r="AE287" t="s">
        <v>2198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2199</v>
      </c>
      <c r="B288" s="7" t="s">
        <v>2200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2193</v>
      </c>
      <c r="H288" s="8" t="s">
        <v>2194</v>
      </c>
      <c r="I288" s="8" t="s">
        <v>80</v>
      </c>
      <c r="J288" s="8" t="s">
        <v>2</v>
      </c>
      <c r="K288" s="8" t="s">
        <v>2201</v>
      </c>
      <c r="L288" s="8">
        <v>1</v>
      </c>
      <c r="M288" s="8">
        <v>2</v>
      </c>
      <c r="N288" s="8" t="s">
        <v>414</v>
      </c>
      <c r="O288" s="8" t="s">
        <v>1051</v>
      </c>
      <c r="P288" s="8" t="s">
        <v>1052</v>
      </c>
      <c r="Q288" s="8"/>
      <c r="R288" s="14" t="s">
        <v>2202</v>
      </c>
      <c r="S288" s="16" t="s">
        <v>2202</v>
      </c>
      <c r="T288" s="8" t="s">
        <v>2203</v>
      </c>
      <c r="U288" s="14" t="s">
        <v>19</v>
      </c>
      <c r="V288" s="14" t="s">
        <v>19</v>
      </c>
      <c r="W288" s="16" t="s">
        <v>19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19</v>
      </c>
      <c r="AD288" t="s">
        <v>6</v>
      </c>
      <c r="AE288" t="s">
        <v>2198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2204</v>
      </c>
      <c r="B289" s="7" t="s">
        <v>2205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2193</v>
      </c>
      <c r="H289" s="8" t="s">
        <v>2194</v>
      </c>
      <c r="I289" s="8" t="s">
        <v>80</v>
      </c>
      <c r="J289" s="8" t="s">
        <v>2</v>
      </c>
      <c r="K289" s="8" t="s">
        <v>2206</v>
      </c>
      <c r="L289" s="8">
        <v>1</v>
      </c>
      <c r="M289" s="8">
        <v>2</v>
      </c>
      <c r="N289" s="8" t="s">
        <v>414</v>
      </c>
      <c r="O289" s="8" t="s">
        <v>1051</v>
      </c>
      <c r="P289" s="8" t="s">
        <v>1052</v>
      </c>
      <c r="Q289" s="8"/>
      <c r="R289" s="14" t="s">
        <v>2202</v>
      </c>
      <c r="S289" s="16" t="s">
        <v>2202</v>
      </c>
      <c r="T289" s="8" t="s">
        <v>2207</v>
      </c>
      <c r="U289" s="14" t="s">
        <v>19</v>
      </c>
      <c r="V289" s="14" t="s">
        <v>19</v>
      </c>
      <c r="W289" s="16" t="s">
        <v>19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19</v>
      </c>
      <c r="AD289" t="s">
        <v>6</v>
      </c>
      <c r="AE289" t="s">
        <v>2198</v>
      </c>
      <c r="AF289" t="s">
        <v>88</v>
      </c>
      <c r="AG289" t="s">
        <v>76</v>
      </c>
      <c r="AH289" t="s">
        <v>19</v>
      </c>
    </row>
    <row r="290" ht="14.25" customHeight="1" spans="1:34">
      <c r="A290" s="7" t="s">
        <v>2208</v>
      </c>
      <c r="B290" s="7" t="s">
        <v>2209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2210</v>
      </c>
      <c r="H290" s="8" t="s">
        <v>2211</v>
      </c>
      <c r="I290" s="8" t="s">
        <v>80</v>
      </c>
      <c r="J290" s="8" t="s">
        <v>2</v>
      </c>
      <c r="K290" s="8" t="s">
        <v>2212</v>
      </c>
      <c r="L290" s="8">
        <v>1</v>
      </c>
      <c r="M290" s="8">
        <v>5</v>
      </c>
      <c r="N290" s="8" t="s">
        <v>414</v>
      </c>
      <c r="O290" s="8" t="s">
        <v>466</v>
      </c>
      <c r="P290" s="8" t="s">
        <v>95</v>
      </c>
      <c r="Q290" s="8"/>
      <c r="R290" s="14" t="s">
        <v>812</v>
      </c>
      <c r="S290" s="16" t="s">
        <v>812</v>
      </c>
      <c r="T290" s="8" t="s">
        <v>2213</v>
      </c>
      <c r="U290" s="14" t="s">
        <v>19</v>
      </c>
      <c r="V290" s="14" t="s">
        <v>19</v>
      </c>
      <c r="W290" s="16" t="s">
        <v>19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19</v>
      </c>
      <c r="AD290" t="s">
        <v>6</v>
      </c>
      <c r="AE290" t="s">
        <v>799</v>
      </c>
      <c r="AF290" t="s">
        <v>88</v>
      </c>
      <c r="AG290" t="s">
        <v>76</v>
      </c>
      <c r="AH290" t="s">
        <v>19</v>
      </c>
    </row>
    <row r="291" ht="14.25" customHeight="1" spans="1:34">
      <c r="A291" s="7" t="s">
        <v>2214</v>
      </c>
      <c r="B291" s="7" t="s">
        <v>2215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2005</v>
      </c>
      <c r="H291" s="8" t="s">
        <v>2006</v>
      </c>
      <c r="I291" s="8" t="s">
        <v>80</v>
      </c>
      <c r="J291" s="8" t="s">
        <v>2</v>
      </c>
      <c r="K291" s="8" t="s">
        <v>2216</v>
      </c>
      <c r="L291" s="8">
        <v>1</v>
      </c>
      <c r="M291" s="8">
        <v>2</v>
      </c>
      <c r="N291" s="8" t="s">
        <v>414</v>
      </c>
      <c r="O291" s="8" t="s">
        <v>476</v>
      </c>
      <c r="P291" s="8" t="s">
        <v>1091</v>
      </c>
      <c r="Q291" s="8"/>
      <c r="R291" s="14" t="s">
        <v>2217</v>
      </c>
      <c r="S291" s="16" t="s">
        <v>2217</v>
      </c>
      <c r="T291" s="8" t="s">
        <v>2218</v>
      </c>
      <c r="U291" s="14" t="s">
        <v>19</v>
      </c>
      <c r="V291" s="14" t="s">
        <v>19</v>
      </c>
      <c r="W291" s="16" t="s">
        <v>19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19</v>
      </c>
      <c r="AD291" t="s">
        <v>6</v>
      </c>
      <c r="AE291" t="s">
        <v>633</v>
      </c>
      <c r="AF291" t="s">
        <v>88</v>
      </c>
      <c r="AG291" t="s">
        <v>76</v>
      </c>
      <c r="AH291" t="s">
        <v>19</v>
      </c>
    </row>
    <row r="292" ht="14.25" customHeight="1" spans="1:34">
      <c r="A292" s="7" t="s">
        <v>2219</v>
      </c>
      <c r="B292" s="7" t="s">
        <v>2220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2005</v>
      </c>
      <c r="H292" s="8" t="s">
        <v>2006</v>
      </c>
      <c r="I292" s="8" t="s">
        <v>80</v>
      </c>
      <c r="J292" s="8" t="s">
        <v>2</v>
      </c>
      <c r="K292" s="8" t="s">
        <v>2221</v>
      </c>
      <c r="L292" s="8">
        <v>2</v>
      </c>
      <c r="M292" s="8">
        <v>2</v>
      </c>
      <c r="N292" s="8" t="s">
        <v>414</v>
      </c>
      <c r="O292" s="8" t="s">
        <v>476</v>
      </c>
      <c r="P292" s="8" t="s">
        <v>1091</v>
      </c>
      <c r="Q292" s="8"/>
      <c r="R292" s="14" t="s">
        <v>2222</v>
      </c>
      <c r="S292" s="16" t="s">
        <v>2222</v>
      </c>
      <c r="T292" s="8" t="s">
        <v>2218</v>
      </c>
      <c r="U292" s="14" t="s">
        <v>19</v>
      </c>
      <c r="V292" s="14" t="s">
        <v>19</v>
      </c>
      <c r="W292" s="16" t="s">
        <v>19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19</v>
      </c>
      <c r="AD292" t="s">
        <v>6</v>
      </c>
      <c r="AE292" t="s">
        <v>633</v>
      </c>
      <c r="AF292" t="s">
        <v>88</v>
      </c>
      <c r="AG292" t="s">
        <v>76</v>
      </c>
      <c r="AH292" t="s">
        <v>19</v>
      </c>
    </row>
    <row r="293" ht="14.25" customHeight="1" spans="1:34">
      <c r="A293" s="7" t="s">
        <v>2223</v>
      </c>
      <c r="B293" s="7" t="s">
        <v>2224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2225</v>
      </c>
      <c r="H293" s="8" t="s">
        <v>2226</v>
      </c>
      <c r="I293" s="8" t="s">
        <v>80</v>
      </c>
      <c r="J293" s="8" t="s">
        <v>2</v>
      </c>
      <c r="K293" s="8" t="s">
        <v>2227</v>
      </c>
      <c r="L293" s="8">
        <v>1</v>
      </c>
      <c r="M293" s="8">
        <v>1</v>
      </c>
      <c r="N293" s="8" t="s">
        <v>414</v>
      </c>
      <c r="O293" s="8" t="s">
        <v>383</v>
      </c>
      <c r="P293" s="8" t="s">
        <v>486</v>
      </c>
      <c r="Q293" s="8"/>
      <c r="R293" s="14" t="s">
        <v>659</v>
      </c>
      <c r="S293" s="16" t="s">
        <v>659</v>
      </c>
      <c r="T293" s="8" t="s">
        <v>2218</v>
      </c>
      <c r="U293" s="14" t="s">
        <v>19</v>
      </c>
      <c r="V293" s="14" t="s">
        <v>19</v>
      </c>
      <c r="W293" s="16" t="s">
        <v>19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19</v>
      </c>
      <c r="AD293" t="s">
        <v>6</v>
      </c>
      <c r="AE293" t="s">
        <v>2228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2229</v>
      </c>
      <c r="B294" s="7" t="s">
        <v>2230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2225</v>
      </c>
      <c r="H294" s="8" t="s">
        <v>2226</v>
      </c>
      <c r="I294" s="8" t="s">
        <v>80</v>
      </c>
      <c r="J294" s="8" t="s">
        <v>2</v>
      </c>
      <c r="K294" s="8" t="s">
        <v>2231</v>
      </c>
      <c r="L294" s="8">
        <v>1</v>
      </c>
      <c r="M294" s="8">
        <v>4</v>
      </c>
      <c r="N294" s="8" t="s">
        <v>414</v>
      </c>
      <c r="O294" s="8" t="s">
        <v>743</v>
      </c>
      <c r="P294" s="8" t="s">
        <v>356</v>
      </c>
      <c r="Q294" s="8"/>
      <c r="R294" s="14" t="s">
        <v>2232</v>
      </c>
      <c r="S294" s="16" t="s">
        <v>2232</v>
      </c>
      <c r="T294" s="8" t="s">
        <v>2218</v>
      </c>
      <c r="U294" s="14" t="s">
        <v>19</v>
      </c>
      <c r="V294" s="14" t="s">
        <v>19</v>
      </c>
      <c r="W294" s="16" t="s">
        <v>19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19</v>
      </c>
      <c r="AD294" t="s">
        <v>6</v>
      </c>
      <c r="AE294" t="s">
        <v>2228</v>
      </c>
      <c r="AF294" t="s">
        <v>88</v>
      </c>
      <c r="AG294" t="s">
        <v>76</v>
      </c>
      <c r="AH294" t="s">
        <v>19</v>
      </c>
    </row>
    <row r="295" ht="14.25" customHeight="1" spans="1:34">
      <c r="A295" s="7" t="s">
        <v>2233</v>
      </c>
      <c r="B295" s="7" t="s">
        <v>2234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2005</v>
      </c>
      <c r="H295" s="8" t="s">
        <v>2006</v>
      </c>
      <c r="I295" s="8" t="s">
        <v>80</v>
      </c>
      <c r="J295" s="8" t="s">
        <v>2</v>
      </c>
      <c r="K295" s="8" t="s">
        <v>2235</v>
      </c>
      <c r="L295" s="8">
        <v>1</v>
      </c>
      <c r="M295" s="8">
        <v>2</v>
      </c>
      <c r="N295" s="8" t="s">
        <v>414</v>
      </c>
      <c r="O295" s="8" t="s">
        <v>476</v>
      </c>
      <c r="P295" s="8" t="s">
        <v>1091</v>
      </c>
      <c r="Q295" s="8"/>
      <c r="R295" s="14" t="s">
        <v>2217</v>
      </c>
      <c r="S295" s="16" t="s">
        <v>2217</v>
      </c>
      <c r="T295" s="8" t="s">
        <v>2218</v>
      </c>
      <c r="U295" s="14" t="s">
        <v>19</v>
      </c>
      <c r="V295" s="14" t="s">
        <v>19</v>
      </c>
      <c r="W295" s="16" t="s">
        <v>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</v>
      </c>
      <c r="AD295" t="s">
        <v>6</v>
      </c>
      <c r="AE295" t="s">
        <v>119</v>
      </c>
      <c r="AF295" t="s">
        <v>88</v>
      </c>
      <c r="AG295" t="s">
        <v>76</v>
      </c>
      <c r="AH295" t="s">
        <v>19</v>
      </c>
    </row>
    <row r="296" customHeight="1" spans="1:32">
      <c r="A296" s="12" t="s">
        <v>2236</v>
      </c>
      <c r="B296" s="12"/>
      <c r="C296" s="12" t="s">
        <v>2237</v>
      </c>
      <c r="D296" s="12"/>
      <c r="E296" s="12"/>
      <c r="F296" s="12"/>
      <c r="G296" s="12" t="s">
        <v>2237</v>
      </c>
      <c r="H296" s="12" t="s">
        <v>2237</v>
      </c>
      <c r="I296" s="12" t="s">
        <v>2237</v>
      </c>
      <c r="J296" s="12" t="s">
        <v>2237</v>
      </c>
      <c r="K296" s="12" t="s">
        <v>2237</v>
      </c>
      <c r="L296" s="12" t="s">
        <v>2237</v>
      </c>
      <c r="M296" s="12" t="s">
        <v>2237</v>
      </c>
      <c r="N296" s="12" t="s">
        <v>2237</v>
      </c>
      <c r="O296" s="12" t="s">
        <v>2237</v>
      </c>
      <c r="P296" s="12" t="s">
        <v>2237</v>
      </c>
      <c r="Q296" s="12"/>
      <c r="R296" s="15" t="s">
        <v>20</v>
      </c>
      <c r="S296" s="15" t="s">
        <v>21</v>
      </c>
      <c r="T296" s="12" t="s">
        <v>2237</v>
      </c>
      <c r="U296" s="15"/>
      <c r="V296" s="15" t="s">
        <v>2238</v>
      </c>
      <c r="W296" s="15" t="s">
        <v>22</v>
      </c>
      <c r="X296" s="15"/>
      <c r="Y296" s="15"/>
      <c r="Z296" s="15"/>
      <c r="AA296" s="12"/>
      <c r="AB296" s="15"/>
      <c r="AC296" s="12"/>
      <c r="AD296" s="12" t="s">
        <v>2237</v>
      </c>
      <c r="AE296" s="12"/>
      <c r="AF29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2239</v>
      </c>
      <c r="B1" s="4" t="s">
        <v>2240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2241</v>
      </c>
      <c r="H1" s="4" t="s">
        <v>2242</v>
      </c>
      <c r="I1" s="4" t="s">
        <v>13</v>
      </c>
      <c r="J1" s="4" t="s">
        <v>17</v>
      </c>
      <c r="K1" s="4" t="s">
        <v>18</v>
      </c>
      <c r="L1" s="13" t="s">
        <v>2243</v>
      </c>
      <c r="M1" s="4" t="s">
        <v>2244</v>
      </c>
      <c r="N1" s="4" t="s">
        <v>2245</v>
      </c>
    </row>
    <row r="2" ht="14.25" customHeight="1" spans="1:256">
      <c r="A2" s="7" t="s">
        <v>2246</v>
      </c>
      <c r="B2" s="8" t="s">
        <v>1144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374</v>
      </c>
      <c r="H2" s="8" t="s">
        <v>2247</v>
      </c>
      <c r="I2" s="14" t="s">
        <v>2248</v>
      </c>
      <c r="J2" s="14" t="s">
        <v>19</v>
      </c>
      <c r="K2" s="14" t="s">
        <v>2248</v>
      </c>
      <c r="L2" s="8" t="s">
        <v>2249</v>
      </c>
      <c r="M2" s="8" t="s">
        <v>2250</v>
      </c>
      <c r="N2" s="8" t="s">
        <v>2251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2252</v>
      </c>
      <c r="B3" s="8" t="s">
        <v>2253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105</v>
      </c>
      <c r="H3" s="8" t="s">
        <v>2247</v>
      </c>
      <c r="I3" s="14" t="s">
        <v>2254</v>
      </c>
      <c r="J3" s="14" t="s">
        <v>19</v>
      </c>
      <c r="K3" s="14" t="s">
        <v>2254</v>
      </c>
      <c r="L3" s="8" t="s">
        <v>2249</v>
      </c>
      <c r="M3" s="8" t="s">
        <v>2255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2256</v>
      </c>
      <c r="B4" s="8" t="s">
        <v>2257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105</v>
      </c>
      <c r="H4" s="8" t="s">
        <v>2247</v>
      </c>
      <c r="I4" s="14" t="s">
        <v>2258</v>
      </c>
      <c r="J4" s="14" t="s">
        <v>19</v>
      </c>
      <c r="K4" s="14" t="s">
        <v>2258</v>
      </c>
      <c r="L4" s="8" t="s">
        <v>2249</v>
      </c>
      <c r="M4" s="8" t="s">
        <v>2259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2260</v>
      </c>
      <c r="B5" s="8" t="s">
        <v>2261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404</v>
      </c>
      <c r="H5" s="8" t="s">
        <v>2247</v>
      </c>
      <c r="I5" s="14" t="s">
        <v>2262</v>
      </c>
      <c r="J5" s="14" t="s">
        <v>19</v>
      </c>
      <c r="K5" s="14" t="s">
        <v>2262</v>
      </c>
      <c r="L5" s="8" t="s">
        <v>2249</v>
      </c>
      <c r="M5" s="8" t="s">
        <v>2250</v>
      </c>
      <c r="N5" s="8" t="s">
        <v>2263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2" t="s">
        <v>2236</v>
      </c>
      <c r="B6" s="12" t="s">
        <v>2237</v>
      </c>
      <c r="C6" s="12" t="s">
        <v>2237</v>
      </c>
      <c r="D6" s="12" t="s">
        <v>2237</v>
      </c>
      <c r="E6" s="12"/>
      <c r="F6" s="12"/>
      <c r="G6" s="12" t="s">
        <v>2237</v>
      </c>
      <c r="H6" s="12" t="s">
        <v>2237</v>
      </c>
      <c r="I6" s="15" t="s">
        <v>23</v>
      </c>
      <c r="J6" s="15"/>
      <c r="K6" s="15"/>
      <c r="L6" s="12"/>
      <c r="M6" s="12" t="s">
        <v>2237</v>
      </c>
      <c r="N6" t="s">
        <v>2237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2264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07"/>
  <sheetViews>
    <sheetView tabSelected="1" workbookViewId="0">
      <selection activeCell="A305" sqref="A305:C30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2265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94</v>
      </c>
      <c r="C3" s="8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104</v>
      </c>
      <c r="C4" s="8" t="s">
        <v>105</v>
      </c>
      <c r="D4" s="3">
        <v>2214</v>
      </c>
      <c r="E4" t="str">
        <f>VLOOKUP(A4,HOP!A:L,12,0)</f>
        <v>2214.00</v>
      </c>
      <c r="F4" t="str">
        <f>VLOOKUP(A4,HOP!A:C,3,0)</f>
        <v>4382396</v>
      </c>
      <c r="G4">
        <f t="shared" si="0"/>
        <v>0</v>
      </c>
      <c r="H4" t="str">
        <f t="shared" si="1"/>
        <v>，4382396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82</v>
      </c>
      <c r="C5" s="8" t="s">
        <v>105</v>
      </c>
      <c r="D5" s="3">
        <v>2169</v>
      </c>
      <c r="E5" t="str">
        <f>VLOOKUP(A5,HOP!A:L,12,0)</f>
        <v>2169.00</v>
      </c>
      <c r="F5" t="str">
        <f>VLOOKUP(A5,HOP!A:C,3,0)</f>
        <v>4351306</v>
      </c>
      <c r="G5">
        <f t="shared" si="0"/>
        <v>0</v>
      </c>
      <c r="H5" t="str">
        <f t="shared" si="1"/>
        <v>，4351306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82</v>
      </c>
      <c r="C6" s="8" t="s">
        <v>105</v>
      </c>
      <c r="D6" s="3">
        <v>1901</v>
      </c>
      <c r="E6" t="str">
        <f>VLOOKUP(A6,HOP!A:L,12,0)</f>
        <v>1901.00</v>
      </c>
      <c r="F6" t="str">
        <f>VLOOKUP(A6,HOP!A:C,3,0)</f>
        <v>4345852</v>
      </c>
      <c r="G6">
        <f t="shared" si="0"/>
        <v>0</v>
      </c>
      <c r="H6" t="str">
        <f t="shared" si="1"/>
        <v>，4345852</v>
      </c>
      <c r="I6" t="str">
        <f>VLOOKUP(A6,HOP!A:U,21,0)</f>
        <v>直采</v>
      </c>
    </row>
    <row r="7" ht="14.25" hidden="1" customHeight="1" spans="1:9">
      <c r="A7" s="7" t="s">
        <v>128</v>
      </c>
      <c r="B7" s="8" t="s">
        <v>133</v>
      </c>
      <c r="C7" s="8" t="s">
        <v>105</v>
      </c>
      <c r="D7" s="3">
        <v>1184</v>
      </c>
      <c r="E7" t="str">
        <f>VLOOKUP(A7,HOP!A:L,12,0)</f>
        <v>1184.00</v>
      </c>
      <c r="F7" t="str">
        <f>VLOOKUP(A7,HOP!A:C,3,0)</f>
        <v>4445063</v>
      </c>
      <c r="G7">
        <f t="shared" si="0"/>
        <v>0</v>
      </c>
      <c r="H7" t="str">
        <f t="shared" si="1"/>
        <v>，4445063</v>
      </c>
      <c r="I7" t="str">
        <f>VLOOKUP(A7,HOP!A:U,21,0)</f>
        <v>直连</v>
      </c>
    </row>
    <row r="8" ht="14.25" hidden="1" customHeight="1" spans="1:9">
      <c r="A8" s="7" t="s">
        <v>138</v>
      </c>
      <c r="B8" s="8" t="s">
        <v>133</v>
      </c>
      <c r="C8" s="8" t="s">
        <v>105</v>
      </c>
      <c r="D8" s="3">
        <v>818</v>
      </c>
      <c r="E8" t="str">
        <f>VLOOKUP(A8,HOP!A:L,12,0)</f>
        <v>818.00</v>
      </c>
      <c r="F8" t="str">
        <f>VLOOKUP(A8,HOP!A:C,3,0)</f>
        <v>4363077</v>
      </c>
      <c r="G8">
        <f t="shared" si="0"/>
        <v>0</v>
      </c>
      <c r="H8" t="str">
        <f t="shared" si="1"/>
        <v>，4363077</v>
      </c>
      <c r="I8" t="str">
        <f>VLOOKUP(A8,HOP!A:U,21,0)</f>
        <v>直连</v>
      </c>
    </row>
    <row r="9" ht="14.25" hidden="1" customHeight="1" spans="1:9">
      <c r="A9" s="7" t="s">
        <v>148</v>
      </c>
      <c r="B9" s="8" t="s">
        <v>104</v>
      </c>
      <c r="C9" s="8" t="s">
        <v>105</v>
      </c>
      <c r="D9" s="3">
        <v>726</v>
      </c>
      <c r="E9" t="str">
        <f>VLOOKUP(A9,HOP!A:L,12,0)</f>
        <v>726.00</v>
      </c>
      <c r="F9" t="str">
        <f>VLOOKUP(A9,HOP!A:C,3,0)</f>
        <v>4362839</v>
      </c>
      <c r="G9">
        <f t="shared" si="0"/>
        <v>0</v>
      </c>
      <c r="H9" t="str">
        <f t="shared" si="1"/>
        <v>，4362839</v>
      </c>
      <c r="I9" t="str">
        <f>VLOOKUP(A9,HOP!A:U,21,0)</f>
        <v>直采</v>
      </c>
    </row>
    <row r="10" ht="14.25" hidden="1" customHeight="1" spans="1:9">
      <c r="A10" s="7" t="s">
        <v>157</v>
      </c>
      <c r="B10" s="8" t="s">
        <v>163</v>
      </c>
      <c r="C10" s="8" t="s">
        <v>105</v>
      </c>
      <c r="D10" s="3">
        <v>1083</v>
      </c>
      <c r="E10" t="str">
        <f>VLOOKUP(A10,HOP!A:L,12,0)</f>
        <v>1083.00</v>
      </c>
      <c r="F10" t="str">
        <f>VLOOKUP(A10,HOP!A:C,3,0)</f>
        <v>4371338</v>
      </c>
      <c r="G10">
        <f t="shared" si="0"/>
        <v>0</v>
      </c>
      <c r="H10" t="str">
        <f t="shared" si="1"/>
        <v>，4371338</v>
      </c>
      <c r="I10" t="str">
        <f>VLOOKUP(A10,HOP!A:U,21,0)</f>
        <v>直连</v>
      </c>
    </row>
    <row r="11" ht="14.25" hidden="1" customHeight="1" spans="1:9">
      <c r="A11" s="7" t="s">
        <v>167</v>
      </c>
      <c r="B11" s="8" t="s">
        <v>104</v>
      </c>
      <c r="C11" s="8" t="s">
        <v>105</v>
      </c>
      <c r="D11" s="3">
        <v>1227</v>
      </c>
      <c r="E11" t="str">
        <f>VLOOKUP(A11,HOP!A:L,12,0)</f>
        <v>1227.00</v>
      </c>
      <c r="F11" t="str">
        <f>VLOOKUP(A11,HOP!A:C,3,0)</f>
        <v>4377604</v>
      </c>
      <c r="G11">
        <f t="shared" si="0"/>
        <v>0</v>
      </c>
      <c r="H11" t="str">
        <f t="shared" si="1"/>
        <v>，4377604</v>
      </c>
      <c r="I11" t="str">
        <f>VLOOKUP(A11,HOP!A:U,21,0)</f>
        <v>直连</v>
      </c>
    </row>
    <row r="12" ht="14.25" hidden="1" customHeight="1" spans="1:9">
      <c r="A12" s="7" t="s">
        <v>174</v>
      </c>
      <c r="B12" s="8" t="s">
        <v>133</v>
      </c>
      <c r="C12" s="8" t="s">
        <v>105</v>
      </c>
      <c r="D12" s="3">
        <v>900</v>
      </c>
      <c r="E12" t="str">
        <f>VLOOKUP(A12,HOP!A:L,12,0)</f>
        <v>900.00</v>
      </c>
      <c r="F12" t="str">
        <f>VLOOKUP(A12,HOP!A:C,3,0)</f>
        <v>4412769</v>
      </c>
      <c r="G12">
        <f t="shared" si="0"/>
        <v>0</v>
      </c>
      <c r="H12" t="str">
        <f t="shared" si="1"/>
        <v>，4412769</v>
      </c>
      <c r="I12" t="str">
        <f>VLOOKUP(A12,HOP!A:U,21,0)</f>
        <v>直连</v>
      </c>
    </row>
    <row r="13" ht="14.25" hidden="1" customHeight="1" spans="1:9">
      <c r="A13" s="7" t="s">
        <v>182</v>
      </c>
      <c r="B13" s="8" t="s">
        <v>82</v>
      </c>
      <c r="C13" s="8" t="s">
        <v>105</v>
      </c>
      <c r="D13" s="3">
        <v>873</v>
      </c>
      <c r="E13" t="str">
        <f>VLOOKUP(A13,HOP!A:L,12,0)</f>
        <v>873.00</v>
      </c>
      <c r="F13" t="str">
        <f>VLOOKUP(A13,HOP!A:C,3,0)</f>
        <v>4407518</v>
      </c>
      <c r="G13">
        <f t="shared" si="0"/>
        <v>0</v>
      </c>
      <c r="H13" t="str">
        <f t="shared" si="1"/>
        <v>，4407518</v>
      </c>
      <c r="I13" t="str">
        <f>VLOOKUP(A13,HOP!A:U,21,0)</f>
        <v>直采</v>
      </c>
    </row>
    <row r="14" ht="14.25" customHeight="1" spans="1:12">
      <c r="A14" s="7" t="s">
        <v>192</v>
      </c>
      <c r="B14" s="8" t="s">
        <v>104</v>
      </c>
      <c r="C14" s="8" t="s">
        <v>105</v>
      </c>
      <c r="D14" s="3">
        <v>1281</v>
      </c>
      <c r="E14" t="str">
        <f>VLOOKUP(A14,HOP!A:L,12,0)</f>
        <v>1284.00</v>
      </c>
      <c r="F14" t="str">
        <f>VLOOKUP(A14,HOP!A:C,3,0)</f>
        <v>4436110</v>
      </c>
      <c r="G14">
        <f t="shared" si="0"/>
        <v>-3</v>
      </c>
      <c r="H14" t="str">
        <f t="shared" si="1"/>
        <v>，4436110</v>
      </c>
      <c r="I14" t="str">
        <f>VLOOKUP(A14,HOP!A:U,21,0)</f>
        <v>直连</v>
      </c>
      <c r="J14" s="6" t="s">
        <v>2266</v>
      </c>
      <c r="L14" s="6" t="s">
        <v>2267</v>
      </c>
    </row>
    <row r="15" ht="14.25" hidden="1" customHeight="1" spans="1:9">
      <c r="A15" s="7" t="s">
        <v>202</v>
      </c>
      <c r="B15" s="8" t="s">
        <v>82</v>
      </c>
      <c r="C15" s="8" t="s">
        <v>105</v>
      </c>
      <c r="D15" s="3">
        <v>395</v>
      </c>
      <c r="E15" t="str">
        <f>VLOOKUP(A15,HOP!A:L,12,0)</f>
        <v>395.00</v>
      </c>
      <c r="F15" t="str">
        <f>VLOOKUP(A15,HOP!A:C,3,0)</f>
        <v>4439740</v>
      </c>
      <c r="G15">
        <f t="shared" si="0"/>
        <v>0</v>
      </c>
      <c r="H15" t="str">
        <f t="shared" si="1"/>
        <v>，4439740</v>
      </c>
      <c r="I15" t="str">
        <f>VLOOKUP(A15,HOP!A:U,21,0)</f>
        <v>直连</v>
      </c>
    </row>
    <row r="16" ht="14.25" hidden="1" customHeight="1" spans="1:9">
      <c r="A16" s="7" t="s">
        <v>212</v>
      </c>
      <c r="B16" s="8" t="s">
        <v>82</v>
      </c>
      <c r="C16" s="8" t="s">
        <v>105</v>
      </c>
      <c r="D16" s="3">
        <v>941</v>
      </c>
      <c r="E16" t="str">
        <f>VLOOKUP(A16,HOP!A:L,12,0)</f>
        <v>941.00</v>
      </c>
      <c r="F16" t="str">
        <f>VLOOKUP(A16,HOP!A:C,3,0)</f>
        <v>4450450</v>
      </c>
      <c r="G16">
        <f t="shared" si="0"/>
        <v>0</v>
      </c>
      <c r="H16" t="str">
        <f t="shared" si="1"/>
        <v>，4450450</v>
      </c>
      <c r="I16" t="str">
        <f>VLOOKUP(A16,HOP!A:U,21,0)</f>
        <v>直连</v>
      </c>
    </row>
    <row r="17" ht="14.25" hidden="1" customHeight="1" spans="1:9">
      <c r="A17" s="7" t="s">
        <v>221</v>
      </c>
      <c r="B17" s="8" t="s">
        <v>82</v>
      </c>
      <c r="C17" s="8" t="s">
        <v>105</v>
      </c>
      <c r="D17" s="3">
        <v>434</v>
      </c>
      <c r="E17" t="str">
        <f>VLOOKUP(A17,HOP!A:L,12,0)</f>
        <v>434.00</v>
      </c>
      <c r="F17" t="str">
        <f>VLOOKUP(A17,HOP!A:C,3,0)</f>
        <v>4451355</v>
      </c>
      <c r="G17">
        <f t="shared" si="0"/>
        <v>0</v>
      </c>
      <c r="H17" t="str">
        <f t="shared" si="1"/>
        <v>，4451355</v>
      </c>
      <c r="I17" t="str">
        <f>VLOOKUP(A17,HOP!A:U,21,0)</f>
        <v>直连</v>
      </c>
    </row>
    <row r="18" ht="14.25" hidden="1" customHeight="1" spans="1:9">
      <c r="A18" s="7" t="s">
        <v>230</v>
      </c>
      <c r="B18" s="8" t="s">
        <v>104</v>
      </c>
      <c r="C18" s="8" t="s">
        <v>105</v>
      </c>
      <c r="D18" s="3">
        <v>867</v>
      </c>
      <c r="E18" t="str">
        <f>VLOOKUP(A18,HOP!A:L,12,0)</f>
        <v>867.00</v>
      </c>
      <c r="F18" t="str">
        <f>VLOOKUP(A18,HOP!A:C,3,0)</f>
        <v>4423363</v>
      </c>
      <c r="G18">
        <f t="shared" si="0"/>
        <v>0</v>
      </c>
      <c r="H18" t="str">
        <f t="shared" si="1"/>
        <v>，4423363</v>
      </c>
      <c r="I18" t="str">
        <f>VLOOKUP(A18,HOP!A:U,21,0)</f>
        <v>直采</v>
      </c>
    </row>
    <row r="19" ht="14.25" hidden="1" customHeight="1" spans="1:9">
      <c r="A19" s="7" t="s">
        <v>240</v>
      </c>
      <c r="B19" s="8" t="s">
        <v>104</v>
      </c>
      <c r="C19" s="8" t="s">
        <v>105</v>
      </c>
      <c r="D19" s="3">
        <v>1326</v>
      </c>
      <c r="E19" t="str">
        <f>VLOOKUP(A19,HOP!A:L,12,0)</f>
        <v>1326.00</v>
      </c>
      <c r="F19" t="str">
        <f>VLOOKUP(A19,HOP!A:C,3,0)</f>
        <v>4419047</v>
      </c>
      <c r="G19">
        <f t="shared" si="0"/>
        <v>0</v>
      </c>
      <c r="H19" t="str">
        <f t="shared" si="1"/>
        <v>，4419047</v>
      </c>
      <c r="I19" t="str">
        <f>VLOOKUP(A19,HOP!A:U,21,0)</f>
        <v>直采</v>
      </c>
    </row>
    <row r="20" ht="14.25" hidden="1" customHeight="1" spans="1:9">
      <c r="A20" s="7" t="s">
        <v>250</v>
      </c>
      <c r="B20" s="8" t="s">
        <v>104</v>
      </c>
      <c r="C20" s="8" t="s">
        <v>105</v>
      </c>
      <c r="D20" s="3">
        <v>882</v>
      </c>
      <c r="E20" t="str">
        <f>VLOOKUP(A20,HOP!A:L,12,0)</f>
        <v>882.00</v>
      </c>
      <c r="F20" t="str">
        <f>VLOOKUP(A20,HOP!A:C,3,0)</f>
        <v>4421529</v>
      </c>
      <c r="G20">
        <f t="shared" si="0"/>
        <v>0</v>
      </c>
      <c r="H20" t="str">
        <f t="shared" si="1"/>
        <v>，4421529</v>
      </c>
      <c r="I20" t="str">
        <f>VLOOKUP(A20,HOP!A:U,21,0)</f>
        <v>直采</v>
      </c>
    </row>
    <row r="21" ht="14.25" hidden="1" customHeight="1" spans="1:9">
      <c r="A21" s="7" t="s">
        <v>258</v>
      </c>
      <c r="B21" s="8" t="s">
        <v>133</v>
      </c>
      <c r="C21" s="8" t="s">
        <v>105</v>
      </c>
      <c r="D21" s="3">
        <v>496</v>
      </c>
      <c r="E21" t="str">
        <f>VLOOKUP(A21,HOP!A:L,12,0)</f>
        <v>496.00</v>
      </c>
      <c r="F21" t="str">
        <f>VLOOKUP(A21,HOP!A:C,3,0)</f>
        <v>4444115</v>
      </c>
      <c r="G21">
        <f t="shared" si="0"/>
        <v>0</v>
      </c>
      <c r="H21" t="str">
        <f t="shared" si="1"/>
        <v>，4444115</v>
      </c>
      <c r="I21" t="str">
        <f>VLOOKUP(A21,HOP!A:U,21,0)</f>
        <v>直采</v>
      </c>
    </row>
    <row r="22" ht="14.25" hidden="1" customHeight="1" spans="1:9">
      <c r="A22" s="7" t="s">
        <v>267</v>
      </c>
      <c r="B22" s="8" t="s">
        <v>82</v>
      </c>
      <c r="C22" s="8" t="s">
        <v>105</v>
      </c>
      <c r="D22" s="3">
        <v>185</v>
      </c>
      <c r="E22" t="str">
        <f>VLOOKUP(A22,HOP!A:L,12,0)</f>
        <v>185.00</v>
      </c>
      <c r="F22" t="str">
        <f>VLOOKUP(A22,HOP!A:C,3,0)</f>
        <v>4441950</v>
      </c>
      <c r="G22">
        <f t="shared" si="0"/>
        <v>0</v>
      </c>
      <c r="H22" t="str">
        <f t="shared" si="1"/>
        <v>，4441950</v>
      </c>
      <c r="I22" t="str">
        <f>VLOOKUP(A22,HOP!A:U,21,0)</f>
        <v>直采</v>
      </c>
    </row>
    <row r="23" ht="14.25" hidden="1" customHeight="1" spans="1:9">
      <c r="A23" s="7" t="s">
        <v>277</v>
      </c>
      <c r="B23" s="8" t="s">
        <v>133</v>
      </c>
      <c r="C23" s="8" t="s">
        <v>105</v>
      </c>
      <c r="D23" s="3">
        <v>749</v>
      </c>
      <c r="E23" t="str">
        <f>VLOOKUP(A23,HOP!A:L,12,0)</f>
        <v>749.00</v>
      </c>
      <c r="F23" t="str">
        <f>VLOOKUP(A23,HOP!A:C,3,0)</f>
        <v>4444425</v>
      </c>
      <c r="G23">
        <f t="shared" si="0"/>
        <v>0</v>
      </c>
      <c r="H23" t="str">
        <f t="shared" si="1"/>
        <v>，4444425</v>
      </c>
      <c r="I23" t="str">
        <f>VLOOKUP(A23,HOP!A:U,21,0)</f>
        <v>直采</v>
      </c>
    </row>
    <row r="24" ht="14.25" hidden="1" customHeight="1" spans="1:9">
      <c r="A24" s="7" t="s">
        <v>287</v>
      </c>
      <c r="B24" s="8" t="s">
        <v>82</v>
      </c>
      <c r="C24" s="8" t="s">
        <v>105</v>
      </c>
      <c r="D24" s="3">
        <v>172</v>
      </c>
      <c r="E24" t="str">
        <f>VLOOKUP(A24,HOP!A:L,12,0)</f>
        <v>172.00</v>
      </c>
      <c r="F24" t="str">
        <f>VLOOKUP(A24,HOP!A:C,3,0)</f>
        <v>4446446</v>
      </c>
      <c r="G24">
        <f t="shared" si="0"/>
        <v>0</v>
      </c>
      <c r="H24" t="str">
        <f t="shared" si="1"/>
        <v>，4446446</v>
      </c>
      <c r="I24" t="str">
        <f>VLOOKUP(A24,HOP!A:U,21,0)</f>
        <v>直采</v>
      </c>
    </row>
    <row r="25" ht="14.25" hidden="1" customHeight="1" spans="1:9">
      <c r="A25" s="7" t="s">
        <v>296</v>
      </c>
      <c r="B25" s="8" t="s">
        <v>82</v>
      </c>
      <c r="C25" s="8" t="s">
        <v>105</v>
      </c>
      <c r="D25" s="3">
        <v>246</v>
      </c>
      <c r="E25" t="str">
        <f>VLOOKUP(A25,HOP!A:L,12,0)</f>
        <v>246.00</v>
      </c>
      <c r="F25" t="str">
        <f>VLOOKUP(A25,HOP!A:C,3,0)</f>
        <v>4447118</v>
      </c>
      <c r="G25">
        <f t="shared" si="0"/>
        <v>0</v>
      </c>
      <c r="H25" t="str">
        <f t="shared" si="1"/>
        <v>，4447118</v>
      </c>
      <c r="I25" t="str">
        <f>VLOOKUP(A25,HOP!A:U,21,0)</f>
        <v>直连</v>
      </c>
    </row>
    <row r="26" ht="14.25" hidden="1" customHeight="1" spans="1:9">
      <c r="A26" s="7" t="s">
        <v>304</v>
      </c>
      <c r="B26" s="8" t="s">
        <v>82</v>
      </c>
      <c r="C26" s="8" t="s">
        <v>105</v>
      </c>
      <c r="D26" s="3">
        <v>1113</v>
      </c>
      <c r="E26" t="str">
        <f>VLOOKUP(A26,HOP!A:L,12,0)</f>
        <v>1113.00</v>
      </c>
      <c r="F26" t="str">
        <f>VLOOKUP(A26,HOP!A:C,3,0)</f>
        <v>4444849</v>
      </c>
      <c r="G26">
        <f t="shared" si="0"/>
        <v>0</v>
      </c>
      <c r="H26" t="str">
        <f t="shared" si="1"/>
        <v>，4444849</v>
      </c>
      <c r="I26" t="str">
        <f>VLOOKUP(A26,HOP!A:U,21,0)</f>
        <v>直采</v>
      </c>
    </row>
    <row r="27" ht="14.25" hidden="1" customHeight="1" spans="1:9">
      <c r="A27" s="7" t="s">
        <v>314</v>
      </c>
      <c r="B27" s="8" t="s">
        <v>82</v>
      </c>
      <c r="C27" s="8" t="s">
        <v>105</v>
      </c>
      <c r="D27" s="3">
        <v>910</v>
      </c>
      <c r="E27" t="str">
        <f>VLOOKUP(A27,HOP!A:L,12,0)</f>
        <v>910.00</v>
      </c>
      <c r="F27" t="str">
        <f>VLOOKUP(A27,HOP!A:C,3,0)</f>
        <v>4442773</v>
      </c>
      <c r="G27">
        <f t="shared" si="0"/>
        <v>0</v>
      </c>
      <c r="H27" t="str">
        <f t="shared" si="1"/>
        <v>，4442773</v>
      </c>
      <c r="I27" t="str">
        <f>VLOOKUP(A27,HOP!A:U,21,0)</f>
        <v>直采</v>
      </c>
    </row>
    <row r="28" ht="14.25" hidden="1" customHeight="1" spans="1:9">
      <c r="A28" s="7" t="s">
        <v>323</v>
      </c>
      <c r="B28" s="8" t="s">
        <v>82</v>
      </c>
      <c r="C28" s="8" t="s">
        <v>105</v>
      </c>
      <c r="D28" s="3">
        <v>449</v>
      </c>
      <c r="E28" t="str">
        <f>VLOOKUP(A28,HOP!A:L,12,0)</f>
        <v>449.00</v>
      </c>
      <c r="F28" t="str">
        <f>VLOOKUP(A28,HOP!A:C,3,0)</f>
        <v>4446423</v>
      </c>
      <c r="G28">
        <f t="shared" si="0"/>
        <v>0</v>
      </c>
      <c r="H28" t="str">
        <f t="shared" si="1"/>
        <v>，4446423</v>
      </c>
      <c r="I28" t="str">
        <f>VLOOKUP(A28,HOP!A:U,21,0)</f>
        <v>直连</v>
      </c>
    </row>
    <row r="29" ht="14.25" hidden="1" customHeight="1" spans="1:9">
      <c r="A29" s="7" t="s">
        <v>331</v>
      </c>
      <c r="B29" s="8" t="s">
        <v>82</v>
      </c>
      <c r="C29" s="8" t="s">
        <v>105</v>
      </c>
      <c r="D29" s="3">
        <v>1153</v>
      </c>
      <c r="E29" t="str">
        <f>VLOOKUP(A29,HOP!A:L,12,0)</f>
        <v>1153.00</v>
      </c>
      <c r="F29" t="str">
        <f>VLOOKUP(A29,HOP!A:C,3,0)</f>
        <v>4451640</v>
      </c>
      <c r="G29">
        <f t="shared" si="0"/>
        <v>0</v>
      </c>
      <c r="H29" t="str">
        <f t="shared" si="1"/>
        <v>，4451640</v>
      </c>
      <c r="I29" t="str">
        <f>VLOOKUP(A29,HOP!A:U,21,0)</f>
        <v>直连</v>
      </c>
    </row>
    <row r="30" ht="14.25" hidden="1" customHeight="1" spans="1:9">
      <c r="A30" s="7" t="s">
        <v>340</v>
      </c>
      <c r="B30" s="8" t="s">
        <v>345</v>
      </c>
      <c r="C30" s="8" t="s">
        <v>346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7" t="s">
        <v>350</v>
      </c>
      <c r="B31" s="8" t="s">
        <v>355</v>
      </c>
      <c r="C31" s="8" t="s">
        <v>356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7" t="s">
        <v>359</v>
      </c>
      <c r="B32" s="8" t="s">
        <v>364</v>
      </c>
      <c r="C32" s="8" t="s">
        <v>365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369</v>
      </c>
      <c r="B33" s="8" t="s">
        <v>105</v>
      </c>
      <c r="C33" s="8" t="s">
        <v>374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378</v>
      </c>
      <c r="B34" s="8" t="s">
        <v>83</v>
      </c>
      <c r="C34" s="8" t="s">
        <v>383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7" t="s">
        <v>387</v>
      </c>
      <c r="B35" s="8" t="s">
        <v>390</v>
      </c>
      <c r="C35" s="8" t="s">
        <v>345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393</v>
      </c>
      <c r="B36" s="8" t="s">
        <v>396</v>
      </c>
      <c r="C36" s="8" t="s">
        <v>345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399</v>
      </c>
      <c r="B37" s="8" t="s">
        <v>404</v>
      </c>
      <c r="C37" s="8" t="s">
        <v>405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409</v>
      </c>
      <c r="B38" s="8" t="s">
        <v>414</v>
      </c>
      <c r="C38" s="8" t="s">
        <v>83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418</v>
      </c>
      <c r="B39" s="8" t="s">
        <v>133</v>
      </c>
      <c r="C39" s="8" t="s">
        <v>105</v>
      </c>
      <c r="D39" s="3">
        <v>1398</v>
      </c>
      <c r="E39" t="str">
        <f>VLOOKUP(A39,HOP!A:L,12,0)</f>
        <v>1398.00</v>
      </c>
      <c r="F39" t="str">
        <f>VLOOKUP(A39,HOP!A:C,3,0)</f>
        <v>4354048</v>
      </c>
      <c r="G39">
        <f t="shared" si="0"/>
        <v>0</v>
      </c>
      <c r="H39" t="str">
        <f t="shared" si="1"/>
        <v>，4354048</v>
      </c>
      <c r="I39" t="str">
        <f>VLOOKUP(A39,HOP!A:U,21,0)</f>
        <v>直连</v>
      </c>
    </row>
    <row r="40" ht="14.25" hidden="1" customHeight="1" spans="1:9">
      <c r="A40" s="7" t="s">
        <v>428</v>
      </c>
      <c r="B40" s="8" t="s">
        <v>433</v>
      </c>
      <c r="C40" s="8" t="s">
        <v>95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437</v>
      </c>
      <c r="B41" s="8" t="s">
        <v>374</v>
      </c>
      <c r="C41" s="8" t="s">
        <v>365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443</v>
      </c>
      <c r="B42" s="8" t="s">
        <v>448</v>
      </c>
      <c r="C42" s="8" t="s">
        <v>449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453</v>
      </c>
      <c r="B43" s="8" t="s">
        <v>457</v>
      </c>
      <c r="C43" s="8" t="s">
        <v>448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461</v>
      </c>
      <c r="B44" s="8" t="s">
        <v>466</v>
      </c>
      <c r="C44" s="8" t="s">
        <v>467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7" t="s">
        <v>471</v>
      </c>
      <c r="B45" s="8" t="s">
        <v>476</v>
      </c>
      <c r="C45" s="8" t="s">
        <v>477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7" t="s">
        <v>480</v>
      </c>
      <c r="B46" s="8" t="s">
        <v>485</v>
      </c>
      <c r="C46" s="8" t="s">
        <v>486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490</v>
      </c>
      <c r="B47" s="8" t="s">
        <v>364</v>
      </c>
      <c r="C47" s="8" t="s">
        <v>365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498</v>
      </c>
      <c r="B48" s="8" t="s">
        <v>503</v>
      </c>
      <c r="C48" s="8" t="s">
        <v>504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508</v>
      </c>
      <c r="B49" s="8" t="s">
        <v>383</v>
      </c>
      <c r="C49" s="8" t="s">
        <v>513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516</v>
      </c>
      <c r="B50" s="8" t="s">
        <v>486</v>
      </c>
      <c r="C50" s="8" t="s">
        <v>513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524</v>
      </c>
      <c r="B51" s="8" t="s">
        <v>364</v>
      </c>
      <c r="C51" s="8" t="s">
        <v>414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528</v>
      </c>
      <c r="B52" s="8" t="s">
        <v>104</v>
      </c>
      <c r="C52" s="8" t="s">
        <v>105</v>
      </c>
      <c r="D52" s="3">
        <v>4933</v>
      </c>
      <c r="E52" t="str">
        <f>VLOOKUP(A52,HOP!A:L,12,0)</f>
        <v>4932.99</v>
      </c>
      <c r="F52" t="str">
        <f>VLOOKUP(A52,HOP!A:C,3,0)</f>
        <v>4404303</v>
      </c>
      <c r="G52">
        <f t="shared" si="0"/>
        <v>0.0100000000002183</v>
      </c>
      <c r="H52" t="str">
        <f t="shared" si="1"/>
        <v>，4404303</v>
      </c>
      <c r="I52" t="str">
        <f>VLOOKUP(A52,HOP!A:U,21,0)</f>
        <v>直采</v>
      </c>
    </row>
    <row r="53" ht="14.25" hidden="1" customHeight="1" spans="1:9">
      <c r="A53" s="7" t="s">
        <v>538</v>
      </c>
      <c r="B53" s="8" t="s">
        <v>82</v>
      </c>
      <c r="C53" s="8" t="s">
        <v>105</v>
      </c>
      <c r="D53" s="3">
        <v>803</v>
      </c>
      <c r="E53" t="str">
        <f>VLOOKUP(A53,HOP!A:L,12,0)</f>
        <v>803.00</v>
      </c>
      <c r="F53" t="str">
        <f>VLOOKUP(A53,HOP!A:C,3,0)</f>
        <v>4399417</v>
      </c>
      <c r="G53">
        <f t="shared" si="0"/>
        <v>0</v>
      </c>
      <c r="H53" t="str">
        <f t="shared" si="1"/>
        <v>，4399417</v>
      </c>
      <c r="I53" t="str">
        <f>VLOOKUP(A53,HOP!A:U,21,0)</f>
        <v>直连</v>
      </c>
    </row>
    <row r="54" ht="14.25" hidden="1" customHeight="1" spans="1:9">
      <c r="A54" s="7" t="s">
        <v>546</v>
      </c>
      <c r="B54" s="8" t="s">
        <v>433</v>
      </c>
      <c r="C54" s="8" t="s">
        <v>467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554</v>
      </c>
      <c r="B55" s="8" t="s">
        <v>433</v>
      </c>
      <c r="C55" s="8" t="s">
        <v>94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558</v>
      </c>
      <c r="B56" s="8" t="s">
        <v>383</v>
      </c>
      <c r="C56" s="8" t="s">
        <v>486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564</v>
      </c>
      <c r="B57" s="8" t="s">
        <v>133</v>
      </c>
      <c r="C57" s="8" t="s">
        <v>364</v>
      </c>
      <c r="D57" s="3">
        <v>1587</v>
      </c>
      <c r="E57" t="str">
        <f>VLOOKUP(A57,HOP!A:L,12,0)</f>
        <v>1587.00</v>
      </c>
      <c r="F57" t="str">
        <f>VLOOKUP(A57,HOP!A:C,3,0)</f>
        <v>4120356</v>
      </c>
      <c r="G57">
        <f t="shared" si="0"/>
        <v>0</v>
      </c>
      <c r="H57" t="str">
        <f t="shared" si="1"/>
        <v>，4120356</v>
      </c>
      <c r="I57" t="str">
        <f>VLOOKUP(A57,HOP!A:U,21,0)</f>
        <v>直连</v>
      </c>
    </row>
    <row r="58" ht="14.25" hidden="1" customHeight="1" spans="1:9">
      <c r="A58" s="7" t="s">
        <v>572</v>
      </c>
      <c r="B58" s="8" t="s">
        <v>104</v>
      </c>
      <c r="C58" s="8" t="s">
        <v>364</v>
      </c>
      <c r="D58" s="3">
        <v>2176</v>
      </c>
      <c r="E58" t="str">
        <f>VLOOKUP(A58,HOP!A:L,12,0)</f>
        <v>2176.00</v>
      </c>
      <c r="F58" t="str">
        <f>VLOOKUP(A58,HOP!A:C,3,0)</f>
        <v>4165029</v>
      </c>
      <c r="G58">
        <f t="shared" si="0"/>
        <v>0</v>
      </c>
      <c r="H58" t="str">
        <f t="shared" si="1"/>
        <v>，4165029</v>
      </c>
      <c r="I58" t="str">
        <f>VLOOKUP(A58,HOP!A:U,21,0)</f>
        <v>直连</v>
      </c>
    </row>
    <row r="59" ht="14.25" hidden="1" customHeight="1" spans="1:9">
      <c r="A59" s="7" t="s">
        <v>579</v>
      </c>
      <c r="B59" s="8" t="s">
        <v>105</v>
      </c>
      <c r="C59" s="8" t="s">
        <v>364</v>
      </c>
      <c r="D59" s="3">
        <v>636</v>
      </c>
      <c r="E59" t="str">
        <f>VLOOKUP(A59,HOP!A:L,12,0)</f>
        <v>636.00</v>
      </c>
      <c r="F59" t="str">
        <f>VLOOKUP(A59,HOP!A:C,3,0)</f>
        <v>4298523</v>
      </c>
      <c r="G59">
        <f t="shared" si="0"/>
        <v>0</v>
      </c>
      <c r="H59" t="str">
        <f t="shared" si="1"/>
        <v>，4298523</v>
      </c>
      <c r="I59" t="str">
        <f>VLOOKUP(A59,HOP!A:U,21,0)</f>
        <v>直采</v>
      </c>
    </row>
    <row r="60" ht="14.25" hidden="1" customHeight="1" spans="1:9">
      <c r="A60" s="7" t="s">
        <v>586</v>
      </c>
      <c r="B60" s="8" t="s">
        <v>82</v>
      </c>
      <c r="C60" s="8" t="s">
        <v>364</v>
      </c>
      <c r="D60" s="3">
        <v>2228</v>
      </c>
      <c r="E60" t="str">
        <f>VLOOKUP(A60,HOP!A:L,12,0)</f>
        <v>2228.00</v>
      </c>
      <c r="F60" t="str">
        <f>VLOOKUP(A60,HOP!A:C,3,0)</f>
        <v>4304605</v>
      </c>
      <c r="G60">
        <f t="shared" si="0"/>
        <v>0</v>
      </c>
      <c r="H60" t="str">
        <f t="shared" si="1"/>
        <v>，4304605</v>
      </c>
      <c r="I60" t="str">
        <f>VLOOKUP(A60,HOP!A:U,21,0)</f>
        <v>直连</v>
      </c>
    </row>
    <row r="61" ht="14.25" customHeight="1" spans="1:9">
      <c r="A61" s="7" t="s">
        <v>595</v>
      </c>
      <c r="B61" s="8" t="s">
        <v>133</v>
      </c>
      <c r="C61" s="8" t="s">
        <v>364</v>
      </c>
      <c r="D61" s="3">
        <v>2152</v>
      </c>
      <c r="E61" t="str">
        <f>VLOOKUP(A61,HOP!A:L,12,0)</f>
        <v>2151.99</v>
      </c>
      <c r="F61" t="str">
        <f>VLOOKUP(A61,HOP!A:C,3,0)</f>
        <v>4304501</v>
      </c>
      <c r="G61">
        <f t="shared" si="0"/>
        <v>0.0100000000002183</v>
      </c>
      <c r="H61" t="str">
        <f t="shared" si="1"/>
        <v>，4304501</v>
      </c>
      <c r="I61" t="str">
        <f>VLOOKUP(A61,HOP!A:U,21,0)</f>
        <v>直连</v>
      </c>
    </row>
    <row r="62" ht="14.25" hidden="1" customHeight="1" spans="1:9">
      <c r="A62" s="7" t="s">
        <v>603</v>
      </c>
      <c r="B62" s="8" t="s">
        <v>105</v>
      </c>
      <c r="C62" s="8" t="s">
        <v>364</v>
      </c>
      <c r="D62" s="3">
        <v>548</v>
      </c>
      <c r="E62" t="str">
        <f>VLOOKUP(A62,HOP!A:L,12,0)</f>
        <v>548.00</v>
      </c>
      <c r="F62" t="str">
        <f>VLOOKUP(A62,HOP!A:C,3,0)</f>
        <v>4336430</v>
      </c>
      <c r="G62">
        <f t="shared" si="0"/>
        <v>0</v>
      </c>
      <c r="H62" t="str">
        <f t="shared" si="1"/>
        <v>，4336430</v>
      </c>
      <c r="I62" t="str">
        <f>VLOOKUP(A62,HOP!A:U,21,0)</f>
        <v>直采</v>
      </c>
    </row>
    <row r="63" ht="14.25" hidden="1" customHeight="1" spans="1:9">
      <c r="A63" s="7" t="s">
        <v>610</v>
      </c>
      <c r="B63" s="8" t="s">
        <v>133</v>
      </c>
      <c r="C63" s="8" t="s">
        <v>364</v>
      </c>
      <c r="D63" s="3">
        <v>8871</v>
      </c>
      <c r="E63" t="str">
        <f>VLOOKUP(A63,HOP!A:L,12,0)</f>
        <v>8871.00</v>
      </c>
      <c r="F63" t="str">
        <f>VLOOKUP(A63,HOP!A:C,3,0)</f>
        <v>4337217</v>
      </c>
      <c r="G63">
        <f t="shared" si="0"/>
        <v>0</v>
      </c>
      <c r="H63" t="str">
        <f t="shared" si="1"/>
        <v>，4337217</v>
      </c>
      <c r="I63" t="str">
        <f>VLOOKUP(A63,HOP!A:U,21,0)</f>
        <v>直采</v>
      </c>
    </row>
    <row r="64" ht="14.25" hidden="1" customHeight="1" spans="1:9">
      <c r="A64" s="7" t="s">
        <v>619</v>
      </c>
      <c r="B64" s="8" t="s">
        <v>82</v>
      </c>
      <c r="C64" s="8" t="s">
        <v>364</v>
      </c>
      <c r="D64" s="3">
        <v>6084</v>
      </c>
      <c r="E64" t="str">
        <f>VLOOKUP(A64,HOP!A:L,12,0)</f>
        <v>6084.00</v>
      </c>
      <c r="F64" t="str">
        <f>VLOOKUP(A64,HOP!A:C,3,0)</f>
        <v>4430707</v>
      </c>
      <c r="G64">
        <f t="shared" si="0"/>
        <v>0</v>
      </c>
      <c r="H64" t="str">
        <f t="shared" si="1"/>
        <v>，4430707</v>
      </c>
      <c r="I64" t="str">
        <f>VLOOKUP(A64,HOP!A:U,21,0)</f>
        <v>直采</v>
      </c>
    </row>
    <row r="65" ht="14.25" hidden="1" customHeight="1" spans="1:9">
      <c r="A65" s="7" t="s">
        <v>626</v>
      </c>
      <c r="B65" s="8" t="s">
        <v>82</v>
      </c>
      <c r="C65" s="8" t="s">
        <v>364</v>
      </c>
      <c r="D65" s="3">
        <v>762</v>
      </c>
      <c r="E65" t="str">
        <f>VLOOKUP(A65,HOP!A:L,12,0)</f>
        <v>762.00</v>
      </c>
      <c r="F65" t="str">
        <f>VLOOKUP(A65,HOP!A:C,3,0)</f>
        <v>4359230</v>
      </c>
      <c r="G65">
        <f t="shared" si="0"/>
        <v>0</v>
      </c>
      <c r="H65" t="str">
        <f t="shared" si="1"/>
        <v>，4359230</v>
      </c>
      <c r="I65" t="str">
        <f>VLOOKUP(A65,HOP!A:U,21,0)</f>
        <v>直连</v>
      </c>
    </row>
    <row r="66" ht="14.25" hidden="1" customHeight="1" spans="1:9">
      <c r="A66" s="7" t="s">
        <v>634</v>
      </c>
      <c r="B66" s="8" t="s">
        <v>133</v>
      </c>
      <c r="C66" s="8" t="s">
        <v>364</v>
      </c>
      <c r="D66" s="3">
        <v>588</v>
      </c>
      <c r="E66" t="str">
        <f>VLOOKUP(A66,HOP!A:L,12,0)</f>
        <v>588.00</v>
      </c>
      <c r="F66" t="str">
        <f>VLOOKUP(A66,HOP!A:C,3,0)</f>
        <v>4421131</v>
      </c>
      <c r="G66">
        <f t="shared" si="0"/>
        <v>0</v>
      </c>
      <c r="H66" t="str">
        <f t="shared" si="1"/>
        <v>，4421131</v>
      </c>
      <c r="I66" t="str">
        <f>VLOOKUP(A66,HOP!A:U,21,0)</f>
        <v>直采</v>
      </c>
    </row>
    <row r="67" ht="14.25" hidden="1" customHeight="1" spans="1:9">
      <c r="A67" s="7" t="s">
        <v>642</v>
      </c>
      <c r="B67" s="8" t="s">
        <v>82</v>
      </c>
      <c r="C67" s="8" t="s">
        <v>364</v>
      </c>
      <c r="D67" s="3">
        <v>2972</v>
      </c>
      <c r="E67" t="str">
        <f>VLOOKUP(A67,HOP!A:L,12,0)</f>
        <v>2972.00</v>
      </c>
      <c r="F67" t="str">
        <f>VLOOKUP(A67,HOP!A:C,3,0)</f>
        <v>4418208</v>
      </c>
      <c r="G67">
        <f t="shared" ref="G67:G130" si="2">D67-E67</f>
        <v>0</v>
      </c>
      <c r="H67" t="str">
        <f t="shared" ref="H67:H130" si="3">$H$1&amp;F67</f>
        <v>，4418208</v>
      </c>
      <c r="I67" t="str">
        <f>VLOOKUP(A67,HOP!A:U,21,0)</f>
        <v>直采</v>
      </c>
    </row>
    <row r="68" ht="14.25" hidden="1" customHeight="1" spans="1:9">
      <c r="A68" s="7" t="s">
        <v>648</v>
      </c>
      <c r="B68" s="8" t="s">
        <v>105</v>
      </c>
      <c r="C68" s="8" t="s">
        <v>364</v>
      </c>
      <c r="D68" s="3">
        <v>511</v>
      </c>
      <c r="E68" t="str">
        <f>VLOOKUP(A68,HOP!A:L,12,0)</f>
        <v>511.00</v>
      </c>
      <c r="F68" t="str">
        <f>VLOOKUP(A68,HOP!A:C,3,0)</f>
        <v>4450366</v>
      </c>
      <c r="G68">
        <f t="shared" si="2"/>
        <v>0</v>
      </c>
      <c r="H68" t="str">
        <f t="shared" si="3"/>
        <v>，4450366</v>
      </c>
      <c r="I68" t="str">
        <f>VLOOKUP(A68,HOP!A:U,21,0)</f>
        <v>直连</v>
      </c>
    </row>
    <row r="69" ht="14.25" hidden="1" customHeight="1" spans="1:9">
      <c r="A69" s="7" t="s">
        <v>654</v>
      </c>
      <c r="B69" s="8" t="s">
        <v>105</v>
      </c>
      <c r="C69" s="8" t="s">
        <v>364</v>
      </c>
      <c r="D69" s="3">
        <v>449</v>
      </c>
      <c r="E69" t="str">
        <f>VLOOKUP(A69,HOP!A:L,12,0)</f>
        <v>449.00</v>
      </c>
      <c r="F69" t="str">
        <f>VLOOKUP(A69,HOP!A:C,3,0)</f>
        <v>4454452</v>
      </c>
      <c r="G69">
        <f t="shared" si="2"/>
        <v>0</v>
      </c>
      <c r="H69" t="str">
        <f t="shared" si="3"/>
        <v>，4454452</v>
      </c>
      <c r="I69" t="str">
        <f>VLOOKUP(A69,HOP!A:U,21,0)</f>
        <v>直连</v>
      </c>
    </row>
    <row r="70" ht="14.25" hidden="1" customHeight="1" spans="1:9">
      <c r="A70" s="7" t="s">
        <v>662</v>
      </c>
      <c r="B70" s="8" t="s">
        <v>105</v>
      </c>
      <c r="C70" s="8" t="s">
        <v>364</v>
      </c>
      <c r="D70" s="3">
        <v>290</v>
      </c>
      <c r="E70" t="str">
        <f>VLOOKUP(A70,HOP!A:L,12,0)</f>
        <v>290.00</v>
      </c>
      <c r="F70" t="str">
        <f>VLOOKUP(A70,HOP!A:C,3,0)</f>
        <v>4373140</v>
      </c>
      <c r="G70">
        <f t="shared" si="2"/>
        <v>0</v>
      </c>
      <c r="H70" t="str">
        <f t="shared" si="3"/>
        <v>，4373140</v>
      </c>
      <c r="I70" t="str">
        <f>VLOOKUP(A70,HOP!A:U,21,0)</f>
        <v>直采</v>
      </c>
    </row>
    <row r="71" ht="14.25" hidden="1" customHeight="1" spans="1:9">
      <c r="A71" s="7" t="s">
        <v>671</v>
      </c>
      <c r="B71" s="8" t="s">
        <v>133</v>
      </c>
      <c r="C71" s="8" t="s">
        <v>364</v>
      </c>
      <c r="D71" s="3">
        <v>1425</v>
      </c>
      <c r="E71" t="str">
        <f>VLOOKUP(A71,HOP!A:L,12,0)</f>
        <v>1425.00</v>
      </c>
      <c r="F71" t="str">
        <f>VLOOKUP(A71,HOP!A:C,3,0)</f>
        <v>4438227</v>
      </c>
      <c r="G71">
        <f t="shared" si="2"/>
        <v>0</v>
      </c>
      <c r="H71" t="str">
        <f t="shared" si="3"/>
        <v>，4438227</v>
      </c>
      <c r="I71" t="str">
        <f>VLOOKUP(A71,HOP!A:U,21,0)</f>
        <v>直采</v>
      </c>
    </row>
    <row r="72" ht="14.25" hidden="1" customHeight="1" spans="1:9">
      <c r="A72" s="7" t="s">
        <v>679</v>
      </c>
      <c r="B72" s="8" t="s">
        <v>82</v>
      </c>
      <c r="C72" s="8" t="s">
        <v>364</v>
      </c>
      <c r="D72" s="3">
        <v>958</v>
      </c>
      <c r="E72" t="str">
        <f>VLOOKUP(A72,HOP!A:L,12,0)</f>
        <v>958.00</v>
      </c>
      <c r="F72" t="str">
        <f>VLOOKUP(A72,HOP!A:C,3,0)</f>
        <v>4442291</v>
      </c>
      <c r="G72">
        <f t="shared" si="2"/>
        <v>0</v>
      </c>
      <c r="H72" t="str">
        <f t="shared" si="3"/>
        <v>，4442291</v>
      </c>
      <c r="I72" t="str">
        <f>VLOOKUP(A72,HOP!A:U,21,0)</f>
        <v>直采</v>
      </c>
    </row>
    <row r="73" ht="14.25" hidden="1" customHeight="1" spans="1:9">
      <c r="A73" s="7" t="s">
        <v>688</v>
      </c>
      <c r="B73" s="8" t="s">
        <v>105</v>
      </c>
      <c r="C73" s="8" t="s">
        <v>364</v>
      </c>
      <c r="D73" s="3">
        <v>153</v>
      </c>
      <c r="E73" t="str">
        <f>VLOOKUP(A73,HOP!A:L,12,0)</f>
        <v>153.00</v>
      </c>
      <c r="F73" t="str">
        <f>VLOOKUP(A73,HOP!A:C,3,0)</f>
        <v>4446523</v>
      </c>
      <c r="G73">
        <f t="shared" si="2"/>
        <v>0</v>
      </c>
      <c r="H73" t="str">
        <f t="shared" si="3"/>
        <v>，4446523</v>
      </c>
      <c r="I73" t="str">
        <f>VLOOKUP(A73,HOP!A:U,21,0)</f>
        <v>直连</v>
      </c>
    </row>
    <row r="74" ht="14.25" hidden="1" customHeight="1" spans="1:9">
      <c r="A74" s="7" t="s">
        <v>695</v>
      </c>
      <c r="B74" s="8" t="s">
        <v>105</v>
      </c>
      <c r="C74" s="8" t="s">
        <v>364</v>
      </c>
      <c r="D74" s="3">
        <v>846</v>
      </c>
      <c r="E74" t="str">
        <f>VLOOKUP(A74,HOP!A:L,12,0)</f>
        <v>846.00</v>
      </c>
      <c r="F74" t="str">
        <f>VLOOKUP(A74,HOP!A:C,3,0)</f>
        <v>4443935</v>
      </c>
      <c r="G74">
        <f t="shared" si="2"/>
        <v>0</v>
      </c>
      <c r="H74" t="str">
        <f t="shared" si="3"/>
        <v>，4443935</v>
      </c>
      <c r="I74" t="str">
        <f>VLOOKUP(A74,HOP!A:U,21,0)</f>
        <v>直采</v>
      </c>
    </row>
    <row r="75" ht="14.25" hidden="1" customHeight="1" spans="1:9">
      <c r="A75" s="7" t="s">
        <v>703</v>
      </c>
      <c r="B75" s="8" t="s">
        <v>105</v>
      </c>
      <c r="C75" s="8" t="s">
        <v>364</v>
      </c>
      <c r="D75" s="3">
        <v>878</v>
      </c>
      <c r="E75" t="str">
        <f>VLOOKUP(A75,HOP!A:L,12,0)</f>
        <v>878.00</v>
      </c>
      <c r="F75" t="str">
        <f>VLOOKUP(A75,HOP!A:C,3,0)</f>
        <v>4445960</v>
      </c>
      <c r="G75">
        <f t="shared" si="2"/>
        <v>0</v>
      </c>
      <c r="H75" t="str">
        <f t="shared" si="3"/>
        <v>，4445960</v>
      </c>
      <c r="I75" t="str">
        <f>VLOOKUP(A75,HOP!A:U,21,0)</f>
        <v>直采</v>
      </c>
    </row>
    <row r="76" ht="14.25" hidden="1" customHeight="1" spans="1:9">
      <c r="A76" s="7" t="s">
        <v>711</v>
      </c>
      <c r="B76" s="8" t="s">
        <v>105</v>
      </c>
      <c r="C76" s="8" t="s">
        <v>364</v>
      </c>
      <c r="D76" s="3">
        <v>1332</v>
      </c>
      <c r="E76" t="str">
        <f>VLOOKUP(A76,HOP!A:L,12,0)</f>
        <v>1332.00</v>
      </c>
      <c r="F76" t="str">
        <f>VLOOKUP(A76,HOP!A:C,3,0)</f>
        <v>4449301</v>
      </c>
      <c r="G76">
        <f t="shared" si="2"/>
        <v>0</v>
      </c>
      <c r="H76" t="str">
        <f t="shared" si="3"/>
        <v>，4449301</v>
      </c>
      <c r="I76" t="str">
        <f>VLOOKUP(A76,HOP!A:U,21,0)</f>
        <v>直采</v>
      </c>
    </row>
    <row r="77" ht="14.25" hidden="1" customHeight="1" spans="1:9">
      <c r="A77" s="7" t="s">
        <v>718</v>
      </c>
      <c r="B77" s="8" t="s">
        <v>105</v>
      </c>
      <c r="C77" s="8" t="s">
        <v>364</v>
      </c>
      <c r="D77" s="3">
        <v>280</v>
      </c>
      <c r="E77" t="str">
        <f>VLOOKUP(A77,HOP!A:L,12,0)</f>
        <v>280.00</v>
      </c>
      <c r="F77" t="str">
        <f>VLOOKUP(A77,HOP!A:C,3,0)</f>
        <v>4454953</v>
      </c>
      <c r="G77">
        <f t="shared" si="2"/>
        <v>0</v>
      </c>
      <c r="H77" t="str">
        <f t="shared" si="3"/>
        <v>，4454953</v>
      </c>
      <c r="I77" t="str">
        <f>VLOOKUP(A77,HOP!A:U,21,0)</f>
        <v>直采</v>
      </c>
    </row>
    <row r="78" ht="14.25" hidden="1" customHeight="1" spans="1:9">
      <c r="A78" s="7" t="s">
        <v>724</v>
      </c>
      <c r="B78" s="8" t="s">
        <v>405</v>
      </c>
      <c r="C78" s="8" t="s">
        <v>383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729</v>
      </c>
      <c r="B79" s="8" t="s">
        <v>734</v>
      </c>
      <c r="C79" s="8" t="s">
        <v>735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738</v>
      </c>
      <c r="B80" s="8" t="s">
        <v>743</v>
      </c>
      <c r="C80" s="8" t="s">
        <v>355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747</v>
      </c>
      <c r="B81" s="8" t="s">
        <v>752</v>
      </c>
      <c r="C81" s="8" t="s">
        <v>396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756</v>
      </c>
      <c r="B82" s="8" t="s">
        <v>82</v>
      </c>
      <c r="C82" s="8" t="s">
        <v>364</v>
      </c>
      <c r="D82" s="3">
        <v>1382</v>
      </c>
      <c r="E82" t="str">
        <f>VLOOKUP(A82,HOP!A:L,12,0)</f>
        <v>1382.00</v>
      </c>
      <c r="F82" t="str">
        <f>VLOOKUP(A82,HOP!A:C,3,0)</f>
        <v>4393649</v>
      </c>
      <c r="G82">
        <f t="shared" si="2"/>
        <v>0</v>
      </c>
      <c r="H82" t="str">
        <f t="shared" si="3"/>
        <v>，4393649</v>
      </c>
      <c r="I82" t="str">
        <f>VLOOKUP(A82,HOP!A:U,21,0)</f>
        <v>直连</v>
      </c>
    </row>
    <row r="83" ht="14.25" hidden="1" customHeight="1" spans="1:9">
      <c r="A83" s="7" t="s">
        <v>762</v>
      </c>
      <c r="B83" s="8" t="s">
        <v>767</v>
      </c>
      <c r="C83" s="8" t="s">
        <v>768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772</v>
      </c>
      <c r="B84" s="8" t="s">
        <v>777</v>
      </c>
      <c r="C84" s="8" t="s">
        <v>778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782</v>
      </c>
      <c r="B85" s="8" t="s">
        <v>787</v>
      </c>
      <c r="C85" s="8" t="s">
        <v>788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792</v>
      </c>
      <c r="B86" s="8" t="s">
        <v>396</v>
      </c>
      <c r="C86" s="8" t="s">
        <v>346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800</v>
      </c>
      <c r="B87" s="8" t="s">
        <v>396</v>
      </c>
      <c r="C87" s="8" t="s">
        <v>346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805</v>
      </c>
      <c r="B88" s="8" t="s">
        <v>133</v>
      </c>
      <c r="C88" s="8" t="s">
        <v>374</v>
      </c>
      <c r="D88" s="3">
        <v>2835</v>
      </c>
      <c r="E88" t="str">
        <f>VLOOKUP(A88,HOP!A:L,12,0)</f>
        <v>2835.00</v>
      </c>
      <c r="F88" t="str">
        <f>VLOOKUP(A88,HOP!A:C,3,0)</f>
        <v>4298135</v>
      </c>
      <c r="G88">
        <f t="shared" si="2"/>
        <v>0</v>
      </c>
      <c r="H88" t="str">
        <f t="shared" si="3"/>
        <v>，4298135</v>
      </c>
      <c r="I88" t="str">
        <f>VLOOKUP(A88,HOP!A:U,21,0)</f>
        <v>直采</v>
      </c>
    </row>
    <row r="89" ht="14.25" hidden="1" customHeight="1" spans="1:9">
      <c r="A89" s="7" t="s">
        <v>814</v>
      </c>
      <c r="B89" s="8" t="s">
        <v>105</v>
      </c>
      <c r="C89" s="8" t="s">
        <v>374</v>
      </c>
      <c r="D89" s="3">
        <v>1386</v>
      </c>
      <c r="E89" t="str">
        <f>VLOOKUP(A89,HOP!A:L,12,0)</f>
        <v>1386.00</v>
      </c>
      <c r="F89" t="str">
        <f>VLOOKUP(A89,HOP!A:C,3,0)</f>
        <v>4395405</v>
      </c>
      <c r="G89">
        <f t="shared" si="2"/>
        <v>0</v>
      </c>
      <c r="H89" t="str">
        <f t="shared" si="3"/>
        <v>，4395405</v>
      </c>
      <c r="I89" t="str">
        <f>VLOOKUP(A89,HOP!A:U,21,0)</f>
        <v>直连</v>
      </c>
    </row>
    <row r="90" ht="14.25" hidden="1" customHeight="1" spans="1:9">
      <c r="A90" s="7" t="s">
        <v>823</v>
      </c>
      <c r="B90" s="8" t="s">
        <v>364</v>
      </c>
      <c r="C90" s="8" t="s">
        <v>374</v>
      </c>
      <c r="D90" s="3">
        <v>621</v>
      </c>
      <c r="E90" t="str">
        <f>VLOOKUP(A90,HOP!A:L,12,0)</f>
        <v>621.00</v>
      </c>
      <c r="F90" t="str">
        <f>VLOOKUP(A90,HOP!A:C,3,0)</f>
        <v>4401457</v>
      </c>
      <c r="G90">
        <f t="shared" si="2"/>
        <v>0</v>
      </c>
      <c r="H90" t="str">
        <f t="shared" si="3"/>
        <v>，4401457</v>
      </c>
      <c r="I90" t="str">
        <f>VLOOKUP(A90,HOP!A:U,21,0)</f>
        <v>直连</v>
      </c>
    </row>
    <row r="91" ht="14.25" hidden="1" customHeight="1" spans="1:9">
      <c r="A91" s="7" t="s">
        <v>831</v>
      </c>
      <c r="B91" s="8" t="s">
        <v>364</v>
      </c>
      <c r="C91" s="8" t="s">
        <v>374</v>
      </c>
      <c r="D91" s="3">
        <v>961</v>
      </c>
      <c r="E91" t="str">
        <f>VLOOKUP(A91,HOP!A:L,12,0)</f>
        <v>961.00</v>
      </c>
      <c r="F91" t="str">
        <f>VLOOKUP(A91,HOP!A:C,3,0)</f>
        <v>4415207</v>
      </c>
      <c r="G91">
        <f t="shared" si="2"/>
        <v>0</v>
      </c>
      <c r="H91" t="str">
        <f t="shared" si="3"/>
        <v>，4415207</v>
      </c>
      <c r="I91" t="str">
        <f>VLOOKUP(A91,HOP!A:U,21,0)</f>
        <v>直采</v>
      </c>
    </row>
    <row r="92" ht="14.25" hidden="1" customHeight="1" spans="1:9">
      <c r="A92" s="7" t="s">
        <v>838</v>
      </c>
      <c r="B92" s="8" t="s">
        <v>364</v>
      </c>
      <c r="C92" s="8" t="s">
        <v>374</v>
      </c>
      <c r="D92" s="3">
        <v>1109</v>
      </c>
      <c r="E92" t="str">
        <f>VLOOKUP(A92,HOP!A:L,12,0)</f>
        <v>1109.00</v>
      </c>
      <c r="F92" t="str">
        <f>VLOOKUP(A92,HOP!A:C,3,0)</f>
        <v>4462558</v>
      </c>
      <c r="G92">
        <f t="shared" si="2"/>
        <v>0</v>
      </c>
      <c r="H92" t="str">
        <f t="shared" si="3"/>
        <v>，4462558</v>
      </c>
      <c r="I92" t="str">
        <f>VLOOKUP(A92,HOP!A:U,21,0)</f>
        <v>直连</v>
      </c>
    </row>
    <row r="93" ht="14.25" hidden="1" customHeight="1" spans="1:9">
      <c r="A93" s="7" t="s">
        <v>847</v>
      </c>
      <c r="B93" s="8" t="s">
        <v>364</v>
      </c>
      <c r="C93" s="8" t="s">
        <v>374</v>
      </c>
      <c r="D93" s="3">
        <v>381</v>
      </c>
      <c r="E93" t="str">
        <f>VLOOKUP(A93,HOP!A:L,12,0)</f>
        <v>381.00</v>
      </c>
      <c r="F93" t="str">
        <f>VLOOKUP(A93,HOP!A:C,3,0)</f>
        <v>4380236</v>
      </c>
      <c r="G93">
        <f t="shared" si="2"/>
        <v>0</v>
      </c>
      <c r="H93" t="str">
        <f t="shared" si="3"/>
        <v>，4380236</v>
      </c>
      <c r="I93" t="str">
        <f>VLOOKUP(A93,HOP!A:U,21,0)</f>
        <v>直连</v>
      </c>
    </row>
    <row r="94" ht="14.25" hidden="1" customHeight="1" spans="1:9">
      <c r="A94" s="7" t="s">
        <v>853</v>
      </c>
      <c r="B94" s="8" t="s">
        <v>133</v>
      </c>
      <c r="C94" s="8" t="s">
        <v>374</v>
      </c>
      <c r="D94" s="3">
        <v>1732</v>
      </c>
      <c r="E94" t="str">
        <f>VLOOKUP(A94,HOP!A:L,12,0)</f>
        <v>1732.00</v>
      </c>
      <c r="F94" t="str">
        <f>VLOOKUP(A94,HOP!A:C,3,0)</f>
        <v>4381628</v>
      </c>
      <c r="G94">
        <f t="shared" si="2"/>
        <v>0</v>
      </c>
      <c r="H94" t="str">
        <f t="shared" si="3"/>
        <v>，4381628</v>
      </c>
      <c r="I94" t="str">
        <f>VLOOKUP(A94,HOP!A:U,21,0)</f>
        <v>直连</v>
      </c>
    </row>
    <row r="95" ht="14.25" hidden="1" customHeight="1" spans="1:9">
      <c r="A95" s="7" t="s">
        <v>860</v>
      </c>
      <c r="B95" s="8" t="s">
        <v>364</v>
      </c>
      <c r="C95" s="8" t="s">
        <v>374</v>
      </c>
      <c r="D95" s="3">
        <v>2391</v>
      </c>
      <c r="E95" t="str">
        <f>VLOOKUP(A95,HOP!A:L,12,0)</f>
        <v>2391.00</v>
      </c>
      <c r="F95" t="str">
        <f>VLOOKUP(A95,HOP!A:C,3,0)</f>
        <v>4382194</v>
      </c>
      <c r="G95">
        <f t="shared" si="2"/>
        <v>0</v>
      </c>
      <c r="H95" t="str">
        <f t="shared" si="3"/>
        <v>，4382194</v>
      </c>
      <c r="I95" t="str">
        <f>VLOOKUP(A95,HOP!A:U,21,0)</f>
        <v>直连</v>
      </c>
    </row>
    <row r="96" ht="14.25" hidden="1" customHeight="1" spans="1:9">
      <c r="A96" s="7" t="s">
        <v>868</v>
      </c>
      <c r="B96" s="8" t="s">
        <v>364</v>
      </c>
      <c r="C96" s="8" t="s">
        <v>374</v>
      </c>
      <c r="D96" s="3">
        <v>533</v>
      </c>
      <c r="E96" t="str">
        <f>VLOOKUP(A96,HOP!A:L,12,0)</f>
        <v>533.00</v>
      </c>
      <c r="F96" t="str">
        <f>VLOOKUP(A96,HOP!A:C,3,0)</f>
        <v>4374375</v>
      </c>
      <c r="G96">
        <f t="shared" si="2"/>
        <v>0</v>
      </c>
      <c r="H96" t="str">
        <f t="shared" si="3"/>
        <v>，4374375</v>
      </c>
      <c r="I96" t="str">
        <f>VLOOKUP(A96,HOP!A:U,21,0)</f>
        <v>直连</v>
      </c>
    </row>
    <row r="97" ht="14.25" hidden="1" customHeight="1" spans="1:9">
      <c r="A97" s="7" t="s">
        <v>875</v>
      </c>
      <c r="B97" s="8" t="s">
        <v>133</v>
      </c>
      <c r="C97" s="8" t="s">
        <v>374</v>
      </c>
      <c r="D97" s="3">
        <v>2288</v>
      </c>
      <c r="E97" t="str">
        <f>VLOOKUP(A97,HOP!A:L,12,0)</f>
        <v>2288.00</v>
      </c>
      <c r="F97" t="str">
        <f>VLOOKUP(A97,HOP!A:C,3,0)</f>
        <v>4415833</v>
      </c>
      <c r="G97">
        <f t="shared" si="2"/>
        <v>0</v>
      </c>
      <c r="H97" t="str">
        <f t="shared" si="3"/>
        <v>，4415833</v>
      </c>
      <c r="I97" t="str">
        <f>VLOOKUP(A97,HOP!A:U,21,0)</f>
        <v>直连</v>
      </c>
    </row>
    <row r="98" ht="14.25" hidden="1" customHeight="1" spans="1:9">
      <c r="A98" s="7" t="s">
        <v>881</v>
      </c>
      <c r="B98" s="8" t="s">
        <v>105</v>
      </c>
      <c r="C98" s="8" t="s">
        <v>374</v>
      </c>
      <c r="D98" s="3">
        <v>850</v>
      </c>
      <c r="E98" t="str">
        <f>VLOOKUP(A98,HOP!A:L,12,0)</f>
        <v>850.00</v>
      </c>
      <c r="F98" t="str">
        <f>VLOOKUP(A98,HOP!A:C,3,0)</f>
        <v>4408829</v>
      </c>
      <c r="G98">
        <f t="shared" si="2"/>
        <v>0</v>
      </c>
      <c r="H98" t="str">
        <f t="shared" si="3"/>
        <v>，4408829</v>
      </c>
      <c r="I98" t="str">
        <f>VLOOKUP(A98,HOP!A:U,21,0)</f>
        <v>直连</v>
      </c>
    </row>
    <row r="99" ht="14.25" hidden="1" customHeight="1" spans="1:9">
      <c r="A99" s="7" t="s">
        <v>887</v>
      </c>
      <c r="B99" s="8" t="s">
        <v>105</v>
      </c>
      <c r="C99" s="8" t="s">
        <v>374</v>
      </c>
      <c r="D99" s="3">
        <v>1896</v>
      </c>
      <c r="E99" t="str">
        <f>VLOOKUP(A99,HOP!A:L,12,0)</f>
        <v>1896.00</v>
      </c>
      <c r="F99" t="str">
        <f>VLOOKUP(A99,HOP!A:C,3,0)</f>
        <v>4426976</v>
      </c>
      <c r="G99">
        <f t="shared" si="2"/>
        <v>0</v>
      </c>
      <c r="H99" t="str">
        <f t="shared" si="3"/>
        <v>，4426976</v>
      </c>
      <c r="I99" t="str">
        <f>VLOOKUP(A99,HOP!A:U,21,0)</f>
        <v>直连</v>
      </c>
    </row>
    <row r="100" ht="14.25" hidden="1" customHeight="1" spans="1:9">
      <c r="A100" s="7" t="s">
        <v>896</v>
      </c>
      <c r="B100" s="8" t="s">
        <v>105</v>
      </c>
      <c r="C100" s="8" t="s">
        <v>374</v>
      </c>
      <c r="D100" s="3">
        <v>900</v>
      </c>
      <c r="E100" t="str">
        <f>VLOOKUP(A100,HOP!A:L,12,0)</f>
        <v>900.00</v>
      </c>
      <c r="F100" t="str">
        <f>VLOOKUP(A100,HOP!A:C,3,0)</f>
        <v>4430642</v>
      </c>
      <c r="G100">
        <f t="shared" si="2"/>
        <v>0</v>
      </c>
      <c r="H100" t="str">
        <f t="shared" si="3"/>
        <v>，4430642</v>
      </c>
      <c r="I100" t="str">
        <f>VLOOKUP(A100,HOP!A:U,21,0)</f>
        <v>直连</v>
      </c>
    </row>
    <row r="101" ht="14.25" hidden="1" customHeight="1" spans="1:9">
      <c r="A101" s="7" t="s">
        <v>901</v>
      </c>
      <c r="B101" s="8" t="s">
        <v>105</v>
      </c>
      <c r="C101" s="8" t="s">
        <v>374</v>
      </c>
      <c r="D101" s="3">
        <v>1607</v>
      </c>
      <c r="E101" t="str">
        <f>VLOOKUP(A101,HOP!A:L,12,0)</f>
        <v>1607.00</v>
      </c>
      <c r="F101" t="str">
        <f>VLOOKUP(A101,HOP!A:C,3,0)</f>
        <v>4430620</v>
      </c>
      <c r="G101">
        <f t="shared" si="2"/>
        <v>0</v>
      </c>
      <c r="H101" t="str">
        <f t="shared" si="3"/>
        <v>，4430620</v>
      </c>
      <c r="I101" t="str">
        <f>VLOOKUP(A101,HOP!A:U,21,0)</f>
        <v>直连</v>
      </c>
    </row>
    <row r="102" ht="14.25" hidden="1" customHeight="1" spans="1:9">
      <c r="A102" s="7" t="s">
        <v>909</v>
      </c>
      <c r="B102" s="8" t="s">
        <v>364</v>
      </c>
      <c r="C102" s="8" t="s">
        <v>374</v>
      </c>
      <c r="D102" s="3">
        <v>1970</v>
      </c>
      <c r="E102" t="str">
        <f>VLOOKUP(A102,HOP!A:L,12,0)</f>
        <v>1970.00</v>
      </c>
      <c r="F102" t="str">
        <f>VLOOKUP(A102,HOP!A:C,3,0)</f>
        <v>4358934</v>
      </c>
      <c r="G102">
        <f t="shared" si="2"/>
        <v>0</v>
      </c>
      <c r="H102" t="str">
        <f t="shared" si="3"/>
        <v>，4358934</v>
      </c>
      <c r="I102" t="str">
        <f>VLOOKUP(A102,HOP!A:U,21,0)</f>
        <v>直连</v>
      </c>
    </row>
    <row r="103" ht="14.25" hidden="1" customHeight="1" spans="1:9">
      <c r="A103" s="7" t="s">
        <v>915</v>
      </c>
      <c r="B103" s="8" t="s">
        <v>105</v>
      </c>
      <c r="C103" s="8" t="s">
        <v>374</v>
      </c>
      <c r="D103" s="3">
        <v>408</v>
      </c>
      <c r="E103" t="str">
        <f>VLOOKUP(A103,HOP!A:L,12,0)</f>
        <v>408.00</v>
      </c>
      <c r="F103" t="str">
        <f>VLOOKUP(A103,HOP!A:C,3,0)</f>
        <v>4434910</v>
      </c>
      <c r="G103">
        <f t="shared" si="2"/>
        <v>0</v>
      </c>
      <c r="H103" t="str">
        <f t="shared" si="3"/>
        <v>，4434910</v>
      </c>
      <c r="I103" t="str">
        <f>VLOOKUP(A103,HOP!A:U,21,0)</f>
        <v>直采</v>
      </c>
    </row>
    <row r="104" ht="14.25" hidden="1" customHeight="1" spans="1:9">
      <c r="A104" s="7" t="s">
        <v>921</v>
      </c>
      <c r="B104" s="8" t="s">
        <v>364</v>
      </c>
      <c r="C104" s="8" t="s">
        <v>374</v>
      </c>
      <c r="D104" s="3">
        <v>361</v>
      </c>
      <c r="E104" t="str">
        <f>VLOOKUP(A104,HOP!A:L,12,0)</f>
        <v>361.00</v>
      </c>
      <c r="F104" t="str">
        <f>VLOOKUP(A104,HOP!A:C,3,0)</f>
        <v>4420423</v>
      </c>
      <c r="G104">
        <f t="shared" si="2"/>
        <v>0</v>
      </c>
      <c r="H104" t="str">
        <f t="shared" si="3"/>
        <v>，4420423</v>
      </c>
      <c r="I104" t="str">
        <f>VLOOKUP(A104,HOP!A:U,21,0)</f>
        <v>直采</v>
      </c>
    </row>
    <row r="105" ht="14.25" hidden="1" customHeight="1" spans="1:9">
      <c r="A105" s="7" t="s">
        <v>929</v>
      </c>
      <c r="B105" s="8" t="s">
        <v>364</v>
      </c>
      <c r="C105" s="8" t="s">
        <v>374</v>
      </c>
      <c r="D105" s="3">
        <v>1880</v>
      </c>
      <c r="E105" t="str">
        <f>VLOOKUP(A105,HOP!A:L,12,0)</f>
        <v>1880.00</v>
      </c>
      <c r="F105" t="str">
        <f>VLOOKUP(A105,HOP!A:C,3,0)</f>
        <v>4450484</v>
      </c>
      <c r="G105">
        <f t="shared" si="2"/>
        <v>0</v>
      </c>
      <c r="H105" t="str">
        <f t="shared" si="3"/>
        <v>，4450484</v>
      </c>
      <c r="I105" t="str">
        <f>VLOOKUP(A105,HOP!A:U,21,0)</f>
        <v>直连</v>
      </c>
    </row>
    <row r="106" ht="14.25" hidden="1" customHeight="1" spans="1:9">
      <c r="A106" s="7" t="s">
        <v>937</v>
      </c>
      <c r="B106" s="8" t="s">
        <v>364</v>
      </c>
      <c r="C106" s="8" t="s">
        <v>374</v>
      </c>
      <c r="D106" s="3">
        <v>251</v>
      </c>
      <c r="E106" t="str">
        <f>VLOOKUP(A106,HOP!A:L,12,0)</f>
        <v>251.00</v>
      </c>
      <c r="F106" t="str">
        <f>VLOOKUP(A106,HOP!A:C,3,0)</f>
        <v>4462995</v>
      </c>
      <c r="G106">
        <f t="shared" si="2"/>
        <v>0</v>
      </c>
      <c r="H106" t="str">
        <f t="shared" si="3"/>
        <v>，4462995</v>
      </c>
      <c r="I106" t="str">
        <f>VLOOKUP(A106,HOP!A:U,21,0)</f>
        <v>直连</v>
      </c>
    </row>
    <row r="107" ht="14.25" hidden="1" customHeight="1" spans="1:9">
      <c r="A107" s="7" t="s">
        <v>946</v>
      </c>
      <c r="B107" s="8" t="s">
        <v>364</v>
      </c>
      <c r="C107" s="8" t="s">
        <v>374</v>
      </c>
      <c r="D107" s="3">
        <v>571</v>
      </c>
      <c r="E107" t="str">
        <f>VLOOKUP(A107,HOP!A:L,12,0)</f>
        <v>571.00</v>
      </c>
      <c r="F107" t="str">
        <f>VLOOKUP(A107,HOP!A:C,3,0)</f>
        <v>4413561</v>
      </c>
      <c r="G107">
        <f t="shared" si="2"/>
        <v>0</v>
      </c>
      <c r="H107" t="str">
        <f t="shared" si="3"/>
        <v>，4413561</v>
      </c>
      <c r="I107" t="str">
        <f>VLOOKUP(A107,HOP!A:U,21,0)</f>
        <v>直采</v>
      </c>
    </row>
    <row r="108" ht="14.25" hidden="1" customHeight="1" spans="1:9">
      <c r="A108" s="7" t="s">
        <v>954</v>
      </c>
      <c r="B108" s="8" t="s">
        <v>364</v>
      </c>
      <c r="C108" s="8" t="s">
        <v>374</v>
      </c>
      <c r="D108" s="3">
        <v>535</v>
      </c>
      <c r="E108" t="str">
        <f>VLOOKUP(A108,HOP!A:L,12,0)</f>
        <v>535.00</v>
      </c>
      <c r="F108" t="str">
        <f>VLOOKUP(A108,HOP!A:C,3,0)</f>
        <v>4422028</v>
      </c>
      <c r="G108">
        <f t="shared" si="2"/>
        <v>0</v>
      </c>
      <c r="H108" t="str">
        <f t="shared" si="3"/>
        <v>，4422028</v>
      </c>
      <c r="I108" t="str">
        <f>VLOOKUP(A108,HOP!A:U,21,0)</f>
        <v>直采</v>
      </c>
    </row>
    <row r="109" ht="14.25" hidden="1" customHeight="1" spans="1:9">
      <c r="A109" s="7" t="s">
        <v>963</v>
      </c>
      <c r="B109" s="8" t="s">
        <v>82</v>
      </c>
      <c r="C109" s="8" t="s">
        <v>374</v>
      </c>
      <c r="D109" s="3">
        <v>1455</v>
      </c>
      <c r="E109" t="str">
        <f>VLOOKUP(A109,HOP!A:L,12,0)</f>
        <v>1455.00</v>
      </c>
      <c r="F109" t="str">
        <f>VLOOKUP(A109,HOP!A:C,3,0)</f>
        <v>4434731</v>
      </c>
      <c r="G109">
        <f t="shared" si="2"/>
        <v>0</v>
      </c>
      <c r="H109" t="str">
        <f t="shared" si="3"/>
        <v>，4434731</v>
      </c>
      <c r="I109" t="str">
        <f>VLOOKUP(A109,HOP!A:U,21,0)</f>
        <v>直采</v>
      </c>
    </row>
    <row r="110" ht="14.25" hidden="1" customHeight="1" spans="1:9">
      <c r="A110" s="7" t="s">
        <v>972</v>
      </c>
      <c r="B110" s="8" t="s">
        <v>105</v>
      </c>
      <c r="C110" s="8" t="s">
        <v>374</v>
      </c>
      <c r="D110" s="3">
        <v>1178</v>
      </c>
      <c r="E110" t="str">
        <f>VLOOKUP(A110,HOP!A:L,12,0)</f>
        <v>1178.00</v>
      </c>
      <c r="F110" t="str">
        <f>VLOOKUP(A110,HOP!A:C,3,0)</f>
        <v>4450724</v>
      </c>
      <c r="G110">
        <f t="shared" si="2"/>
        <v>0</v>
      </c>
      <c r="H110" t="str">
        <f t="shared" si="3"/>
        <v>，4450724</v>
      </c>
      <c r="I110" t="str">
        <f>VLOOKUP(A110,HOP!A:U,21,0)</f>
        <v>直采</v>
      </c>
    </row>
    <row r="111" ht="14.25" hidden="1" customHeight="1" spans="1:9">
      <c r="A111" s="7" t="s">
        <v>979</v>
      </c>
      <c r="B111" s="8" t="s">
        <v>364</v>
      </c>
      <c r="C111" s="8" t="s">
        <v>374</v>
      </c>
      <c r="D111" s="3">
        <v>155</v>
      </c>
      <c r="E111" t="str">
        <f>VLOOKUP(A111,HOP!A:L,12,0)</f>
        <v>155.00</v>
      </c>
      <c r="F111" t="str">
        <f>VLOOKUP(A111,HOP!A:C,3,0)</f>
        <v>4442771</v>
      </c>
      <c r="G111">
        <f t="shared" si="2"/>
        <v>0</v>
      </c>
      <c r="H111" t="str">
        <f t="shared" si="3"/>
        <v>，4442771</v>
      </c>
      <c r="I111" t="str">
        <f>VLOOKUP(A111,HOP!A:U,21,0)</f>
        <v>直连</v>
      </c>
    </row>
    <row r="112" ht="14.25" hidden="1" customHeight="1" spans="1:9">
      <c r="A112" s="7" t="s">
        <v>988</v>
      </c>
      <c r="B112" s="8" t="s">
        <v>364</v>
      </c>
      <c r="C112" s="8" t="s">
        <v>374</v>
      </c>
      <c r="D112" s="3">
        <v>386</v>
      </c>
      <c r="E112" t="str">
        <f>VLOOKUP(A112,HOP!A:L,12,0)</f>
        <v>386.00</v>
      </c>
      <c r="F112" t="str">
        <f>VLOOKUP(A112,HOP!A:C,3,0)</f>
        <v>4458712</v>
      </c>
      <c r="G112">
        <f t="shared" si="2"/>
        <v>0</v>
      </c>
      <c r="H112" t="str">
        <f t="shared" si="3"/>
        <v>，4458712</v>
      </c>
      <c r="I112" t="str">
        <f>VLOOKUP(A112,HOP!A:U,21,0)</f>
        <v>直采</v>
      </c>
    </row>
    <row r="113" ht="14.25" hidden="1" customHeight="1" spans="1:9">
      <c r="A113" s="7" t="s">
        <v>995</v>
      </c>
      <c r="B113" s="8" t="s">
        <v>364</v>
      </c>
      <c r="C113" s="8" t="s">
        <v>374</v>
      </c>
      <c r="D113" s="3">
        <v>386</v>
      </c>
      <c r="E113" t="str">
        <f>VLOOKUP(A113,HOP!A:L,12,0)</f>
        <v>386.00</v>
      </c>
      <c r="F113" t="str">
        <f>VLOOKUP(A113,HOP!A:C,3,0)</f>
        <v>4458746</v>
      </c>
      <c r="G113">
        <f t="shared" si="2"/>
        <v>0</v>
      </c>
      <c r="H113" t="str">
        <f t="shared" si="3"/>
        <v>，4458746</v>
      </c>
      <c r="I113" t="str">
        <f>VLOOKUP(A113,HOP!A:U,21,0)</f>
        <v>直采</v>
      </c>
    </row>
    <row r="114" ht="14.25" hidden="1" customHeight="1" spans="1:9">
      <c r="A114" s="7" t="s">
        <v>998</v>
      </c>
      <c r="B114" s="8" t="s">
        <v>364</v>
      </c>
      <c r="C114" s="8" t="s">
        <v>374</v>
      </c>
      <c r="D114" s="3">
        <v>360</v>
      </c>
      <c r="E114" t="str">
        <f>VLOOKUP(A114,HOP!A:L,12,0)</f>
        <v>360.00</v>
      </c>
      <c r="F114" t="str">
        <f>VLOOKUP(A114,HOP!A:C,3,0)</f>
        <v>4461438</v>
      </c>
      <c r="G114">
        <f t="shared" si="2"/>
        <v>0</v>
      </c>
      <c r="H114" t="str">
        <f t="shared" si="3"/>
        <v>，4461438</v>
      </c>
      <c r="I114" t="str">
        <f>VLOOKUP(A114,HOP!A:U,21,0)</f>
        <v>直采</v>
      </c>
    </row>
    <row r="115" ht="14.25" hidden="1" customHeight="1" spans="1:9">
      <c r="A115" s="7" t="s">
        <v>1004</v>
      </c>
      <c r="B115" s="8" t="s">
        <v>364</v>
      </c>
      <c r="C115" s="8" t="s">
        <v>374</v>
      </c>
      <c r="D115" s="3">
        <v>836</v>
      </c>
      <c r="E115" t="str">
        <f>VLOOKUP(A115,HOP!A:L,12,0)</f>
        <v>836.00</v>
      </c>
      <c r="F115" t="str">
        <f>VLOOKUP(A115,HOP!A:C,3,0)</f>
        <v>4457604</v>
      </c>
      <c r="G115">
        <f t="shared" si="2"/>
        <v>0</v>
      </c>
      <c r="H115" t="str">
        <f t="shared" si="3"/>
        <v>，4457604</v>
      </c>
      <c r="I115" t="str">
        <f>VLOOKUP(A115,HOP!A:U,21,0)</f>
        <v>直采</v>
      </c>
    </row>
    <row r="116" ht="14.25" hidden="1" customHeight="1" spans="1:9">
      <c r="A116" s="7" t="s">
        <v>1010</v>
      </c>
      <c r="B116" s="8" t="s">
        <v>374</v>
      </c>
      <c r="C116" s="8" t="s">
        <v>365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1015</v>
      </c>
      <c r="B117" s="8" t="s">
        <v>374</v>
      </c>
      <c r="C117" s="8" t="s">
        <v>1018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1021</v>
      </c>
      <c r="B118" s="8" t="s">
        <v>365</v>
      </c>
      <c r="C118" s="8" t="s">
        <v>404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7" t="s">
        <v>1029</v>
      </c>
      <c r="B119" s="8" t="s">
        <v>105</v>
      </c>
      <c r="C119" s="8" t="s">
        <v>374</v>
      </c>
      <c r="D119" s="3">
        <v>1825</v>
      </c>
      <c r="E119" t="str">
        <f>VLOOKUP(A119,HOP!A:L,12,0)</f>
        <v>1825.00</v>
      </c>
      <c r="F119" t="str">
        <f>VLOOKUP(A119,HOP!A:C,3,0)</f>
        <v>4443890</v>
      </c>
      <c r="G119">
        <f t="shared" si="2"/>
        <v>0</v>
      </c>
      <c r="H119" t="str">
        <f t="shared" si="3"/>
        <v>，4443890</v>
      </c>
      <c r="I119" t="str">
        <f>VLOOKUP(A119,HOP!A:U,21,0)</f>
        <v>直连</v>
      </c>
    </row>
    <row r="120" ht="14.25" hidden="1" customHeight="1" spans="1:9">
      <c r="A120" s="7" t="s">
        <v>1037</v>
      </c>
      <c r="B120" s="8" t="s">
        <v>1040</v>
      </c>
      <c r="C120" s="8" t="s">
        <v>1041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1043</v>
      </c>
      <c r="B121" s="8" t="s">
        <v>1041</v>
      </c>
      <c r="C121" s="8" t="s">
        <v>743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1046</v>
      </c>
      <c r="B122" s="8" t="s">
        <v>1051</v>
      </c>
      <c r="C122" s="8" t="s">
        <v>1052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1056</v>
      </c>
      <c r="B123" s="8" t="s">
        <v>365</v>
      </c>
      <c r="C123" s="8" t="s">
        <v>1018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1064</v>
      </c>
      <c r="B124" s="8" t="s">
        <v>1069</v>
      </c>
      <c r="C124" s="8" t="s">
        <v>466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1072</v>
      </c>
      <c r="B125" s="8" t="s">
        <v>364</v>
      </c>
      <c r="C125" s="8" t="s">
        <v>374</v>
      </c>
      <c r="D125" s="3">
        <v>240</v>
      </c>
      <c r="E125" t="str">
        <f>VLOOKUP(A125,HOP!A:L,12,0)</f>
        <v>240.00</v>
      </c>
      <c r="F125" t="str">
        <f>VLOOKUP(A125,HOP!A:C,3,0)</f>
        <v>4461364</v>
      </c>
      <c r="G125">
        <f t="shared" si="2"/>
        <v>0</v>
      </c>
      <c r="H125" t="str">
        <f t="shared" si="3"/>
        <v>，4461364</v>
      </c>
      <c r="I125" t="str">
        <f>VLOOKUP(A125,HOP!A:U,21,0)</f>
        <v>直连</v>
      </c>
    </row>
    <row r="126" ht="14.25" hidden="1" customHeight="1" spans="1:9">
      <c r="A126" s="7" t="s">
        <v>1079</v>
      </c>
      <c r="B126" s="8" t="s">
        <v>1084</v>
      </c>
      <c r="C126" s="8" t="s">
        <v>1069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1087</v>
      </c>
      <c r="B127" s="8" t="s">
        <v>1090</v>
      </c>
      <c r="C127" s="8" t="s">
        <v>1091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1094</v>
      </c>
      <c r="B128" s="8" t="s">
        <v>1099</v>
      </c>
      <c r="C128" s="8" t="s">
        <v>734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1103</v>
      </c>
      <c r="B129" s="8" t="s">
        <v>364</v>
      </c>
      <c r="C129" s="8" t="s">
        <v>365</v>
      </c>
      <c r="D129" s="3">
        <v>974</v>
      </c>
      <c r="E129" t="str">
        <f>VLOOKUP(A129,HOP!A:L,12,0)</f>
        <v>974.00</v>
      </c>
      <c r="F129" t="str">
        <f>VLOOKUP(A129,HOP!A:C,3,0)</f>
        <v>4082675</v>
      </c>
      <c r="G129">
        <f t="shared" si="2"/>
        <v>0</v>
      </c>
      <c r="H129" t="str">
        <f t="shared" si="3"/>
        <v>，4082675</v>
      </c>
      <c r="I129" t="str">
        <f>VLOOKUP(A129,HOP!A:U,21,0)</f>
        <v>直连</v>
      </c>
    </row>
    <row r="130" ht="14.25" hidden="1" customHeight="1" spans="1:9">
      <c r="A130" s="7" t="s">
        <v>1111</v>
      </c>
      <c r="B130" s="8" t="s">
        <v>105</v>
      </c>
      <c r="C130" s="8" t="s">
        <v>365</v>
      </c>
      <c r="D130" s="3">
        <v>1029</v>
      </c>
      <c r="E130" t="str">
        <f>VLOOKUP(A130,HOP!A:L,12,0)</f>
        <v>1029.00</v>
      </c>
      <c r="F130" t="str">
        <f>VLOOKUP(A130,HOP!A:C,3,0)</f>
        <v>4358939</v>
      </c>
      <c r="G130">
        <f t="shared" si="2"/>
        <v>0</v>
      </c>
      <c r="H130" t="str">
        <f t="shared" si="3"/>
        <v>，4358939</v>
      </c>
      <c r="I130" t="str">
        <f>VLOOKUP(A130,HOP!A:U,21,0)</f>
        <v>直连</v>
      </c>
    </row>
    <row r="131" ht="14.25" hidden="1" customHeight="1" spans="1:9">
      <c r="A131" s="7" t="s">
        <v>1120</v>
      </c>
      <c r="B131" s="8" t="s">
        <v>364</v>
      </c>
      <c r="C131" s="8" t="s">
        <v>365</v>
      </c>
      <c r="D131" s="3">
        <v>658</v>
      </c>
      <c r="E131" t="str">
        <f>VLOOKUP(A131,HOP!A:L,12,0)</f>
        <v>658.00</v>
      </c>
      <c r="F131" t="str">
        <f>VLOOKUP(A131,HOP!A:C,3,0)</f>
        <v>4424616</v>
      </c>
      <c r="G131">
        <f t="shared" ref="G131:G194" si="4">D131-E131</f>
        <v>0</v>
      </c>
      <c r="H131" t="str">
        <f t="shared" ref="H131:H194" si="5">$H$1&amp;F131</f>
        <v>，4424616</v>
      </c>
      <c r="I131" t="str">
        <f>VLOOKUP(A131,HOP!A:U,21,0)</f>
        <v>直连</v>
      </c>
    </row>
    <row r="132" ht="14.25" hidden="1" customHeight="1" spans="1:9">
      <c r="A132" s="7" t="s">
        <v>1129</v>
      </c>
      <c r="B132" s="8" t="s">
        <v>364</v>
      </c>
      <c r="C132" s="8" t="s">
        <v>365</v>
      </c>
      <c r="D132" s="3">
        <v>2058</v>
      </c>
      <c r="E132" t="str">
        <f>VLOOKUP(A132,HOP!A:L,12,0)</f>
        <v>2058.00</v>
      </c>
      <c r="F132" t="str">
        <f>VLOOKUP(A132,HOP!A:C,3,0)</f>
        <v>4401227</v>
      </c>
      <c r="G132">
        <f t="shared" si="4"/>
        <v>0</v>
      </c>
      <c r="H132" t="str">
        <f t="shared" si="5"/>
        <v>，4401227</v>
      </c>
      <c r="I132" t="str">
        <f>VLOOKUP(A132,HOP!A:U,21,0)</f>
        <v>直采</v>
      </c>
    </row>
    <row r="133" ht="14.25" hidden="1" customHeight="1" spans="1:9">
      <c r="A133" s="7" t="s">
        <v>1136</v>
      </c>
      <c r="B133" s="8" t="s">
        <v>374</v>
      </c>
      <c r="C133" s="8" t="s">
        <v>365</v>
      </c>
      <c r="D133" s="3">
        <v>1867</v>
      </c>
      <c r="E133" t="str">
        <f>VLOOKUP(A133,HOP!A:L,12,0)</f>
        <v>1867.00</v>
      </c>
      <c r="F133" t="str">
        <f>VLOOKUP(A133,HOP!A:C,3,0)</f>
        <v>4462071</v>
      </c>
      <c r="G133">
        <f t="shared" si="4"/>
        <v>0</v>
      </c>
      <c r="H133" t="str">
        <f t="shared" si="5"/>
        <v>，4462071</v>
      </c>
      <c r="I133" t="str">
        <f>VLOOKUP(A133,HOP!A:U,21,0)</f>
        <v>直连</v>
      </c>
    </row>
    <row r="134" ht="14.25" customHeight="1" spans="1:10">
      <c r="A134" s="7" t="s">
        <v>1144</v>
      </c>
      <c r="B134" s="8" t="s">
        <v>374</v>
      </c>
      <c r="C134" s="8" t="s">
        <v>365</v>
      </c>
      <c r="D134" s="3">
        <v>-19</v>
      </c>
      <c r="E134" t="str">
        <f>VLOOKUP(A134,HOP!A:L,12,0)</f>
        <v>289.00</v>
      </c>
      <c r="F134" t="str">
        <f>VLOOKUP(A134,HOP!A:C,3,0)</f>
        <v>4412790</v>
      </c>
      <c r="G134">
        <f t="shared" si="4"/>
        <v>-308</v>
      </c>
      <c r="H134" t="str">
        <f t="shared" si="5"/>
        <v>，4412790</v>
      </c>
      <c r="I134" t="str">
        <f>VLOOKUP(A134,HOP!A:U,21,0)</f>
        <v>直连</v>
      </c>
      <c r="J134" s="6" t="s">
        <v>2268</v>
      </c>
    </row>
    <row r="135" ht="14.25" hidden="1" customHeight="1" spans="1:9">
      <c r="A135" s="7" t="s">
        <v>1152</v>
      </c>
      <c r="B135" s="8" t="s">
        <v>105</v>
      </c>
      <c r="C135" s="8" t="s">
        <v>365</v>
      </c>
      <c r="D135" s="3">
        <v>1029</v>
      </c>
      <c r="E135" t="str">
        <f>VLOOKUP(A135,HOP!A:L,12,0)</f>
        <v>1029.00</v>
      </c>
      <c r="F135" t="str">
        <f>VLOOKUP(A135,HOP!A:C,3,0)</f>
        <v>4358923</v>
      </c>
      <c r="G135">
        <f t="shared" si="4"/>
        <v>0</v>
      </c>
      <c r="H135" t="str">
        <f t="shared" si="5"/>
        <v>，4358923</v>
      </c>
      <c r="I135" t="str">
        <f>VLOOKUP(A135,HOP!A:U,21,0)</f>
        <v>直连</v>
      </c>
    </row>
    <row r="136" ht="14.25" hidden="1" customHeight="1" spans="1:9">
      <c r="A136" s="7" t="s">
        <v>1155</v>
      </c>
      <c r="B136" s="8" t="s">
        <v>105</v>
      </c>
      <c r="C136" s="8" t="s">
        <v>365</v>
      </c>
      <c r="D136" s="3">
        <v>3930</v>
      </c>
      <c r="E136" t="str">
        <f>VLOOKUP(A136,HOP!A:L,12,0)</f>
        <v>3930.00</v>
      </c>
      <c r="F136" t="str">
        <f>VLOOKUP(A136,HOP!A:C,3,0)</f>
        <v>3821478</v>
      </c>
      <c r="G136">
        <f t="shared" si="4"/>
        <v>0</v>
      </c>
      <c r="H136" t="str">
        <f t="shared" si="5"/>
        <v>，3821478</v>
      </c>
      <c r="I136" t="str">
        <f>VLOOKUP(A136,HOP!A:U,21,0)</f>
        <v>直连</v>
      </c>
    </row>
    <row r="137" ht="14.25" hidden="1" customHeight="1" spans="1:9">
      <c r="A137" s="7" t="s">
        <v>1166</v>
      </c>
      <c r="B137" s="8" t="s">
        <v>105</v>
      </c>
      <c r="C137" s="8" t="s">
        <v>365</v>
      </c>
      <c r="D137" s="3">
        <v>2016</v>
      </c>
      <c r="E137" t="str">
        <f>VLOOKUP(A137,HOP!A:L,12,0)</f>
        <v>2016.00</v>
      </c>
      <c r="F137" t="str">
        <f>VLOOKUP(A137,HOP!A:C,3,0)</f>
        <v>4386408</v>
      </c>
      <c r="G137">
        <f t="shared" si="4"/>
        <v>0</v>
      </c>
      <c r="H137" t="str">
        <f t="shared" si="5"/>
        <v>，4386408</v>
      </c>
      <c r="I137" t="str">
        <f>VLOOKUP(A137,HOP!A:U,21,0)</f>
        <v>直采</v>
      </c>
    </row>
    <row r="138" ht="14.25" hidden="1" customHeight="1" spans="1:9">
      <c r="A138" s="7" t="s">
        <v>1173</v>
      </c>
      <c r="B138" s="8" t="s">
        <v>374</v>
      </c>
      <c r="C138" s="8" t="s">
        <v>365</v>
      </c>
      <c r="D138" s="3">
        <v>499</v>
      </c>
      <c r="E138" t="str">
        <f>VLOOKUP(A138,HOP!A:L,12,0)</f>
        <v>499.00</v>
      </c>
      <c r="F138" t="str">
        <f>VLOOKUP(A138,HOP!A:C,3,0)</f>
        <v>4350737</v>
      </c>
      <c r="G138">
        <f t="shared" si="4"/>
        <v>0</v>
      </c>
      <c r="H138" t="str">
        <f t="shared" si="5"/>
        <v>，4350737</v>
      </c>
      <c r="I138" t="str">
        <f>VLOOKUP(A138,HOP!A:U,21,0)</f>
        <v>直连</v>
      </c>
    </row>
    <row r="139" ht="14.25" hidden="1" customHeight="1" spans="1:9">
      <c r="A139" s="7" t="s">
        <v>1181</v>
      </c>
      <c r="B139" s="8" t="s">
        <v>374</v>
      </c>
      <c r="C139" s="8" t="s">
        <v>365</v>
      </c>
      <c r="D139" s="3">
        <v>411</v>
      </c>
      <c r="E139" t="str">
        <f>VLOOKUP(A139,HOP!A:L,12,0)</f>
        <v>411.00</v>
      </c>
      <c r="F139" t="str">
        <f>VLOOKUP(A139,HOP!A:C,3,0)</f>
        <v>4374383</v>
      </c>
      <c r="G139">
        <f t="shared" si="4"/>
        <v>0</v>
      </c>
      <c r="H139" t="str">
        <f t="shared" si="5"/>
        <v>，4374383</v>
      </c>
      <c r="I139" t="str">
        <f>VLOOKUP(A139,HOP!A:U,21,0)</f>
        <v>直连</v>
      </c>
    </row>
    <row r="140" ht="14.25" hidden="1" customHeight="1" spans="1:9">
      <c r="A140" s="7" t="s">
        <v>1186</v>
      </c>
      <c r="B140" s="8" t="s">
        <v>364</v>
      </c>
      <c r="C140" s="8" t="s">
        <v>365</v>
      </c>
      <c r="D140" s="3">
        <v>620</v>
      </c>
      <c r="E140" t="str">
        <f>VLOOKUP(A140,HOP!A:L,12,0)</f>
        <v>620.00</v>
      </c>
      <c r="F140" t="str">
        <f>VLOOKUP(A140,HOP!A:C,3,0)</f>
        <v>4415918</v>
      </c>
      <c r="G140">
        <f t="shared" si="4"/>
        <v>0</v>
      </c>
      <c r="H140" t="str">
        <f t="shared" si="5"/>
        <v>，4415918</v>
      </c>
      <c r="I140" t="str">
        <f>VLOOKUP(A140,HOP!A:U,21,0)</f>
        <v>直采</v>
      </c>
    </row>
    <row r="141" ht="14.25" hidden="1" customHeight="1" spans="1:9">
      <c r="A141" s="7" t="s">
        <v>1194</v>
      </c>
      <c r="B141" s="8" t="s">
        <v>105</v>
      </c>
      <c r="C141" s="8" t="s">
        <v>365</v>
      </c>
      <c r="D141" s="3">
        <v>1314</v>
      </c>
      <c r="E141" t="str">
        <f>VLOOKUP(A141,HOP!A:L,12,0)</f>
        <v>1314.00</v>
      </c>
      <c r="F141" t="str">
        <f>VLOOKUP(A141,HOP!A:C,3,0)</f>
        <v>4421785</v>
      </c>
      <c r="G141">
        <f t="shared" si="4"/>
        <v>0</v>
      </c>
      <c r="H141" t="str">
        <f t="shared" si="5"/>
        <v>，4421785</v>
      </c>
      <c r="I141" t="str">
        <f>VLOOKUP(A141,HOP!A:U,21,0)</f>
        <v>直连</v>
      </c>
    </row>
    <row r="142" ht="14.25" hidden="1" customHeight="1" spans="1:9">
      <c r="A142" s="7" t="s">
        <v>1199</v>
      </c>
      <c r="B142" s="8" t="s">
        <v>364</v>
      </c>
      <c r="C142" s="8" t="s">
        <v>365</v>
      </c>
      <c r="D142" s="3">
        <v>1486</v>
      </c>
      <c r="E142" t="str">
        <f>VLOOKUP(A142,HOP!A:L,12,0)</f>
        <v>1486.00</v>
      </c>
      <c r="F142" t="str">
        <f>VLOOKUP(A142,HOP!A:C,3,0)</f>
        <v>4408383</v>
      </c>
      <c r="G142">
        <f t="shared" si="4"/>
        <v>0</v>
      </c>
      <c r="H142" t="str">
        <f t="shared" si="5"/>
        <v>，4408383</v>
      </c>
      <c r="I142" t="str">
        <f>VLOOKUP(A142,HOP!A:U,21,0)</f>
        <v>直采</v>
      </c>
    </row>
    <row r="143" ht="14.25" hidden="1" customHeight="1" spans="1:9">
      <c r="A143" s="7" t="s">
        <v>1204</v>
      </c>
      <c r="B143" s="8" t="s">
        <v>364</v>
      </c>
      <c r="C143" s="8" t="s">
        <v>365</v>
      </c>
      <c r="D143" s="3">
        <v>850</v>
      </c>
      <c r="E143" t="str">
        <f>VLOOKUP(A143,HOP!A:L,12,0)</f>
        <v>850.00</v>
      </c>
      <c r="F143" t="str">
        <f>VLOOKUP(A143,HOP!A:C,3,0)</f>
        <v>4432908</v>
      </c>
      <c r="G143">
        <f t="shared" si="4"/>
        <v>0</v>
      </c>
      <c r="H143" t="str">
        <f t="shared" si="5"/>
        <v>，4432908</v>
      </c>
      <c r="I143" t="str">
        <f>VLOOKUP(A143,HOP!A:U,21,0)</f>
        <v>直连</v>
      </c>
    </row>
    <row r="144" ht="14.25" hidden="1" customHeight="1" spans="1:9">
      <c r="A144" s="7" t="s">
        <v>1209</v>
      </c>
      <c r="B144" s="8" t="s">
        <v>364</v>
      </c>
      <c r="C144" s="8" t="s">
        <v>365</v>
      </c>
      <c r="D144" s="3">
        <v>516</v>
      </c>
      <c r="E144" t="str">
        <f>VLOOKUP(A144,HOP!A:L,12,0)</f>
        <v>516.00</v>
      </c>
      <c r="F144" t="str">
        <f>VLOOKUP(A144,HOP!A:C,3,0)</f>
        <v>4448536</v>
      </c>
      <c r="G144">
        <f t="shared" si="4"/>
        <v>0</v>
      </c>
      <c r="H144" t="str">
        <f t="shared" si="5"/>
        <v>，4448536</v>
      </c>
      <c r="I144" t="str">
        <f>VLOOKUP(A144,HOP!A:U,21,0)</f>
        <v>直采</v>
      </c>
    </row>
    <row r="145" ht="14.25" hidden="1" customHeight="1" spans="1:9">
      <c r="A145" s="7" t="s">
        <v>1218</v>
      </c>
      <c r="B145" s="8" t="s">
        <v>364</v>
      </c>
      <c r="C145" s="8" t="s">
        <v>365</v>
      </c>
      <c r="D145" s="3">
        <v>850</v>
      </c>
      <c r="E145" t="str">
        <f>VLOOKUP(A145,HOP!A:L,12,0)</f>
        <v>850.00</v>
      </c>
      <c r="F145" t="str">
        <f>VLOOKUP(A145,HOP!A:C,3,0)</f>
        <v>4453648</v>
      </c>
      <c r="G145">
        <f t="shared" si="4"/>
        <v>0</v>
      </c>
      <c r="H145" t="str">
        <f t="shared" si="5"/>
        <v>，4453648</v>
      </c>
      <c r="I145" t="str">
        <f>VLOOKUP(A145,HOP!A:U,21,0)</f>
        <v>直连</v>
      </c>
    </row>
    <row r="146" ht="14.25" hidden="1" customHeight="1" spans="1:9">
      <c r="A146" s="7" t="s">
        <v>1223</v>
      </c>
      <c r="B146" s="8" t="s">
        <v>374</v>
      </c>
      <c r="C146" s="8" t="s">
        <v>365</v>
      </c>
      <c r="D146" s="3">
        <v>179</v>
      </c>
      <c r="E146" t="str">
        <f>VLOOKUP(A146,HOP!A:L,12,0)</f>
        <v>179.00</v>
      </c>
      <c r="F146" t="str">
        <f>VLOOKUP(A146,HOP!A:C,3,0)</f>
        <v>4460187</v>
      </c>
      <c r="G146">
        <f t="shared" si="4"/>
        <v>0</v>
      </c>
      <c r="H146" t="str">
        <f t="shared" si="5"/>
        <v>，4460187</v>
      </c>
      <c r="I146" t="str">
        <f>VLOOKUP(A146,HOP!A:U,21,0)</f>
        <v>直连</v>
      </c>
    </row>
    <row r="147" ht="14.25" hidden="1" customHeight="1" spans="1:9">
      <c r="A147" s="7" t="s">
        <v>1230</v>
      </c>
      <c r="B147" s="8" t="s">
        <v>374</v>
      </c>
      <c r="C147" s="8" t="s">
        <v>365</v>
      </c>
      <c r="D147" s="3">
        <v>289</v>
      </c>
      <c r="E147" t="str">
        <f>VLOOKUP(A147,HOP!A:L,12,0)</f>
        <v>289.00</v>
      </c>
      <c r="F147" t="str">
        <f>VLOOKUP(A147,HOP!A:C,3,0)</f>
        <v>4467923</v>
      </c>
      <c r="G147">
        <f t="shared" si="4"/>
        <v>0</v>
      </c>
      <c r="H147" t="str">
        <f t="shared" si="5"/>
        <v>，4467923</v>
      </c>
      <c r="I147" t="str">
        <f>VLOOKUP(A147,HOP!A:U,21,0)</f>
        <v>直连</v>
      </c>
    </row>
    <row r="148" ht="14.25" hidden="1" customHeight="1" spans="1:9">
      <c r="A148" s="7" t="s">
        <v>1239</v>
      </c>
      <c r="B148" s="8" t="s">
        <v>364</v>
      </c>
      <c r="C148" s="8" t="s">
        <v>365</v>
      </c>
      <c r="D148" s="3">
        <v>1160</v>
      </c>
      <c r="E148" t="str">
        <f>VLOOKUP(A148,HOP!A:L,12,0)</f>
        <v>1160.00</v>
      </c>
      <c r="F148" t="str">
        <f>VLOOKUP(A148,HOP!A:C,3,0)</f>
        <v>4409305</v>
      </c>
      <c r="G148">
        <f t="shared" si="4"/>
        <v>0</v>
      </c>
      <c r="H148" t="str">
        <f t="shared" si="5"/>
        <v>，4409305</v>
      </c>
      <c r="I148" t="str">
        <f>VLOOKUP(A148,HOP!A:U,21,0)</f>
        <v>直采</v>
      </c>
    </row>
    <row r="149" ht="14.25" hidden="1" customHeight="1" spans="1:9">
      <c r="A149" s="7" t="s">
        <v>1244</v>
      </c>
      <c r="B149" s="8" t="s">
        <v>105</v>
      </c>
      <c r="C149" s="8" t="s">
        <v>365</v>
      </c>
      <c r="D149" s="3">
        <v>2939.94</v>
      </c>
      <c r="E149" t="str">
        <f>VLOOKUP(A149,HOP!A:L,12,0)</f>
        <v>2940.00</v>
      </c>
      <c r="F149" t="str">
        <f>VLOOKUP(A149,HOP!A:C,3,0)</f>
        <v>4444279</v>
      </c>
      <c r="G149">
        <f t="shared" si="4"/>
        <v>-0.0599999999999454</v>
      </c>
      <c r="H149" t="str">
        <f t="shared" si="5"/>
        <v>，4444279</v>
      </c>
      <c r="I149" t="str">
        <f>VLOOKUP(A149,HOP!A:U,21,0)</f>
        <v>直采</v>
      </c>
    </row>
    <row r="150" ht="14.25" hidden="1" customHeight="1" spans="1:9">
      <c r="A150" s="7" t="s">
        <v>1254</v>
      </c>
      <c r="B150" s="8" t="s">
        <v>105</v>
      </c>
      <c r="C150" s="8" t="s">
        <v>365</v>
      </c>
      <c r="D150" s="3">
        <v>3144</v>
      </c>
      <c r="E150" t="str">
        <f>VLOOKUP(A150,HOP!A:L,12,0)</f>
        <v>3144.00</v>
      </c>
      <c r="F150" t="str">
        <f>VLOOKUP(A150,HOP!A:C,3,0)</f>
        <v>4453401</v>
      </c>
      <c r="G150">
        <f t="shared" si="4"/>
        <v>0</v>
      </c>
      <c r="H150" t="str">
        <f t="shared" si="5"/>
        <v>，4453401</v>
      </c>
      <c r="I150" t="str">
        <f>VLOOKUP(A150,HOP!A:U,21,0)</f>
        <v>直采</v>
      </c>
    </row>
    <row r="151" ht="14.25" hidden="1" customHeight="1" spans="1:9">
      <c r="A151" s="7" t="s">
        <v>1263</v>
      </c>
      <c r="B151" s="8" t="s">
        <v>364</v>
      </c>
      <c r="C151" s="8" t="s">
        <v>365</v>
      </c>
      <c r="D151" s="3">
        <v>632</v>
      </c>
      <c r="E151" t="str">
        <f>VLOOKUP(A151,HOP!A:L,12,0)</f>
        <v>632.00</v>
      </c>
      <c r="F151" t="str">
        <f>VLOOKUP(A151,HOP!A:C,3,0)</f>
        <v>4452519</v>
      </c>
      <c r="G151">
        <f t="shared" si="4"/>
        <v>0</v>
      </c>
      <c r="H151" t="str">
        <f t="shared" si="5"/>
        <v>，4452519</v>
      </c>
      <c r="I151" t="str">
        <f>VLOOKUP(A151,HOP!A:U,21,0)</f>
        <v>直采</v>
      </c>
    </row>
    <row r="152" ht="14.25" hidden="1" customHeight="1" spans="1:9">
      <c r="A152" s="7" t="s">
        <v>1269</v>
      </c>
      <c r="B152" s="8" t="s">
        <v>364</v>
      </c>
      <c r="C152" s="8" t="s">
        <v>365</v>
      </c>
      <c r="D152" s="3">
        <v>110</v>
      </c>
      <c r="E152" t="str">
        <f>VLOOKUP(A152,HOP!A:L,12,0)</f>
        <v>110.00</v>
      </c>
      <c r="F152" t="str">
        <f>VLOOKUP(A152,HOP!A:C,3,0)</f>
        <v>4459598</v>
      </c>
      <c r="G152">
        <f t="shared" si="4"/>
        <v>0</v>
      </c>
      <c r="H152" t="str">
        <f t="shared" si="5"/>
        <v>，4459598</v>
      </c>
      <c r="I152" t="str">
        <f>VLOOKUP(A152,HOP!A:U,21,0)</f>
        <v>直连</v>
      </c>
    </row>
    <row r="153" ht="14.25" hidden="1" customHeight="1" spans="1:9">
      <c r="A153" s="7" t="s">
        <v>1276</v>
      </c>
      <c r="B153" s="8" t="s">
        <v>374</v>
      </c>
      <c r="C153" s="8" t="s">
        <v>365</v>
      </c>
      <c r="D153" s="3">
        <v>265</v>
      </c>
      <c r="E153" t="str">
        <f>VLOOKUP(A153,HOP!A:L,12,0)</f>
        <v>265.00</v>
      </c>
      <c r="F153" t="str">
        <f>VLOOKUP(A153,HOP!A:C,3,0)</f>
        <v>4460524</v>
      </c>
      <c r="G153">
        <f t="shared" si="4"/>
        <v>0</v>
      </c>
      <c r="H153" t="str">
        <f t="shared" si="5"/>
        <v>，4460524</v>
      </c>
      <c r="I153" t="str">
        <f>VLOOKUP(A153,HOP!A:U,21,0)</f>
        <v>直采</v>
      </c>
    </row>
    <row r="154" ht="14.25" hidden="1" customHeight="1" spans="1:9">
      <c r="A154" s="7" t="s">
        <v>1284</v>
      </c>
      <c r="B154" s="8" t="s">
        <v>374</v>
      </c>
      <c r="C154" s="8" t="s">
        <v>365</v>
      </c>
      <c r="D154" s="3">
        <v>460</v>
      </c>
      <c r="E154" t="str">
        <f>VLOOKUP(A154,HOP!A:L,12,0)</f>
        <v>460.00</v>
      </c>
      <c r="F154" t="str">
        <f>VLOOKUP(A154,HOP!A:C,3,0)</f>
        <v>4466017</v>
      </c>
      <c r="G154">
        <f t="shared" si="4"/>
        <v>0</v>
      </c>
      <c r="H154" t="str">
        <f t="shared" si="5"/>
        <v>，4466017</v>
      </c>
      <c r="I154" t="str">
        <f>VLOOKUP(A154,HOP!A:U,21,0)</f>
        <v>直连</v>
      </c>
    </row>
    <row r="155" ht="14.25" hidden="1" customHeight="1" spans="1:9">
      <c r="A155" s="7" t="s">
        <v>1292</v>
      </c>
      <c r="B155" s="8" t="s">
        <v>374</v>
      </c>
      <c r="C155" s="8" t="s">
        <v>365</v>
      </c>
      <c r="D155" s="3">
        <v>832</v>
      </c>
      <c r="E155" t="str">
        <f>VLOOKUP(A155,HOP!A:L,12,0)</f>
        <v>832.00</v>
      </c>
      <c r="F155" t="str">
        <f>VLOOKUP(A155,HOP!A:C,3,0)</f>
        <v>4464992</v>
      </c>
      <c r="G155">
        <f t="shared" si="4"/>
        <v>0</v>
      </c>
      <c r="H155" t="str">
        <f t="shared" si="5"/>
        <v>，4464992</v>
      </c>
      <c r="I155" t="str">
        <f>VLOOKUP(A155,HOP!A:U,21,0)</f>
        <v>直连</v>
      </c>
    </row>
    <row r="156" ht="14.25" hidden="1" customHeight="1" spans="1:9">
      <c r="A156" s="7" t="s">
        <v>1299</v>
      </c>
      <c r="B156" s="8" t="s">
        <v>84</v>
      </c>
      <c r="C156" s="8" t="s">
        <v>383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1307</v>
      </c>
      <c r="B157" s="8" t="s">
        <v>485</v>
      </c>
      <c r="C157" s="8" t="s">
        <v>83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1312</v>
      </c>
      <c r="B158" s="8" t="s">
        <v>735</v>
      </c>
      <c r="C158" s="8" t="s">
        <v>1090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1320</v>
      </c>
      <c r="B159" s="8" t="s">
        <v>735</v>
      </c>
      <c r="C159" s="8" t="s">
        <v>1090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1324</v>
      </c>
      <c r="B160" s="8" t="s">
        <v>374</v>
      </c>
      <c r="C160" s="8" t="s">
        <v>365</v>
      </c>
      <c r="D160" s="3">
        <v>310</v>
      </c>
      <c r="E160" t="str">
        <f>VLOOKUP(A160,HOP!A:L,12,0)</f>
        <v>310.00</v>
      </c>
      <c r="F160" t="str">
        <f>VLOOKUP(A160,HOP!A:C,3,0)</f>
        <v>4449020</v>
      </c>
      <c r="G160">
        <f t="shared" si="4"/>
        <v>0</v>
      </c>
      <c r="H160" t="str">
        <f t="shared" si="5"/>
        <v>，4449020</v>
      </c>
      <c r="I160" t="str">
        <f>VLOOKUP(A160,HOP!A:U,21,0)</f>
        <v>直连</v>
      </c>
    </row>
    <row r="161" ht="14.25" hidden="1" customHeight="1" spans="1:9">
      <c r="A161" s="7" t="s">
        <v>1332</v>
      </c>
      <c r="B161" s="8" t="s">
        <v>1337</v>
      </c>
      <c r="C161" s="8" t="s">
        <v>390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1341</v>
      </c>
      <c r="B162" s="8" t="s">
        <v>752</v>
      </c>
      <c r="C162" s="8" t="s">
        <v>1346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1350</v>
      </c>
      <c r="B163" s="8" t="s">
        <v>365</v>
      </c>
      <c r="C163" s="8" t="s">
        <v>1018</v>
      </c>
      <c r="D163" s="3">
        <v>1914</v>
      </c>
      <c r="E163" t="str">
        <f>VLOOKUP(A163,HOP!A:L,12,0)</f>
        <v>1914.00</v>
      </c>
      <c r="F163" t="str">
        <f>VLOOKUP(A163,HOP!A:C,3,0)</f>
        <v>4300213</v>
      </c>
      <c r="G163">
        <f t="shared" si="4"/>
        <v>0</v>
      </c>
      <c r="H163" t="str">
        <f t="shared" si="5"/>
        <v>，4300213</v>
      </c>
      <c r="I163" t="str">
        <f>VLOOKUP(A163,HOP!A:U,21,0)</f>
        <v>直采</v>
      </c>
    </row>
    <row r="164" ht="14.25" hidden="1" customHeight="1" spans="1:9">
      <c r="A164" s="7" t="s">
        <v>1358</v>
      </c>
      <c r="B164" s="8" t="s">
        <v>365</v>
      </c>
      <c r="C164" s="8" t="s">
        <v>1018</v>
      </c>
      <c r="D164" s="3">
        <v>822</v>
      </c>
      <c r="E164" t="str">
        <f>VLOOKUP(A164,HOP!A:L,12,0)</f>
        <v>822.00</v>
      </c>
      <c r="F164" t="str">
        <f>VLOOKUP(A164,HOP!A:C,3,0)</f>
        <v>4306402</v>
      </c>
      <c r="G164">
        <f t="shared" si="4"/>
        <v>0</v>
      </c>
      <c r="H164" t="str">
        <f t="shared" si="5"/>
        <v>，4306402</v>
      </c>
      <c r="I164" t="str">
        <f>VLOOKUP(A164,HOP!A:U,21,0)</f>
        <v>直采</v>
      </c>
    </row>
    <row r="165" ht="14.25" hidden="1" customHeight="1" spans="1:9">
      <c r="A165" s="7" t="s">
        <v>1366</v>
      </c>
      <c r="B165" s="8" t="s">
        <v>364</v>
      </c>
      <c r="C165" s="8" t="s">
        <v>1018</v>
      </c>
      <c r="D165" s="3">
        <v>1452</v>
      </c>
      <c r="E165" t="str">
        <f>VLOOKUP(A165,HOP!A:L,12,0)</f>
        <v>1452.00</v>
      </c>
      <c r="F165" t="str">
        <f>VLOOKUP(A165,HOP!A:C,3,0)</f>
        <v>4376044</v>
      </c>
      <c r="G165">
        <f t="shared" si="4"/>
        <v>0</v>
      </c>
      <c r="H165" t="str">
        <f t="shared" si="5"/>
        <v>，4376044</v>
      </c>
      <c r="I165" t="str">
        <f>VLOOKUP(A165,HOP!A:U,21,0)</f>
        <v>直连</v>
      </c>
    </row>
    <row r="166" ht="14.25" hidden="1" customHeight="1" spans="1:9">
      <c r="A166" s="7" t="s">
        <v>1371</v>
      </c>
      <c r="B166" s="8" t="s">
        <v>364</v>
      </c>
      <c r="C166" s="8" t="s">
        <v>1018</v>
      </c>
      <c r="D166" s="3">
        <v>5121</v>
      </c>
      <c r="E166" t="str">
        <f>VLOOKUP(A166,HOP!A:L,12,0)</f>
        <v>5121.00</v>
      </c>
      <c r="F166" t="str">
        <f>VLOOKUP(A166,HOP!A:C,3,0)</f>
        <v>4410950</v>
      </c>
      <c r="G166">
        <f t="shared" si="4"/>
        <v>0</v>
      </c>
      <c r="H166" t="str">
        <f t="shared" si="5"/>
        <v>，4410950</v>
      </c>
      <c r="I166" t="str">
        <f>VLOOKUP(A166,HOP!A:U,21,0)</f>
        <v>直采</v>
      </c>
    </row>
    <row r="167" ht="14.25" hidden="1" customHeight="1" spans="1:9">
      <c r="A167" s="7" t="s">
        <v>1377</v>
      </c>
      <c r="B167" s="8" t="s">
        <v>105</v>
      </c>
      <c r="C167" s="8" t="s">
        <v>1018</v>
      </c>
      <c r="D167" s="3">
        <v>4227</v>
      </c>
      <c r="E167" t="str">
        <f>VLOOKUP(A167,HOP!A:L,12,0)</f>
        <v>4227.00</v>
      </c>
      <c r="F167" t="str">
        <f>VLOOKUP(A167,HOP!A:C,3,0)</f>
        <v>4415155</v>
      </c>
      <c r="G167">
        <f t="shared" si="4"/>
        <v>0</v>
      </c>
      <c r="H167" t="str">
        <f t="shared" si="5"/>
        <v>，4415155</v>
      </c>
      <c r="I167" t="str">
        <f>VLOOKUP(A167,HOP!A:U,21,0)</f>
        <v>直采</v>
      </c>
    </row>
    <row r="168" ht="14.25" hidden="1" customHeight="1" spans="1:9">
      <c r="A168" s="7" t="s">
        <v>1382</v>
      </c>
      <c r="B168" s="8" t="s">
        <v>374</v>
      </c>
      <c r="C168" s="8" t="s">
        <v>1018</v>
      </c>
      <c r="D168" s="3">
        <v>2058</v>
      </c>
      <c r="E168" t="str">
        <f>VLOOKUP(A168,HOP!A:L,12,0)</f>
        <v>2058.00</v>
      </c>
      <c r="F168" t="str">
        <f>VLOOKUP(A168,HOP!A:C,3,0)</f>
        <v>4400694</v>
      </c>
      <c r="G168">
        <f t="shared" si="4"/>
        <v>0</v>
      </c>
      <c r="H168" t="str">
        <f t="shared" si="5"/>
        <v>，4400694</v>
      </c>
      <c r="I168" t="str">
        <f>VLOOKUP(A168,HOP!A:U,21,0)</f>
        <v>直采</v>
      </c>
    </row>
    <row r="169" ht="14.25" hidden="1" customHeight="1" spans="1:9">
      <c r="A169" s="7" t="s">
        <v>1387</v>
      </c>
      <c r="B169" s="8" t="s">
        <v>364</v>
      </c>
      <c r="C169" s="8" t="s">
        <v>1018</v>
      </c>
      <c r="D169" s="3">
        <v>1314</v>
      </c>
      <c r="E169" t="str">
        <f>VLOOKUP(A169,HOP!A:L,12,0)</f>
        <v>1314.00</v>
      </c>
      <c r="F169" t="str">
        <f>VLOOKUP(A169,HOP!A:C,3,0)</f>
        <v>4400293</v>
      </c>
      <c r="G169">
        <f t="shared" si="4"/>
        <v>0</v>
      </c>
      <c r="H169" t="str">
        <f t="shared" si="5"/>
        <v>，4400293</v>
      </c>
      <c r="I169" t="str">
        <f>VLOOKUP(A169,HOP!A:U,21,0)</f>
        <v>直连</v>
      </c>
    </row>
    <row r="170" ht="14.25" hidden="1" customHeight="1" spans="1:9">
      <c r="A170" s="7" t="s">
        <v>1391</v>
      </c>
      <c r="B170" s="8" t="s">
        <v>365</v>
      </c>
      <c r="C170" s="8" t="s">
        <v>1018</v>
      </c>
      <c r="D170" s="3">
        <v>2929</v>
      </c>
      <c r="E170" t="str">
        <f>VLOOKUP(A170,HOP!A:L,12,0)</f>
        <v>2929.00</v>
      </c>
      <c r="F170" t="str">
        <f>VLOOKUP(A170,HOP!A:C,3,0)</f>
        <v>4422741</v>
      </c>
      <c r="G170">
        <f t="shared" si="4"/>
        <v>0</v>
      </c>
      <c r="H170" t="str">
        <f t="shared" si="5"/>
        <v>，4422741</v>
      </c>
      <c r="I170" t="str">
        <f>VLOOKUP(A170,HOP!A:U,21,0)</f>
        <v>直连</v>
      </c>
    </row>
    <row r="171" ht="14.25" hidden="1" customHeight="1" spans="1:9">
      <c r="A171" s="7" t="s">
        <v>1397</v>
      </c>
      <c r="B171" s="8" t="s">
        <v>374</v>
      </c>
      <c r="C171" s="8" t="s">
        <v>1018</v>
      </c>
      <c r="D171" s="3">
        <v>460</v>
      </c>
      <c r="E171" t="str">
        <f>VLOOKUP(A171,HOP!A:L,12,0)</f>
        <v>460.00</v>
      </c>
      <c r="F171" t="str">
        <f>VLOOKUP(A171,HOP!A:C,3,0)</f>
        <v>4446214</v>
      </c>
      <c r="G171">
        <f t="shared" si="4"/>
        <v>0</v>
      </c>
      <c r="H171" t="str">
        <f t="shared" si="5"/>
        <v>，4446214</v>
      </c>
      <c r="I171" t="str">
        <f>VLOOKUP(A171,HOP!A:U,21,0)</f>
        <v>直采</v>
      </c>
    </row>
    <row r="172" ht="14.25" hidden="1" customHeight="1" spans="1:9">
      <c r="A172" s="7" t="s">
        <v>1404</v>
      </c>
      <c r="B172" s="8" t="s">
        <v>365</v>
      </c>
      <c r="C172" s="8" t="s">
        <v>1018</v>
      </c>
      <c r="D172" s="3">
        <v>380</v>
      </c>
      <c r="E172" t="str">
        <f>VLOOKUP(A172,HOP!A:L,12,0)</f>
        <v>380.00</v>
      </c>
      <c r="F172" t="str">
        <f>VLOOKUP(A172,HOP!A:C,3,0)</f>
        <v>4445973</v>
      </c>
      <c r="G172">
        <f t="shared" si="4"/>
        <v>0</v>
      </c>
      <c r="H172" t="str">
        <f t="shared" si="5"/>
        <v>，4445973</v>
      </c>
      <c r="I172" t="str">
        <f>VLOOKUP(A172,HOP!A:U,21,0)</f>
        <v>直采</v>
      </c>
    </row>
    <row r="173" ht="14.25" hidden="1" customHeight="1" spans="1:9">
      <c r="A173" s="7" t="s">
        <v>1413</v>
      </c>
      <c r="B173" s="8" t="s">
        <v>365</v>
      </c>
      <c r="C173" s="8" t="s">
        <v>1018</v>
      </c>
      <c r="D173" s="3">
        <v>1200</v>
      </c>
      <c r="E173" t="str">
        <f>VLOOKUP(A173,HOP!A:L,12,0)</f>
        <v>1200.00</v>
      </c>
      <c r="F173" t="str">
        <f>VLOOKUP(A173,HOP!A:C,3,0)</f>
        <v>4352233</v>
      </c>
      <c r="G173">
        <f t="shared" si="4"/>
        <v>0</v>
      </c>
      <c r="H173" t="str">
        <f t="shared" si="5"/>
        <v>，4352233</v>
      </c>
      <c r="I173" t="str">
        <f>VLOOKUP(A173,HOP!A:U,21,0)</f>
        <v>直采</v>
      </c>
    </row>
    <row r="174" ht="14.25" hidden="1" customHeight="1" spans="1:9">
      <c r="A174" s="7" t="s">
        <v>1422</v>
      </c>
      <c r="B174" s="8" t="s">
        <v>365</v>
      </c>
      <c r="C174" s="8" t="s">
        <v>1018</v>
      </c>
      <c r="D174" s="3">
        <v>249</v>
      </c>
      <c r="E174" t="str">
        <f>VLOOKUP(A174,HOP!A:L,12,0)</f>
        <v>249.00</v>
      </c>
      <c r="F174" t="str">
        <f>VLOOKUP(A174,HOP!A:C,3,0)</f>
        <v>4356582</v>
      </c>
      <c r="G174">
        <f t="shared" si="4"/>
        <v>0</v>
      </c>
      <c r="H174" t="str">
        <f t="shared" si="5"/>
        <v>，4356582</v>
      </c>
      <c r="I174" t="str">
        <f>VLOOKUP(A174,HOP!A:U,21,0)</f>
        <v>直采</v>
      </c>
    </row>
    <row r="175" ht="14.25" hidden="1" customHeight="1" spans="1:9">
      <c r="A175" s="7" t="s">
        <v>1431</v>
      </c>
      <c r="B175" s="8" t="s">
        <v>374</v>
      </c>
      <c r="C175" s="8" t="s">
        <v>1018</v>
      </c>
      <c r="D175" s="3">
        <v>986</v>
      </c>
      <c r="E175" t="str">
        <f>VLOOKUP(A175,HOP!A:L,12,0)</f>
        <v>986.00</v>
      </c>
      <c r="F175" t="str">
        <f>VLOOKUP(A175,HOP!A:C,3,0)</f>
        <v>4400454</v>
      </c>
      <c r="G175">
        <f t="shared" si="4"/>
        <v>0</v>
      </c>
      <c r="H175" t="str">
        <f t="shared" si="5"/>
        <v>，4400454</v>
      </c>
      <c r="I175" t="str">
        <f>VLOOKUP(A175,HOP!A:U,21,0)</f>
        <v>直采</v>
      </c>
    </row>
    <row r="176" ht="14.25" hidden="1" customHeight="1" spans="1:9">
      <c r="A176" s="7" t="s">
        <v>1437</v>
      </c>
      <c r="B176" s="8" t="s">
        <v>105</v>
      </c>
      <c r="C176" s="8" t="s">
        <v>1018</v>
      </c>
      <c r="D176" s="3">
        <v>5090</v>
      </c>
      <c r="E176" t="str">
        <f>VLOOKUP(A176,HOP!A:L,12,0)</f>
        <v>5090.00</v>
      </c>
      <c r="F176" t="str">
        <f>VLOOKUP(A176,HOP!A:C,3,0)</f>
        <v>4409687</v>
      </c>
      <c r="G176">
        <f t="shared" si="4"/>
        <v>0</v>
      </c>
      <c r="H176" t="str">
        <f t="shared" si="5"/>
        <v>，4409687</v>
      </c>
      <c r="I176" t="str">
        <f>VLOOKUP(A176,HOP!A:U,21,0)</f>
        <v>直采</v>
      </c>
    </row>
    <row r="177" ht="14.25" hidden="1" customHeight="1" spans="1:9">
      <c r="A177" s="7" t="s">
        <v>1444</v>
      </c>
      <c r="B177" s="8" t="s">
        <v>82</v>
      </c>
      <c r="C177" s="8" t="s">
        <v>1018</v>
      </c>
      <c r="D177" s="3">
        <v>2470</v>
      </c>
      <c r="E177" t="str">
        <f>VLOOKUP(A177,HOP!A:L,12,0)</f>
        <v>2470.00</v>
      </c>
      <c r="F177" t="str">
        <f>VLOOKUP(A177,HOP!A:C,3,0)</f>
        <v>4424187</v>
      </c>
      <c r="G177">
        <f t="shared" si="4"/>
        <v>0</v>
      </c>
      <c r="H177" t="str">
        <f t="shared" si="5"/>
        <v>，4424187</v>
      </c>
      <c r="I177" t="str">
        <f>VLOOKUP(A177,HOP!A:U,21,0)</f>
        <v>直采</v>
      </c>
    </row>
    <row r="178" ht="14.25" hidden="1" customHeight="1" spans="1:9">
      <c r="A178" s="7" t="s">
        <v>1452</v>
      </c>
      <c r="B178" s="8" t="s">
        <v>82</v>
      </c>
      <c r="C178" s="8" t="s">
        <v>1018</v>
      </c>
      <c r="D178" s="3">
        <v>2195</v>
      </c>
      <c r="E178" t="str">
        <f>VLOOKUP(A178,HOP!A:L,12,0)</f>
        <v>2195.00</v>
      </c>
      <c r="F178" t="str">
        <f>VLOOKUP(A178,HOP!A:C,3,0)</f>
        <v>4424321</v>
      </c>
      <c r="G178">
        <f t="shared" si="4"/>
        <v>0</v>
      </c>
      <c r="H178" t="str">
        <f t="shared" si="5"/>
        <v>，4424321</v>
      </c>
      <c r="I178" t="str">
        <f>VLOOKUP(A178,HOP!A:U,21,0)</f>
        <v>直采</v>
      </c>
    </row>
    <row r="179" ht="14.25" hidden="1" customHeight="1" spans="1:9">
      <c r="A179" s="7" t="s">
        <v>1456</v>
      </c>
      <c r="B179" s="8" t="s">
        <v>374</v>
      </c>
      <c r="C179" s="8" t="s">
        <v>1018</v>
      </c>
      <c r="D179" s="3">
        <v>912</v>
      </c>
      <c r="E179" t="str">
        <f>VLOOKUP(A179,HOP!A:L,12,0)</f>
        <v>912.00</v>
      </c>
      <c r="F179" t="str">
        <f>VLOOKUP(A179,HOP!A:C,3,0)</f>
        <v>4442214</v>
      </c>
      <c r="G179">
        <f t="shared" si="4"/>
        <v>0</v>
      </c>
      <c r="H179" t="str">
        <f t="shared" si="5"/>
        <v>，4442214</v>
      </c>
      <c r="I179" t="str">
        <f>VLOOKUP(A179,HOP!A:U,21,0)</f>
        <v>直采</v>
      </c>
    </row>
    <row r="180" ht="14.25" hidden="1" customHeight="1" spans="1:9">
      <c r="A180" s="7" t="s">
        <v>1464</v>
      </c>
      <c r="B180" s="8" t="s">
        <v>364</v>
      </c>
      <c r="C180" s="8" t="s">
        <v>1018</v>
      </c>
      <c r="D180" s="3">
        <v>528</v>
      </c>
      <c r="E180" t="str">
        <f>VLOOKUP(A180,HOP!A:L,12,0)</f>
        <v>528.00</v>
      </c>
      <c r="F180" t="str">
        <f>VLOOKUP(A180,HOP!A:C,3,0)</f>
        <v>4445957</v>
      </c>
      <c r="G180">
        <f t="shared" si="4"/>
        <v>0</v>
      </c>
      <c r="H180" t="str">
        <f t="shared" si="5"/>
        <v>，4445957</v>
      </c>
      <c r="I180" t="str">
        <f>VLOOKUP(A180,HOP!A:U,21,0)</f>
        <v>直连</v>
      </c>
    </row>
    <row r="181" ht="14.25" hidden="1" customHeight="1" spans="1:9">
      <c r="A181" s="7" t="s">
        <v>1473</v>
      </c>
      <c r="B181" s="8" t="s">
        <v>364</v>
      </c>
      <c r="C181" s="8" t="s">
        <v>1018</v>
      </c>
      <c r="D181" s="3">
        <v>3609</v>
      </c>
      <c r="E181" t="str">
        <f>VLOOKUP(A181,HOP!A:L,12,0)</f>
        <v>3609.00</v>
      </c>
      <c r="F181" t="str">
        <f>VLOOKUP(A181,HOP!A:C,3,0)</f>
        <v>4446556</v>
      </c>
      <c r="G181">
        <f t="shared" si="4"/>
        <v>0</v>
      </c>
      <c r="H181" t="str">
        <f t="shared" si="5"/>
        <v>，4446556</v>
      </c>
      <c r="I181" t="str">
        <f>VLOOKUP(A181,HOP!A:U,21,0)</f>
        <v>直采</v>
      </c>
    </row>
    <row r="182" ht="14.25" hidden="1" customHeight="1" spans="1:9">
      <c r="A182" s="7" t="s">
        <v>1477</v>
      </c>
      <c r="B182" s="8" t="s">
        <v>374</v>
      </c>
      <c r="C182" s="8" t="s">
        <v>1018</v>
      </c>
      <c r="D182" s="3">
        <v>1240</v>
      </c>
      <c r="E182" t="str">
        <f>VLOOKUP(A182,HOP!A:L,12,0)</f>
        <v>1240.00</v>
      </c>
      <c r="F182" t="str">
        <f>VLOOKUP(A182,HOP!A:C,3,0)</f>
        <v>4444560</v>
      </c>
      <c r="G182">
        <f t="shared" si="4"/>
        <v>0</v>
      </c>
      <c r="H182" t="str">
        <f t="shared" si="5"/>
        <v>，4444560</v>
      </c>
      <c r="I182" t="str">
        <f>VLOOKUP(A182,HOP!A:U,21,0)</f>
        <v>直采</v>
      </c>
    </row>
    <row r="183" ht="14.25" hidden="1" customHeight="1" spans="1:9">
      <c r="A183" s="7" t="s">
        <v>1484</v>
      </c>
      <c r="B183" s="8" t="s">
        <v>364</v>
      </c>
      <c r="C183" s="8" t="s">
        <v>1018</v>
      </c>
      <c r="D183" s="3">
        <v>1812</v>
      </c>
      <c r="E183" t="str">
        <f>VLOOKUP(A183,HOP!A:L,12,0)</f>
        <v>1812.00</v>
      </c>
      <c r="F183" t="str">
        <f>VLOOKUP(A183,HOP!A:C,3,0)</f>
        <v>4457578</v>
      </c>
      <c r="G183">
        <f t="shared" si="4"/>
        <v>0</v>
      </c>
      <c r="H183" t="str">
        <f t="shared" si="5"/>
        <v>，4457578</v>
      </c>
      <c r="I183" t="str">
        <f>VLOOKUP(A183,HOP!A:U,21,0)</f>
        <v>直采</v>
      </c>
    </row>
    <row r="184" ht="14.25" hidden="1" customHeight="1" spans="1:9">
      <c r="A184" s="7" t="s">
        <v>1492</v>
      </c>
      <c r="B184" s="8" t="s">
        <v>365</v>
      </c>
      <c r="C184" s="8" t="s">
        <v>1018</v>
      </c>
      <c r="D184" s="3">
        <v>789</v>
      </c>
      <c r="E184" t="str">
        <f>VLOOKUP(A184,HOP!A:L,12,0)</f>
        <v>789.00</v>
      </c>
      <c r="F184" t="str">
        <f>VLOOKUP(A184,HOP!A:C,3,0)</f>
        <v>4465303</v>
      </c>
      <c r="G184">
        <f t="shared" si="4"/>
        <v>0</v>
      </c>
      <c r="H184" t="str">
        <f t="shared" si="5"/>
        <v>，4465303</v>
      </c>
      <c r="I184" t="str">
        <f>VLOOKUP(A184,HOP!A:U,21,0)</f>
        <v>直采</v>
      </c>
    </row>
    <row r="185" ht="14.25" hidden="1" customHeight="1" spans="1:9">
      <c r="A185" s="7" t="s">
        <v>1497</v>
      </c>
      <c r="B185" s="8" t="s">
        <v>365</v>
      </c>
      <c r="C185" s="8" t="s">
        <v>1018</v>
      </c>
      <c r="D185" s="3">
        <v>789</v>
      </c>
      <c r="E185" t="str">
        <f>VLOOKUP(A185,HOP!A:L,12,0)</f>
        <v>789.00</v>
      </c>
      <c r="F185" t="str">
        <f>VLOOKUP(A185,HOP!A:C,3,0)</f>
        <v>4465312</v>
      </c>
      <c r="G185">
        <f t="shared" si="4"/>
        <v>0</v>
      </c>
      <c r="H185" t="str">
        <f t="shared" si="5"/>
        <v>，4465312</v>
      </c>
      <c r="I185" t="str">
        <f>VLOOKUP(A185,HOP!A:U,21,0)</f>
        <v>直采</v>
      </c>
    </row>
    <row r="186" ht="14.25" hidden="1" customHeight="1" spans="1:9">
      <c r="A186" s="7" t="s">
        <v>1499</v>
      </c>
      <c r="B186" s="8" t="s">
        <v>365</v>
      </c>
      <c r="C186" s="8" t="s">
        <v>1018</v>
      </c>
      <c r="D186" s="3">
        <v>208</v>
      </c>
      <c r="E186" t="str">
        <f>VLOOKUP(A186,HOP!A:L,12,0)</f>
        <v>208.00</v>
      </c>
      <c r="F186" t="str">
        <f>VLOOKUP(A186,HOP!A:C,3,0)</f>
        <v>4466510</v>
      </c>
      <c r="G186">
        <f t="shared" si="4"/>
        <v>0</v>
      </c>
      <c r="H186" t="str">
        <f t="shared" si="5"/>
        <v>，4466510</v>
      </c>
      <c r="I186" t="str">
        <f>VLOOKUP(A186,HOP!A:U,21,0)</f>
        <v>直采</v>
      </c>
    </row>
    <row r="187" ht="14.25" hidden="1" customHeight="1" spans="1:9">
      <c r="A187" s="7" t="s">
        <v>1506</v>
      </c>
      <c r="B187" s="8" t="s">
        <v>365</v>
      </c>
      <c r="C187" s="8" t="s">
        <v>1018</v>
      </c>
      <c r="D187" s="3">
        <v>615</v>
      </c>
      <c r="E187" t="str">
        <f>VLOOKUP(A187,HOP!A:L,12,0)</f>
        <v>615.00</v>
      </c>
      <c r="F187" t="str">
        <f>VLOOKUP(A187,HOP!A:C,3,0)</f>
        <v>4466113</v>
      </c>
      <c r="G187">
        <f t="shared" si="4"/>
        <v>0</v>
      </c>
      <c r="H187" t="str">
        <f t="shared" si="5"/>
        <v>，4466113</v>
      </c>
      <c r="I187" t="str">
        <f>VLOOKUP(A187,HOP!A:U,21,0)</f>
        <v>直采</v>
      </c>
    </row>
    <row r="188" ht="14.25" hidden="1" customHeight="1" spans="1:9">
      <c r="A188" s="7" t="s">
        <v>1513</v>
      </c>
      <c r="B188" s="8" t="s">
        <v>365</v>
      </c>
      <c r="C188" s="8" t="s">
        <v>1018</v>
      </c>
      <c r="D188" s="3">
        <v>182</v>
      </c>
      <c r="E188" t="str">
        <f>VLOOKUP(A188,HOP!A:L,12,0)</f>
        <v>182.00</v>
      </c>
      <c r="F188" t="str">
        <f>VLOOKUP(A188,HOP!A:C,3,0)</f>
        <v>4470915</v>
      </c>
      <c r="G188">
        <f t="shared" si="4"/>
        <v>0</v>
      </c>
      <c r="H188" t="str">
        <f t="shared" si="5"/>
        <v>，4470915</v>
      </c>
      <c r="I188" t="str">
        <f>VLOOKUP(A188,HOP!A:U,21,0)</f>
        <v>直采</v>
      </c>
    </row>
    <row r="189" ht="14.25" hidden="1" customHeight="1" spans="1:9">
      <c r="A189" s="7" t="s">
        <v>1519</v>
      </c>
      <c r="B189" s="8" t="s">
        <v>1018</v>
      </c>
      <c r="C189" s="8" t="s">
        <v>414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1526</v>
      </c>
      <c r="B190" s="8" t="s">
        <v>1018</v>
      </c>
      <c r="C190" s="8" t="s">
        <v>414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1530</v>
      </c>
      <c r="B191" s="8" t="s">
        <v>414</v>
      </c>
      <c r="C191" s="8" t="s">
        <v>1535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1538</v>
      </c>
      <c r="B192" s="8" t="s">
        <v>1535</v>
      </c>
      <c r="C192" s="8" t="s">
        <v>485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1543</v>
      </c>
      <c r="B193" s="8" t="s">
        <v>404</v>
      </c>
      <c r="C193" s="8" t="s">
        <v>414</v>
      </c>
      <c r="D193" s="3">
        <v>0</v>
      </c>
      <c r="E193" t="str">
        <f>VLOOKUP(A193,HOP!A:L,12,0)</f>
        <v>350.00</v>
      </c>
      <c r="F193" t="str">
        <f>VLOOKUP(A193,HOP!A:C,3,0)</f>
        <v>4466087</v>
      </c>
      <c r="G193">
        <f t="shared" si="4"/>
        <v>-350</v>
      </c>
      <c r="H193" t="str">
        <f t="shared" si="5"/>
        <v>，4466087</v>
      </c>
      <c r="I193" t="str">
        <f>VLOOKUP(A193,HOP!A:U,21,0)</f>
        <v>直采</v>
      </c>
    </row>
    <row r="194" ht="14.25" hidden="1" customHeight="1" spans="1:9">
      <c r="A194" s="7" t="s">
        <v>1551</v>
      </c>
      <c r="B194" s="8" t="s">
        <v>356</v>
      </c>
      <c r="C194" s="8" t="s">
        <v>1069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12">
      <c r="A195" s="7" t="s">
        <v>1559</v>
      </c>
      <c r="B195" s="8" t="s">
        <v>433</v>
      </c>
      <c r="C195" s="8" t="s">
        <v>467</v>
      </c>
      <c r="D195" s="3">
        <v>67.95</v>
      </c>
      <c r="E195">
        <v>80</v>
      </c>
      <c r="F195">
        <v>4412861</v>
      </c>
      <c r="G195">
        <f t="shared" ref="G195:G258" si="6">D195-E195</f>
        <v>-12.05</v>
      </c>
      <c r="H195" t="str">
        <f t="shared" ref="H195:H258" si="7">$H$1&amp;F195</f>
        <v>，4412861</v>
      </c>
      <c r="I195" s="6" t="s">
        <v>2269</v>
      </c>
      <c r="J195" s="6" t="s">
        <v>2270</v>
      </c>
      <c r="L195" s="6" t="s">
        <v>2271</v>
      </c>
    </row>
    <row r="196" ht="14.25" hidden="1" customHeight="1" spans="1:9">
      <c r="A196" s="7" t="s">
        <v>1568</v>
      </c>
      <c r="B196" s="8" t="s">
        <v>467</v>
      </c>
      <c r="C196" s="8" t="s">
        <v>95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1576</v>
      </c>
      <c r="B197" s="8" t="s">
        <v>383</v>
      </c>
      <c r="C197" s="8" t="s">
        <v>513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1584</v>
      </c>
      <c r="B198" s="8" t="s">
        <v>1535</v>
      </c>
      <c r="C198" s="8" t="s">
        <v>485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1591</v>
      </c>
      <c r="B199" s="8" t="s">
        <v>486</v>
      </c>
      <c r="C199" s="8" t="s">
        <v>513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1598</v>
      </c>
      <c r="B200" s="8" t="s">
        <v>414</v>
      </c>
      <c r="C200" s="8" t="s">
        <v>1535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1604</v>
      </c>
      <c r="B201" s="8" t="s">
        <v>414</v>
      </c>
      <c r="C201" s="8" t="s">
        <v>1535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1607</v>
      </c>
      <c r="B202" s="8" t="s">
        <v>1346</v>
      </c>
      <c r="C202" s="8" t="s">
        <v>345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1613</v>
      </c>
      <c r="B203" s="8" t="s">
        <v>1051</v>
      </c>
      <c r="C203" s="8" t="s">
        <v>1618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1621</v>
      </c>
      <c r="B204" s="8" t="s">
        <v>1018</v>
      </c>
      <c r="C204" s="8" t="s">
        <v>404</v>
      </c>
      <c r="D204" s="3">
        <v>1777</v>
      </c>
      <c r="E204" t="str">
        <f>VLOOKUP(A204,HOP!A:L,12,0)</f>
        <v>1777.00</v>
      </c>
      <c r="F204" t="str">
        <f>VLOOKUP(A204,HOP!A:C,3,0)</f>
        <v>4395855</v>
      </c>
      <c r="G204">
        <f t="shared" si="6"/>
        <v>0</v>
      </c>
      <c r="H204" t="str">
        <f t="shared" si="7"/>
        <v>，4395855</v>
      </c>
      <c r="I204" t="str">
        <f>VLOOKUP(A204,HOP!A:U,21,0)</f>
        <v>直采</v>
      </c>
    </row>
    <row r="205" ht="14.25" hidden="1" customHeight="1" spans="1:9">
      <c r="A205" s="7" t="s">
        <v>1629</v>
      </c>
      <c r="B205" s="8" t="s">
        <v>1018</v>
      </c>
      <c r="C205" s="8" t="s">
        <v>404</v>
      </c>
      <c r="D205" s="3">
        <v>572</v>
      </c>
      <c r="E205" t="str">
        <f>VLOOKUP(A205,HOP!A:L,12,0)</f>
        <v>572.00</v>
      </c>
      <c r="F205" t="str">
        <f>VLOOKUP(A205,HOP!A:C,3,0)</f>
        <v>4405359</v>
      </c>
      <c r="G205">
        <f t="shared" si="6"/>
        <v>0</v>
      </c>
      <c r="H205" t="str">
        <f t="shared" si="7"/>
        <v>，4405359</v>
      </c>
      <c r="I205" t="str">
        <f>VLOOKUP(A205,HOP!A:U,21,0)</f>
        <v>直连</v>
      </c>
    </row>
    <row r="206" ht="14.25" hidden="1" customHeight="1" spans="1:9">
      <c r="A206" s="7" t="s">
        <v>1638</v>
      </c>
      <c r="B206" s="8" t="s">
        <v>1018</v>
      </c>
      <c r="C206" s="8" t="s">
        <v>404</v>
      </c>
      <c r="D206" s="3">
        <v>210</v>
      </c>
      <c r="E206" t="str">
        <f>VLOOKUP(A206,HOP!A:L,12,0)</f>
        <v>210.00</v>
      </c>
      <c r="F206" t="str">
        <f>VLOOKUP(A206,HOP!A:C,3,0)</f>
        <v>4432176</v>
      </c>
      <c r="G206">
        <f t="shared" si="6"/>
        <v>0</v>
      </c>
      <c r="H206" t="str">
        <f t="shared" si="7"/>
        <v>，4432176</v>
      </c>
      <c r="I206" t="str">
        <f>VLOOKUP(A206,HOP!A:U,21,0)</f>
        <v>直采</v>
      </c>
    </row>
    <row r="207" ht="14.25" hidden="1" customHeight="1" spans="1:9">
      <c r="A207" s="7" t="s">
        <v>1645</v>
      </c>
      <c r="B207" s="8" t="s">
        <v>365</v>
      </c>
      <c r="C207" s="8" t="s">
        <v>404</v>
      </c>
      <c r="D207" s="3">
        <v>2666</v>
      </c>
      <c r="E207" t="str">
        <f>VLOOKUP(A207,HOP!A:L,12,0)</f>
        <v>2666.00</v>
      </c>
      <c r="F207" t="str">
        <f>VLOOKUP(A207,HOP!A:C,3,0)</f>
        <v>4428589</v>
      </c>
      <c r="G207">
        <f t="shared" si="6"/>
        <v>0</v>
      </c>
      <c r="H207" t="str">
        <f t="shared" si="7"/>
        <v>，4428589</v>
      </c>
      <c r="I207" t="str">
        <f>VLOOKUP(A207,HOP!A:U,21,0)</f>
        <v>直采</v>
      </c>
    </row>
    <row r="208" ht="14.25" hidden="1" customHeight="1" spans="1:9">
      <c r="A208" s="7" t="s">
        <v>1653</v>
      </c>
      <c r="B208" s="8" t="s">
        <v>365</v>
      </c>
      <c r="C208" s="8" t="s">
        <v>404</v>
      </c>
      <c r="D208" s="3">
        <v>2480</v>
      </c>
      <c r="E208" t="str">
        <f>VLOOKUP(A208,HOP!A:L,12,0)</f>
        <v>2480.00</v>
      </c>
      <c r="F208" t="str">
        <f>VLOOKUP(A208,HOP!A:C,3,0)</f>
        <v>4440134</v>
      </c>
      <c r="G208">
        <f t="shared" si="6"/>
        <v>0</v>
      </c>
      <c r="H208" t="str">
        <f t="shared" si="7"/>
        <v>，4440134</v>
      </c>
      <c r="I208" t="str">
        <f>VLOOKUP(A208,HOP!A:U,21,0)</f>
        <v>直采</v>
      </c>
    </row>
    <row r="209" ht="14.25" hidden="1" customHeight="1" spans="1:9">
      <c r="A209" s="7" t="s">
        <v>1660</v>
      </c>
      <c r="B209" s="8" t="s">
        <v>365</v>
      </c>
      <c r="C209" s="8" t="s">
        <v>404</v>
      </c>
      <c r="D209" s="3">
        <v>1256</v>
      </c>
      <c r="E209" t="str">
        <f>VLOOKUP(A209,HOP!A:L,12,0)</f>
        <v>1256.00</v>
      </c>
      <c r="F209" t="str">
        <f>VLOOKUP(A209,HOP!A:C,3,0)</f>
        <v>4408202</v>
      </c>
      <c r="G209">
        <f t="shared" si="6"/>
        <v>0</v>
      </c>
      <c r="H209" t="str">
        <f t="shared" si="7"/>
        <v>，4408202</v>
      </c>
      <c r="I209" t="str">
        <f>VLOOKUP(A209,HOP!A:U,21,0)</f>
        <v>直采</v>
      </c>
    </row>
    <row r="210" ht="14.25" hidden="1" customHeight="1" spans="1:9">
      <c r="A210" s="7" t="s">
        <v>1668</v>
      </c>
      <c r="B210" s="8" t="s">
        <v>1018</v>
      </c>
      <c r="C210" s="8" t="s">
        <v>404</v>
      </c>
      <c r="D210" s="3">
        <v>159</v>
      </c>
      <c r="E210" t="str">
        <f>VLOOKUP(A210,HOP!A:L,12,0)</f>
        <v>159.00</v>
      </c>
      <c r="F210" t="str">
        <f>VLOOKUP(A210,HOP!A:C,3,0)</f>
        <v>4474146</v>
      </c>
      <c r="G210">
        <f t="shared" si="6"/>
        <v>0</v>
      </c>
      <c r="H210" t="str">
        <f t="shared" si="7"/>
        <v>，4474146</v>
      </c>
      <c r="I210" t="str">
        <f>VLOOKUP(A210,HOP!A:U,21,0)</f>
        <v>直连</v>
      </c>
    </row>
    <row r="211" ht="14.25" hidden="1" customHeight="1" spans="1:9">
      <c r="A211" s="7" t="s">
        <v>1677</v>
      </c>
      <c r="B211" s="8" t="s">
        <v>1018</v>
      </c>
      <c r="C211" s="8" t="s">
        <v>404</v>
      </c>
      <c r="D211" s="3">
        <v>249</v>
      </c>
      <c r="E211" t="str">
        <f>VLOOKUP(A211,HOP!A:L,12,0)</f>
        <v>249.00</v>
      </c>
      <c r="F211" t="str">
        <f>VLOOKUP(A211,HOP!A:C,3,0)</f>
        <v>4356584</v>
      </c>
      <c r="G211">
        <f t="shared" si="6"/>
        <v>0</v>
      </c>
      <c r="H211" t="str">
        <f t="shared" si="7"/>
        <v>，4356584</v>
      </c>
      <c r="I211" t="str">
        <f>VLOOKUP(A211,HOP!A:U,21,0)</f>
        <v>直采</v>
      </c>
    </row>
    <row r="212" ht="14.25" hidden="1" customHeight="1" spans="1:9">
      <c r="A212" s="7" t="s">
        <v>1679</v>
      </c>
      <c r="B212" s="8" t="s">
        <v>374</v>
      </c>
      <c r="C212" s="8" t="s">
        <v>404</v>
      </c>
      <c r="D212" s="3">
        <v>1824.99</v>
      </c>
      <c r="E212" t="str">
        <f>VLOOKUP(A212,HOP!A:L,12,0)</f>
        <v>1825.00</v>
      </c>
      <c r="F212" t="str">
        <f>VLOOKUP(A212,HOP!A:C,3,0)</f>
        <v>4445741</v>
      </c>
      <c r="G212">
        <f t="shared" si="6"/>
        <v>-0.00999999999999091</v>
      </c>
      <c r="H212" t="str">
        <f t="shared" si="7"/>
        <v>，4445741</v>
      </c>
      <c r="I212" t="str">
        <f>VLOOKUP(A212,HOP!A:U,21,0)</f>
        <v>直采</v>
      </c>
    </row>
    <row r="213" ht="14.25" hidden="1" customHeight="1" spans="1:9">
      <c r="A213" s="7" t="s">
        <v>1685</v>
      </c>
      <c r="B213" s="8" t="s">
        <v>1018</v>
      </c>
      <c r="C213" s="8" t="s">
        <v>404</v>
      </c>
      <c r="D213" s="3">
        <v>1404</v>
      </c>
      <c r="E213" t="str">
        <f>VLOOKUP(A213,HOP!A:L,12,0)</f>
        <v>1404.00</v>
      </c>
      <c r="F213" t="str">
        <f>VLOOKUP(A213,HOP!A:C,3,0)</f>
        <v>4444692</v>
      </c>
      <c r="G213">
        <f t="shared" si="6"/>
        <v>0</v>
      </c>
      <c r="H213" t="str">
        <f t="shared" si="7"/>
        <v>，4444692</v>
      </c>
      <c r="I213" t="str">
        <f>VLOOKUP(A213,HOP!A:U,21,0)</f>
        <v>直采</v>
      </c>
    </row>
    <row r="214" ht="14.25" hidden="1" customHeight="1" spans="1:9">
      <c r="A214" s="7" t="s">
        <v>1694</v>
      </c>
      <c r="B214" s="8" t="s">
        <v>365</v>
      </c>
      <c r="C214" s="8" t="s">
        <v>404</v>
      </c>
      <c r="D214" s="3">
        <v>552</v>
      </c>
      <c r="E214" t="str">
        <f>VLOOKUP(A214,HOP!A:L,12,0)</f>
        <v>552.00</v>
      </c>
      <c r="F214" t="str">
        <f>VLOOKUP(A214,HOP!A:C,3,0)</f>
        <v>4452277</v>
      </c>
      <c r="G214">
        <f t="shared" si="6"/>
        <v>0</v>
      </c>
      <c r="H214" t="str">
        <f t="shared" si="7"/>
        <v>，4452277</v>
      </c>
      <c r="I214" t="str">
        <f>VLOOKUP(A214,HOP!A:U,21,0)</f>
        <v>直采</v>
      </c>
    </row>
    <row r="215" ht="14.25" hidden="1" customHeight="1" spans="1:9">
      <c r="A215" s="7" t="s">
        <v>1703</v>
      </c>
      <c r="B215" s="8" t="s">
        <v>374</v>
      </c>
      <c r="C215" s="8" t="s">
        <v>404</v>
      </c>
      <c r="D215" s="3">
        <v>2589</v>
      </c>
      <c r="E215" t="str">
        <f>VLOOKUP(A215,HOP!A:L,12,0)</f>
        <v>2589.00</v>
      </c>
      <c r="F215" t="str">
        <f>VLOOKUP(A215,HOP!A:C,3,0)</f>
        <v>4458702</v>
      </c>
      <c r="G215">
        <f t="shared" si="6"/>
        <v>0</v>
      </c>
      <c r="H215" t="str">
        <f t="shared" si="7"/>
        <v>，4458702</v>
      </c>
      <c r="I215" t="str">
        <f>VLOOKUP(A215,HOP!A:U,21,0)</f>
        <v>直采</v>
      </c>
    </row>
    <row r="216" ht="14.25" hidden="1" customHeight="1" spans="1:9">
      <c r="A216" s="7" t="s">
        <v>1708</v>
      </c>
      <c r="B216" s="8" t="s">
        <v>1018</v>
      </c>
      <c r="C216" s="8" t="s">
        <v>404</v>
      </c>
      <c r="D216" s="3">
        <v>1694</v>
      </c>
      <c r="E216" t="str">
        <f>VLOOKUP(A216,HOP!A:L,12,0)</f>
        <v>1694.00</v>
      </c>
      <c r="F216" t="str">
        <f>VLOOKUP(A216,HOP!A:C,3,0)</f>
        <v>4465202</v>
      </c>
      <c r="G216">
        <f t="shared" si="6"/>
        <v>0</v>
      </c>
      <c r="H216" t="str">
        <f t="shared" si="7"/>
        <v>，4465202</v>
      </c>
      <c r="I216" t="str">
        <f>VLOOKUP(A216,HOP!A:U,21,0)</f>
        <v>直采</v>
      </c>
    </row>
    <row r="217" ht="14.25" hidden="1" customHeight="1" spans="1:9">
      <c r="A217" s="7" t="s">
        <v>1716</v>
      </c>
      <c r="B217" s="8" t="s">
        <v>365</v>
      </c>
      <c r="C217" s="8" t="s">
        <v>404</v>
      </c>
      <c r="D217" s="3">
        <v>512</v>
      </c>
      <c r="E217" t="str">
        <f>VLOOKUP(A217,HOP!A:L,12,0)</f>
        <v>512.00</v>
      </c>
      <c r="F217" t="str">
        <f>VLOOKUP(A217,HOP!A:C,3,0)</f>
        <v>4471702</v>
      </c>
      <c r="G217">
        <f t="shared" si="6"/>
        <v>0</v>
      </c>
      <c r="H217" t="str">
        <f t="shared" si="7"/>
        <v>，4471702</v>
      </c>
      <c r="I217" t="str">
        <f>VLOOKUP(A217,HOP!A:U,21,0)</f>
        <v>直采</v>
      </c>
    </row>
    <row r="218" ht="14.25" hidden="1" customHeight="1" spans="1:9">
      <c r="A218" s="7" t="s">
        <v>1721</v>
      </c>
      <c r="B218" s="8" t="s">
        <v>365</v>
      </c>
      <c r="C218" s="8" t="s">
        <v>404</v>
      </c>
      <c r="D218" s="3">
        <v>512</v>
      </c>
      <c r="E218" t="str">
        <f>VLOOKUP(A218,HOP!A:L,12,0)</f>
        <v>512.00</v>
      </c>
      <c r="F218" t="str">
        <f>VLOOKUP(A218,HOP!A:C,3,0)</f>
        <v>4471693</v>
      </c>
      <c r="G218">
        <f t="shared" si="6"/>
        <v>0</v>
      </c>
      <c r="H218" t="str">
        <f t="shared" si="7"/>
        <v>，4471693</v>
      </c>
      <c r="I218" t="str">
        <f>VLOOKUP(A218,HOP!A:U,21,0)</f>
        <v>直采</v>
      </c>
    </row>
    <row r="219" ht="14.25" hidden="1" customHeight="1" spans="1:9">
      <c r="A219" s="7" t="s">
        <v>1724</v>
      </c>
      <c r="B219" s="8" t="s">
        <v>1018</v>
      </c>
      <c r="C219" s="8" t="s">
        <v>404</v>
      </c>
      <c r="D219" s="3">
        <v>1175</v>
      </c>
      <c r="E219" t="str">
        <f>VLOOKUP(A219,HOP!A:L,12,0)</f>
        <v>1175.00</v>
      </c>
      <c r="F219" t="str">
        <f>VLOOKUP(A219,HOP!A:C,3,0)</f>
        <v>4470755</v>
      </c>
      <c r="G219">
        <f t="shared" si="6"/>
        <v>0</v>
      </c>
      <c r="H219" t="str">
        <f t="shared" si="7"/>
        <v>，4470755</v>
      </c>
      <c r="I219" t="str">
        <f>VLOOKUP(A219,HOP!A:U,21,0)</f>
        <v>直采</v>
      </c>
    </row>
    <row r="220" ht="14.25" hidden="1" customHeight="1" spans="1:9">
      <c r="A220" s="7" t="s">
        <v>1732</v>
      </c>
      <c r="B220" s="8" t="s">
        <v>1018</v>
      </c>
      <c r="C220" s="8" t="s">
        <v>404</v>
      </c>
      <c r="D220" s="3">
        <v>334</v>
      </c>
      <c r="E220" t="str">
        <f>VLOOKUP(A220,HOP!A:L,12,0)</f>
        <v>334.00</v>
      </c>
      <c r="F220" t="str">
        <f>VLOOKUP(A220,HOP!A:C,3,0)</f>
        <v>4474799</v>
      </c>
      <c r="G220">
        <f t="shared" si="6"/>
        <v>0</v>
      </c>
      <c r="H220" t="str">
        <f t="shared" si="7"/>
        <v>，4474799</v>
      </c>
      <c r="I220" t="str">
        <f>VLOOKUP(A220,HOP!A:U,21,0)</f>
        <v>直采</v>
      </c>
    </row>
    <row r="221" ht="14.25" hidden="1" customHeight="1" spans="1:9">
      <c r="A221" s="7" t="s">
        <v>1740</v>
      </c>
      <c r="B221" s="8" t="s">
        <v>1018</v>
      </c>
      <c r="C221" s="8" t="s">
        <v>404</v>
      </c>
      <c r="D221" s="3">
        <v>334</v>
      </c>
      <c r="E221" t="str">
        <f>VLOOKUP(A221,HOP!A:L,12,0)</f>
        <v>334.00</v>
      </c>
      <c r="F221" t="str">
        <f>VLOOKUP(A221,HOP!A:C,3,0)</f>
        <v>4475420</v>
      </c>
      <c r="G221">
        <f t="shared" si="6"/>
        <v>0</v>
      </c>
      <c r="H221" t="str">
        <f t="shared" si="7"/>
        <v>，4475420</v>
      </c>
      <c r="I221" t="str">
        <f>VLOOKUP(A221,HOP!A:U,21,0)</f>
        <v>直采</v>
      </c>
    </row>
    <row r="222" ht="14.25" hidden="1" customHeight="1" spans="1:9">
      <c r="A222" s="7" t="s">
        <v>1744</v>
      </c>
      <c r="B222" s="8" t="s">
        <v>1018</v>
      </c>
      <c r="C222" s="8" t="s">
        <v>404</v>
      </c>
      <c r="D222" s="3">
        <v>310</v>
      </c>
      <c r="E222" t="str">
        <f>VLOOKUP(A222,HOP!A:L,12,0)</f>
        <v>310.00</v>
      </c>
      <c r="F222" t="str">
        <f>VLOOKUP(A222,HOP!A:C,3,0)</f>
        <v>4469073</v>
      </c>
      <c r="G222">
        <f t="shared" si="6"/>
        <v>0</v>
      </c>
      <c r="H222" t="str">
        <f t="shared" si="7"/>
        <v>，4469073</v>
      </c>
      <c r="I222" t="str">
        <f>VLOOKUP(A222,HOP!A:U,21,0)</f>
        <v>直连</v>
      </c>
    </row>
    <row r="223" ht="14.25" hidden="1" customHeight="1" spans="1:9">
      <c r="A223" s="7" t="s">
        <v>1751</v>
      </c>
      <c r="B223" s="8" t="s">
        <v>486</v>
      </c>
      <c r="C223" s="8" t="s">
        <v>513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1758</v>
      </c>
      <c r="B224" s="8" t="s">
        <v>365</v>
      </c>
      <c r="C224" s="8" t="s">
        <v>404</v>
      </c>
      <c r="D224" s="3">
        <v>1536</v>
      </c>
      <c r="E224" t="str">
        <f>VLOOKUP(A224,HOP!A:L,12,0)</f>
        <v>1536.00</v>
      </c>
      <c r="F224" t="str">
        <f>VLOOKUP(A224,HOP!A:C,3,0)</f>
        <v>4470909</v>
      </c>
      <c r="G224">
        <f t="shared" si="6"/>
        <v>0</v>
      </c>
      <c r="H224" t="str">
        <f t="shared" si="7"/>
        <v>，4470909</v>
      </c>
      <c r="I224" t="str">
        <f>VLOOKUP(A224,HOP!A:U,21,0)</f>
        <v>直连</v>
      </c>
    </row>
    <row r="225" ht="14.25" hidden="1" customHeight="1" spans="1:12">
      <c r="A225" s="7" t="s">
        <v>1767</v>
      </c>
      <c r="B225" s="8" t="s">
        <v>1040</v>
      </c>
      <c r="C225" s="8" t="s">
        <v>1041</v>
      </c>
      <c r="D225" s="3">
        <v>209.76</v>
      </c>
      <c r="E225">
        <v>250.4</v>
      </c>
      <c r="F225">
        <v>4442675</v>
      </c>
      <c r="G225">
        <f t="shared" si="6"/>
        <v>-40.64</v>
      </c>
      <c r="H225" t="str">
        <f t="shared" si="7"/>
        <v>，4442675</v>
      </c>
      <c r="I225" s="6" t="s">
        <v>2269</v>
      </c>
      <c r="J225" s="6" t="s">
        <v>2272</v>
      </c>
      <c r="L225" s="6" t="s">
        <v>2273</v>
      </c>
    </row>
    <row r="226" ht="14.25" hidden="1" customHeight="1" spans="1:9">
      <c r="A226" s="7" t="s">
        <v>1779</v>
      </c>
      <c r="B226" s="8" t="s">
        <v>504</v>
      </c>
      <c r="C226" s="8" t="s">
        <v>1051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1787</v>
      </c>
      <c r="B227" s="8" t="s">
        <v>1792</v>
      </c>
      <c r="C227" s="8" t="s">
        <v>433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1796</v>
      </c>
      <c r="B228" s="8" t="s">
        <v>1052</v>
      </c>
      <c r="C228" s="8" t="s">
        <v>1799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1802</v>
      </c>
      <c r="B229" s="8" t="s">
        <v>404</v>
      </c>
      <c r="C229" s="8" t="s">
        <v>1535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1807</v>
      </c>
      <c r="B230" s="8" t="s">
        <v>404</v>
      </c>
      <c r="C230" s="8" t="s">
        <v>1535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7" t="s">
        <v>1812</v>
      </c>
      <c r="B231" s="8" t="s">
        <v>485</v>
      </c>
      <c r="C231" s="8" t="s">
        <v>405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1819</v>
      </c>
      <c r="B232" s="8" t="s">
        <v>405</v>
      </c>
      <c r="C232" s="8" t="s">
        <v>83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1822</v>
      </c>
      <c r="B233" s="8" t="s">
        <v>414</v>
      </c>
      <c r="C233" s="8" t="s">
        <v>1535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1829</v>
      </c>
      <c r="B234" s="8" t="s">
        <v>396</v>
      </c>
      <c r="C234" s="8" t="s">
        <v>345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1838</v>
      </c>
      <c r="B235" s="8" t="s">
        <v>404</v>
      </c>
      <c r="C235" s="8" t="s">
        <v>414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1845</v>
      </c>
      <c r="B236" s="8" t="s">
        <v>84</v>
      </c>
      <c r="C236" s="8" t="s">
        <v>486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1853</v>
      </c>
      <c r="B237" s="8" t="s">
        <v>365</v>
      </c>
      <c r="C237" s="8" t="s">
        <v>404</v>
      </c>
      <c r="D237" s="3">
        <v>1849</v>
      </c>
      <c r="E237" t="str">
        <f>VLOOKUP(A237,HOP!A:L,12,0)</f>
        <v>1849.00</v>
      </c>
      <c r="F237" t="str">
        <f>VLOOKUP(A237,HOP!A:C,3,0)</f>
        <v>4438546</v>
      </c>
      <c r="G237">
        <f t="shared" si="6"/>
        <v>0</v>
      </c>
      <c r="H237" t="str">
        <f t="shared" si="7"/>
        <v>，4438546</v>
      </c>
      <c r="I237" t="str">
        <f>VLOOKUP(A237,HOP!A:U,21,0)</f>
        <v>直连</v>
      </c>
    </row>
    <row r="238" ht="14.25" hidden="1" customHeight="1" spans="1:9">
      <c r="A238" s="7" t="s">
        <v>1861</v>
      </c>
      <c r="B238" s="8" t="s">
        <v>1051</v>
      </c>
      <c r="C238" s="8" t="s">
        <v>1337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1869</v>
      </c>
      <c r="B239" s="8" t="s">
        <v>95</v>
      </c>
      <c r="C239" s="8" t="s">
        <v>777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1875</v>
      </c>
      <c r="B240" s="8" t="s">
        <v>95</v>
      </c>
      <c r="C240" s="8" t="s">
        <v>1880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1883</v>
      </c>
      <c r="B241" s="8" t="s">
        <v>1018</v>
      </c>
      <c r="C241" s="8" t="s">
        <v>414</v>
      </c>
      <c r="D241" s="3">
        <v>1312</v>
      </c>
      <c r="E241" t="str">
        <f>VLOOKUP(A241,HOP!A:L,12,0)</f>
        <v>1312.00</v>
      </c>
      <c r="F241" t="str">
        <f>VLOOKUP(A241,HOP!A:C,3,0)</f>
        <v>4034891</v>
      </c>
      <c r="G241">
        <f t="shared" si="6"/>
        <v>0</v>
      </c>
      <c r="H241" t="str">
        <f t="shared" si="7"/>
        <v>，4034891</v>
      </c>
      <c r="I241" t="str">
        <f>VLOOKUP(A241,HOP!A:U,21,0)</f>
        <v>直连</v>
      </c>
    </row>
    <row r="242" ht="14.25" hidden="1" customHeight="1" spans="1:9">
      <c r="A242" s="7" t="s">
        <v>1890</v>
      </c>
      <c r="B242" s="8" t="s">
        <v>1018</v>
      </c>
      <c r="C242" s="8" t="s">
        <v>414</v>
      </c>
      <c r="D242" s="3">
        <v>1314</v>
      </c>
      <c r="E242" t="str">
        <f>VLOOKUP(A242,HOP!A:L,12,0)</f>
        <v>1314.00</v>
      </c>
      <c r="F242" t="str">
        <f>VLOOKUP(A242,HOP!A:C,3,0)</f>
        <v>4026323</v>
      </c>
      <c r="G242">
        <f t="shared" si="6"/>
        <v>0</v>
      </c>
      <c r="H242" t="str">
        <f t="shared" si="7"/>
        <v>，4026323</v>
      </c>
      <c r="I242" t="str">
        <f>VLOOKUP(A242,HOP!A:U,21,0)</f>
        <v>直连</v>
      </c>
    </row>
    <row r="243" ht="14.25" hidden="1" customHeight="1" spans="1:9">
      <c r="A243" s="7" t="s">
        <v>1895</v>
      </c>
      <c r="B243" s="8" t="s">
        <v>1018</v>
      </c>
      <c r="C243" s="8" t="s">
        <v>414</v>
      </c>
      <c r="D243" s="3">
        <v>1276</v>
      </c>
      <c r="E243" t="str">
        <f>VLOOKUP(A243,HOP!A:L,12,0)</f>
        <v>1276.00</v>
      </c>
      <c r="F243" t="str">
        <f>VLOOKUP(A243,HOP!A:C,3,0)</f>
        <v>4314229</v>
      </c>
      <c r="G243">
        <f t="shared" si="6"/>
        <v>0</v>
      </c>
      <c r="H243" t="str">
        <f t="shared" si="7"/>
        <v>，4314229</v>
      </c>
      <c r="I243" t="str">
        <f>VLOOKUP(A243,HOP!A:U,21,0)</f>
        <v>直采</v>
      </c>
    </row>
    <row r="244" ht="14.25" hidden="1" customHeight="1" spans="1:9">
      <c r="A244" s="7" t="s">
        <v>1905</v>
      </c>
      <c r="B244" s="8" t="s">
        <v>404</v>
      </c>
      <c r="C244" s="8" t="s">
        <v>414</v>
      </c>
      <c r="D244" s="3">
        <v>1161</v>
      </c>
      <c r="E244" t="str">
        <f>VLOOKUP(A244,HOP!A:L,12,0)</f>
        <v>1161.00</v>
      </c>
      <c r="F244" t="str">
        <f>VLOOKUP(A244,HOP!A:C,3,0)</f>
        <v>4143695</v>
      </c>
      <c r="G244">
        <f t="shared" si="6"/>
        <v>0</v>
      </c>
      <c r="H244" t="str">
        <f t="shared" si="7"/>
        <v>，4143695</v>
      </c>
      <c r="I244" t="str">
        <f>VLOOKUP(A244,HOP!A:U,21,0)</f>
        <v>直连</v>
      </c>
    </row>
    <row r="245" ht="14.25" hidden="1" customHeight="1" spans="1:9">
      <c r="A245" s="7" t="s">
        <v>1913</v>
      </c>
      <c r="B245" s="8" t="s">
        <v>1018</v>
      </c>
      <c r="C245" s="8" t="s">
        <v>414</v>
      </c>
      <c r="D245" s="3">
        <v>775</v>
      </c>
      <c r="E245" t="str">
        <f>VLOOKUP(A245,HOP!A:L,12,0)</f>
        <v>775.00</v>
      </c>
      <c r="F245" t="str">
        <f>VLOOKUP(A245,HOP!A:C,3,0)</f>
        <v>4420415</v>
      </c>
      <c r="G245">
        <f t="shared" si="6"/>
        <v>0</v>
      </c>
      <c r="H245" t="str">
        <f t="shared" si="7"/>
        <v>，4420415</v>
      </c>
      <c r="I245" t="str">
        <f>VLOOKUP(A245,HOP!A:U,21,0)</f>
        <v>直连</v>
      </c>
    </row>
    <row r="246" ht="14.25" hidden="1" customHeight="1" spans="1:9">
      <c r="A246" s="7" t="s">
        <v>1920</v>
      </c>
      <c r="B246" s="8" t="s">
        <v>404</v>
      </c>
      <c r="C246" s="8" t="s">
        <v>414</v>
      </c>
      <c r="D246" s="3">
        <v>687</v>
      </c>
      <c r="E246" t="str">
        <f>VLOOKUP(A246,HOP!A:L,12,0)</f>
        <v>687.00</v>
      </c>
      <c r="F246" t="str">
        <f>VLOOKUP(A246,HOP!A:C,3,0)</f>
        <v>3887996</v>
      </c>
      <c r="G246">
        <f t="shared" si="6"/>
        <v>0</v>
      </c>
      <c r="H246" t="str">
        <f t="shared" si="7"/>
        <v>，3887996</v>
      </c>
      <c r="I246" t="str">
        <f>VLOOKUP(A246,HOP!A:U,21,0)</f>
        <v>直连</v>
      </c>
    </row>
    <row r="247" ht="14.25" hidden="1" customHeight="1" spans="1:9">
      <c r="A247" s="7" t="s">
        <v>1929</v>
      </c>
      <c r="B247" s="8" t="s">
        <v>404</v>
      </c>
      <c r="C247" s="8" t="s">
        <v>414</v>
      </c>
      <c r="D247" s="3">
        <v>687</v>
      </c>
      <c r="E247" t="str">
        <f>VLOOKUP(A247,HOP!A:L,12,0)</f>
        <v>687.00</v>
      </c>
      <c r="F247" t="str">
        <f>VLOOKUP(A247,HOP!A:C,3,0)</f>
        <v>3887949</v>
      </c>
      <c r="G247">
        <f t="shared" si="6"/>
        <v>0</v>
      </c>
      <c r="H247" t="str">
        <f t="shared" si="7"/>
        <v>，3887949</v>
      </c>
      <c r="I247" t="str">
        <f>VLOOKUP(A247,HOP!A:U,21,0)</f>
        <v>直连</v>
      </c>
    </row>
    <row r="248" ht="14.25" hidden="1" customHeight="1" spans="1:9">
      <c r="A248" s="7" t="s">
        <v>1932</v>
      </c>
      <c r="B248" s="8" t="s">
        <v>1018</v>
      </c>
      <c r="C248" s="8" t="s">
        <v>414</v>
      </c>
      <c r="D248" s="3">
        <v>468</v>
      </c>
      <c r="E248" t="str">
        <f>VLOOKUP(A248,HOP!A:L,12,0)</f>
        <v>468.00</v>
      </c>
      <c r="F248" t="str">
        <f>VLOOKUP(A248,HOP!A:C,3,0)</f>
        <v>4225600</v>
      </c>
      <c r="G248">
        <f t="shared" si="6"/>
        <v>0</v>
      </c>
      <c r="H248" t="str">
        <f t="shared" si="7"/>
        <v>，4225600</v>
      </c>
      <c r="I248" t="str">
        <f>VLOOKUP(A248,HOP!A:U,21,0)</f>
        <v>直连</v>
      </c>
    </row>
    <row r="249" ht="14.25" hidden="1" customHeight="1" spans="1:9">
      <c r="A249" s="7" t="s">
        <v>1941</v>
      </c>
      <c r="B249" s="8" t="s">
        <v>1018</v>
      </c>
      <c r="C249" s="8" t="s">
        <v>414</v>
      </c>
      <c r="D249" s="3">
        <v>1160</v>
      </c>
      <c r="E249" t="str">
        <f>VLOOKUP(A249,HOP!A:L,12,0)</f>
        <v>1160.00</v>
      </c>
      <c r="F249" t="str">
        <f>VLOOKUP(A249,HOP!A:C,3,0)</f>
        <v>4395332</v>
      </c>
      <c r="G249">
        <f t="shared" si="6"/>
        <v>0</v>
      </c>
      <c r="H249" t="str">
        <f t="shared" si="7"/>
        <v>，4395332</v>
      </c>
      <c r="I249" t="str">
        <f>VLOOKUP(A249,HOP!A:U,21,0)</f>
        <v>直采</v>
      </c>
    </row>
    <row r="250" ht="14.25" hidden="1" customHeight="1" spans="1:9">
      <c r="A250" s="7" t="s">
        <v>1946</v>
      </c>
      <c r="B250" s="8" t="s">
        <v>1018</v>
      </c>
      <c r="C250" s="8" t="s">
        <v>414</v>
      </c>
      <c r="D250" s="3">
        <v>780</v>
      </c>
      <c r="E250" t="str">
        <f>VLOOKUP(A250,HOP!A:L,12,0)</f>
        <v>780.00</v>
      </c>
      <c r="F250" t="str">
        <f>VLOOKUP(A250,HOP!A:C,3,0)</f>
        <v>4415729</v>
      </c>
      <c r="G250">
        <f t="shared" si="6"/>
        <v>0</v>
      </c>
      <c r="H250" t="str">
        <f t="shared" si="7"/>
        <v>，4415729</v>
      </c>
      <c r="I250" t="str">
        <f>VLOOKUP(A250,HOP!A:U,21,0)</f>
        <v>直采</v>
      </c>
    </row>
    <row r="251" ht="14.25" hidden="1" customHeight="1" spans="1:9">
      <c r="A251" s="7" t="s">
        <v>1954</v>
      </c>
      <c r="B251" s="8" t="s">
        <v>1018</v>
      </c>
      <c r="C251" s="8" t="s">
        <v>414</v>
      </c>
      <c r="D251" s="3">
        <v>1416</v>
      </c>
      <c r="E251" t="str">
        <f>VLOOKUP(A251,HOP!A:L,12,0)</f>
        <v>1416.00</v>
      </c>
      <c r="F251" t="str">
        <f>VLOOKUP(A251,HOP!A:C,3,0)</f>
        <v>4465206</v>
      </c>
      <c r="G251">
        <f t="shared" si="6"/>
        <v>0</v>
      </c>
      <c r="H251" t="str">
        <f t="shared" si="7"/>
        <v>，4465206</v>
      </c>
      <c r="I251" t="str">
        <f>VLOOKUP(A251,HOP!A:U,21,0)</f>
        <v>直采</v>
      </c>
    </row>
    <row r="252" ht="14.25" hidden="1" customHeight="1" spans="1:9">
      <c r="A252" s="7" t="s">
        <v>1961</v>
      </c>
      <c r="B252" s="8" t="s">
        <v>1018</v>
      </c>
      <c r="C252" s="8" t="s">
        <v>414</v>
      </c>
      <c r="D252" s="3">
        <v>663</v>
      </c>
      <c r="E252" t="str">
        <f>VLOOKUP(A252,HOP!A:L,12,0)</f>
        <v>663.00</v>
      </c>
      <c r="F252" t="str">
        <f>VLOOKUP(A252,HOP!A:C,3,0)</f>
        <v>4436374</v>
      </c>
      <c r="G252">
        <f t="shared" si="6"/>
        <v>0</v>
      </c>
      <c r="H252" t="str">
        <f t="shared" si="7"/>
        <v>，4436374</v>
      </c>
      <c r="I252" t="str">
        <f>VLOOKUP(A252,HOP!A:U,21,0)</f>
        <v>直采</v>
      </c>
    </row>
    <row r="253" ht="14.25" hidden="1" customHeight="1" spans="1:9">
      <c r="A253" s="7" t="s">
        <v>1968</v>
      </c>
      <c r="B253" s="8" t="s">
        <v>404</v>
      </c>
      <c r="C253" s="8" t="s">
        <v>414</v>
      </c>
      <c r="D253" s="3">
        <v>3788</v>
      </c>
      <c r="E253" t="str">
        <f>VLOOKUP(A253,HOP!A:L,12,0)</f>
        <v>3788.00</v>
      </c>
      <c r="F253" t="str">
        <f>VLOOKUP(A253,HOP!A:C,3,0)</f>
        <v>4451950</v>
      </c>
      <c r="G253">
        <f t="shared" si="6"/>
        <v>0</v>
      </c>
      <c r="H253" t="str">
        <f t="shared" si="7"/>
        <v>，4451950</v>
      </c>
      <c r="I253" t="str">
        <f>VLOOKUP(A253,HOP!A:U,21,0)</f>
        <v>直连</v>
      </c>
    </row>
    <row r="254" ht="14.25" hidden="1" customHeight="1" spans="1:9">
      <c r="A254" s="7" t="s">
        <v>1974</v>
      </c>
      <c r="B254" s="8" t="s">
        <v>1018</v>
      </c>
      <c r="C254" s="8" t="s">
        <v>414</v>
      </c>
      <c r="D254" s="3">
        <v>674</v>
      </c>
      <c r="E254" t="str">
        <f>VLOOKUP(A254,HOP!A:L,12,0)</f>
        <v>674.00</v>
      </c>
      <c r="F254" t="str">
        <f>VLOOKUP(A254,HOP!A:C,3,0)</f>
        <v>4468189</v>
      </c>
      <c r="G254">
        <f t="shared" si="6"/>
        <v>0</v>
      </c>
      <c r="H254" t="str">
        <f t="shared" si="7"/>
        <v>，4468189</v>
      </c>
      <c r="I254" t="str">
        <f>VLOOKUP(A254,HOP!A:U,21,0)</f>
        <v>直采</v>
      </c>
    </row>
    <row r="255" ht="14.25" hidden="1" customHeight="1" spans="1:9">
      <c r="A255" s="7" t="s">
        <v>1978</v>
      </c>
      <c r="B255" s="8" t="s">
        <v>1018</v>
      </c>
      <c r="C255" s="8" t="s">
        <v>414</v>
      </c>
      <c r="D255" s="3">
        <v>674</v>
      </c>
      <c r="E255" t="str">
        <f>VLOOKUP(A255,HOP!A:L,12,0)</f>
        <v>674.00</v>
      </c>
      <c r="F255" t="str">
        <f>VLOOKUP(A255,HOP!A:C,3,0)</f>
        <v>4468203</v>
      </c>
      <c r="G255">
        <f t="shared" si="6"/>
        <v>0</v>
      </c>
      <c r="H255" t="str">
        <f t="shared" si="7"/>
        <v>，4468203</v>
      </c>
      <c r="I255" t="str">
        <f>VLOOKUP(A255,HOP!A:U,21,0)</f>
        <v>直采</v>
      </c>
    </row>
    <row r="256" ht="14.25" hidden="1" customHeight="1" spans="1:9">
      <c r="A256" s="7" t="s">
        <v>1981</v>
      </c>
      <c r="B256" s="8" t="s">
        <v>1018</v>
      </c>
      <c r="C256" s="8" t="s">
        <v>414</v>
      </c>
      <c r="D256" s="3">
        <v>674</v>
      </c>
      <c r="E256" t="str">
        <f>VLOOKUP(A256,HOP!A:L,12,0)</f>
        <v>674.00</v>
      </c>
      <c r="F256" t="str">
        <f>VLOOKUP(A256,HOP!A:C,3,0)</f>
        <v>4468194</v>
      </c>
      <c r="G256">
        <f t="shared" si="6"/>
        <v>0</v>
      </c>
      <c r="H256" t="str">
        <f t="shared" si="7"/>
        <v>，4468194</v>
      </c>
      <c r="I256" t="str">
        <f>VLOOKUP(A256,HOP!A:U,21,0)</f>
        <v>直采</v>
      </c>
    </row>
    <row r="257" ht="14.25" hidden="1" customHeight="1" spans="1:9">
      <c r="A257" s="7" t="s">
        <v>1984</v>
      </c>
      <c r="B257" s="8" t="s">
        <v>1018</v>
      </c>
      <c r="C257" s="8" t="s">
        <v>414</v>
      </c>
      <c r="D257" s="3">
        <v>218</v>
      </c>
      <c r="E257" t="str">
        <f>VLOOKUP(A257,HOP!A:L,12,0)</f>
        <v>218.00</v>
      </c>
      <c r="F257" t="str">
        <f>VLOOKUP(A257,HOP!A:C,3,0)</f>
        <v>4444012</v>
      </c>
      <c r="G257">
        <f t="shared" si="6"/>
        <v>0</v>
      </c>
      <c r="H257" t="str">
        <f t="shared" si="7"/>
        <v>，4444012</v>
      </c>
      <c r="I257" t="str">
        <f>VLOOKUP(A257,HOP!A:U,21,0)</f>
        <v>直连</v>
      </c>
    </row>
    <row r="258" ht="14.25" hidden="1" customHeight="1" spans="1:9">
      <c r="A258" s="7" t="s">
        <v>1992</v>
      </c>
      <c r="B258" s="8" t="s">
        <v>404</v>
      </c>
      <c r="C258" s="8" t="s">
        <v>414</v>
      </c>
      <c r="D258" s="3">
        <v>1367</v>
      </c>
      <c r="E258" t="str">
        <f>VLOOKUP(A258,HOP!A:L,12,0)</f>
        <v>1367.00</v>
      </c>
      <c r="F258" t="str">
        <f>VLOOKUP(A258,HOP!A:C,3,0)</f>
        <v>4470115</v>
      </c>
      <c r="G258">
        <f t="shared" si="6"/>
        <v>0</v>
      </c>
      <c r="H258" t="str">
        <f t="shared" si="7"/>
        <v>，4470115</v>
      </c>
      <c r="I258" t="str">
        <f>VLOOKUP(A258,HOP!A:U,21,0)</f>
        <v>直连</v>
      </c>
    </row>
    <row r="259" ht="14.25" hidden="1" customHeight="1" spans="1:9">
      <c r="A259" s="7" t="s">
        <v>1998</v>
      </c>
      <c r="B259" s="8" t="s">
        <v>404</v>
      </c>
      <c r="C259" s="8" t="s">
        <v>414</v>
      </c>
      <c r="D259" s="3">
        <v>403</v>
      </c>
      <c r="E259" t="str">
        <f>VLOOKUP(A259,HOP!A:L,12,0)</f>
        <v>403.00</v>
      </c>
      <c r="F259" t="str">
        <f>VLOOKUP(A259,HOP!A:C,3,0)</f>
        <v>4443168</v>
      </c>
      <c r="G259">
        <f t="shared" ref="G259:G298" si="8">D259-E259</f>
        <v>0</v>
      </c>
      <c r="H259" t="str">
        <f t="shared" ref="H259:H298" si="9">$H$1&amp;F259</f>
        <v>，4443168</v>
      </c>
      <c r="I259" t="str">
        <f>VLOOKUP(A259,HOP!A:U,21,0)</f>
        <v>直连</v>
      </c>
    </row>
    <row r="260" ht="14.25" hidden="1" customHeight="1" spans="1:9">
      <c r="A260" s="7" t="s">
        <v>2003</v>
      </c>
      <c r="B260" s="8" t="s">
        <v>404</v>
      </c>
      <c r="C260" s="8" t="s">
        <v>414</v>
      </c>
      <c r="D260" s="3">
        <v>387</v>
      </c>
      <c r="E260" t="str">
        <f>VLOOKUP(A260,HOP!A:L,12,0)</f>
        <v>387.00</v>
      </c>
      <c r="F260" t="str">
        <f>VLOOKUP(A260,HOP!A:C,3,0)</f>
        <v>4470446</v>
      </c>
      <c r="G260">
        <f t="shared" si="8"/>
        <v>0</v>
      </c>
      <c r="H260" t="str">
        <f t="shared" si="9"/>
        <v>，4470446</v>
      </c>
      <c r="I260" t="str">
        <f>VLOOKUP(A260,HOP!A:U,21,0)</f>
        <v>直采</v>
      </c>
    </row>
    <row r="261" ht="14.25" hidden="1" customHeight="1" spans="1:9">
      <c r="A261" s="7" t="s">
        <v>2010</v>
      </c>
      <c r="B261" s="8" t="s">
        <v>1018</v>
      </c>
      <c r="C261" s="8" t="s">
        <v>414</v>
      </c>
      <c r="D261" s="3">
        <v>1778</v>
      </c>
      <c r="E261" t="str">
        <f>VLOOKUP(A261,HOP!A:L,12,0)</f>
        <v>1778.00</v>
      </c>
      <c r="F261" t="str">
        <f>VLOOKUP(A261,HOP!A:C,3,0)</f>
        <v>4473323</v>
      </c>
      <c r="G261">
        <f t="shared" si="8"/>
        <v>0</v>
      </c>
      <c r="H261" t="str">
        <f t="shared" si="9"/>
        <v>，4473323</v>
      </c>
      <c r="I261" t="str">
        <f>VLOOKUP(A261,HOP!A:U,21,0)</f>
        <v>直连</v>
      </c>
    </row>
    <row r="262" ht="14.25" hidden="1" customHeight="1" spans="1:9">
      <c r="A262" s="7" t="s">
        <v>2018</v>
      </c>
      <c r="B262" s="8" t="s">
        <v>404</v>
      </c>
      <c r="C262" s="8" t="s">
        <v>414</v>
      </c>
      <c r="D262" s="3">
        <v>889</v>
      </c>
      <c r="E262" t="str">
        <f>VLOOKUP(A262,HOP!A:L,12,0)</f>
        <v>889.00</v>
      </c>
      <c r="F262" t="str">
        <f>VLOOKUP(A262,HOP!A:C,3,0)</f>
        <v>4480927</v>
      </c>
      <c r="G262">
        <f t="shared" si="8"/>
        <v>0</v>
      </c>
      <c r="H262" t="str">
        <f t="shared" si="9"/>
        <v>，4480927</v>
      </c>
      <c r="I262" t="str">
        <f>VLOOKUP(A262,HOP!A:U,21,0)</f>
        <v>直连</v>
      </c>
    </row>
    <row r="263" ht="14.25" hidden="1" customHeight="1" spans="1:9">
      <c r="A263" s="7" t="s">
        <v>2023</v>
      </c>
      <c r="B263" s="8" t="s">
        <v>404</v>
      </c>
      <c r="C263" s="8" t="s">
        <v>414</v>
      </c>
      <c r="D263" s="3">
        <v>539</v>
      </c>
      <c r="E263" t="str">
        <f>VLOOKUP(A263,HOP!A:L,12,0)</f>
        <v>539.00</v>
      </c>
      <c r="F263" t="str">
        <f>VLOOKUP(A263,HOP!A:C,3,0)</f>
        <v>4480433</v>
      </c>
      <c r="G263">
        <f t="shared" si="8"/>
        <v>0</v>
      </c>
      <c r="H263" t="str">
        <f t="shared" si="9"/>
        <v>，4480433</v>
      </c>
      <c r="I263" t="str">
        <f>VLOOKUP(A263,HOP!A:U,21,0)</f>
        <v>直连</v>
      </c>
    </row>
    <row r="264" ht="14.25" hidden="1" customHeight="1" spans="1:9">
      <c r="A264" s="7" t="s">
        <v>2031</v>
      </c>
      <c r="B264" s="8" t="s">
        <v>404</v>
      </c>
      <c r="C264" s="8" t="s">
        <v>414</v>
      </c>
      <c r="D264" s="3">
        <v>1763</v>
      </c>
      <c r="E264" t="str">
        <f>VLOOKUP(A264,HOP!A:L,12,0)</f>
        <v>1763.00</v>
      </c>
      <c r="F264" t="str">
        <f>VLOOKUP(A264,HOP!A:C,3,0)</f>
        <v>4481952</v>
      </c>
      <c r="G264">
        <f t="shared" si="8"/>
        <v>0</v>
      </c>
      <c r="H264" t="str">
        <f t="shared" si="9"/>
        <v>，4481952</v>
      </c>
      <c r="I264" t="str">
        <f>VLOOKUP(A264,HOP!A:U,21,0)</f>
        <v>直连</v>
      </c>
    </row>
    <row r="265" ht="14.25" hidden="1" customHeight="1" spans="1:9">
      <c r="A265" s="7" t="s">
        <v>2040</v>
      </c>
      <c r="B265" s="8" t="s">
        <v>364</v>
      </c>
      <c r="C265" s="8" t="s">
        <v>414</v>
      </c>
      <c r="D265" s="3">
        <v>3455</v>
      </c>
      <c r="E265" t="str">
        <f>VLOOKUP(A265,HOP!A:L,12,0)</f>
        <v>3455.00</v>
      </c>
      <c r="F265" t="str">
        <f>VLOOKUP(A265,HOP!A:C,3,0)</f>
        <v>4353680</v>
      </c>
      <c r="G265">
        <f t="shared" si="8"/>
        <v>0</v>
      </c>
      <c r="H265" t="str">
        <f t="shared" si="9"/>
        <v>，4353680</v>
      </c>
      <c r="I265" t="str">
        <f>VLOOKUP(A265,HOP!A:U,21,0)</f>
        <v>直采</v>
      </c>
    </row>
    <row r="266" ht="14.25" hidden="1" customHeight="1" spans="1:9">
      <c r="A266" s="7" t="s">
        <v>2049</v>
      </c>
      <c r="B266" s="8" t="s">
        <v>364</v>
      </c>
      <c r="C266" s="8" t="s">
        <v>414</v>
      </c>
      <c r="D266" s="3">
        <v>3405</v>
      </c>
      <c r="E266" t="str">
        <f>VLOOKUP(A266,HOP!A:L,12,0)</f>
        <v>3405.00</v>
      </c>
      <c r="F266" t="str">
        <f>VLOOKUP(A266,HOP!A:C,3,0)</f>
        <v>4354443</v>
      </c>
      <c r="G266">
        <f t="shared" si="8"/>
        <v>0</v>
      </c>
      <c r="H266" t="str">
        <f t="shared" si="9"/>
        <v>，4354443</v>
      </c>
      <c r="I266" t="str">
        <f>VLOOKUP(A266,HOP!A:U,21,0)</f>
        <v>直采</v>
      </c>
    </row>
    <row r="267" ht="14.25" hidden="1" customHeight="1" spans="1:9">
      <c r="A267" s="7" t="s">
        <v>2056</v>
      </c>
      <c r="B267" s="8" t="s">
        <v>1018</v>
      </c>
      <c r="C267" s="8" t="s">
        <v>414</v>
      </c>
      <c r="D267" s="3">
        <v>726</v>
      </c>
      <c r="E267" t="str">
        <f>VLOOKUP(A267,HOP!A:L,12,0)</f>
        <v>726.00</v>
      </c>
      <c r="F267" t="str">
        <f>VLOOKUP(A267,HOP!A:C,3,0)</f>
        <v>4071335</v>
      </c>
      <c r="G267">
        <f t="shared" si="8"/>
        <v>0</v>
      </c>
      <c r="H267" t="str">
        <f t="shared" si="9"/>
        <v>，4071335</v>
      </c>
      <c r="I267" t="str">
        <f>VLOOKUP(A267,HOP!A:U,21,0)</f>
        <v>直采</v>
      </c>
    </row>
    <row r="268" ht="14.25" hidden="1" customHeight="1" spans="1:9">
      <c r="A268" s="7" t="s">
        <v>2063</v>
      </c>
      <c r="B268" s="8" t="s">
        <v>1018</v>
      </c>
      <c r="C268" s="8" t="s">
        <v>414</v>
      </c>
      <c r="D268" s="3">
        <v>3548</v>
      </c>
      <c r="E268" t="str">
        <f>VLOOKUP(A268,HOP!A:L,12,0)</f>
        <v>3548.00</v>
      </c>
      <c r="F268" t="str">
        <f>VLOOKUP(A268,HOP!A:C,3,0)</f>
        <v>4369870</v>
      </c>
      <c r="G268">
        <f t="shared" si="8"/>
        <v>0</v>
      </c>
      <c r="H268" t="str">
        <f t="shared" si="9"/>
        <v>，4369870</v>
      </c>
      <c r="I268" t="str">
        <f>VLOOKUP(A268,HOP!A:U,21,0)</f>
        <v>直采</v>
      </c>
    </row>
    <row r="269" ht="14.25" hidden="1" customHeight="1" spans="1:9">
      <c r="A269" s="7" t="s">
        <v>2069</v>
      </c>
      <c r="B269" s="8" t="s">
        <v>1018</v>
      </c>
      <c r="C269" s="8" t="s">
        <v>414</v>
      </c>
      <c r="D269" s="3">
        <v>1678</v>
      </c>
      <c r="E269" t="str">
        <f>VLOOKUP(A269,HOP!A:L,12,0)</f>
        <v>1678.00</v>
      </c>
      <c r="F269" t="str">
        <f>VLOOKUP(A269,HOP!A:C,3,0)</f>
        <v>4366010</v>
      </c>
      <c r="G269">
        <f t="shared" si="8"/>
        <v>0</v>
      </c>
      <c r="H269" t="str">
        <f t="shared" si="9"/>
        <v>，4366010</v>
      </c>
      <c r="I269" t="str">
        <f>VLOOKUP(A269,HOP!A:U,21,0)</f>
        <v>直采</v>
      </c>
    </row>
    <row r="270" ht="14.25" hidden="1" customHeight="1" spans="1:9">
      <c r="A270" s="7" t="s">
        <v>2078</v>
      </c>
      <c r="B270" s="8" t="s">
        <v>374</v>
      </c>
      <c r="C270" s="8" t="s">
        <v>414</v>
      </c>
      <c r="D270" s="3">
        <v>1469</v>
      </c>
      <c r="E270" t="str">
        <f>VLOOKUP(A270,HOP!A:L,12,0)</f>
        <v>1469.00</v>
      </c>
      <c r="F270" t="str">
        <f>VLOOKUP(A270,HOP!A:C,3,0)</f>
        <v>4201148</v>
      </c>
      <c r="G270">
        <f t="shared" si="8"/>
        <v>0</v>
      </c>
      <c r="H270" t="str">
        <f t="shared" si="9"/>
        <v>，4201148</v>
      </c>
      <c r="I270" t="str">
        <f>VLOOKUP(A270,HOP!A:U,21,0)</f>
        <v>直采</v>
      </c>
    </row>
    <row r="271" ht="14.25" hidden="1" customHeight="1" spans="1:9">
      <c r="A271" s="7" t="s">
        <v>2087</v>
      </c>
      <c r="B271" s="8" t="s">
        <v>1018</v>
      </c>
      <c r="C271" s="8" t="s">
        <v>414</v>
      </c>
      <c r="D271" s="3">
        <v>3180</v>
      </c>
      <c r="E271" t="str">
        <f>VLOOKUP(A271,HOP!A:L,12,0)</f>
        <v>3180.00</v>
      </c>
      <c r="F271" t="str">
        <f>VLOOKUP(A271,HOP!A:C,3,0)</f>
        <v>4445551</v>
      </c>
      <c r="G271">
        <f t="shared" si="8"/>
        <v>0</v>
      </c>
      <c r="H271" t="str">
        <f t="shared" si="9"/>
        <v>，4445551</v>
      </c>
      <c r="I271" t="str">
        <f>VLOOKUP(A271,HOP!A:U,21,0)</f>
        <v>直采</v>
      </c>
    </row>
    <row r="272" ht="14.25" hidden="1" customHeight="1" spans="1:9">
      <c r="A272" s="7" t="s">
        <v>2094</v>
      </c>
      <c r="B272" s="8" t="s">
        <v>364</v>
      </c>
      <c r="C272" s="8" t="s">
        <v>414</v>
      </c>
      <c r="D272" s="3">
        <v>2660</v>
      </c>
      <c r="E272" t="str">
        <f>VLOOKUP(A272,HOP!A:L,12,0)</f>
        <v>2660.00</v>
      </c>
      <c r="F272" t="str">
        <f>VLOOKUP(A272,HOP!A:C,3,0)</f>
        <v>4444889</v>
      </c>
      <c r="G272">
        <f t="shared" si="8"/>
        <v>0</v>
      </c>
      <c r="H272" t="str">
        <f t="shared" si="9"/>
        <v>，4444889</v>
      </c>
      <c r="I272" t="str">
        <f>VLOOKUP(A272,HOP!A:U,21,0)</f>
        <v>直采</v>
      </c>
    </row>
    <row r="273" ht="14.25" hidden="1" customHeight="1" spans="1:9">
      <c r="A273" s="7" t="s">
        <v>2102</v>
      </c>
      <c r="B273" s="8" t="s">
        <v>1018</v>
      </c>
      <c r="C273" s="8" t="s">
        <v>414</v>
      </c>
      <c r="D273" s="3">
        <v>1984</v>
      </c>
      <c r="E273" t="str">
        <f>VLOOKUP(A273,HOP!A:L,12,0)</f>
        <v>1984.00</v>
      </c>
      <c r="F273" t="str">
        <f>VLOOKUP(A273,HOP!A:C,3,0)</f>
        <v>4445919</v>
      </c>
      <c r="G273">
        <f t="shared" si="8"/>
        <v>0</v>
      </c>
      <c r="H273" t="str">
        <f t="shared" si="9"/>
        <v>，4445919</v>
      </c>
      <c r="I273" t="str">
        <f>VLOOKUP(A273,HOP!A:U,21,0)</f>
        <v>直采</v>
      </c>
    </row>
    <row r="274" ht="14.25" hidden="1" customHeight="1" spans="1:9">
      <c r="A274" s="7" t="s">
        <v>2111</v>
      </c>
      <c r="B274" s="8" t="s">
        <v>404</v>
      </c>
      <c r="C274" s="8" t="s">
        <v>414</v>
      </c>
      <c r="D274" s="3">
        <v>408</v>
      </c>
      <c r="E274" t="str">
        <f>VLOOKUP(A274,HOP!A:L,12,0)</f>
        <v>408.00</v>
      </c>
      <c r="F274" t="str">
        <f>VLOOKUP(A274,HOP!A:C,3,0)</f>
        <v>4470199</v>
      </c>
      <c r="G274">
        <f t="shared" si="8"/>
        <v>0</v>
      </c>
      <c r="H274" t="str">
        <f t="shared" si="9"/>
        <v>，4470199</v>
      </c>
      <c r="I274" t="str">
        <f>VLOOKUP(A274,HOP!A:U,21,0)</f>
        <v>直连</v>
      </c>
    </row>
    <row r="275" ht="14.25" hidden="1" customHeight="1" spans="1:9">
      <c r="A275" s="7" t="s">
        <v>2116</v>
      </c>
      <c r="B275" s="8" t="s">
        <v>404</v>
      </c>
      <c r="C275" s="8" t="s">
        <v>414</v>
      </c>
      <c r="D275" s="3">
        <v>512</v>
      </c>
      <c r="E275" t="str">
        <f>VLOOKUP(A275,HOP!A:L,12,0)</f>
        <v>512.00</v>
      </c>
      <c r="F275" t="str">
        <f>VLOOKUP(A275,HOP!A:C,3,0)</f>
        <v>4473478</v>
      </c>
      <c r="G275">
        <f t="shared" si="8"/>
        <v>0</v>
      </c>
      <c r="H275" t="str">
        <f t="shared" si="9"/>
        <v>，4473478</v>
      </c>
      <c r="I275" t="str">
        <f>VLOOKUP(A275,HOP!A:U,21,0)</f>
        <v>直采</v>
      </c>
    </row>
    <row r="276" ht="14.25" hidden="1" customHeight="1" spans="1:9">
      <c r="A276" s="7" t="s">
        <v>2122</v>
      </c>
      <c r="B276" s="8" t="s">
        <v>1018</v>
      </c>
      <c r="C276" s="8" t="s">
        <v>414</v>
      </c>
      <c r="D276" s="3">
        <v>456</v>
      </c>
      <c r="E276" t="str">
        <f>VLOOKUP(A276,HOP!A:L,12,0)</f>
        <v>456.00</v>
      </c>
      <c r="F276" t="str">
        <f>VLOOKUP(A276,HOP!A:C,3,0)</f>
        <v>4475798</v>
      </c>
      <c r="G276">
        <f t="shared" si="8"/>
        <v>0</v>
      </c>
      <c r="H276" t="str">
        <f t="shared" si="9"/>
        <v>，4475798</v>
      </c>
      <c r="I276" t="str">
        <f>VLOOKUP(A276,HOP!A:U,21,0)</f>
        <v>直采</v>
      </c>
    </row>
    <row r="277" ht="14.25" hidden="1" customHeight="1" spans="1:9">
      <c r="A277" s="7" t="s">
        <v>2129</v>
      </c>
      <c r="B277" s="8" t="s">
        <v>404</v>
      </c>
      <c r="C277" s="8" t="s">
        <v>414</v>
      </c>
      <c r="D277" s="3">
        <v>239</v>
      </c>
      <c r="E277" t="str">
        <f>VLOOKUP(A277,HOP!A:L,12,0)</f>
        <v>239.00</v>
      </c>
      <c r="F277" t="str">
        <f>VLOOKUP(A277,HOP!A:C,3,0)</f>
        <v>4480331</v>
      </c>
      <c r="G277">
        <f t="shared" si="8"/>
        <v>0</v>
      </c>
      <c r="H277" t="str">
        <f t="shared" si="9"/>
        <v>，4480331</v>
      </c>
      <c r="I277" t="str">
        <f>VLOOKUP(A277,HOP!A:U,21,0)</f>
        <v>直采</v>
      </c>
    </row>
    <row r="278" ht="14.25" hidden="1" customHeight="1" spans="1:9">
      <c r="A278" s="7" t="s">
        <v>2138</v>
      </c>
      <c r="B278" s="8" t="s">
        <v>404</v>
      </c>
      <c r="C278" s="8" t="s">
        <v>414</v>
      </c>
      <c r="D278" s="3">
        <v>318</v>
      </c>
      <c r="E278" t="str">
        <f>VLOOKUP(A278,HOP!A:L,12,0)</f>
        <v>318.00</v>
      </c>
      <c r="F278" t="str">
        <f>VLOOKUP(A278,HOP!A:C,3,0)</f>
        <v>4478390</v>
      </c>
      <c r="G278">
        <f t="shared" si="8"/>
        <v>0</v>
      </c>
      <c r="H278" t="str">
        <f t="shared" si="9"/>
        <v>，4478390</v>
      </c>
      <c r="I278" t="str">
        <f>VLOOKUP(A278,HOP!A:U,21,0)</f>
        <v>直采</v>
      </c>
    </row>
    <row r="279" ht="14.25" hidden="1" customHeight="1" spans="1:9">
      <c r="A279" s="7" t="s">
        <v>2146</v>
      </c>
      <c r="B279" s="8" t="s">
        <v>404</v>
      </c>
      <c r="C279" s="8" t="s">
        <v>414</v>
      </c>
      <c r="D279" s="3">
        <v>353</v>
      </c>
      <c r="E279" t="str">
        <f>VLOOKUP(A279,HOP!A:L,12,0)</f>
        <v>353.00</v>
      </c>
      <c r="F279" t="str">
        <f>VLOOKUP(A279,HOP!A:C,3,0)</f>
        <v>4480495</v>
      </c>
      <c r="G279">
        <f t="shared" si="8"/>
        <v>0</v>
      </c>
      <c r="H279" t="str">
        <f t="shared" si="9"/>
        <v>，4480495</v>
      </c>
      <c r="I279" t="str">
        <f>VLOOKUP(A279,HOP!A:U,21,0)</f>
        <v>直采</v>
      </c>
    </row>
    <row r="280" ht="14.25" hidden="1" customHeight="1" spans="1:9">
      <c r="A280" s="7" t="s">
        <v>2150</v>
      </c>
      <c r="B280" s="8" t="s">
        <v>404</v>
      </c>
      <c r="C280" s="8" t="s">
        <v>414</v>
      </c>
      <c r="D280" s="3">
        <v>318</v>
      </c>
      <c r="E280" t="str">
        <f>VLOOKUP(A280,HOP!A:L,12,0)</f>
        <v>318.00</v>
      </c>
      <c r="F280" t="str">
        <f>VLOOKUP(A280,HOP!A:C,3,0)</f>
        <v>4478394</v>
      </c>
      <c r="G280">
        <f t="shared" si="8"/>
        <v>0</v>
      </c>
      <c r="H280" t="str">
        <f t="shared" si="9"/>
        <v>，4478394</v>
      </c>
      <c r="I280" t="str">
        <f>VLOOKUP(A280,HOP!A:U,21,0)</f>
        <v>直采</v>
      </c>
    </row>
    <row r="281" ht="14.25" hidden="1" customHeight="1" spans="1:9">
      <c r="A281" s="7" t="s">
        <v>2153</v>
      </c>
      <c r="B281" s="8" t="s">
        <v>404</v>
      </c>
      <c r="C281" s="8" t="s">
        <v>414</v>
      </c>
      <c r="D281" s="3">
        <v>318</v>
      </c>
      <c r="E281" t="str">
        <f>VLOOKUP(A281,HOP!A:L,12,0)</f>
        <v>318.00</v>
      </c>
      <c r="F281" t="str">
        <f>VLOOKUP(A281,HOP!A:C,3,0)</f>
        <v>4478396</v>
      </c>
      <c r="G281">
        <f t="shared" si="8"/>
        <v>0</v>
      </c>
      <c r="H281" t="str">
        <f t="shared" si="9"/>
        <v>，4478396</v>
      </c>
      <c r="I281" t="str">
        <f>VLOOKUP(A281,HOP!A:U,21,0)</f>
        <v>直采</v>
      </c>
    </row>
    <row r="282" ht="14.25" hidden="1" customHeight="1" spans="1:9">
      <c r="A282" s="7" t="s">
        <v>2156</v>
      </c>
      <c r="B282" s="8" t="s">
        <v>404</v>
      </c>
      <c r="C282" s="8" t="s">
        <v>414</v>
      </c>
      <c r="D282" s="3">
        <v>233</v>
      </c>
      <c r="E282" t="str">
        <f>VLOOKUP(A282,HOP!A:L,12,0)</f>
        <v>233.00</v>
      </c>
      <c r="F282" t="str">
        <f>VLOOKUP(A282,HOP!A:C,3,0)</f>
        <v>4481446</v>
      </c>
      <c r="G282">
        <f t="shared" si="8"/>
        <v>0</v>
      </c>
      <c r="H282" t="str">
        <f t="shared" si="9"/>
        <v>，4481446</v>
      </c>
      <c r="I282" t="str">
        <f>VLOOKUP(A282,HOP!A:U,21,0)</f>
        <v>直连</v>
      </c>
    </row>
    <row r="283" ht="14.25" hidden="1" customHeight="1" spans="1:9">
      <c r="A283" s="7" t="s">
        <v>2161</v>
      </c>
      <c r="B283" s="8" t="s">
        <v>486</v>
      </c>
      <c r="C283" s="8" t="s">
        <v>513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2169</v>
      </c>
      <c r="B284" s="8" t="s">
        <v>383</v>
      </c>
      <c r="C284" s="8" t="s">
        <v>486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2175</v>
      </c>
      <c r="B285" s="8" t="s">
        <v>503</v>
      </c>
      <c r="C285" s="8" t="s">
        <v>1052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2183</v>
      </c>
      <c r="B286" s="8" t="s">
        <v>383</v>
      </c>
      <c r="C286" s="8" t="s">
        <v>513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2191</v>
      </c>
      <c r="B287" s="8" t="s">
        <v>1051</v>
      </c>
      <c r="C287" s="8" t="s">
        <v>1052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2199</v>
      </c>
      <c r="B288" s="8" t="s">
        <v>1051</v>
      </c>
      <c r="C288" s="8" t="s">
        <v>1052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2204</v>
      </c>
      <c r="B289" s="8" t="s">
        <v>1051</v>
      </c>
      <c r="C289" s="8" t="s">
        <v>1052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2208</v>
      </c>
      <c r="B290" s="8" t="s">
        <v>466</v>
      </c>
      <c r="C290" s="8" t="s">
        <v>95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2214</v>
      </c>
      <c r="B291" s="8" t="s">
        <v>476</v>
      </c>
      <c r="C291" s="8" t="s">
        <v>1091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2219</v>
      </c>
      <c r="B292" s="8" t="s">
        <v>476</v>
      </c>
      <c r="C292" s="8" t="s">
        <v>1091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2223</v>
      </c>
      <c r="B293" s="8" t="s">
        <v>383</v>
      </c>
      <c r="C293" s="8" t="s">
        <v>486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2229</v>
      </c>
      <c r="B294" s="8" t="s">
        <v>743</v>
      </c>
      <c r="C294" s="8" t="s">
        <v>356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2233</v>
      </c>
      <c r="B295" s="8" t="s">
        <v>476</v>
      </c>
      <c r="C295" s="8" t="s">
        <v>1091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spans="1:10">
      <c r="A296" s="8" t="s">
        <v>2253</v>
      </c>
      <c r="D296" s="9">
        <v>-733.92</v>
      </c>
      <c r="E296" t="e">
        <f>VLOOKUP(A296,HOP!A:L,12,0)</f>
        <v>#N/A</v>
      </c>
      <c r="F296" s="10">
        <v>4078607</v>
      </c>
      <c r="G296" t="e">
        <f t="shared" si="8"/>
        <v>#N/A</v>
      </c>
      <c r="H296" t="str">
        <f t="shared" si="9"/>
        <v>，4078607</v>
      </c>
      <c r="I296" s="6" t="s">
        <v>2274</v>
      </c>
      <c r="J296" s="6" t="s">
        <v>2275</v>
      </c>
    </row>
    <row r="297" hidden="1" spans="1:10">
      <c r="A297" s="8" t="s">
        <v>2257</v>
      </c>
      <c r="D297" s="9">
        <v>468.4</v>
      </c>
      <c r="E297" t="e">
        <f>VLOOKUP(A297,HOP!A:L,12,0)</f>
        <v>#N/A</v>
      </c>
      <c r="F297" s="10">
        <v>4405307</v>
      </c>
      <c r="G297" t="e">
        <f t="shared" si="8"/>
        <v>#N/A</v>
      </c>
      <c r="H297" t="str">
        <f t="shared" si="9"/>
        <v>，4405307</v>
      </c>
      <c r="I297" s="6" t="s">
        <v>2269</v>
      </c>
      <c r="J297" s="6" t="s">
        <v>2276</v>
      </c>
    </row>
    <row r="298" hidden="1" spans="1:10">
      <c r="A298" s="8" t="s">
        <v>2261</v>
      </c>
      <c r="D298" s="9">
        <v>-330</v>
      </c>
      <c r="E298" t="e">
        <f>VLOOKUP(A298,HOP!A:L,12,0)</f>
        <v>#N/A</v>
      </c>
      <c r="F298">
        <v>4380468</v>
      </c>
      <c r="G298" t="e">
        <f t="shared" si="8"/>
        <v>#N/A</v>
      </c>
      <c r="H298" t="str">
        <f t="shared" si="9"/>
        <v>，4380468</v>
      </c>
      <c r="I298" s="6" t="s">
        <v>2269</v>
      </c>
      <c r="J298" s="6" t="s">
        <v>2277</v>
      </c>
    </row>
    <row r="300" spans="4:4">
      <c r="D300" s="3">
        <f>SUM(D2:D299)</f>
        <v>248973.12</v>
      </c>
    </row>
    <row r="302" ht="14.25" spans="4:4">
      <c r="D302" s="11" t="s">
        <v>24</v>
      </c>
    </row>
    <row r="305" spans="1:3">
      <c r="A305" t="s">
        <v>2278</v>
      </c>
      <c r="C305">
        <v>157755.04</v>
      </c>
    </row>
    <row r="306" spans="1:3">
      <c r="A306" t="s">
        <v>2279</v>
      </c>
      <c r="C306">
        <v>91218.08</v>
      </c>
    </row>
    <row r="307" spans="1:3">
      <c r="A307" s="6" t="s">
        <v>2280</v>
      </c>
      <c r="C307">
        <f>SUBTOTAL(9,C305:C306)</f>
        <v>248973.12</v>
      </c>
    </row>
  </sheetData>
  <autoFilter ref="A1:I298">
    <filterColumn colId="3">
      <filters>
        <filter val="-330.00"/>
        <filter val="1,029.00"/>
        <filter val="1,083.00"/>
        <filter val="1,109.00"/>
        <filter val="1,113.00"/>
        <filter val="1,153.00"/>
        <filter val="1,160.00"/>
        <filter val="1,161.00"/>
        <filter val="1,175.00"/>
        <filter val="1,178.00"/>
        <filter val="1,184.00"/>
        <filter val="1,200.00"/>
        <filter val="1,227.00"/>
        <filter val="1,240.00"/>
        <filter val="1,256.00"/>
        <filter val="1,276.00"/>
        <filter val="1,281.00"/>
        <filter val="1,312.00"/>
        <filter val="1,314.00"/>
        <filter val="1,326.00"/>
        <filter val="1,332.00"/>
        <filter val="1,367.00"/>
        <filter val="1,382.00"/>
        <filter val="1,386.00"/>
        <filter val="1,398.00"/>
        <filter val="1,404.00"/>
        <filter val="1,416.00"/>
        <filter val="1,425.00"/>
        <filter val="1,452.00"/>
        <filter val="1,455.00"/>
        <filter val="1,469.00"/>
        <filter val="1,486.00"/>
        <filter val="1,536.00"/>
        <filter val="1,587.00"/>
        <filter val="1,607.00"/>
        <filter val="1,678.00"/>
        <filter val="1,694.00"/>
        <filter val="1,732.00"/>
        <filter val="1,763.00"/>
        <filter val="1,777.00"/>
        <filter val="1,778.00"/>
        <filter val="1,812.00"/>
        <filter val="1,825.00"/>
        <filter val="1,849.00"/>
        <filter val="1,867.00"/>
        <filter val="1,880.00"/>
        <filter val="1,896.00"/>
        <filter val="1,901.00"/>
        <filter val="1,914.00"/>
        <filter val="1,970.00"/>
        <filter val="1,984.00"/>
        <filter val="-19.00"/>
        <filter val="110.00"/>
        <filter val="153.00"/>
        <filter val="155.00"/>
        <filter val="159.00"/>
        <filter val="172.00"/>
        <filter val="179.00"/>
        <filter val="182.00"/>
        <filter val="185.00"/>
        <filter val="208.00"/>
        <filter val="210.00"/>
        <filter val="218.00"/>
        <filter val="233.00"/>
        <filter val="239.00"/>
        <filter val="240.00"/>
        <filter val="246.00"/>
        <filter val="249.00"/>
        <filter val="251.00"/>
        <filter val="265.00"/>
        <filter val="280.00"/>
        <filter val="289.00"/>
        <filter val="290.00"/>
        <filter val="310.00"/>
        <filter val="318.00"/>
        <filter val="334.00"/>
        <filter val="353.00"/>
        <filter val="360.00"/>
        <filter val="361.00"/>
        <filter val="380.00"/>
        <filter val="381.00"/>
        <filter val="386.00"/>
        <filter val="387.00"/>
        <filter val="395.00"/>
        <filter val="403.00"/>
        <filter val="408.00"/>
        <filter val="411.00"/>
        <filter val="434.00"/>
        <filter val="449.00"/>
        <filter val="456.00"/>
        <filter val="460.00"/>
        <filter val="468.00"/>
        <filter val="496.00"/>
        <filter val="499.00"/>
        <filter val="511.00"/>
        <filter val="512.00"/>
        <filter val="516.00"/>
        <filter val="528.00"/>
        <filter val="533.00"/>
        <filter val="535.00"/>
        <filter val="539.00"/>
        <filter val="548.00"/>
        <filter val="552.00"/>
        <filter val="571.00"/>
        <filter val="572.00"/>
        <filter val="588.00"/>
        <filter val="615.00"/>
        <filter val="620.00"/>
        <filter val="621.00"/>
        <filter val="632.00"/>
        <filter val="636.00"/>
        <filter val="658.00"/>
        <filter val="663.00"/>
        <filter val="674.00"/>
        <filter val="687.00"/>
        <filter val="726.00"/>
        <filter val="749.00"/>
        <filter val="762.00"/>
        <filter val="775.00"/>
        <filter val="780.00"/>
        <filter val="789.00"/>
        <filter val="803.00"/>
        <filter val="818.00"/>
        <filter val="822.00"/>
        <filter val="832.00"/>
        <filter val="836.00"/>
        <filter val="846.00"/>
        <filter val="850.00"/>
        <filter val="867.00"/>
        <filter val="873.00"/>
        <filter val="878.00"/>
        <filter val="882.00"/>
        <filter val="889.00"/>
        <filter val="900.00"/>
        <filter val="910.00"/>
        <filter val="912.00"/>
        <filter val="941.00"/>
        <filter val="958.00"/>
        <filter val="961.00"/>
        <filter val="974.00"/>
        <filter val="986.00"/>
        <filter val="5,090.00"/>
        <filter val="5,121.00"/>
        <filter val="4,227.00"/>
        <filter val="4,933.00"/>
        <filter val="3,144.00"/>
        <filter val="3,180.00"/>
        <filter val="3,405.00"/>
        <filter val="3,455.00"/>
        <filter val="3,548.00"/>
        <filter val="3,609.00"/>
        <filter val="3,788.00"/>
        <filter val="3,930.00"/>
        <filter val="468.40"/>
        <filter val="2,016.00"/>
        <filter val="2,058.00"/>
        <filter val="2,152.00"/>
        <filter val="2,169.00"/>
        <filter val="2,176.00"/>
        <filter val="2,195.00"/>
        <filter val="2,214.00"/>
        <filter val="2,228.00"/>
        <filter val="2,288.00"/>
        <filter val="2,391.00"/>
        <filter val="2,470.00"/>
        <filter val="2,480.00"/>
        <filter val="2,589.00"/>
        <filter val="2,660.00"/>
        <filter val="2,666.00"/>
        <filter val="2,835.00"/>
        <filter val="2,929.00"/>
        <filter val="2,972.00"/>
        <filter val="2,939.94"/>
        <filter val="8,871.00"/>
        <filter val="209.76"/>
        <filter val="6,084.00"/>
        <filter val="67.95"/>
        <filter val="-733.92"/>
        <filter val="1,824.99"/>
      </filters>
    </filterColumn>
    <filterColumn colId="6">
      <filters>
        <filter val="#N/A"/>
        <filter val="0.01"/>
        <filter val="-0.01"/>
        <filter val="-3"/>
        <filter val="-40.64"/>
        <filter val="-12.05"/>
        <filter val="-0.06"/>
        <filter val="-3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2281</v>
      </c>
      <c r="B1" s="2" t="s">
        <v>2282</v>
      </c>
      <c r="C1" s="2" t="s">
        <v>2283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2284</v>
      </c>
      <c r="I1" s="2" t="s">
        <v>2285</v>
      </c>
      <c r="J1" s="2" t="s">
        <v>2286</v>
      </c>
      <c r="K1" s="2" t="s">
        <v>2287</v>
      </c>
      <c r="L1" s="2" t="s">
        <v>2288</v>
      </c>
      <c r="M1" s="2" t="s">
        <v>2289</v>
      </c>
      <c r="N1" s="2" t="s">
        <v>2290</v>
      </c>
      <c r="O1" s="2" t="s">
        <v>2291</v>
      </c>
      <c r="P1" s="2" t="s">
        <v>2292</v>
      </c>
      <c r="Q1" s="2" t="s">
        <v>2293</v>
      </c>
      <c r="R1" s="2" t="s">
        <v>2294</v>
      </c>
      <c r="S1" s="2" t="s">
        <v>2295</v>
      </c>
      <c r="T1" s="2" t="s">
        <v>2296</v>
      </c>
      <c r="U1" s="2" t="s">
        <v>2297</v>
      </c>
      <c r="V1" s="2" t="s">
        <v>2298</v>
      </c>
    </row>
    <row r="2" s="1" customFormat="1" spans="1:22">
      <c r="A2" s="1" t="s">
        <v>2031</v>
      </c>
      <c r="B2" s="1" t="s">
        <v>404</v>
      </c>
      <c r="C2" s="1" t="s">
        <v>2032</v>
      </c>
      <c r="D2" s="1" t="s">
        <v>2034</v>
      </c>
      <c r="E2" s="1" t="s">
        <v>2299</v>
      </c>
      <c r="F2" s="1" t="s">
        <v>404</v>
      </c>
      <c r="G2" s="1" t="s">
        <v>414</v>
      </c>
      <c r="H2" s="1" t="s">
        <v>2300</v>
      </c>
      <c r="I2" s="1" t="s">
        <v>2301</v>
      </c>
      <c r="J2" s="1" t="s">
        <v>2302</v>
      </c>
      <c r="K2" s="1" t="s">
        <v>2301</v>
      </c>
      <c r="L2" s="1" t="s">
        <v>2301</v>
      </c>
      <c r="M2" s="1" t="s">
        <v>2303</v>
      </c>
      <c r="N2" s="1" t="s">
        <v>2303</v>
      </c>
      <c r="O2" s="1" t="s">
        <v>2304</v>
      </c>
      <c r="P2" s="1" t="s">
        <v>2305</v>
      </c>
      <c r="Q2" s="1" t="s">
        <v>2306</v>
      </c>
      <c r="R2" s="1" t="s">
        <v>2307</v>
      </c>
      <c r="S2" s="1" t="s">
        <v>76</v>
      </c>
      <c r="T2" s="1" t="s">
        <v>37</v>
      </c>
      <c r="U2" s="1" t="s">
        <v>2274</v>
      </c>
      <c r="V2" s="1" t="s">
        <v>2308</v>
      </c>
    </row>
    <row r="3" s="1" customFormat="1" spans="1:22">
      <c r="A3" s="1" t="s">
        <v>2156</v>
      </c>
      <c r="B3" s="1" t="s">
        <v>404</v>
      </c>
      <c r="C3" s="1" t="s">
        <v>2157</v>
      </c>
      <c r="D3" s="1" t="s">
        <v>2159</v>
      </c>
      <c r="E3" s="1" t="s">
        <v>2309</v>
      </c>
      <c r="F3" s="1" t="s">
        <v>404</v>
      </c>
      <c r="G3" s="1" t="s">
        <v>414</v>
      </c>
      <c r="H3" s="1" t="s">
        <v>2300</v>
      </c>
      <c r="I3" s="1" t="s">
        <v>2310</v>
      </c>
      <c r="J3" s="1" t="s">
        <v>2302</v>
      </c>
      <c r="K3" s="1" t="s">
        <v>2310</v>
      </c>
      <c r="L3" s="1" t="s">
        <v>2310</v>
      </c>
      <c r="M3" s="1" t="s">
        <v>2303</v>
      </c>
      <c r="N3" s="1" t="s">
        <v>2303</v>
      </c>
      <c r="O3" s="1" t="s">
        <v>2304</v>
      </c>
      <c r="P3" s="1" t="s">
        <v>2305</v>
      </c>
      <c r="Q3" s="1" t="s">
        <v>2306</v>
      </c>
      <c r="R3" s="1" t="s">
        <v>2311</v>
      </c>
      <c r="S3" s="1" t="s">
        <v>76</v>
      </c>
      <c r="T3" s="1" t="s">
        <v>37</v>
      </c>
      <c r="U3" s="1" t="s">
        <v>2274</v>
      </c>
      <c r="V3" s="1" t="s">
        <v>2312</v>
      </c>
    </row>
    <row r="4" s="1" customFormat="1" spans="1:22">
      <c r="A4" s="1" t="s">
        <v>2018</v>
      </c>
      <c r="B4" s="1" t="s">
        <v>404</v>
      </c>
      <c r="C4" s="1" t="s">
        <v>2019</v>
      </c>
      <c r="D4" s="1" t="s">
        <v>2013</v>
      </c>
      <c r="E4" s="1" t="s">
        <v>2313</v>
      </c>
      <c r="F4" s="1" t="s">
        <v>404</v>
      </c>
      <c r="G4" s="1" t="s">
        <v>414</v>
      </c>
      <c r="H4" s="1" t="s">
        <v>2300</v>
      </c>
      <c r="I4" s="1" t="s">
        <v>2314</v>
      </c>
      <c r="J4" s="1" t="s">
        <v>2302</v>
      </c>
      <c r="K4" s="1" t="s">
        <v>2314</v>
      </c>
      <c r="L4" s="1" t="s">
        <v>2314</v>
      </c>
      <c r="M4" s="1" t="s">
        <v>2303</v>
      </c>
      <c r="N4" s="1" t="s">
        <v>2303</v>
      </c>
      <c r="O4" s="1" t="s">
        <v>2304</v>
      </c>
      <c r="P4" s="1" t="s">
        <v>2305</v>
      </c>
      <c r="Q4" s="1" t="s">
        <v>2306</v>
      </c>
      <c r="R4" s="1" t="s">
        <v>2315</v>
      </c>
      <c r="S4" s="1" t="s">
        <v>76</v>
      </c>
      <c r="T4" s="1" t="s">
        <v>37</v>
      </c>
      <c r="U4" s="1" t="s">
        <v>2274</v>
      </c>
      <c r="V4" s="1" t="s">
        <v>2316</v>
      </c>
    </row>
    <row r="5" s="1" customFormat="1" spans="1:22">
      <c r="A5" s="1" t="s">
        <v>2146</v>
      </c>
      <c r="B5" s="1" t="s">
        <v>404</v>
      </c>
      <c r="C5" s="1" t="s">
        <v>2147</v>
      </c>
      <c r="D5" s="1" t="s">
        <v>511</v>
      </c>
      <c r="E5" s="1" t="s">
        <v>2317</v>
      </c>
      <c r="F5" s="1" t="s">
        <v>404</v>
      </c>
      <c r="G5" s="1" t="s">
        <v>414</v>
      </c>
      <c r="H5" s="1" t="s">
        <v>2300</v>
      </c>
      <c r="I5" s="1" t="s">
        <v>2318</v>
      </c>
      <c r="J5" s="1" t="s">
        <v>2302</v>
      </c>
      <c r="K5" s="1" t="s">
        <v>2318</v>
      </c>
      <c r="L5" s="1" t="s">
        <v>2318</v>
      </c>
      <c r="M5" s="1" t="s">
        <v>2303</v>
      </c>
      <c r="N5" s="1" t="s">
        <v>2303</v>
      </c>
      <c r="O5" s="1" t="s">
        <v>2304</v>
      </c>
      <c r="P5" s="1" t="s">
        <v>2305</v>
      </c>
      <c r="Q5" s="1" t="s">
        <v>2306</v>
      </c>
      <c r="R5" s="1" t="s">
        <v>2319</v>
      </c>
      <c r="S5" s="1" t="s">
        <v>76</v>
      </c>
      <c r="T5" s="1" t="s">
        <v>37</v>
      </c>
      <c r="U5" s="1" t="s">
        <v>2269</v>
      </c>
      <c r="V5" s="1" t="s">
        <v>2320</v>
      </c>
    </row>
    <row r="6" s="1" customFormat="1" spans="1:22">
      <c r="A6" s="1" t="s">
        <v>2023</v>
      </c>
      <c r="B6" s="1" t="s">
        <v>404</v>
      </c>
      <c r="C6" s="1" t="s">
        <v>2024</v>
      </c>
      <c r="D6" s="1" t="s">
        <v>2321</v>
      </c>
      <c r="E6" s="1" t="s">
        <v>2322</v>
      </c>
      <c r="F6" s="1" t="s">
        <v>404</v>
      </c>
      <c r="G6" s="1" t="s">
        <v>414</v>
      </c>
      <c r="H6" s="1" t="s">
        <v>2300</v>
      </c>
      <c r="I6" s="1" t="s">
        <v>2323</v>
      </c>
      <c r="J6" s="1" t="s">
        <v>2302</v>
      </c>
      <c r="K6" s="1" t="s">
        <v>2323</v>
      </c>
      <c r="L6" s="1" t="s">
        <v>2323</v>
      </c>
      <c r="M6" s="1" t="s">
        <v>2303</v>
      </c>
      <c r="N6" s="1" t="s">
        <v>2303</v>
      </c>
      <c r="O6" s="1" t="s">
        <v>2304</v>
      </c>
      <c r="P6" s="1" t="s">
        <v>2305</v>
      </c>
      <c r="Q6" s="1" t="s">
        <v>2306</v>
      </c>
      <c r="R6" s="1" t="s">
        <v>2324</v>
      </c>
      <c r="S6" s="1" t="s">
        <v>76</v>
      </c>
      <c r="T6" s="1" t="s">
        <v>37</v>
      </c>
      <c r="U6" s="1" t="s">
        <v>2274</v>
      </c>
      <c r="V6" s="1" t="s">
        <v>2325</v>
      </c>
    </row>
    <row r="7" s="1" customFormat="1" spans="1:22">
      <c r="A7" s="1" t="s">
        <v>2129</v>
      </c>
      <c r="B7" s="1" t="s">
        <v>404</v>
      </c>
      <c r="C7" s="1" t="s">
        <v>2130</v>
      </c>
      <c r="D7" s="1" t="s">
        <v>2132</v>
      </c>
      <c r="E7" s="1" t="s">
        <v>2326</v>
      </c>
      <c r="F7" s="1" t="s">
        <v>404</v>
      </c>
      <c r="G7" s="1" t="s">
        <v>414</v>
      </c>
      <c r="H7" s="1" t="s">
        <v>2300</v>
      </c>
      <c r="I7" s="1" t="s">
        <v>2327</v>
      </c>
      <c r="J7" s="1" t="s">
        <v>2302</v>
      </c>
      <c r="K7" s="1" t="s">
        <v>2327</v>
      </c>
      <c r="L7" s="1" t="s">
        <v>2327</v>
      </c>
      <c r="M7" s="1" t="s">
        <v>2303</v>
      </c>
      <c r="N7" s="1" t="s">
        <v>2303</v>
      </c>
      <c r="O7" s="1" t="s">
        <v>2304</v>
      </c>
      <c r="P7" s="1" t="s">
        <v>2305</v>
      </c>
      <c r="Q7" s="1" t="s">
        <v>2306</v>
      </c>
      <c r="R7" s="1" t="s">
        <v>2328</v>
      </c>
      <c r="S7" s="1" t="s">
        <v>76</v>
      </c>
      <c r="T7" s="1" t="s">
        <v>37</v>
      </c>
      <c r="U7" s="1" t="s">
        <v>2269</v>
      </c>
      <c r="V7" s="1" t="s">
        <v>2320</v>
      </c>
    </row>
    <row r="8" s="1" customFormat="1" spans="1:22">
      <c r="A8" s="1" t="s">
        <v>2153</v>
      </c>
      <c r="B8" s="1" t="s">
        <v>1018</v>
      </c>
      <c r="C8" s="1" t="s">
        <v>2154</v>
      </c>
      <c r="D8" s="1" t="s">
        <v>2141</v>
      </c>
      <c r="E8" s="1" t="s">
        <v>2329</v>
      </c>
      <c r="F8" s="1" t="s">
        <v>404</v>
      </c>
      <c r="G8" s="1" t="s">
        <v>414</v>
      </c>
      <c r="H8" s="1" t="s">
        <v>2300</v>
      </c>
      <c r="I8" s="1" t="s">
        <v>2330</v>
      </c>
      <c r="J8" s="1" t="s">
        <v>2302</v>
      </c>
      <c r="K8" s="1" t="s">
        <v>2330</v>
      </c>
      <c r="L8" s="1" t="s">
        <v>2330</v>
      </c>
      <c r="M8" s="1" t="s">
        <v>2303</v>
      </c>
      <c r="N8" s="1" t="s">
        <v>2303</v>
      </c>
      <c r="O8" s="1" t="s">
        <v>2304</v>
      </c>
      <c r="P8" s="1" t="s">
        <v>2305</v>
      </c>
      <c r="Q8" s="1" t="s">
        <v>2306</v>
      </c>
      <c r="R8" s="1" t="s">
        <v>2331</v>
      </c>
      <c r="S8" s="1" t="s">
        <v>76</v>
      </c>
      <c r="T8" s="1" t="s">
        <v>37</v>
      </c>
      <c r="U8" s="1" t="s">
        <v>2269</v>
      </c>
      <c r="V8" s="1" t="s">
        <v>2320</v>
      </c>
    </row>
    <row r="9" s="1" customFormat="1" spans="1:22">
      <c r="A9" s="1" t="s">
        <v>2150</v>
      </c>
      <c r="B9" s="1" t="s">
        <v>1018</v>
      </c>
      <c r="C9" s="1" t="s">
        <v>2151</v>
      </c>
      <c r="D9" s="1" t="s">
        <v>2141</v>
      </c>
      <c r="E9" s="1" t="s">
        <v>2332</v>
      </c>
      <c r="F9" s="1" t="s">
        <v>404</v>
      </c>
      <c r="G9" s="1" t="s">
        <v>414</v>
      </c>
      <c r="H9" s="1" t="s">
        <v>2300</v>
      </c>
      <c r="I9" s="1" t="s">
        <v>2330</v>
      </c>
      <c r="J9" s="1" t="s">
        <v>2302</v>
      </c>
      <c r="K9" s="1" t="s">
        <v>2330</v>
      </c>
      <c r="L9" s="1" t="s">
        <v>2330</v>
      </c>
      <c r="M9" s="1" t="s">
        <v>2303</v>
      </c>
      <c r="N9" s="1" t="s">
        <v>2303</v>
      </c>
      <c r="O9" s="1" t="s">
        <v>2304</v>
      </c>
      <c r="P9" s="1" t="s">
        <v>2305</v>
      </c>
      <c r="Q9" s="1" t="s">
        <v>2306</v>
      </c>
      <c r="R9" s="1" t="s">
        <v>2333</v>
      </c>
      <c r="S9" s="1" t="s">
        <v>76</v>
      </c>
      <c r="T9" s="1" t="s">
        <v>37</v>
      </c>
      <c r="U9" s="1" t="s">
        <v>2269</v>
      </c>
      <c r="V9" s="1" t="s">
        <v>2320</v>
      </c>
    </row>
    <row r="10" s="1" customFormat="1" spans="1:22">
      <c r="A10" s="1" t="s">
        <v>2138</v>
      </c>
      <c r="B10" s="1" t="s">
        <v>1018</v>
      </c>
      <c r="C10" s="1" t="s">
        <v>2139</v>
      </c>
      <c r="D10" s="1" t="s">
        <v>2141</v>
      </c>
      <c r="E10" s="1" t="s">
        <v>2334</v>
      </c>
      <c r="F10" s="1" t="s">
        <v>404</v>
      </c>
      <c r="G10" s="1" t="s">
        <v>414</v>
      </c>
      <c r="H10" s="1" t="s">
        <v>2300</v>
      </c>
      <c r="I10" s="1" t="s">
        <v>2330</v>
      </c>
      <c r="J10" s="1" t="s">
        <v>2302</v>
      </c>
      <c r="K10" s="1" t="s">
        <v>2330</v>
      </c>
      <c r="L10" s="1" t="s">
        <v>2330</v>
      </c>
      <c r="M10" s="1" t="s">
        <v>2303</v>
      </c>
      <c r="N10" s="1" t="s">
        <v>2303</v>
      </c>
      <c r="O10" s="1" t="s">
        <v>2304</v>
      </c>
      <c r="P10" s="1" t="s">
        <v>2305</v>
      </c>
      <c r="Q10" s="1" t="s">
        <v>2306</v>
      </c>
      <c r="R10" s="1" t="s">
        <v>2335</v>
      </c>
      <c r="S10" s="1" t="s">
        <v>76</v>
      </c>
      <c r="T10" s="1" t="s">
        <v>37</v>
      </c>
      <c r="U10" s="1" t="s">
        <v>2269</v>
      </c>
      <c r="V10" s="1" t="s">
        <v>2320</v>
      </c>
    </row>
    <row r="11" s="1" customFormat="1" spans="1:22">
      <c r="A11" s="1" t="s">
        <v>2122</v>
      </c>
      <c r="B11" s="1" t="s">
        <v>1018</v>
      </c>
      <c r="C11" s="1" t="s">
        <v>2123</v>
      </c>
      <c r="D11" s="1" t="s">
        <v>2125</v>
      </c>
      <c r="E11" s="1" t="s">
        <v>2336</v>
      </c>
      <c r="F11" s="1" t="s">
        <v>1018</v>
      </c>
      <c r="G11" s="1" t="s">
        <v>414</v>
      </c>
      <c r="H11" s="1" t="s">
        <v>2300</v>
      </c>
      <c r="I11" s="1" t="s">
        <v>2337</v>
      </c>
      <c r="J11" s="1" t="s">
        <v>2302</v>
      </c>
      <c r="K11" s="1" t="s">
        <v>2337</v>
      </c>
      <c r="L11" s="1" t="s">
        <v>2337</v>
      </c>
      <c r="M11" s="1" t="s">
        <v>2303</v>
      </c>
      <c r="N11" s="1" t="s">
        <v>2303</v>
      </c>
      <c r="O11" s="1" t="s">
        <v>2304</v>
      </c>
      <c r="P11" s="1" t="s">
        <v>2305</v>
      </c>
      <c r="Q11" s="1" t="s">
        <v>2306</v>
      </c>
      <c r="R11" s="1" t="s">
        <v>2338</v>
      </c>
      <c r="S11" s="1" t="s">
        <v>76</v>
      </c>
      <c r="T11" s="1" t="s">
        <v>37</v>
      </c>
      <c r="U11" s="1" t="s">
        <v>2269</v>
      </c>
      <c r="V11" s="1" t="s">
        <v>2320</v>
      </c>
    </row>
    <row r="12" s="1" customFormat="1" spans="1:22">
      <c r="A12" s="1" t="s">
        <v>1740</v>
      </c>
      <c r="B12" s="1" t="s">
        <v>1018</v>
      </c>
      <c r="C12" s="1" t="s">
        <v>1741</v>
      </c>
      <c r="D12" s="1" t="s">
        <v>1735</v>
      </c>
      <c r="E12" s="1" t="s">
        <v>2339</v>
      </c>
      <c r="F12" s="1" t="s">
        <v>1018</v>
      </c>
      <c r="G12" s="1" t="s">
        <v>404</v>
      </c>
      <c r="H12" s="1" t="s">
        <v>2300</v>
      </c>
      <c r="I12" s="1" t="s">
        <v>2340</v>
      </c>
      <c r="J12" s="1" t="s">
        <v>2302</v>
      </c>
      <c r="K12" s="1" t="s">
        <v>2340</v>
      </c>
      <c r="L12" s="1" t="s">
        <v>2340</v>
      </c>
      <c r="M12" s="1" t="s">
        <v>2303</v>
      </c>
      <c r="N12" s="1" t="s">
        <v>2303</v>
      </c>
      <c r="O12" s="1" t="s">
        <v>2304</v>
      </c>
      <c r="P12" s="1" t="s">
        <v>2305</v>
      </c>
      <c r="Q12" s="1" t="s">
        <v>2306</v>
      </c>
      <c r="R12" s="1" t="s">
        <v>2341</v>
      </c>
      <c r="S12" s="1" t="s">
        <v>76</v>
      </c>
      <c r="T12" s="1" t="s">
        <v>37</v>
      </c>
      <c r="U12" s="1" t="s">
        <v>2269</v>
      </c>
      <c r="V12" s="1" t="s">
        <v>2320</v>
      </c>
    </row>
    <row r="13" s="1" customFormat="1" spans="1:22">
      <c r="A13" s="1" t="s">
        <v>1732</v>
      </c>
      <c r="B13" s="1" t="s">
        <v>1018</v>
      </c>
      <c r="C13" s="1" t="s">
        <v>1733</v>
      </c>
      <c r="D13" s="1" t="s">
        <v>1735</v>
      </c>
      <c r="E13" s="1" t="s">
        <v>2342</v>
      </c>
      <c r="F13" s="1" t="s">
        <v>1018</v>
      </c>
      <c r="G13" s="1" t="s">
        <v>404</v>
      </c>
      <c r="H13" s="1" t="s">
        <v>2300</v>
      </c>
      <c r="I13" s="1" t="s">
        <v>2340</v>
      </c>
      <c r="J13" s="1" t="s">
        <v>2302</v>
      </c>
      <c r="K13" s="1" t="s">
        <v>2340</v>
      </c>
      <c r="L13" s="1" t="s">
        <v>2340</v>
      </c>
      <c r="M13" s="1" t="s">
        <v>2303</v>
      </c>
      <c r="N13" s="1" t="s">
        <v>2303</v>
      </c>
      <c r="O13" s="1" t="s">
        <v>2304</v>
      </c>
      <c r="P13" s="1" t="s">
        <v>2305</v>
      </c>
      <c r="Q13" s="1" t="s">
        <v>2306</v>
      </c>
      <c r="R13" s="1" t="s">
        <v>2343</v>
      </c>
      <c r="S13" s="1" t="s">
        <v>76</v>
      </c>
      <c r="T13" s="1" t="s">
        <v>37</v>
      </c>
      <c r="U13" s="1" t="s">
        <v>2269</v>
      </c>
      <c r="V13" s="1" t="s">
        <v>2320</v>
      </c>
    </row>
    <row r="14" s="1" customFormat="1" spans="1:22">
      <c r="A14" s="1" t="s">
        <v>1668</v>
      </c>
      <c r="B14" s="1" t="s">
        <v>1018</v>
      </c>
      <c r="C14" s="1" t="s">
        <v>1669</v>
      </c>
      <c r="D14" s="1" t="s">
        <v>2344</v>
      </c>
      <c r="E14" s="1" t="s">
        <v>2345</v>
      </c>
      <c r="F14" s="1" t="s">
        <v>1018</v>
      </c>
      <c r="G14" s="1" t="s">
        <v>404</v>
      </c>
      <c r="H14" s="1" t="s">
        <v>2300</v>
      </c>
      <c r="I14" s="1" t="s">
        <v>2346</v>
      </c>
      <c r="J14" s="1" t="s">
        <v>2302</v>
      </c>
      <c r="K14" s="1" t="s">
        <v>2346</v>
      </c>
      <c r="L14" s="1" t="s">
        <v>2346</v>
      </c>
      <c r="M14" s="1" t="s">
        <v>2303</v>
      </c>
      <c r="N14" s="1" t="s">
        <v>2303</v>
      </c>
      <c r="O14" s="1" t="s">
        <v>2304</v>
      </c>
      <c r="P14" s="1" t="s">
        <v>2305</v>
      </c>
      <c r="Q14" s="1" t="s">
        <v>2306</v>
      </c>
      <c r="R14" s="1" t="s">
        <v>2347</v>
      </c>
      <c r="S14" s="1" t="s">
        <v>76</v>
      </c>
      <c r="T14" s="1" t="s">
        <v>37</v>
      </c>
      <c r="U14" s="1" t="s">
        <v>2274</v>
      </c>
      <c r="V14" s="1" t="s">
        <v>2316</v>
      </c>
    </row>
    <row r="15" s="1" customFormat="1" spans="1:22">
      <c r="A15" s="1" t="s">
        <v>2116</v>
      </c>
      <c r="B15" s="1" t="s">
        <v>365</v>
      </c>
      <c r="C15" s="1" t="s">
        <v>2117</v>
      </c>
      <c r="D15" s="1" t="s">
        <v>2348</v>
      </c>
      <c r="E15" s="1" t="s">
        <v>2349</v>
      </c>
      <c r="F15" s="1" t="s">
        <v>404</v>
      </c>
      <c r="G15" s="1" t="s">
        <v>414</v>
      </c>
      <c r="H15" s="1" t="s">
        <v>2300</v>
      </c>
      <c r="I15" s="1" t="s">
        <v>2350</v>
      </c>
      <c r="J15" s="1" t="s">
        <v>2302</v>
      </c>
      <c r="K15" s="1" t="s">
        <v>2350</v>
      </c>
      <c r="L15" s="1" t="s">
        <v>2350</v>
      </c>
      <c r="M15" s="1" t="s">
        <v>2303</v>
      </c>
      <c r="N15" s="1" t="s">
        <v>2303</v>
      </c>
      <c r="O15" s="1" t="s">
        <v>2304</v>
      </c>
      <c r="P15" s="1" t="s">
        <v>2305</v>
      </c>
      <c r="Q15" s="1" t="s">
        <v>2306</v>
      </c>
      <c r="R15" s="1" t="s">
        <v>2351</v>
      </c>
      <c r="S15" s="1" t="s">
        <v>76</v>
      </c>
      <c r="T15" s="1" t="s">
        <v>37</v>
      </c>
      <c r="U15" s="1" t="s">
        <v>2269</v>
      </c>
      <c r="V15" s="1" t="s">
        <v>2320</v>
      </c>
    </row>
    <row r="16" s="1" customFormat="1" spans="1:22">
      <c r="A16" s="1" t="s">
        <v>2010</v>
      </c>
      <c r="B16" s="1" t="s">
        <v>365</v>
      </c>
      <c r="C16" s="1" t="s">
        <v>2011</v>
      </c>
      <c r="D16" s="1" t="s">
        <v>2013</v>
      </c>
      <c r="E16" s="1" t="s">
        <v>2352</v>
      </c>
      <c r="F16" s="1" t="s">
        <v>1018</v>
      </c>
      <c r="G16" s="1" t="s">
        <v>414</v>
      </c>
      <c r="H16" s="1" t="s">
        <v>2300</v>
      </c>
      <c r="I16" s="1" t="s">
        <v>2353</v>
      </c>
      <c r="J16" s="1" t="s">
        <v>2302</v>
      </c>
      <c r="K16" s="1" t="s">
        <v>2353</v>
      </c>
      <c r="L16" s="1" t="s">
        <v>2353</v>
      </c>
      <c r="M16" s="1" t="s">
        <v>2303</v>
      </c>
      <c r="N16" s="1" t="s">
        <v>2303</v>
      </c>
      <c r="O16" s="1" t="s">
        <v>2304</v>
      </c>
      <c r="P16" s="1" t="s">
        <v>2305</v>
      </c>
      <c r="Q16" s="1" t="s">
        <v>2306</v>
      </c>
      <c r="R16" s="1" t="s">
        <v>2354</v>
      </c>
      <c r="S16" s="1" t="s">
        <v>76</v>
      </c>
      <c r="T16" s="1" t="s">
        <v>37</v>
      </c>
      <c r="U16" s="1" t="s">
        <v>2274</v>
      </c>
      <c r="V16" s="1" t="s">
        <v>2316</v>
      </c>
    </row>
    <row r="17" s="1" customFormat="1" spans="1:22">
      <c r="A17" s="1" t="s">
        <v>1716</v>
      </c>
      <c r="B17" s="1" t="s">
        <v>365</v>
      </c>
      <c r="C17" s="1" t="s">
        <v>1717</v>
      </c>
      <c r="D17" s="1" t="s">
        <v>261</v>
      </c>
      <c r="E17" s="1" t="s">
        <v>2355</v>
      </c>
      <c r="F17" s="1" t="s">
        <v>365</v>
      </c>
      <c r="G17" s="1" t="s">
        <v>404</v>
      </c>
      <c r="H17" s="1" t="s">
        <v>2300</v>
      </c>
      <c r="I17" s="1" t="s">
        <v>2350</v>
      </c>
      <c r="J17" s="1" t="s">
        <v>2302</v>
      </c>
      <c r="K17" s="1" t="s">
        <v>2350</v>
      </c>
      <c r="L17" s="1" t="s">
        <v>2350</v>
      </c>
      <c r="M17" s="1" t="s">
        <v>2303</v>
      </c>
      <c r="N17" s="1" t="s">
        <v>2303</v>
      </c>
      <c r="O17" s="1" t="s">
        <v>2304</v>
      </c>
      <c r="P17" s="1" t="s">
        <v>2305</v>
      </c>
      <c r="Q17" s="1" t="s">
        <v>2306</v>
      </c>
      <c r="R17" s="1" t="s">
        <v>2356</v>
      </c>
      <c r="S17" s="1" t="s">
        <v>76</v>
      </c>
      <c r="T17" s="1" t="s">
        <v>37</v>
      </c>
      <c r="U17" s="1" t="s">
        <v>2269</v>
      </c>
      <c r="V17" s="1" t="s">
        <v>2320</v>
      </c>
    </row>
    <row r="18" s="1" customFormat="1" spans="1:22">
      <c r="A18" s="1" t="s">
        <v>1721</v>
      </c>
      <c r="B18" s="1" t="s">
        <v>365</v>
      </c>
      <c r="C18" s="1" t="s">
        <v>1722</v>
      </c>
      <c r="D18" s="1" t="s">
        <v>261</v>
      </c>
      <c r="E18" s="1" t="s">
        <v>2357</v>
      </c>
      <c r="F18" s="1" t="s">
        <v>365</v>
      </c>
      <c r="G18" s="1" t="s">
        <v>404</v>
      </c>
      <c r="H18" s="1" t="s">
        <v>2300</v>
      </c>
      <c r="I18" s="1" t="s">
        <v>2350</v>
      </c>
      <c r="J18" s="1" t="s">
        <v>2302</v>
      </c>
      <c r="K18" s="1" t="s">
        <v>2350</v>
      </c>
      <c r="L18" s="1" t="s">
        <v>2350</v>
      </c>
      <c r="M18" s="1" t="s">
        <v>2303</v>
      </c>
      <c r="N18" s="1" t="s">
        <v>2303</v>
      </c>
      <c r="O18" s="1" t="s">
        <v>2304</v>
      </c>
      <c r="P18" s="1" t="s">
        <v>2305</v>
      </c>
      <c r="Q18" s="1" t="s">
        <v>2306</v>
      </c>
      <c r="R18" s="1" t="s">
        <v>2358</v>
      </c>
      <c r="S18" s="1" t="s">
        <v>76</v>
      </c>
      <c r="T18" s="1" t="s">
        <v>37</v>
      </c>
      <c r="U18" s="1" t="s">
        <v>2269</v>
      </c>
      <c r="V18" s="1" t="s">
        <v>2320</v>
      </c>
    </row>
    <row r="19" s="1" customFormat="1" spans="1:22">
      <c r="A19" s="1" t="s">
        <v>1513</v>
      </c>
      <c r="B19" s="1" t="s">
        <v>365</v>
      </c>
      <c r="C19" s="1" t="s">
        <v>1514</v>
      </c>
      <c r="D19" s="1" t="s">
        <v>2359</v>
      </c>
      <c r="E19" s="1" t="s">
        <v>2360</v>
      </c>
      <c r="F19" s="1" t="s">
        <v>365</v>
      </c>
      <c r="G19" s="1" t="s">
        <v>1018</v>
      </c>
      <c r="H19" s="1" t="s">
        <v>2300</v>
      </c>
      <c r="I19" s="1" t="s">
        <v>2361</v>
      </c>
      <c r="J19" s="1" t="s">
        <v>2302</v>
      </c>
      <c r="K19" s="1" t="s">
        <v>2361</v>
      </c>
      <c r="L19" s="1" t="s">
        <v>2361</v>
      </c>
      <c r="M19" s="1" t="s">
        <v>2303</v>
      </c>
      <c r="N19" s="1" t="s">
        <v>2303</v>
      </c>
      <c r="O19" s="1" t="s">
        <v>2304</v>
      </c>
      <c r="P19" s="1" t="s">
        <v>2305</v>
      </c>
      <c r="Q19" s="1" t="s">
        <v>2306</v>
      </c>
      <c r="R19" s="1" t="s">
        <v>2362</v>
      </c>
      <c r="S19" s="1" t="s">
        <v>76</v>
      </c>
      <c r="T19" s="1" t="s">
        <v>37</v>
      </c>
      <c r="U19" s="1" t="s">
        <v>2269</v>
      </c>
      <c r="V19" s="1" t="s">
        <v>2320</v>
      </c>
    </row>
    <row r="20" s="1" customFormat="1" spans="1:22">
      <c r="A20" s="1" t="s">
        <v>1758</v>
      </c>
      <c r="B20" s="1" t="s">
        <v>365</v>
      </c>
      <c r="C20" s="1" t="s">
        <v>1759</v>
      </c>
      <c r="D20" s="1" t="s">
        <v>1761</v>
      </c>
      <c r="E20" s="1" t="s">
        <v>2363</v>
      </c>
      <c r="F20" s="1" t="s">
        <v>365</v>
      </c>
      <c r="G20" s="1" t="s">
        <v>404</v>
      </c>
      <c r="H20" s="1" t="s">
        <v>2300</v>
      </c>
      <c r="I20" s="1" t="s">
        <v>2364</v>
      </c>
      <c r="J20" s="1" t="s">
        <v>2302</v>
      </c>
      <c r="K20" s="1" t="s">
        <v>2364</v>
      </c>
      <c r="L20" s="1" t="s">
        <v>2364</v>
      </c>
      <c r="M20" s="1" t="s">
        <v>2303</v>
      </c>
      <c r="N20" s="1" t="s">
        <v>2303</v>
      </c>
      <c r="O20" s="1" t="s">
        <v>2304</v>
      </c>
      <c r="P20" s="1" t="s">
        <v>2305</v>
      </c>
      <c r="Q20" s="1" t="s">
        <v>2306</v>
      </c>
      <c r="R20" s="1" t="s">
        <v>2365</v>
      </c>
      <c r="S20" s="1" t="s">
        <v>76</v>
      </c>
      <c r="T20" s="1" t="s">
        <v>37</v>
      </c>
      <c r="U20" s="1" t="s">
        <v>2274</v>
      </c>
      <c r="V20" s="1" t="s">
        <v>2366</v>
      </c>
    </row>
    <row r="21" s="1" customFormat="1" spans="1:22">
      <c r="A21" s="1" t="s">
        <v>1724</v>
      </c>
      <c r="B21" s="1" t="s">
        <v>365</v>
      </c>
      <c r="C21" s="1" t="s">
        <v>1725</v>
      </c>
      <c r="D21" s="1" t="s">
        <v>1727</v>
      </c>
      <c r="E21" s="1" t="s">
        <v>2367</v>
      </c>
      <c r="F21" s="1" t="s">
        <v>1018</v>
      </c>
      <c r="G21" s="1" t="s">
        <v>404</v>
      </c>
      <c r="H21" s="1" t="s">
        <v>2300</v>
      </c>
      <c r="I21" s="1" t="s">
        <v>2368</v>
      </c>
      <c r="J21" s="1" t="s">
        <v>2302</v>
      </c>
      <c r="K21" s="1" t="s">
        <v>2368</v>
      </c>
      <c r="L21" s="1" t="s">
        <v>2368</v>
      </c>
      <c r="M21" s="1" t="s">
        <v>2303</v>
      </c>
      <c r="N21" s="1" t="s">
        <v>2303</v>
      </c>
      <c r="O21" s="1" t="s">
        <v>2304</v>
      </c>
      <c r="P21" s="1" t="s">
        <v>2305</v>
      </c>
      <c r="Q21" s="1" t="s">
        <v>2306</v>
      </c>
      <c r="R21" s="1" t="s">
        <v>2369</v>
      </c>
      <c r="S21" s="1" t="s">
        <v>76</v>
      </c>
      <c r="T21" s="1" t="s">
        <v>37</v>
      </c>
      <c r="U21" s="1" t="s">
        <v>2269</v>
      </c>
      <c r="V21" s="1" t="s">
        <v>2320</v>
      </c>
    </row>
    <row r="22" s="1" customFormat="1" spans="1:22">
      <c r="A22" s="1" t="s">
        <v>2003</v>
      </c>
      <c r="B22" s="1" t="s">
        <v>365</v>
      </c>
      <c r="C22" s="1" t="s">
        <v>2004</v>
      </c>
      <c r="D22" s="1" t="s">
        <v>2370</v>
      </c>
      <c r="E22" s="1" t="s">
        <v>2371</v>
      </c>
      <c r="F22" s="1" t="s">
        <v>404</v>
      </c>
      <c r="G22" s="1" t="s">
        <v>414</v>
      </c>
      <c r="H22" s="1" t="s">
        <v>2300</v>
      </c>
      <c r="I22" s="1" t="s">
        <v>2372</v>
      </c>
      <c r="J22" s="1" t="s">
        <v>2302</v>
      </c>
      <c r="K22" s="1" t="s">
        <v>2372</v>
      </c>
      <c r="L22" s="1" t="s">
        <v>2372</v>
      </c>
      <c r="M22" s="1" t="s">
        <v>2303</v>
      </c>
      <c r="N22" s="1" t="s">
        <v>2303</v>
      </c>
      <c r="O22" s="1" t="s">
        <v>2304</v>
      </c>
      <c r="P22" s="1" t="s">
        <v>2305</v>
      </c>
      <c r="Q22" s="1" t="s">
        <v>2306</v>
      </c>
      <c r="R22" s="1" t="s">
        <v>2373</v>
      </c>
      <c r="S22" s="1" t="s">
        <v>76</v>
      </c>
      <c r="T22" s="1" t="s">
        <v>37</v>
      </c>
      <c r="U22" s="1" t="s">
        <v>2269</v>
      </c>
      <c r="V22" s="1" t="s">
        <v>2316</v>
      </c>
    </row>
    <row r="23" s="1" customFormat="1" spans="1:22">
      <c r="A23" s="1" t="s">
        <v>2111</v>
      </c>
      <c r="B23" s="1" t="s">
        <v>365</v>
      </c>
      <c r="C23" s="1" t="s">
        <v>2112</v>
      </c>
      <c r="D23" s="1" t="s">
        <v>1747</v>
      </c>
      <c r="E23" s="1" t="s">
        <v>2374</v>
      </c>
      <c r="F23" s="1" t="s">
        <v>404</v>
      </c>
      <c r="G23" s="1" t="s">
        <v>414</v>
      </c>
      <c r="H23" s="1" t="s">
        <v>2300</v>
      </c>
      <c r="I23" s="1" t="s">
        <v>2375</v>
      </c>
      <c r="J23" s="1" t="s">
        <v>2302</v>
      </c>
      <c r="K23" s="1" t="s">
        <v>2375</v>
      </c>
      <c r="L23" s="1" t="s">
        <v>2375</v>
      </c>
      <c r="M23" s="1" t="s">
        <v>2303</v>
      </c>
      <c r="N23" s="1" t="s">
        <v>2303</v>
      </c>
      <c r="O23" s="1" t="s">
        <v>2304</v>
      </c>
      <c r="P23" s="1" t="s">
        <v>2305</v>
      </c>
      <c r="Q23" s="1" t="s">
        <v>2306</v>
      </c>
      <c r="R23" s="1" t="s">
        <v>2376</v>
      </c>
      <c r="S23" s="1" t="s">
        <v>76</v>
      </c>
      <c r="T23" s="1" t="s">
        <v>37</v>
      </c>
      <c r="U23" s="1" t="s">
        <v>2274</v>
      </c>
      <c r="V23" s="1" t="s">
        <v>2320</v>
      </c>
    </row>
    <row r="24" s="1" customFormat="1" spans="1:22">
      <c r="A24" s="1" t="s">
        <v>1992</v>
      </c>
      <c r="B24" s="1" t="s">
        <v>365</v>
      </c>
      <c r="C24" s="1" t="s">
        <v>1993</v>
      </c>
      <c r="D24" s="1" t="s">
        <v>1995</v>
      </c>
      <c r="E24" s="1" t="s">
        <v>2377</v>
      </c>
      <c r="F24" s="1" t="s">
        <v>404</v>
      </c>
      <c r="G24" s="1" t="s">
        <v>414</v>
      </c>
      <c r="H24" s="1" t="s">
        <v>2300</v>
      </c>
      <c r="I24" s="1" t="s">
        <v>2378</v>
      </c>
      <c r="J24" s="1" t="s">
        <v>2302</v>
      </c>
      <c r="K24" s="1" t="s">
        <v>2378</v>
      </c>
      <c r="L24" s="1" t="s">
        <v>2378</v>
      </c>
      <c r="M24" s="1" t="s">
        <v>2303</v>
      </c>
      <c r="N24" s="1" t="s">
        <v>2303</v>
      </c>
      <c r="O24" s="1" t="s">
        <v>2304</v>
      </c>
      <c r="P24" s="1" t="s">
        <v>2305</v>
      </c>
      <c r="Q24" s="1" t="s">
        <v>2306</v>
      </c>
      <c r="R24" s="1" t="s">
        <v>2379</v>
      </c>
      <c r="S24" s="1" t="s">
        <v>76</v>
      </c>
      <c r="T24" s="1" t="s">
        <v>37</v>
      </c>
      <c r="U24" s="1" t="s">
        <v>2274</v>
      </c>
      <c r="V24" s="1" t="s">
        <v>2308</v>
      </c>
    </row>
    <row r="25" s="1" customFormat="1" spans="1:22">
      <c r="A25" s="1" t="s">
        <v>1744</v>
      </c>
      <c r="B25" s="1" t="s">
        <v>365</v>
      </c>
      <c r="C25" s="1" t="s">
        <v>1745</v>
      </c>
      <c r="D25" s="1" t="s">
        <v>1747</v>
      </c>
      <c r="E25" s="1" t="s">
        <v>2380</v>
      </c>
      <c r="F25" s="1" t="s">
        <v>1018</v>
      </c>
      <c r="G25" s="1" t="s">
        <v>404</v>
      </c>
      <c r="H25" s="1" t="s">
        <v>2300</v>
      </c>
      <c r="I25" s="1" t="s">
        <v>2381</v>
      </c>
      <c r="J25" s="1" t="s">
        <v>2302</v>
      </c>
      <c r="K25" s="1" t="s">
        <v>2381</v>
      </c>
      <c r="L25" s="1" t="s">
        <v>2381</v>
      </c>
      <c r="M25" s="1" t="s">
        <v>2303</v>
      </c>
      <c r="N25" s="1" t="s">
        <v>2303</v>
      </c>
      <c r="O25" s="1" t="s">
        <v>2304</v>
      </c>
      <c r="P25" s="1" t="s">
        <v>2305</v>
      </c>
      <c r="Q25" s="1" t="s">
        <v>2306</v>
      </c>
      <c r="R25" s="1" t="s">
        <v>2382</v>
      </c>
      <c r="S25" s="1" t="s">
        <v>76</v>
      </c>
      <c r="T25" s="1" t="s">
        <v>37</v>
      </c>
      <c r="U25" s="1" t="s">
        <v>2274</v>
      </c>
      <c r="V25" s="1" t="s">
        <v>2320</v>
      </c>
    </row>
    <row r="26" s="1" customFormat="1" spans="1:22">
      <c r="A26" s="1" t="s">
        <v>1978</v>
      </c>
      <c r="B26" s="1" t="s">
        <v>374</v>
      </c>
      <c r="C26" s="1" t="s">
        <v>1979</v>
      </c>
      <c r="D26" s="1" t="s">
        <v>2383</v>
      </c>
      <c r="E26" s="1" t="s">
        <v>2384</v>
      </c>
      <c r="F26" s="1" t="s">
        <v>1018</v>
      </c>
      <c r="G26" s="1" t="s">
        <v>414</v>
      </c>
      <c r="H26" s="1" t="s">
        <v>2300</v>
      </c>
      <c r="I26" s="1" t="s">
        <v>2385</v>
      </c>
      <c r="J26" s="1" t="s">
        <v>2302</v>
      </c>
      <c r="K26" s="1" t="s">
        <v>2385</v>
      </c>
      <c r="L26" s="1" t="s">
        <v>2385</v>
      </c>
      <c r="M26" s="1" t="s">
        <v>2303</v>
      </c>
      <c r="N26" s="1" t="s">
        <v>2303</v>
      </c>
      <c r="O26" s="1" t="s">
        <v>2304</v>
      </c>
      <c r="P26" s="1" t="s">
        <v>2305</v>
      </c>
      <c r="Q26" s="1" t="s">
        <v>2306</v>
      </c>
      <c r="R26" s="1" t="s">
        <v>2386</v>
      </c>
      <c r="S26" s="1" t="s">
        <v>76</v>
      </c>
      <c r="T26" s="1" t="s">
        <v>37</v>
      </c>
      <c r="U26" s="1" t="s">
        <v>2269</v>
      </c>
      <c r="V26" s="1" t="s">
        <v>2316</v>
      </c>
    </row>
    <row r="27" s="1" customFormat="1" spans="1:22">
      <c r="A27" s="1" t="s">
        <v>1981</v>
      </c>
      <c r="B27" s="1" t="s">
        <v>374</v>
      </c>
      <c r="C27" s="1" t="s">
        <v>1982</v>
      </c>
      <c r="D27" s="1" t="s">
        <v>2383</v>
      </c>
      <c r="E27" s="1" t="s">
        <v>2387</v>
      </c>
      <c r="F27" s="1" t="s">
        <v>1018</v>
      </c>
      <c r="G27" s="1" t="s">
        <v>414</v>
      </c>
      <c r="H27" s="1" t="s">
        <v>2300</v>
      </c>
      <c r="I27" s="1" t="s">
        <v>2385</v>
      </c>
      <c r="J27" s="1" t="s">
        <v>2302</v>
      </c>
      <c r="K27" s="1" t="s">
        <v>2385</v>
      </c>
      <c r="L27" s="1" t="s">
        <v>2385</v>
      </c>
      <c r="M27" s="1" t="s">
        <v>2303</v>
      </c>
      <c r="N27" s="1" t="s">
        <v>2303</v>
      </c>
      <c r="O27" s="1" t="s">
        <v>2304</v>
      </c>
      <c r="P27" s="1" t="s">
        <v>2305</v>
      </c>
      <c r="Q27" s="1" t="s">
        <v>2306</v>
      </c>
      <c r="R27" s="1" t="s">
        <v>2388</v>
      </c>
      <c r="S27" s="1" t="s">
        <v>76</v>
      </c>
      <c r="T27" s="1" t="s">
        <v>37</v>
      </c>
      <c r="U27" s="1" t="s">
        <v>2269</v>
      </c>
      <c r="V27" s="1" t="s">
        <v>2316</v>
      </c>
    </row>
    <row r="28" s="1" customFormat="1" spans="1:22">
      <c r="A28" s="1" t="s">
        <v>1974</v>
      </c>
      <c r="B28" s="1" t="s">
        <v>374</v>
      </c>
      <c r="C28" s="1" t="s">
        <v>1975</v>
      </c>
      <c r="D28" s="1" t="s">
        <v>2383</v>
      </c>
      <c r="E28" s="1" t="s">
        <v>2389</v>
      </c>
      <c r="F28" s="1" t="s">
        <v>1018</v>
      </c>
      <c r="G28" s="1" t="s">
        <v>414</v>
      </c>
      <c r="H28" s="1" t="s">
        <v>2300</v>
      </c>
      <c r="I28" s="1" t="s">
        <v>2385</v>
      </c>
      <c r="J28" s="1" t="s">
        <v>2302</v>
      </c>
      <c r="K28" s="1" t="s">
        <v>2385</v>
      </c>
      <c r="L28" s="1" t="s">
        <v>2385</v>
      </c>
      <c r="M28" s="1" t="s">
        <v>2303</v>
      </c>
      <c r="N28" s="1" t="s">
        <v>2303</v>
      </c>
      <c r="O28" s="1" t="s">
        <v>2304</v>
      </c>
      <c r="P28" s="1" t="s">
        <v>2305</v>
      </c>
      <c r="Q28" s="1" t="s">
        <v>2306</v>
      </c>
      <c r="R28" s="1" t="s">
        <v>2390</v>
      </c>
      <c r="S28" s="1" t="s">
        <v>76</v>
      </c>
      <c r="T28" s="1" t="s">
        <v>37</v>
      </c>
      <c r="U28" s="1" t="s">
        <v>2269</v>
      </c>
      <c r="V28" s="1" t="s">
        <v>2316</v>
      </c>
    </row>
    <row r="29" s="1" customFormat="1" spans="1:22">
      <c r="A29" s="1" t="s">
        <v>1230</v>
      </c>
      <c r="B29" s="1" t="s">
        <v>374</v>
      </c>
      <c r="C29" s="1" t="s">
        <v>1231</v>
      </c>
      <c r="D29" s="1" t="s">
        <v>2391</v>
      </c>
      <c r="E29" s="1" t="s">
        <v>2392</v>
      </c>
      <c r="F29" s="1" t="s">
        <v>374</v>
      </c>
      <c r="G29" s="1" t="s">
        <v>365</v>
      </c>
      <c r="H29" s="1" t="s">
        <v>2300</v>
      </c>
      <c r="I29" s="1" t="s">
        <v>2393</v>
      </c>
      <c r="J29" s="1" t="s">
        <v>2302</v>
      </c>
      <c r="K29" s="1" t="s">
        <v>2393</v>
      </c>
      <c r="L29" s="1" t="s">
        <v>2393</v>
      </c>
      <c r="M29" s="1" t="s">
        <v>2303</v>
      </c>
      <c r="N29" s="1" t="s">
        <v>2303</v>
      </c>
      <c r="O29" s="1" t="s">
        <v>2304</v>
      </c>
      <c r="P29" s="1" t="s">
        <v>2305</v>
      </c>
      <c r="Q29" s="1" t="s">
        <v>2306</v>
      </c>
      <c r="R29" s="1" t="s">
        <v>2394</v>
      </c>
      <c r="S29" s="1" t="s">
        <v>76</v>
      </c>
      <c r="T29" s="1" t="s">
        <v>37</v>
      </c>
      <c r="U29" s="1" t="s">
        <v>2274</v>
      </c>
      <c r="V29" s="1" t="s">
        <v>2325</v>
      </c>
    </row>
    <row r="30" s="1" customFormat="1" spans="1:22">
      <c r="A30" s="1" t="s">
        <v>1499</v>
      </c>
      <c r="B30" s="1" t="s">
        <v>374</v>
      </c>
      <c r="C30" s="1" t="s">
        <v>1500</v>
      </c>
      <c r="D30" s="1" t="s">
        <v>2395</v>
      </c>
      <c r="E30" s="1" t="s">
        <v>2396</v>
      </c>
      <c r="F30" s="1" t="s">
        <v>365</v>
      </c>
      <c r="G30" s="1" t="s">
        <v>1018</v>
      </c>
      <c r="H30" s="1" t="s">
        <v>2300</v>
      </c>
      <c r="I30" s="1" t="s">
        <v>2397</v>
      </c>
      <c r="J30" s="1" t="s">
        <v>2302</v>
      </c>
      <c r="K30" s="1" t="s">
        <v>2397</v>
      </c>
      <c r="L30" s="1" t="s">
        <v>2397</v>
      </c>
      <c r="M30" s="1" t="s">
        <v>2303</v>
      </c>
      <c r="N30" s="1" t="s">
        <v>2303</v>
      </c>
      <c r="O30" s="1" t="s">
        <v>2304</v>
      </c>
      <c r="P30" s="1" t="s">
        <v>2305</v>
      </c>
      <c r="Q30" s="1" t="s">
        <v>2306</v>
      </c>
      <c r="R30" s="1" t="s">
        <v>2398</v>
      </c>
      <c r="S30" s="1" t="s">
        <v>76</v>
      </c>
      <c r="T30" s="1" t="s">
        <v>37</v>
      </c>
      <c r="U30" s="1" t="s">
        <v>2269</v>
      </c>
      <c r="V30" s="1" t="s">
        <v>2320</v>
      </c>
    </row>
    <row r="31" s="1" customFormat="1" spans="1:22">
      <c r="A31" s="1" t="s">
        <v>1506</v>
      </c>
      <c r="B31" s="1" t="s">
        <v>374</v>
      </c>
      <c r="C31" s="1" t="s">
        <v>1507</v>
      </c>
      <c r="D31" s="1" t="s">
        <v>2399</v>
      </c>
      <c r="E31" s="1" t="s">
        <v>2400</v>
      </c>
      <c r="F31" s="1" t="s">
        <v>365</v>
      </c>
      <c r="G31" s="1" t="s">
        <v>1018</v>
      </c>
      <c r="H31" s="1" t="s">
        <v>2300</v>
      </c>
      <c r="I31" s="1" t="s">
        <v>2401</v>
      </c>
      <c r="J31" s="1" t="s">
        <v>2302</v>
      </c>
      <c r="K31" s="1" t="s">
        <v>2401</v>
      </c>
      <c r="L31" s="1" t="s">
        <v>2401</v>
      </c>
      <c r="M31" s="1" t="s">
        <v>2303</v>
      </c>
      <c r="N31" s="1" t="s">
        <v>2303</v>
      </c>
      <c r="O31" s="1" t="s">
        <v>2304</v>
      </c>
      <c r="P31" s="1" t="s">
        <v>2305</v>
      </c>
      <c r="Q31" s="1" t="s">
        <v>2306</v>
      </c>
      <c r="R31" s="1" t="s">
        <v>2402</v>
      </c>
      <c r="S31" s="1" t="s">
        <v>76</v>
      </c>
      <c r="T31" s="1" t="s">
        <v>37</v>
      </c>
      <c r="U31" s="1" t="s">
        <v>2269</v>
      </c>
      <c r="V31" s="1" t="s">
        <v>2320</v>
      </c>
    </row>
    <row r="32" s="1" customFormat="1" spans="1:22">
      <c r="A32" s="1" t="s">
        <v>1543</v>
      </c>
      <c r="B32" s="1" t="s">
        <v>374</v>
      </c>
      <c r="C32" s="1" t="s">
        <v>1544</v>
      </c>
      <c r="D32" s="1" t="s">
        <v>2383</v>
      </c>
      <c r="E32" s="1" t="s">
        <v>2403</v>
      </c>
      <c r="F32" s="1" t="s">
        <v>404</v>
      </c>
      <c r="G32" s="1" t="s">
        <v>414</v>
      </c>
      <c r="H32" s="1" t="s">
        <v>2300</v>
      </c>
      <c r="I32" s="1" t="s">
        <v>2404</v>
      </c>
      <c r="J32" s="1" t="s">
        <v>2302</v>
      </c>
      <c r="K32" s="1" t="s">
        <v>2404</v>
      </c>
      <c r="L32" s="1" t="s">
        <v>2404</v>
      </c>
      <c r="M32" s="1" t="s">
        <v>2303</v>
      </c>
      <c r="N32" s="1" t="s">
        <v>2303</v>
      </c>
      <c r="O32" s="1" t="s">
        <v>2304</v>
      </c>
      <c r="P32" s="1" t="s">
        <v>2305</v>
      </c>
      <c r="Q32" s="1" t="s">
        <v>2306</v>
      </c>
      <c r="R32" s="1" t="s">
        <v>2405</v>
      </c>
      <c r="S32" s="1" t="s">
        <v>76</v>
      </c>
      <c r="T32" s="1" t="s">
        <v>37</v>
      </c>
      <c r="U32" s="1" t="s">
        <v>2269</v>
      </c>
      <c r="V32" s="1" t="s">
        <v>2316</v>
      </c>
    </row>
    <row r="33" s="1" customFormat="1" spans="1:22">
      <c r="A33" s="1" t="s">
        <v>1284</v>
      </c>
      <c r="B33" s="1" t="s">
        <v>374</v>
      </c>
      <c r="C33" s="1" t="s">
        <v>1285</v>
      </c>
      <c r="D33" s="1" t="s">
        <v>2406</v>
      </c>
      <c r="E33" s="1" t="s">
        <v>2407</v>
      </c>
      <c r="F33" s="1" t="s">
        <v>374</v>
      </c>
      <c r="G33" s="1" t="s">
        <v>365</v>
      </c>
      <c r="H33" s="1" t="s">
        <v>2300</v>
      </c>
      <c r="I33" s="1" t="s">
        <v>2408</v>
      </c>
      <c r="J33" s="1" t="s">
        <v>2302</v>
      </c>
      <c r="K33" s="1" t="s">
        <v>2408</v>
      </c>
      <c r="L33" s="1" t="s">
        <v>2408</v>
      </c>
      <c r="M33" s="1" t="s">
        <v>2303</v>
      </c>
      <c r="N33" s="1" t="s">
        <v>2303</v>
      </c>
      <c r="O33" s="1" t="s">
        <v>2304</v>
      </c>
      <c r="P33" s="1" t="s">
        <v>2305</v>
      </c>
      <c r="Q33" s="1" t="s">
        <v>2306</v>
      </c>
      <c r="R33" s="1" t="s">
        <v>2409</v>
      </c>
      <c r="S33" s="1" t="s">
        <v>76</v>
      </c>
      <c r="T33" s="1" t="s">
        <v>37</v>
      </c>
      <c r="U33" s="1" t="s">
        <v>2274</v>
      </c>
      <c r="V33" s="1" t="s">
        <v>2320</v>
      </c>
    </row>
    <row r="34" s="1" customFormat="1" spans="1:22">
      <c r="A34" s="1" t="s">
        <v>1497</v>
      </c>
      <c r="B34" s="1" t="s">
        <v>374</v>
      </c>
      <c r="C34" s="1" t="s">
        <v>1498</v>
      </c>
      <c r="D34" s="1" t="s">
        <v>317</v>
      </c>
      <c r="E34" s="1" t="s">
        <v>2410</v>
      </c>
      <c r="F34" s="1" t="s">
        <v>365</v>
      </c>
      <c r="G34" s="1" t="s">
        <v>1018</v>
      </c>
      <c r="H34" s="1" t="s">
        <v>2300</v>
      </c>
      <c r="I34" s="1" t="s">
        <v>2411</v>
      </c>
      <c r="J34" s="1" t="s">
        <v>2302</v>
      </c>
      <c r="K34" s="1" t="s">
        <v>2411</v>
      </c>
      <c r="L34" s="1" t="s">
        <v>2411</v>
      </c>
      <c r="M34" s="1" t="s">
        <v>2303</v>
      </c>
      <c r="N34" s="1" t="s">
        <v>2303</v>
      </c>
      <c r="O34" s="1" t="s">
        <v>2304</v>
      </c>
      <c r="P34" s="1" t="s">
        <v>2305</v>
      </c>
      <c r="Q34" s="1" t="s">
        <v>2306</v>
      </c>
      <c r="R34" s="1" t="s">
        <v>2412</v>
      </c>
      <c r="S34" s="1" t="s">
        <v>76</v>
      </c>
      <c r="T34" s="1" t="s">
        <v>37</v>
      </c>
      <c r="U34" s="1" t="s">
        <v>2269</v>
      </c>
      <c r="V34" s="1" t="s">
        <v>2320</v>
      </c>
    </row>
    <row r="35" s="1" customFormat="1" spans="1:22">
      <c r="A35" s="1" t="s">
        <v>1492</v>
      </c>
      <c r="B35" s="1" t="s">
        <v>374</v>
      </c>
      <c r="C35" s="1" t="s">
        <v>1493</v>
      </c>
      <c r="D35" s="1" t="s">
        <v>317</v>
      </c>
      <c r="E35" s="1" t="s">
        <v>2410</v>
      </c>
      <c r="F35" s="1" t="s">
        <v>365</v>
      </c>
      <c r="G35" s="1" t="s">
        <v>1018</v>
      </c>
      <c r="H35" s="1" t="s">
        <v>2300</v>
      </c>
      <c r="I35" s="1" t="s">
        <v>2411</v>
      </c>
      <c r="J35" s="1" t="s">
        <v>2302</v>
      </c>
      <c r="K35" s="1" t="s">
        <v>2411</v>
      </c>
      <c r="L35" s="1" t="s">
        <v>2411</v>
      </c>
      <c r="M35" s="1" t="s">
        <v>2303</v>
      </c>
      <c r="N35" s="1" t="s">
        <v>2303</v>
      </c>
      <c r="O35" s="1" t="s">
        <v>2304</v>
      </c>
      <c r="P35" s="1" t="s">
        <v>2305</v>
      </c>
      <c r="Q35" s="1" t="s">
        <v>2306</v>
      </c>
      <c r="R35" s="1" t="s">
        <v>2413</v>
      </c>
      <c r="S35" s="1" t="s">
        <v>76</v>
      </c>
      <c r="T35" s="1" t="s">
        <v>37</v>
      </c>
      <c r="U35" s="1" t="s">
        <v>2269</v>
      </c>
      <c r="V35" s="1" t="s">
        <v>2320</v>
      </c>
    </row>
    <row r="36" s="1" customFormat="1" spans="1:22">
      <c r="A36" s="1" t="s">
        <v>1954</v>
      </c>
      <c r="B36" s="1" t="s">
        <v>374</v>
      </c>
      <c r="C36" s="1" t="s">
        <v>1955</v>
      </c>
      <c r="D36" s="1" t="s">
        <v>2414</v>
      </c>
      <c r="E36" s="1" t="s">
        <v>2415</v>
      </c>
      <c r="F36" s="1" t="s">
        <v>1018</v>
      </c>
      <c r="G36" s="1" t="s">
        <v>414</v>
      </c>
      <c r="H36" s="1" t="s">
        <v>2300</v>
      </c>
      <c r="I36" s="1" t="s">
        <v>2416</v>
      </c>
      <c r="J36" s="1" t="s">
        <v>2302</v>
      </c>
      <c r="K36" s="1" t="s">
        <v>2416</v>
      </c>
      <c r="L36" s="1" t="s">
        <v>2416</v>
      </c>
      <c r="M36" s="1" t="s">
        <v>2303</v>
      </c>
      <c r="N36" s="1" t="s">
        <v>2303</v>
      </c>
      <c r="O36" s="1" t="s">
        <v>2304</v>
      </c>
      <c r="P36" s="1" t="s">
        <v>2305</v>
      </c>
      <c r="Q36" s="1" t="s">
        <v>2306</v>
      </c>
      <c r="R36" s="1" t="s">
        <v>2417</v>
      </c>
      <c r="S36" s="1" t="s">
        <v>76</v>
      </c>
      <c r="T36" s="1" t="s">
        <v>37</v>
      </c>
      <c r="U36" s="1" t="s">
        <v>2269</v>
      </c>
      <c r="V36" s="1" t="s">
        <v>2325</v>
      </c>
    </row>
    <row r="37" s="1" customFormat="1" spans="1:22">
      <c r="A37" s="1" t="s">
        <v>1708</v>
      </c>
      <c r="B37" s="1" t="s">
        <v>374</v>
      </c>
      <c r="C37" s="1" t="s">
        <v>1709</v>
      </c>
      <c r="D37" s="1" t="s">
        <v>1711</v>
      </c>
      <c r="E37" s="1" t="s">
        <v>2418</v>
      </c>
      <c r="F37" s="1" t="s">
        <v>1018</v>
      </c>
      <c r="G37" s="1" t="s">
        <v>404</v>
      </c>
      <c r="H37" s="1" t="s">
        <v>2300</v>
      </c>
      <c r="I37" s="1" t="s">
        <v>2419</v>
      </c>
      <c r="J37" s="1" t="s">
        <v>2302</v>
      </c>
      <c r="K37" s="1" t="s">
        <v>2419</v>
      </c>
      <c r="L37" s="1" t="s">
        <v>2419</v>
      </c>
      <c r="M37" s="1" t="s">
        <v>2303</v>
      </c>
      <c r="N37" s="1" t="s">
        <v>2303</v>
      </c>
      <c r="O37" s="1" t="s">
        <v>2304</v>
      </c>
      <c r="P37" s="1" t="s">
        <v>2305</v>
      </c>
      <c r="Q37" s="1" t="s">
        <v>2306</v>
      </c>
      <c r="R37" s="1" t="s">
        <v>2420</v>
      </c>
      <c r="S37" s="1" t="s">
        <v>76</v>
      </c>
      <c r="T37" s="1" t="s">
        <v>37</v>
      </c>
      <c r="U37" s="1" t="s">
        <v>2269</v>
      </c>
      <c r="V37" s="1" t="s">
        <v>2320</v>
      </c>
    </row>
    <row r="38" s="1" customFormat="1" spans="1:22">
      <c r="A38" s="1" t="s">
        <v>1292</v>
      </c>
      <c r="B38" s="1" t="s">
        <v>374</v>
      </c>
      <c r="C38" s="1" t="s">
        <v>1293</v>
      </c>
      <c r="D38" s="1" t="s">
        <v>2421</v>
      </c>
      <c r="E38" s="1" t="s">
        <v>2422</v>
      </c>
      <c r="F38" s="1" t="s">
        <v>374</v>
      </c>
      <c r="G38" s="1" t="s">
        <v>365</v>
      </c>
      <c r="H38" s="1" t="s">
        <v>2300</v>
      </c>
      <c r="I38" s="1" t="s">
        <v>2423</v>
      </c>
      <c r="J38" s="1" t="s">
        <v>2302</v>
      </c>
      <c r="K38" s="1" t="s">
        <v>2423</v>
      </c>
      <c r="L38" s="1" t="s">
        <v>2423</v>
      </c>
      <c r="M38" s="1" t="s">
        <v>2303</v>
      </c>
      <c r="N38" s="1" t="s">
        <v>2303</v>
      </c>
      <c r="O38" s="1" t="s">
        <v>2304</v>
      </c>
      <c r="P38" s="1" t="s">
        <v>2305</v>
      </c>
      <c r="Q38" s="1" t="s">
        <v>2306</v>
      </c>
      <c r="R38" s="1" t="s">
        <v>2424</v>
      </c>
      <c r="S38" s="1" t="s">
        <v>76</v>
      </c>
      <c r="T38" s="1" t="s">
        <v>37</v>
      </c>
      <c r="U38" s="1" t="s">
        <v>2274</v>
      </c>
      <c r="V38" s="1" t="s">
        <v>2425</v>
      </c>
    </row>
    <row r="39" s="1" customFormat="1" spans="1:22">
      <c r="A39" s="1" t="s">
        <v>937</v>
      </c>
      <c r="B39" s="1" t="s">
        <v>364</v>
      </c>
      <c r="C39" s="1" t="s">
        <v>938</v>
      </c>
      <c r="D39" s="1" t="s">
        <v>2426</v>
      </c>
      <c r="E39" s="1" t="s">
        <v>2427</v>
      </c>
      <c r="F39" s="1" t="s">
        <v>364</v>
      </c>
      <c r="G39" s="1" t="s">
        <v>374</v>
      </c>
      <c r="H39" s="1" t="s">
        <v>2300</v>
      </c>
      <c r="I39" s="1" t="s">
        <v>2428</v>
      </c>
      <c r="J39" s="1" t="s">
        <v>2302</v>
      </c>
      <c r="K39" s="1" t="s">
        <v>2428</v>
      </c>
      <c r="L39" s="1" t="s">
        <v>2428</v>
      </c>
      <c r="M39" s="1" t="s">
        <v>2303</v>
      </c>
      <c r="N39" s="1" t="s">
        <v>2303</v>
      </c>
      <c r="O39" s="1" t="s">
        <v>2304</v>
      </c>
      <c r="P39" s="1" t="s">
        <v>2305</v>
      </c>
      <c r="Q39" s="1" t="s">
        <v>2306</v>
      </c>
      <c r="R39" s="1" t="s">
        <v>2429</v>
      </c>
      <c r="S39" s="1" t="s">
        <v>76</v>
      </c>
      <c r="T39" s="1" t="s">
        <v>37</v>
      </c>
      <c r="U39" s="1" t="s">
        <v>2274</v>
      </c>
      <c r="V39" s="1" t="s">
        <v>2325</v>
      </c>
    </row>
    <row r="40" s="1" customFormat="1" spans="1:22">
      <c r="A40" s="1" t="s">
        <v>838</v>
      </c>
      <c r="B40" s="1" t="s">
        <v>364</v>
      </c>
      <c r="C40" s="1" t="s">
        <v>839</v>
      </c>
      <c r="D40" s="1" t="s">
        <v>841</v>
      </c>
      <c r="E40" s="1" t="s">
        <v>2430</v>
      </c>
      <c r="F40" s="1" t="s">
        <v>364</v>
      </c>
      <c r="G40" s="1" t="s">
        <v>374</v>
      </c>
      <c r="H40" s="1" t="s">
        <v>2300</v>
      </c>
      <c r="I40" s="1" t="s">
        <v>2431</v>
      </c>
      <c r="J40" s="1" t="s">
        <v>2302</v>
      </c>
      <c r="K40" s="1" t="s">
        <v>2431</v>
      </c>
      <c r="L40" s="1" t="s">
        <v>2431</v>
      </c>
      <c r="M40" s="1" t="s">
        <v>2303</v>
      </c>
      <c r="N40" s="1" t="s">
        <v>2303</v>
      </c>
      <c r="O40" s="1" t="s">
        <v>2304</v>
      </c>
      <c r="P40" s="1" t="s">
        <v>2305</v>
      </c>
      <c r="Q40" s="1" t="s">
        <v>2306</v>
      </c>
      <c r="R40" s="1" t="s">
        <v>2432</v>
      </c>
      <c r="S40" s="1" t="s">
        <v>76</v>
      </c>
      <c r="T40" s="1" t="s">
        <v>37</v>
      </c>
      <c r="U40" s="1" t="s">
        <v>2274</v>
      </c>
      <c r="V40" s="1" t="s">
        <v>2433</v>
      </c>
    </row>
    <row r="41" s="1" customFormat="1" spans="1:22">
      <c r="A41" s="1" t="s">
        <v>1136</v>
      </c>
      <c r="B41" s="1" t="s">
        <v>364</v>
      </c>
      <c r="C41" s="1" t="s">
        <v>1137</v>
      </c>
      <c r="D41" s="1" t="s">
        <v>1139</v>
      </c>
      <c r="E41" s="1" t="s">
        <v>2434</v>
      </c>
      <c r="F41" s="1" t="s">
        <v>374</v>
      </c>
      <c r="G41" s="1" t="s">
        <v>365</v>
      </c>
      <c r="H41" s="1" t="s">
        <v>2300</v>
      </c>
      <c r="I41" s="1" t="s">
        <v>2435</v>
      </c>
      <c r="J41" s="1" t="s">
        <v>2302</v>
      </c>
      <c r="K41" s="1" t="s">
        <v>2435</v>
      </c>
      <c r="L41" s="1" t="s">
        <v>2435</v>
      </c>
      <c r="M41" s="1" t="s">
        <v>2303</v>
      </c>
      <c r="N41" s="1" t="s">
        <v>2303</v>
      </c>
      <c r="O41" s="1" t="s">
        <v>2304</v>
      </c>
      <c r="P41" s="1" t="s">
        <v>2305</v>
      </c>
      <c r="Q41" s="1" t="s">
        <v>2306</v>
      </c>
      <c r="R41" s="1" t="s">
        <v>2436</v>
      </c>
      <c r="S41" s="1" t="s">
        <v>76</v>
      </c>
      <c r="T41" s="1" t="s">
        <v>37</v>
      </c>
      <c r="U41" s="1" t="s">
        <v>2274</v>
      </c>
      <c r="V41" s="1" t="s">
        <v>2437</v>
      </c>
    </row>
    <row r="42" s="1" customFormat="1" spans="1:22">
      <c r="A42" s="1" t="s">
        <v>998</v>
      </c>
      <c r="B42" s="1" t="s">
        <v>364</v>
      </c>
      <c r="C42" s="1" t="s">
        <v>999</v>
      </c>
      <c r="D42" s="1" t="s">
        <v>511</v>
      </c>
      <c r="E42" s="1" t="s">
        <v>2438</v>
      </c>
      <c r="F42" s="1" t="s">
        <v>364</v>
      </c>
      <c r="G42" s="1" t="s">
        <v>374</v>
      </c>
      <c r="H42" s="1" t="s">
        <v>2300</v>
      </c>
      <c r="I42" s="1" t="s">
        <v>2439</v>
      </c>
      <c r="J42" s="1" t="s">
        <v>2302</v>
      </c>
      <c r="K42" s="1" t="s">
        <v>2439</v>
      </c>
      <c r="L42" s="1" t="s">
        <v>2439</v>
      </c>
      <c r="M42" s="1" t="s">
        <v>2303</v>
      </c>
      <c r="N42" s="1" t="s">
        <v>2303</v>
      </c>
      <c r="O42" s="1" t="s">
        <v>2304</v>
      </c>
      <c r="P42" s="1" t="s">
        <v>2305</v>
      </c>
      <c r="Q42" s="1" t="s">
        <v>2306</v>
      </c>
      <c r="R42" s="1" t="s">
        <v>2440</v>
      </c>
      <c r="S42" s="1" t="s">
        <v>76</v>
      </c>
      <c r="T42" s="1" t="s">
        <v>37</v>
      </c>
      <c r="U42" s="1" t="s">
        <v>2269</v>
      </c>
      <c r="V42" s="1" t="s">
        <v>2320</v>
      </c>
    </row>
    <row r="43" s="1" customFormat="1" spans="1:22">
      <c r="A43" s="1" t="s">
        <v>1072</v>
      </c>
      <c r="B43" s="1" t="s">
        <v>364</v>
      </c>
      <c r="C43" s="1" t="s">
        <v>1073</v>
      </c>
      <c r="D43" s="1" t="s">
        <v>2441</v>
      </c>
      <c r="E43" s="1" t="s">
        <v>2377</v>
      </c>
      <c r="F43" s="1" t="s">
        <v>364</v>
      </c>
      <c r="G43" s="1" t="s">
        <v>374</v>
      </c>
      <c r="H43" s="1" t="s">
        <v>2300</v>
      </c>
      <c r="I43" s="1" t="s">
        <v>2442</v>
      </c>
      <c r="J43" s="1" t="s">
        <v>2302</v>
      </c>
      <c r="K43" s="1" t="s">
        <v>2442</v>
      </c>
      <c r="L43" s="1" t="s">
        <v>2442</v>
      </c>
      <c r="M43" s="1" t="s">
        <v>2303</v>
      </c>
      <c r="N43" s="1" t="s">
        <v>2303</v>
      </c>
      <c r="O43" s="1" t="s">
        <v>2304</v>
      </c>
      <c r="P43" s="1" t="s">
        <v>2305</v>
      </c>
      <c r="Q43" s="1" t="s">
        <v>2306</v>
      </c>
      <c r="R43" s="1" t="s">
        <v>2443</v>
      </c>
      <c r="S43" s="1" t="s">
        <v>76</v>
      </c>
      <c r="T43" s="1" t="s">
        <v>37</v>
      </c>
      <c r="U43" s="1" t="s">
        <v>2274</v>
      </c>
      <c r="V43" s="1" t="s">
        <v>2444</v>
      </c>
    </row>
    <row r="44" s="1" customFormat="1" spans="1:22">
      <c r="A44" s="1" t="s">
        <v>1276</v>
      </c>
      <c r="B44" s="1" t="s">
        <v>364</v>
      </c>
      <c r="C44" s="1" t="s">
        <v>1277</v>
      </c>
      <c r="D44" s="1" t="s">
        <v>2445</v>
      </c>
      <c r="E44" s="1" t="s">
        <v>2446</v>
      </c>
      <c r="F44" s="1" t="s">
        <v>374</v>
      </c>
      <c r="G44" s="1" t="s">
        <v>365</v>
      </c>
      <c r="H44" s="1" t="s">
        <v>2300</v>
      </c>
      <c r="I44" s="1" t="s">
        <v>2447</v>
      </c>
      <c r="J44" s="1" t="s">
        <v>2302</v>
      </c>
      <c r="K44" s="1" t="s">
        <v>2447</v>
      </c>
      <c r="L44" s="1" t="s">
        <v>2447</v>
      </c>
      <c r="M44" s="1" t="s">
        <v>2303</v>
      </c>
      <c r="N44" s="1" t="s">
        <v>2303</v>
      </c>
      <c r="O44" s="1" t="s">
        <v>2304</v>
      </c>
      <c r="P44" s="1" t="s">
        <v>2305</v>
      </c>
      <c r="Q44" s="1" t="s">
        <v>2306</v>
      </c>
      <c r="R44" s="1" t="s">
        <v>2448</v>
      </c>
      <c r="S44" s="1" t="s">
        <v>76</v>
      </c>
      <c r="T44" s="1" t="s">
        <v>37</v>
      </c>
      <c r="U44" s="1" t="s">
        <v>2269</v>
      </c>
      <c r="V44" s="1" t="s">
        <v>2320</v>
      </c>
    </row>
    <row r="45" s="1" customFormat="1" spans="1:22">
      <c r="A45" s="1" t="s">
        <v>1223</v>
      </c>
      <c r="B45" s="1" t="s">
        <v>364</v>
      </c>
      <c r="C45" s="1" t="s">
        <v>1224</v>
      </c>
      <c r="D45" s="1" t="s">
        <v>1226</v>
      </c>
      <c r="E45" s="1" t="s">
        <v>2449</v>
      </c>
      <c r="F45" s="1" t="s">
        <v>374</v>
      </c>
      <c r="G45" s="1" t="s">
        <v>365</v>
      </c>
      <c r="H45" s="1" t="s">
        <v>2300</v>
      </c>
      <c r="I45" s="1" t="s">
        <v>2450</v>
      </c>
      <c r="J45" s="1" t="s">
        <v>2302</v>
      </c>
      <c r="K45" s="1" t="s">
        <v>2450</v>
      </c>
      <c r="L45" s="1" t="s">
        <v>2450</v>
      </c>
      <c r="M45" s="1" t="s">
        <v>2303</v>
      </c>
      <c r="N45" s="1" t="s">
        <v>2303</v>
      </c>
      <c r="O45" s="1" t="s">
        <v>2304</v>
      </c>
      <c r="P45" s="1" t="s">
        <v>2305</v>
      </c>
      <c r="Q45" s="1" t="s">
        <v>2306</v>
      </c>
      <c r="R45" s="1" t="s">
        <v>2451</v>
      </c>
      <c r="S45" s="1" t="s">
        <v>76</v>
      </c>
      <c r="T45" s="1" t="s">
        <v>37</v>
      </c>
      <c r="U45" s="1" t="s">
        <v>2274</v>
      </c>
      <c r="V45" s="1" t="s">
        <v>2316</v>
      </c>
    </row>
    <row r="46" s="1" customFormat="1" spans="1:22">
      <c r="A46" s="1" t="s">
        <v>1269</v>
      </c>
      <c r="B46" s="1" t="s">
        <v>364</v>
      </c>
      <c r="C46" s="1" t="s">
        <v>1270</v>
      </c>
      <c r="D46" s="1" t="s">
        <v>1272</v>
      </c>
      <c r="E46" s="1" t="s">
        <v>2452</v>
      </c>
      <c r="F46" s="1" t="s">
        <v>364</v>
      </c>
      <c r="G46" s="1" t="s">
        <v>365</v>
      </c>
      <c r="H46" s="1" t="s">
        <v>2300</v>
      </c>
      <c r="I46" s="1" t="s">
        <v>2453</v>
      </c>
      <c r="J46" s="1" t="s">
        <v>2302</v>
      </c>
      <c r="K46" s="1" t="s">
        <v>2453</v>
      </c>
      <c r="L46" s="1" t="s">
        <v>2453</v>
      </c>
      <c r="M46" s="1" t="s">
        <v>2303</v>
      </c>
      <c r="N46" s="1" t="s">
        <v>2303</v>
      </c>
      <c r="O46" s="1" t="s">
        <v>2304</v>
      </c>
      <c r="P46" s="1" t="s">
        <v>2305</v>
      </c>
      <c r="Q46" s="1" t="s">
        <v>2306</v>
      </c>
      <c r="R46" s="1" t="s">
        <v>2454</v>
      </c>
      <c r="S46" s="1" t="s">
        <v>76</v>
      </c>
      <c r="T46" s="1" t="s">
        <v>37</v>
      </c>
      <c r="U46" s="1" t="s">
        <v>2274</v>
      </c>
      <c r="V46" s="1" t="s">
        <v>2320</v>
      </c>
    </row>
    <row r="47" s="1" customFormat="1" spans="1:22">
      <c r="A47" s="1" t="s">
        <v>995</v>
      </c>
      <c r="B47" s="1" t="s">
        <v>364</v>
      </c>
      <c r="C47" s="1" t="s">
        <v>996</v>
      </c>
      <c r="D47" s="1" t="s">
        <v>280</v>
      </c>
      <c r="E47" s="1" t="s">
        <v>2455</v>
      </c>
      <c r="F47" s="1" t="s">
        <v>364</v>
      </c>
      <c r="G47" s="1" t="s">
        <v>374</v>
      </c>
      <c r="H47" s="1" t="s">
        <v>2300</v>
      </c>
      <c r="I47" s="1" t="s">
        <v>2456</v>
      </c>
      <c r="J47" s="1" t="s">
        <v>2302</v>
      </c>
      <c r="K47" s="1" t="s">
        <v>2456</v>
      </c>
      <c r="L47" s="1" t="s">
        <v>2456</v>
      </c>
      <c r="M47" s="1" t="s">
        <v>2303</v>
      </c>
      <c r="N47" s="1" t="s">
        <v>2303</v>
      </c>
      <c r="O47" s="1" t="s">
        <v>2304</v>
      </c>
      <c r="P47" s="1" t="s">
        <v>2305</v>
      </c>
      <c r="Q47" s="1" t="s">
        <v>2306</v>
      </c>
      <c r="R47" s="1" t="s">
        <v>2457</v>
      </c>
      <c r="S47" s="1" t="s">
        <v>76</v>
      </c>
      <c r="T47" s="1" t="s">
        <v>37</v>
      </c>
      <c r="U47" s="1" t="s">
        <v>2269</v>
      </c>
      <c r="V47" s="1" t="s">
        <v>2320</v>
      </c>
    </row>
    <row r="48" s="1" customFormat="1" spans="1:22">
      <c r="A48" s="1" t="s">
        <v>988</v>
      </c>
      <c r="B48" s="1" t="s">
        <v>364</v>
      </c>
      <c r="C48" s="1" t="s">
        <v>989</v>
      </c>
      <c r="D48" s="1" t="s">
        <v>280</v>
      </c>
      <c r="E48" s="1" t="s">
        <v>2458</v>
      </c>
      <c r="F48" s="1" t="s">
        <v>364</v>
      </c>
      <c r="G48" s="1" t="s">
        <v>374</v>
      </c>
      <c r="H48" s="1" t="s">
        <v>2300</v>
      </c>
      <c r="I48" s="1" t="s">
        <v>2456</v>
      </c>
      <c r="J48" s="1" t="s">
        <v>2302</v>
      </c>
      <c r="K48" s="1" t="s">
        <v>2456</v>
      </c>
      <c r="L48" s="1" t="s">
        <v>2456</v>
      </c>
      <c r="M48" s="1" t="s">
        <v>2303</v>
      </c>
      <c r="N48" s="1" t="s">
        <v>2303</v>
      </c>
      <c r="O48" s="1" t="s">
        <v>2304</v>
      </c>
      <c r="P48" s="1" t="s">
        <v>2305</v>
      </c>
      <c r="Q48" s="1" t="s">
        <v>2306</v>
      </c>
      <c r="R48" s="1" t="s">
        <v>2459</v>
      </c>
      <c r="S48" s="1" t="s">
        <v>76</v>
      </c>
      <c r="T48" s="1" t="s">
        <v>37</v>
      </c>
      <c r="U48" s="1" t="s">
        <v>2269</v>
      </c>
      <c r="V48" s="1" t="s">
        <v>2320</v>
      </c>
    </row>
    <row r="49" s="1" customFormat="1" spans="1:22">
      <c r="A49" s="1" t="s">
        <v>1703</v>
      </c>
      <c r="B49" s="1" t="s">
        <v>364</v>
      </c>
      <c r="C49" s="1" t="s">
        <v>1704</v>
      </c>
      <c r="D49" s="1" t="s">
        <v>2460</v>
      </c>
      <c r="E49" s="1" t="s">
        <v>2461</v>
      </c>
      <c r="F49" s="1" t="s">
        <v>374</v>
      </c>
      <c r="G49" s="1" t="s">
        <v>404</v>
      </c>
      <c r="H49" s="1" t="s">
        <v>2300</v>
      </c>
      <c r="I49" s="1" t="s">
        <v>2462</v>
      </c>
      <c r="J49" s="1" t="s">
        <v>2302</v>
      </c>
      <c r="K49" s="1" t="s">
        <v>2462</v>
      </c>
      <c r="L49" s="1" t="s">
        <v>2462</v>
      </c>
      <c r="M49" s="1" t="s">
        <v>2303</v>
      </c>
      <c r="N49" s="1" t="s">
        <v>2303</v>
      </c>
      <c r="O49" s="1" t="s">
        <v>2304</v>
      </c>
      <c r="P49" s="1" t="s">
        <v>2305</v>
      </c>
      <c r="Q49" s="1" t="s">
        <v>2306</v>
      </c>
      <c r="R49" s="1" t="s">
        <v>2463</v>
      </c>
      <c r="S49" s="1" t="s">
        <v>76</v>
      </c>
      <c r="T49" s="1" t="s">
        <v>37</v>
      </c>
      <c r="U49" s="1" t="s">
        <v>2269</v>
      </c>
      <c r="V49" s="1" t="s">
        <v>2320</v>
      </c>
    </row>
    <row r="50" s="1" customFormat="1" spans="1:22">
      <c r="A50" s="1" t="s">
        <v>1004</v>
      </c>
      <c r="B50" s="1" t="s">
        <v>105</v>
      </c>
      <c r="C50" s="1" t="s">
        <v>1005</v>
      </c>
      <c r="D50" s="1" t="s">
        <v>2460</v>
      </c>
      <c r="E50" s="1" t="s">
        <v>2464</v>
      </c>
      <c r="F50" s="1" t="s">
        <v>364</v>
      </c>
      <c r="G50" s="1" t="s">
        <v>374</v>
      </c>
      <c r="H50" s="1" t="s">
        <v>2300</v>
      </c>
      <c r="I50" s="1" t="s">
        <v>2465</v>
      </c>
      <c r="J50" s="1" t="s">
        <v>2302</v>
      </c>
      <c r="K50" s="1" t="s">
        <v>2465</v>
      </c>
      <c r="L50" s="1" t="s">
        <v>2465</v>
      </c>
      <c r="M50" s="1" t="s">
        <v>2303</v>
      </c>
      <c r="N50" s="1" t="s">
        <v>2303</v>
      </c>
      <c r="O50" s="1" t="s">
        <v>2304</v>
      </c>
      <c r="P50" s="1" t="s">
        <v>2305</v>
      </c>
      <c r="Q50" s="1" t="s">
        <v>2306</v>
      </c>
      <c r="R50" s="1" t="s">
        <v>2466</v>
      </c>
      <c r="S50" s="1" t="s">
        <v>76</v>
      </c>
      <c r="T50" s="1" t="s">
        <v>37</v>
      </c>
      <c r="U50" s="1" t="s">
        <v>2269</v>
      </c>
      <c r="V50" s="1" t="s">
        <v>2320</v>
      </c>
    </row>
    <row r="51" s="1" customFormat="1" spans="1:22">
      <c r="A51" s="1" t="s">
        <v>1484</v>
      </c>
      <c r="B51" s="1" t="s">
        <v>105</v>
      </c>
      <c r="C51" s="1" t="s">
        <v>1485</v>
      </c>
      <c r="D51" s="1" t="s">
        <v>2467</v>
      </c>
      <c r="E51" s="1" t="s">
        <v>2468</v>
      </c>
      <c r="F51" s="1" t="s">
        <v>364</v>
      </c>
      <c r="G51" s="1" t="s">
        <v>1018</v>
      </c>
      <c r="H51" s="1" t="s">
        <v>2300</v>
      </c>
      <c r="I51" s="1" t="s">
        <v>2469</v>
      </c>
      <c r="J51" s="1" t="s">
        <v>2302</v>
      </c>
      <c r="K51" s="1" t="s">
        <v>2469</v>
      </c>
      <c r="L51" s="1" t="s">
        <v>2469</v>
      </c>
      <c r="M51" s="1" t="s">
        <v>2303</v>
      </c>
      <c r="N51" s="1" t="s">
        <v>2303</v>
      </c>
      <c r="O51" s="1" t="s">
        <v>2304</v>
      </c>
      <c r="P51" s="1" t="s">
        <v>2305</v>
      </c>
      <c r="Q51" s="1" t="s">
        <v>2306</v>
      </c>
      <c r="R51" s="1" t="s">
        <v>2470</v>
      </c>
      <c r="S51" s="1" t="s">
        <v>76</v>
      </c>
      <c r="T51" s="1" t="s">
        <v>37</v>
      </c>
      <c r="U51" s="1" t="s">
        <v>2269</v>
      </c>
      <c r="V51" s="1" t="s">
        <v>2320</v>
      </c>
    </row>
    <row r="52" s="1" customFormat="1" spans="1:22">
      <c r="A52" s="1" t="s">
        <v>718</v>
      </c>
      <c r="B52" s="1" t="s">
        <v>105</v>
      </c>
      <c r="C52" s="1" t="s">
        <v>719</v>
      </c>
      <c r="D52" s="1" t="s">
        <v>665</v>
      </c>
      <c r="E52" s="1" t="s">
        <v>2471</v>
      </c>
      <c r="F52" s="1" t="s">
        <v>105</v>
      </c>
      <c r="G52" s="1" t="s">
        <v>364</v>
      </c>
      <c r="H52" s="1" t="s">
        <v>2300</v>
      </c>
      <c r="I52" s="1" t="s">
        <v>2472</v>
      </c>
      <c r="J52" s="1" t="s">
        <v>2302</v>
      </c>
      <c r="K52" s="1" t="s">
        <v>2472</v>
      </c>
      <c r="L52" s="1" t="s">
        <v>2472</v>
      </c>
      <c r="M52" s="1" t="s">
        <v>2303</v>
      </c>
      <c r="N52" s="1" t="s">
        <v>2303</v>
      </c>
      <c r="O52" s="1" t="s">
        <v>2304</v>
      </c>
      <c r="P52" s="1" t="s">
        <v>2305</v>
      </c>
      <c r="Q52" s="1" t="s">
        <v>2306</v>
      </c>
      <c r="R52" s="1" t="s">
        <v>2473</v>
      </c>
      <c r="S52" s="1" t="s">
        <v>76</v>
      </c>
      <c r="T52" s="1" t="s">
        <v>37</v>
      </c>
      <c r="U52" s="1" t="s">
        <v>2269</v>
      </c>
      <c r="V52" s="1" t="s">
        <v>2320</v>
      </c>
    </row>
    <row r="53" s="1" customFormat="1" spans="1:22">
      <c r="A53" s="1" t="s">
        <v>654</v>
      </c>
      <c r="B53" s="1" t="s">
        <v>105</v>
      </c>
      <c r="C53" s="1" t="s">
        <v>655</v>
      </c>
      <c r="D53" s="1" t="s">
        <v>657</v>
      </c>
      <c r="E53" s="1" t="s">
        <v>2474</v>
      </c>
      <c r="F53" s="1" t="s">
        <v>105</v>
      </c>
      <c r="G53" s="1" t="s">
        <v>364</v>
      </c>
      <c r="H53" s="1" t="s">
        <v>2300</v>
      </c>
      <c r="I53" s="1" t="s">
        <v>2475</v>
      </c>
      <c r="J53" s="1" t="s">
        <v>2302</v>
      </c>
      <c r="K53" s="1" t="s">
        <v>2475</v>
      </c>
      <c r="L53" s="1" t="s">
        <v>2475</v>
      </c>
      <c r="M53" s="1" t="s">
        <v>2303</v>
      </c>
      <c r="N53" s="1" t="s">
        <v>2303</v>
      </c>
      <c r="O53" s="1" t="s">
        <v>2304</v>
      </c>
      <c r="P53" s="1" t="s">
        <v>2305</v>
      </c>
      <c r="Q53" s="1" t="s">
        <v>2306</v>
      </c>
      <c r="R53" s="1" t="s">
        <v>2476</v>
      </c>
      <c r="S53" s="1" t="s">
        <v>76</v>
      </c>
      <c r="T53" s="1" t="s">
        <v>37</v>
      </c>
      <c r="U53" s="1" t="s">
        <v>2274</v>
      </c>
      <c r="V53" s="1" t="s">
        <v>2316</v>
      </c>
    </row>
    <row r="54" s="1" customFormat="1" spans="1:22">
      <c r="A54" s="1" t="s">
        <v>1218</v>
      </c>
      <c r="B54" s="1" t="s">
        <v>105</v>
      </c>
      <c r="C54" s="1" t="s">
        <v>1219</v>
      </c>
      <c r="D54" s="1" t="s">
        <v>141</v>
      </c>
      <c r="E54" s="1" t="s">
        <v>2477</v>
      </c>
      <c r="F54" s="1" t="s">
        <v>364</v>
      </c>
      <c r="G54" s="1" t="s">
        <v>365</v>
      </c>
      <c r="H54" s="1" t="s">
        <v>2300</v>
      </c>
      <c r="I54" s="1" t="s">
        <v>2478</v>
      </c>
      <c r="J54" s="1" t="s">
        <v>2302</v>
      </c>
      <c r="K54" s="1" t="s">
        <v>2478</v>
      </c>
      <c r="L54" s="1" t="s">
        <v>2478</v>
      </c>
      <c r="M54" s="1" t="s">
        <v>2303</v>
      </c>
      <c r="N54" s="1" t="s">
        <v>2303</v>
      </c>
      <c r="O54" s="1" t="s">
        <v>2304</v>
      </c>
      <c r="P54" s="1" t="s">
        <v>2305</v>
      </c>
      <c r="Q54" s="1" t="s">
        <v>2306</v>
      </c>
      <c r="R54" s="1" t="s">
        <v>2479</v>
      </c>
      <c r="S54" s="1" t="s">
        <v>76</v>
      </c>
      <c r="T54" s="1" t="s">
        <v>37</v>
      </c>
      <c r="U54" s="1" t="s">
        <v>2274</v>
      </c>
      <c r="V54" s="1" t="s">
        <v>2316</v>
      </c>
    </row>
    <row r="55" s="1" customFormat="1" spans="1:22">
      <c r="A55" s="1" t="s">
        <v>1254</v>
      </c>
      <c r="B55" s="1" t="s">
        <v>105</v>
      </c>
      <c r="C55" s="1" t="s">
        <v>1255</v>
      </c>
      <c r="D55" s="1" t="s">
        <v>2480</v>
      </c>
      <c r="E55" s="1" t="s">
        <v>2481</v>
      </c>
      <c r="F55" s="1" t="s">
        <v>105</v>
      </c>
      <c r="G55" s="1" t="s">
        <v>365</v>
      </c>
      <c r="H55" s="1" t="s">
        <v>2300</v>
      </c>
      <c r="I55" s="1" t="s">
        <v>2482</v>
      </c>
      <c r="J55" s="1" t="s">
        <v>2302</v>
      </c>
      <c r="K55" s="1" t="s">
        <v>2482</v>
      </c>
      <c r="L55" s="1" t="s">
        <v>2482</v>
      </c>
      <c r="M55" s="1" t="s">
        <v>2303</v>
      </c>
      <c r="N55" s="1" t="s">
        <v>2303</v>
      </c>
      <c r="O55" s="1" t="s">
        <v>2304</v>
      </c>
      <c r="P55" s="1" t="s">
        <v>2305</v>
      </c>
      <c r="Q55" s="1" t="s">
        <v>2306</v>
      </c>
      <c r="R55" s="1" t="s">
        <v>2483</v>
      </c>
      <c r="S55" s="1" t="s">
        <v>76</v>
      </c>
      <c r="T55" s="1" t="s">
        <v>37</v>
      </c>
      <c r="U55" s="1" t="s">
        <v>2269</v>
      </c>
      <c r="V55" s="1" t="s">
        <v>2320</v>
      </c>
    </row>
    <row r="56" s="1" customFormat="1" spans="1:22">
      <c r="A56" s="1" t="s">
        <v>1263</v>
      </c>
      <c r="B56" s="1" t="s">
        <v>82</v>
      </c>
      <c r="C56" s="1" t="s">
        <v>1264</v>
      </c>
      <c r="D56" s="1" t="s">
        <v>1247</v>
      </c>
      <c r="E56" s="1" t="s">
        <v>2484</v>
      </c>
      <c r="F56" s="1" t="s">
        <v>364</v>
      </c>
      <c r="G56" s="1" t="s">
        <v>365</v>
      </c>
      <c r="H56" s="1" t="s">
        <v>2300</v>
      </c>
      <c r="I56" s="1" t="s">
        <v>2485</v>
      </c>
      <c r="J56" s="1" t="s">
        <v>2302</v>
      </c>
      <c r="K56" s="1" t="s">
        <v>2485</v>
      </c>
      <c r="L56" s="1" t="s">
        <v>2485</v>
      </c>
      <c r="M56" s="1" t="s">
        <v>2303</v>
      </c>
      <c r="N56" s="1" t="s">
        <v>2303</v>
      </c>
      <c r="O56" s="1" t="s">
        <v>2304</v>
      </c>
      <c r="P56" s="1" t="s">
        <v>2305</v>
      </c>
      <c r="Q56" s="1" t="s">
        <v>2306</v>
      </c>
      <c r="R56" s="1" t="s">
        <v>2486</v>
      </c>
      <c r="S56" s="1" t="s">
        <v>76</v>
      </c>
      <c r="T56" s="1" t="s">
        <v>37</v>
      </c>
      <c r="U56" s="1" t="s">
        <v>2269</v>
      </c>
      <c r="V56" s="1" t="s">
        <v>2312</v>
      </c>
    </row>
    <row r="57" s="1" customFormat="1" spans="1:22">
      <c r="A57" s="1" t="s">
        <v>1694</v>
      </c>
      <c r="B57" s="1" t="s">
        <v>82</v>
      </c>
      <c r="C57" s="1" t="s">
        <v>1695</v>
      </c>
      <c r="D57" s="1" t="s">
        <v>2487</v>
      </c>
      <c r="E57" s="1" t="s">
        <v>2488</v>
      </c>
      <c r="F57" s="1" t="s">
        <v>365</v>
      </c>
      <c r="G57" s="1" t="s">
        <v>404</v>
      </c>
      <c r="H57" s="1" t="s">
        <v>2300</v>
      </c>
      <c r="I57" s="1" t="s">
        <v>2489</v>
      </c>
      <c r="J57" s="1" t="s">
        <v>2302</v>
      </c>
      <c r="K57" s="1" t="s">
        <v>2489</v>
      </c>
      <c r="L57" s="1" t="s">
        <v>2489</v>
      </c>
      <c r="M57" s="1" t="s">
        <v>2303</v>
      </c>
      <c r="N57" s="1" t="s">
        <v>2303</v>
      </c>
      <c r="O57" s="1" t="s">
        <v>2304</v>
      </c>
      <c r="P57" s="1" t="s">
        <v>2305</v>
      </c>
      <c r="Q57" s="1" t="s">
        <v>2306</v>
      </c>
      <c r="R57" s="1" t="s">
        <v>2490</v>
      </c>
      <c r="S57" s="1" t="s">
        <v>76</v>
      </c>
      <c r="T57" s="1" t="s">
        <v>37</v>
      </c>
      <c r="U57" s="1" t="s">
        <v>2269</v>
      </c>
      <c r="V57" s="1" t="s">
        <v>2320</v>
      </c>
    </row>
    <row r="58" s="1" customFormat="1" spans="1:22">
      <c r="A58" s="1" t="s">
        <v>1968</v>
      </c>
      <c r="B58" s="1" t="s">
        <v>82</v>
      </c>
      <c r="C58" s="1" t="s">
        <v>1969</v>
      </c>
      <c r="D58" s="1" t="s">
        <v>863</v>
      </c>
      <c r="E58" s="1" t="s">
        <v>2491</v>
      </c>
      <c r="F58" s="1" t="s">
        <v>404</v>
      </c>
      <c r="G58" s="1" t="s">
        <v>414</v>
      </c>
      <c r="H58" s="1" t="s">
        <v>2300</v>
      </c>
      <c r="I58" s="1" t="s">
        <v>2492</v>
      </c>
      <c r="J58" s="1" t="s">
        <v>2302</v>
      </c>
      <c r="K58" s="1" t="s">
        <v>2492</v>
      </c>
      <c r="L58" s="1" t="s">
        <v>2492</v>
      </c>
      <c r="M58" s="1" t="s">
        <v>2303</v>
      </c>
      <c r="N58" s="1" t="s">
        <v>2303</v>
      </c>
      <c r="O58" s="1" t="s">
        <v>2304</v>
      </c>
      <c r="P58" s="1" t="s">
        <v>2305</v>
      </c>
      <c r="Q58" s="1" t="s">
        <v>2306</v>
      </c>
      <c r="R58" s="1" t="s">
        <v>2493</v>
      </c>
      <c r="S58" s="1" t="s">
        <v>76</v>
      </c>
      <c r="T58" s="1" t="s">
        <v>37</v>
      </c>
      <c r="U58" s="1" t="s">
        <v>2274</v>
      </c>
      <c r="V58" s="1" t="s">
        <v>2308</v>
      </c>
    </row>
    <row r="59" s="1" customFormat="1" spans="1:22">
      <c r="A59" s="1" t="s">
        <v>331</v>
      </c>
      <c r="B59" s="1" t="s">
        <v>82</v>
      </c>
      <c r="C59" s="1" t="s">
        <v>332</v>
      </c>
      <c r="D59" s="1" t="s">
        <v>334</v>
      </c>
      <c r="E59" s="1" t="s">
        <v>2494</v>
      </c>
      <c r="F59" s="1" t="s">
        <v>82</v>
      </c>
      <c r="G59" s="1" t="s">
        <v>105</v>
      </c>
      <c r="H59" s="1" t="s">
        <v>2300</v>
      </c>
      <c r="I59" s="1" t="s">
        <v>2495</v>
      </c>
      <c r="J59" s="1" t="s">
        <v>2302</v>
      </c>
      <c r="K59" s="1" t="s">
        <v>2495</v>
      </c>
      <c r="L59" s="1" t="s">
        <v>2495</v>
      </c>
      <c r="M59" s="1" t="s">
        <v>2303</v>
      </c>
      <c r="N59" s="1" t="s">
        <v>2303</v>
      </c>
      <c r="O59" s="1" t="s">
        <v>2304</v>
      </c>
      <c r="P59" s="1" t="s">
        <v>2305</v>
      </c>
      <c r="Q59" s="1" t="s">
        <v>2306</v>
      </c>
      <c r="R59" s="1" t="s">
        <v>2496</v>
      </c>
      <c r="S59" s="1" t="s">
        <v>76</v>
      </c>
      <c r="T59" s="1" t="s">
        <v>37</v>
      </c>
      <c r="U59" s="1" t="s">
        <v>2274</v>
      </c>
      <c r="V59" s="1" t="s">
        <v>2320</v>
      </c>
    </row>
    <row r="60" s="1" customFormat="1" spans="1:22">
      <c r="A60" s="1" t="s">
        <v>221</v>
      </c>
      <c r="B60" s="1" t="s">
        <v>82</v>
      </c>
      <c r="C60" s="1" t="s">
        <v>222</v>
      </c>
      <c r="D60" s="1" t="s">
        <v>224</v>
      </c>
      <c r="E60" s="1" t="s">
        <v>2497</v>
      </c>
      <c r="F60" s="1" t="s">
        <v>82</v>
      </c>
      <c r="G60" s="1" t="s">
        <v>105</v>
      </c>
      <c r="H60" s="1" t="s">
        <v>2300</v>
      </c>
      <c r="I60" s="1" t="s">
        <v>2498</v>
      </c>
      <c r="J60" s="1" t="s">
        <v>2302</v>
      </c>
      <c r="K60" s="1" t="s">
        <v>2498</v>
      </c>
      <c r="L60" s="1" t="s">
        <v>2498</v>
      </c>
      <c r="M60" s="1" t="s">
        <v>2303</v>
      </c>
      <c r="N60" s="1" t="s">
        <v>2303</v>
      </c>
      <c r="O60" s="1" t="s">
        <v>2304</v>
      </c>
      <c r="P60" s="1" t="s">
        <v>2305</v>
      </c>
      <c r="Q60" s="1" t="s">
        <v>2306</v>
      </c>
      <c r="R60" s="1" t="s">
        <v>2499</v>
      </c>
      <c r="S60" s="1" t="s">
        <v>76</v>
      </c>
      <c r="T60" s="1" t="s">
        <v>37</v>
      </c>
      <c r="U60" s="1" t="s">
        <v>2274</v>
      </c>
      <c r="V60" s="1" t="s">
        <v>2316</v>
      </c>
    </row>
    <row r="61" s="1" customFormat="1" spans="1:22">
      <c r="A61" s="1" t="s">
        <v>972</v>
      </c>
      <c r="B61" s="1" t="s">
        <v>82</v>
      </c>
      <c r="C61" s="1" t="s">
        <v>973</v>
      </c>
      <c r="D61" s="1" t="s">
        <v>975</v>
      </c>
      <c r="E61" s="1" t="s">
        <v>2500</v>
      </c>
      <c r="F61" s="1" t="s">
        <v>105</v>
      </c>
      <c r="G61" s="1" t="s">
        <v>374</v>
      </c>
      <c r="H61" s="1" t="s">
        <v>2300</v>
      </c>
      <c r="I61" s="1" t="s">
        <v>2501</v>
      </c>
      <c r="J61" s="1" t="s">
        <v>2302</v>
      </c>
      <c r="K61" s="1" t="s">
        <v>2501</v>
      </c>
      <c r="L61" s="1" t="s">
        <v>2501</v>
      </c>
      <c r="M61" s="1" t="s">
        <v>2303</v>
      </c>
      <c r="N61" s="1" t="s">
        <v>2303</v>
      </c>
      <c r="O61" s="1" t="s">
        <v>2304</v>
      </c>
      <c r="P61" s="1" t="s">
        <v>2305</v>
      </c>
      <c r="Q61" s="1" t="s">
        <v>2306</v>
      </c>
      <c r="R61" s="1" t="s">
        <v>2502</v>
      </c>
      <c r="S61" s="1" t="s">
        <v>76</v>
      </c>
      <c r="T61" s="1" t="s">
        <v>37</v>
      </c>
      <c r="U61" s="1" t="s">
        <v>2269</v>
      </c>
      <c r="V61" s="1" t="s">
        <v>2320</v>
      </c>
    </row>
    <row r="62" s="1" customFormat="1" spans="1:22">
      <c r="A62" s="1" t="s">
        <v>929</v>
      </c>
      <c r="B62" s="1" t="s">
        <v>82</v>
      </c>
      <c r="C62" s="1" t="s">
        <v>930</v>
      </c>
      <c r="D62" s="1" t="s">
        <v>2503</v>
      </c>
      <c r="E62" s="1" t="s">
        <v>2504</v>
      </c>
      <c r="F62" s="1" t="s">
        <v>364</v>
      </c>
      <c r="G62" s="1" t="s">
        <v>374</v>
      </c>
      <c r="H62" s="1" t="s">
        <v>2300</v>
      </c>
      <c r="I62" s="1" t="s">
        <v>2505</v>
      </c>
      <c r="J62" s="1" t="s">
        <v>2302</v>
      </c>
      <c r="K62" s="1" t="s">
        <v>2505</v>
      </c>
      <c r="L62" s="1" t="s">
        <v>2505</v>
      </c>
      <c r="M62" s="1" t="s">
        <v>2303</v>
      </c>
      <c r="N62" s="1" t="s">
        <v>2303</v>
      </c>
      <c r="O62" s="1" t="s">
        <v>2304</v>
      </c>
      <c r="P62" s="1" t="s">
        <v>2305</v>
      </c>
      <c r="Q62" s="1" t="s">
        <v>2306</v>
      </c>
      <c r="R62" s="1" t="s">
        <v>2506</v>
      </c>
      <c r="S62" s="1" t="s">
        <v>76</v>
      </c>
      <c r="T62" s="1" t="s">
        <v>37</v>
      </c>
      <c r="U62" s="1" t="s">
        <v>2274</v>
      </c>
      <c r="V62" s="1" t="s">
        <v>2316</v>
      </c>
    </row>
    <row r="63" s="1" customFormat="1" spans="1:22">
      <c r="A63" s="1" t="s">
        <v>212</v>
      </c>
      <c r="B63" s="1" t="s">
        <v>82</v>
      </c>
      <c r="C63" s="1" t="s">
        <v>213</v>
      </c>
      <c r="D63" s="1" t="s">
        <v>215</v>
      </c>
      <c r="E63" s="1" t="s">
        <v>2507</v>
      </c>
      <c r="F63" s="1" t="s">
        <v>82</v>
      </c>
      <c r="G63" s="1" t="s">
        <v>105</v>
      </c>
      <c r="H63" s="1" t="s">
        <v>2300</v>
      </c>
      <c r="I63" s="1" t="s">
        <v>2508</v>
      </c>
      <c r="J63" s="1" t="s">
        <v>2302</v>
      </c>
      <c r="K63" s="1" t="s">
        <v>2508</v>
      </c>
      <c r="L63" s="1" t="s">
        <v>2508</v>
      </c>
      <c r="M63" s="1" t="s">
        <v>2303</v>
      </c>
      <c r="N63" s="1" t="s">
        <v>2303</v>
      </c>
      <c r="O63" s="1" t="s">
        <v>2304</v>
      </c>
      <c r="P63" s="1" t="s">
        <v>2305</v>
      </c>
      <c r="Q63" s="1" t="s">
        <v>2306</v>
      </c>
      <c r="R63" s="1" t="s">
        <v>2509</v>
      </c>
      <c r="S63" s="1" t="s">
        <v>76</v>
      </c>
      <c r="T63" s="1" t="s">
        <v>37</v>
      </c>
      <c r="U63" s="1" t="s">
        <v>2274</v>
      </c>
      <c r="V63" s="1" t="s">
        <v>2510</v>
      </c>
    </row>
    <row r="64" s="1" customFormat="1" spans="1:22">
      <c r="A64" s="1" t="s">
        <v>648</v>
      </c>
      <c r="B64" s="1" t="s">
        <v>82</v>
      </c>
      <c r="C64" s="1" t="s">
        <v>649</v>
      </c>
      <c r="D64" s="1" t="s">
        <v>141</v>
      </c>
      <c r="E64" s="1" t="s">
        <v>2511</v>
      </c>
      <c r="F64" s="1" t="s">
        <v>105</v>
      </c>
      <c r="G64" s="1" t="s">
        <v>364</v>
      </c>
      <c r="H64" s="1" t="s">
        <v>2300</v>
      </c>
      <c r="I64" s="1" t="s">
        <v>2512</v>
      </c>
      <c r="J64" s="1" t="s">
        <v>2302</v>
      </c>
      <c r="K64" s="1" t="s">
        <v>2512</v>
      </c>
      <c r="L64" s="1" t="s">
        <v>2512</v>
      </c>
      <c r="M64" s="1" t="s">
        <v>2303</v>
      </c>
      <c r="N64" s="1" t="s">
        <v>2303</v>
      </c>
      <c r="O64" s="1" t="s">
        <v>2304</v>
      </c>
      <c r="P64" s="1" t="s">
        <v>2305</v>
      </c>
      <c r="Q64" s="1" t="s">
        <v>2306</v>
      </c>
      <c r="R64" s="1" t="s">
        <v>2513</v>
      </c>
      <c r="S64" s="1" t="s">
        <v>76</v>
      </c>
      <c r="T64" s="1" t="s">
        <v>37</v>
      </c>
      <c r="U64" s="1" t="s">
        <v>2274</v>
      </c>
      <c r="V64" s="1" t="s">
        <v>2316</v>
      </c>
    </row>
    <row r="65" s="1" customFormat="1" spans="1:22">
      <c r="A65" s="1" t="s">
        <v>711</v>
      </c>
      <c r="B65" s="1" t="s">
        <v>82</v>
      </c>
      <c r="C65" s="1" t="s">
        <v>712</v>
      </c>
      <c r="D65" s="1" t="s">
        <v>2514</v>
      </c>
      <c r="E65" s="1" t="s">
        <v>2515</v>
      </c>
      <c r="F65" s="1" t="s">
        <v>105</v>
      </c>
      <c r="G65" s="1" t="s">
        <v>364</v>
      </c>
      <c r="H65" s="1" t="s">
        <v>2300</v>
      </c>
      <c r="I65" s="1" t="s">
        <v>2516</v>
      </c>
      <c r="J65" s="1" t="s">
        <v>2302</v>
      </c>
      <c r="K65" s="1" t="s">
        <v>2516</v>
      </c>
      <c r="L65" s="1" t="s">
        <v>2516</v>
      </c>
      <c r="M65" s="1" t="s">
        <v>2303</v>
      </c>
      <c r="N65" s="1" t="s">
        <v>2303</v>
      </c>
      <c r="O65" s="1" t="s">
        <v>2304</v>
      </c>
      <c r="P65" s="1" t="s">
        <v>2305</v>
      </c>
      <c r="Q65" s="1" t="s">
        <v>2306</v>
      </c>
      <c r="R65" s="1" t="s">
        <v>2517</v>
      </c>
      <c r="S65" s="1" t="s">
        <v>76</v>
      </c>
      <c r="T65" s="1" t="s">
        <v>37</v>
      </c>
      <c r="U65" s="1" t="s">
        <v>2269</v>
      </c>
      <c r="V65" s="1" t="s">
        <v>2320</v>
      </c>
    </row>
    <row r="66" s="1" customFormat="1" spans="1:22">
      <c r="A66" s="1" t="s">
        <v>1324</v>
      </c>
      <c r="B66" s="1" t="s">
        <v>82</v>
      </c>
      <c r="C66" s="1" t="s">
        <v>1325</v>
      </c>
      <c r="D66" s="1" t="s">
        <v>1327</v>
      </c>
      <c r="E66" s="1" t="s">
        <v>2518</v>
      </c>
      <c r="F66" s="1" t="s">
        <v>374</v>
      </c>
      <c r="G66" s="1" t="s">
        <v>365</v>
      </c>
      <c r="H66" s="1" t="s">
        <v>2300</v>
      </c>
      <c r="I66" s="1" t="s">
        <v>2381</v>
      </c>
      <c r="J66" s="1" t="s">
        <v>2302</v>
      </c>
      <c r="K66" s="1" t="s">
        <v>2381</v>
      </c>
      <c r="L66" s="1" t="s">
        <v>2381</v>
      </c>
      <c r="M66" s="1" t="s">
        <v>2303</v>
      </c>
      <c r="N66" s="1" t="s">
        <v>2303</v>
      </c>
      <c r="O66" s="1" t="s">
        <v>2304</v>
      </c>
      <c r="P66" s="1" t="s">
        <v>2305</v>
      </c>
      <c r="Q66" s="1" t="s">
        <v>2306</v>
      </c>
      <c r="R66" s="1" t="s">
        <v>2519</v>
      </c>
      <c r="S66" s="1" t="s">
        <v>76</v>
      </c>
      <c r="T66" s="1" t="s">
        <v>37</v>
      </c>
      <c r="U66" s="1" t="s">
        <v>2274</v>
      </c>
      <c r="V66" s="1" t="s">
        <v>2325</v>
      </c>
    </row>
    <row r="67" s="1" customFormat="1" spans="1:22">
      <c r="A67" s="1" t="s">
        <v>1209</v>
      </c>
      <c r="B67" s="1" t="s">
        <v>133</v>
      </c>
      <c r="C67" s="1" t="s">
        <v>1210</v>
      </c>
      <c r="D67" s="1" t="s">
        <v>1212</v>
      </c>
      <c r="E67" s="1" t="s">
        <v>2520</v>
      </c>
      <c r="F67" s="1" t="s">
        <v>364</v>
      </c>
      <c r="G67" s="1" t="s">
        <v>365</v>
      </c>
      <c r="H67" s="1" t="s">
        <v>2300</v>
      </c>
      <c r="I67" s="1" t="s">
        <v>2521</v>
      </c>
      <c r="J67" s="1" t="s">
        <v>2302</v>
      </c>
      <c r="K67" s="1" t="s">
        <v>2521</v>
      </c>
      <c r="L67" s="1" t="s">
        <v>2521</v>
      </c>
      <c r="M67" s="1" t="s">
        <v>2303</v>
      </c>
      <c r="N67" s="1" t="s">
        <v>2303</v>
      </c>
      <c r="O67" s="1" t="s">
        <v>2304</v>
      </c>
      <c r="P67" s="1" t="s">
        <v>2305</v>
      </c>
      <c r="Q67" s="1" t="s">
        <v>2306</v>
      </c>
      <c r="R67" s="1" t="s">
        <v>2522</v>
      </c>
      <c r="S67" s="1" t="s">
        <v>76</v>
      </c>
      <c r="T67" s="1" t="s">
        <v>37</v>
      </c>
      <c r="U67" s="1" t="s">
        <v>2269</v>
      </c>
      <c r="V67" s="1" t="s">
        <v>2312</v>
      </c>
    </row>
    <row r="68" s="1" customFormat="1" spans="1:22">
      <c r="A68" s="1" t="s">
        <v>296</v>
      </c>
      <c r="B68" s="1" t="s">
        <v>133</v>
      </c>
      <c r="C68" s="1" t="s">
        <v>297</v>
      </c>
      <c r="D68" s="1" t="s">
        <v>2523</v>
      </c>
      <c r="E68" s="1" t="s">
        <v>2524</v>
      </c>
      <c r="F68" s="1" t="s">
        <v>82</v>
      </c>
      <c r="G68" s="1" t="s">
        <v>105</v>
      </c>
      <c r="H68" s="1" t="s">
        <v>2300</v>
      </c>
      <c r="I68" s="1" t="s">
        <v>2525</v>
      </c>
      <c r="J68" s="1" t="s">
        <v>2302</v>
      </c>
      <c r="K68" s="1" t="s">
        <v>2525</v>
      </c>
      <c r="L68" s="1" t="s">
        <v>2525</v>
      </c>
      <c r="M68" s="1" t="s">
        <v>2303</v>
      </c>
      <c r="N68" s="1" t="s">
        <v>2303</v>
      </c>
      <c r="O68" s="1" t="s">
        <v>2304</v>
      </c>
      <c r="P68" s="1" t="s">
        <v>2305</v>
      </c>
      <c r="Q68" s="1" t="s">
        <v>2306</v>
      </c>
      <c r="R68" s="1" t="s">
        <v>2526</v>
      </c>
      <c r="S68" s="1" t="s">
        <v>76</v>
      </c>
      <c r="T68" s="1" t="s">
        <v>37</v>
      </c>
      <c r="U68" s="1" t="s">
        <v>2274</v>
      </c>
      <c r="V68" s="1" t="s">
        <v>2312</v>
      </c>
    </row>
    <row r="69" s="1" customFormat="1" spans="1:22">
      <c r="A69" s="1" t="s">
        <v>1473</v>
      </c>
      <c r="B69" s="1" t="s">
        <v>133</v>
      </c>
      <c r="C69" s="1" t="s">
        <v>1474</v>
      </c>
      <c r="D69" s="1" t="s">
        <v>2514</v>
      </c>
      <c r="E69" s="1" t="s">
        <v>2515</v>
      </c>
      <c r="F69" s="1" t="s">
        <v>364</v>
      </c>
      <c r="G69" s="1" t="s">
        <v>1018</v>
      </c>
      <c r="H69" s="1" t="s">
        <v>2300</v>
      </c>
      <c r="I69" s="1" t="s">
        <v>2527</v>
      </c>
      <c r="J69" s="1" t="s">
        <v>2302</v>
      </c>
      <c r="K69" s="1" t="s">
        <v>2527</v>
      </c>
      <c r="L69" s="1" t="s">
        <v>2527</v>
      </c>
      <c r="M69" s="1" t="s">
        <v>2303</v>
      </c>
      <c r="N69" s="1" t="s">
        <v>2303</v>
      </c>
      <c r="O69" s="1" t="s">
        <v>2304</v>
      </c>
      <c r="P69" s="1" t="s">
        <v>2305</v>
      </c>
      <c r="Q69" s="1" t="s">
        <v>2306</v>
      </c>
      <c r="R69" s="1" t="s">
        <v>2528</v>
      </c>
      <c r="S69" s="1" t="s">
        <v>76</v>
      </c>
      <c r="T69" s="1" t="s">
        <v>37</v>
      </c>
      <c r="U69" s="1" t="s">
        <v>2269</v>
      </c>
      <c r="V69" s="1" t="s">
        <v>2320</v>
      </c>
    </row>
    <row r="70" s="1" customFormat="1" spans="1:22">
      <c r="A70" s="1" t="s">
        <v>688</v>
      </c>
      <c r="B70" s="1" t="s">
        <v>133</v>
      </c>
      <c r="C70" s="1" t="s">
        <v>689</v>
      </c>
      <c r="D70" s="1" t="s">
        <v>691</v>
      </c>
      <c r="E70" s="1" t="s">
        <v>2529</v>
      </c>
      <c r="F70" s="1" t="s">
        <v>105</v>
      </c>
      <c r="G70" s="1" t="s">
        <v>364</v>
      </c>
      <c r="H70" s="1" t="s">
        <v>2300</v>
      </c>
      <c r="I70" s="1" t="s">
        <v>2530</v>
      </c>
      <c r="J70" s="1" t="s">
        <v>2302</v>
      </c>
      <c r="K70" s="1" t="s">
        <v>2530</v>
      </c>
      <c r="L70" s="1" t="s">
        <v>2530</v>
      </c>
      <c r="M70" s="1" t="s">
        <v>2303</v>
      </c>
      <c r="N70" s="1" t="s">
        <v>2303</v>
      </c>
      <c r="O70" s="1" t="s">
        <v>2304</v>
      </c>
      <c r="P70" s="1" t="s">
        <v>2305</v>
      </c>
      <c r="Q70" s="1" t="s">
        <v>2306</v>
      </c>
      <c r="R70" s="1" t="s">
        <v>2531</v>
      </c>
      <c r="S70" s="1" t="s">
        <v>76</v>
      </c>
      <c r="T70" s="1" t="s">
        <v>37</v>
      </c>
      <c r="U70" s="1" t="s">
        <v>2274</v>
      </c>
      <c r="V70" s="1" t="s">
        <v>2320</v>
      </c>
    </row>
    <row r="71" s="1" customFormat="1" spans="1:22">
      <c r="A71" s="1" t="s">
        <v>287</v>
      </c>
      <c r="B71" s="1" t="s">
        <v>133</v>
      </c>
      <c r="C71" s="1" t="s">
        <v>288</v>
      </c>
      <c r="D71" s="1" t="s">
        <v>2359</v>
      </c>
      <c r="E71" s="1" t="s">
        <v>2532</v>
      </c>
      <c r="F71" s="1" t="s">
        <v>82</v>
      </c>
      <c r="G71" s="1" t="s">
        <v>105</v>
      </c>
      <c r="H71" s="1" t="s">
        <v>2300</v>
      </c>
      <c r="I71" s="1" t="s">
        <v>2533</v>
      </c>
      <c r="J71" s="1" t="s">
        <v>2302</v>
      </c>
      <c r="K71" s="1" t="s">
        <v>2533</v>
      </c>
      <c r="L71" s="1" t="s">
        <v>2533</v>
      </c>
      <c r="M71" s="1" t="s">
        <v>2303</v>
      </c>
      <c r="N71" s="1" t="s">
        <v>2303</v>
      </c>
      <c r="O71" s="1" t="s">
        <v>2304</v>
      </c>
      <c r="P71" s="1" t="s">
        <v>2305</v>
      </c>
      <c r="Q71" s="1" t="s">
        <v>2306</v>
      </c>
      <c r="R71" s="1" t="s">
        <v>2534</v>
      </c>
      <c r="S71" s="1" t="s">
        <v>76</v>
      </c>
      <c r="T71" s="1" t="s">
        <v>37</v>
      </c>
      <c r="U71" s="1" t="s">
        <v>2269</v>
      </c>
      <c r="V71" s="1" t="s">
        <v>2320</v>
      </c>
    </row>
    <row r="72" s="1" customFormat="1" spans="1:22">
      <c r="A72" s="1" t="s">
        <v>323</v>
      </c>
      <c r="B72" s="1" t="s">
        <v>133</v>
      </c>
      <c r="C72" s="1" t="s">
        <v>324</v>
      </c>
      <c r="D72" s="1" t="s">
        <v>2535</v>
      </c>
      <c r="E72" s="1" t="s">
        <v>2536</v>
      </c>
      <c r="F72" s="1" t="s">
        <v>82</v>
      </c>
      <c r="G72" s="1" t="s">
        <v>105</v>
      </c>
      <c r="H72" s="1" t="s">
        <v>2300</v>
      </c>
      <c r="I72" s="1" t="s">
        <v>2475</v>
      </c>
      <c r="J72" s="1" t="s">
        <v>2302</v>
      </c>
      <c r="K72" s="1" t="s">
        <v>2475</v>
      </c>
      <c r="L72" s="1" t="s">
        <v>2475</v>
      </c>
      <c r="M72" s="1" t="s">
        <v>2303</v>
      </c>
      <c r="N72" s="1" t="s">
        <v>2303</v>
      </c>
      <c r="O72" s="1" t="s">
        <v>2304</v>
      </c>
      <c r="P72" s="1" t="s">
        <v>2305</v>
      </c>
      <c r="Q72" s="1" t="s">
        <v>2306</v>
      </c>
      <c r="R72" s="1" t="s">
        <v>2537</v>
      </c>
      <c r="S72" s="1" t="s">
        <v>76</v>
      </c>
      <c r="T72" s="1" t="s">
        <v>37</v>
      </c>
      <c r="U72" s="1" t="s">
        <v>2274</v>
      </c>
      <c r="V72" s="1" t="s">
        <v>2320</v>
      </c>
    </row>
    <row r="73" s="1" customFormat="1" spans="1:22">
      <c r="A73" s="1" t="s">
        <v>1397</v>
      </c>
      <c r="B73" s="1" t="s">
        <v>133</v>
      </c>
      <c r="C73" s="1" t="s">
        <v>1398</v>
      </c>
      <c r="D73" s="1" t="s">
        <v>2538</v>
      </c>
      <c r="E73" s="1" t="s">
        <v>2539</v>
      </c>
      <c r="F73" s="1" t="s">
        <v>374</v>
      </c>
      <c r="G73" s="1" t="s">
        <v>1018</v>
      </c>
      <c r="H73" s="1" t="s">
        <v>2300</v>
      </c>
      <c r="I73" s="1" t="s">
        <v>2408</v>
      </c>
      <c r="J73" s="1" t="s">
        <v>2302</v>
      </c>
      <c r="K73" s="1" t="s">
        <v>2408</v>
      </c>
      <c r="L73" s="1" t="s">
        <v>2408</v>
      </c>
      <c r="M73" s="1" t="s">
        <v>2303</v>
      </c>
      <c r="N73" s="1" t="s">
        <v>2303</v>
      </c>
      <c r="O73" s="1" t="s">
        <v>2304</v>
      </c>
      <c r="P73" s="1" t="s">
        <v>2305</v>
      </c>
      <c r="Q73" s="1" t="s">
        <v>2306</v>
      </c>
      <c r="R73" s="1" t="s">
        <v>2540</v>
      </c>
      <c r="S73" s="1" t="s">
        <v>76</v>
      </c>
      <c r="T73" s="1" t="s">
        <v>37</v>
      </c>
      <c r="U73" s="1" t="s">
        <v>2269</v>
      </c>
      <c r="V73" s="1" t="s">
        <v>2316</v>
      </c>
    </row>
    <row r="74" s="1" customFormat="1" spans="1:22">
      <c r="A74" s="1" t="s">
        <v>1404</v>
      </c>
      <c r="B74" s="1" t="s">
        <v>133</v>
      </c>
      <c r="C74" s="1" t="s">
        <v>1405</v>
      </c>
      <c r="D74" s="1" t="s">
        <v>1407</v>
      </c>
      <c r="E74" s="1" t="s">
        <v>2541</v>
      </c>
      <c r="F74" s="1" t="s">
        <v>365</v>
      </c>
      <c r="G74" s="1" t="s">
        <v>1018</v>
      </c>
      <c r="H74" s="1" t="s">
        <v>2300</v>
      </c>
      <c r="I74" s="1" t="s">
        <v>2542</v>
      </c>
      <c r="J74" s="1" t="s">
        <v>2302</v>
      </c>
      <c r="K74" s="1" t="s">
        <v>2542</v>
      </c>
      <c r="L74" s="1" t="s">
        <v>2542</v>
      </c>
      <c r="M74" s="1" t="s">
        <v>2303</v>
      </c>
      <c r="N74" s="1" t="s">
        <v>2303</v>
      </c>
      <c r="O74" s="1" t="s">
        <v>2304</v>
      </c>
      <c r="P74" s="1" t="s">
        <v>2305</v>
      </c>
      <c r="Q74" s="1" t="s">
        <v>2306</v>
      </c>
      <c r="R74" s="1" t="s">
        <v>2543</v>
      </c>
      <c r="S74" s="1" t="s">
        <v>76</v>
      </c>
      <c r="T74" s="1" t="s">
        <v>37</v>
      </c>
      <c r="U74" s="1" t="s">
        <v>2269</v>
      </c>
      <c r="V74" s="1" t="s">
        <v>2316</v>
      </c>
    </row>
    <row r="75" s="1" customFormat="1" spans="1:22">
      <c r="A75" s="1" t="s">
        <v>703</v>
      </c>
      <c r="B75" s="1" t="s">
        <v>133</v>
      </c>
      <c r="C75" s="1" t="s">
        <v>704</v>
      </c>
      <c r="D75" s="1" t="s">
        <v>706</v>
      </c>
      <c r="E75" s="1" t="s">
        <v>2544</v>
      </c>
      <c r="F75" s="1" t="s">
        <v>105</v>
      </c>
      <c r="G75" s="1" t="s">
        <v>364</v>
      </c>
      <c r="H75" s="1" t="s">
        <v>2300</v>
      </c>
      <c r="I75" s="1" t="s">
        <v>2545</v>
      </c>
      <c r="J75" s="1" t="s">
        <v>2302</v>
      </c>
      <c r="K75" s="1" t="s">
        <v>2545</v>
      </c>
      <c r="L75" s="1" t="s">
        <v>2545</v>
      </c>
      <c r="M75" s="1" t="s">
        <v>2303</v>
      </c>
      <c r="N75" s="1" t="s">
        <v>2303</v>
      </c>
      <c r="O75" s="1" t="s">
        <v>2304</v>
      </c>
      <c r="P75" s="1" t="s">
        <v>2305</v>
      </c>
      <c r="Q75" s="1" t="s">
        <v>2306</v>
      </c>
      <c r="R75" s="1" t="s">
        <v>2546</v>
      </c>
      <c r="S75" s="1" t="s">
        <v>76</v>
      </c>
      <c r="T75" s="1" t="s">
        <v>37</v>
      </c>
      <c r="U75" s="1" t="s">
        <v>2269</v>
      </c>
      <c r="V75" s="1" t="s">
        <v>2320</v>
      </c>
    </row>
    <row r="76" s="1" customFormat="1" spans="1:22">
      <c r="A76" s="1" t="s">
        <v>1464</v>
      </c>
      <c r="B76" s="1" t="s">
        <v>133</v>
      </c>
      <c r="C76" s="1" t="s">
        <v>1465</v>
      </c>
      <c r="D76" s="1" t="s">
        <v>1467</v>
      </c>
      <c r="E76" s="1" t="s">
        <v>2547</v>
      </c>
      <c r="F76" s="1" t="s">
        <v>364</v>
      </c>
      <c r="G76" s="1" t="s">
        <v>1018</v>
      </c>
      <c r="H76" s="1" t="s">
        <v>2300</v>
      </c>
      <c r="I76" s="1" t="s">
        <v>2548</v>
      </c>
      <c r="J76" s="1" t="s">
        <v>2302</v>
      </c>
      <c r="K76" s="1" t="s">
        <v>2548</v>
      </c>
      <c r="L76" s="1" t="s">
        <v>2548</v>
      </c>
      <c r="M76" s="1" t="s">
        <v>2303</v>
      </c>
      <c r="N76" s="1" t="s">
        <v>2303</v>
      </c>
      <c r="O76" s="1" t="s">
        <v>2304</v>
      </c>
      <c r="P76" s="1" t="s">
        <v>2305</v>
      </c>
      <c r="Q76" s="1" t="s">
        <v>2306</v>
      </c>
      <c r="R76" s="1" t="s">
        <v>2549</v>
      </c>
      <c r="S76" s="1" t="s">
        <v>76</v>
      </c>
      <c r="T76" s="1" t="s">
        <v>37</v>
      </c>
      <c r="U76" s="1" t="s">
        <v>2274</v>
      </c>
      <c r="V76" s="1" t="s">
        <v>2320</v>
      </c>
    </row>
    <row r="77" s="1" customFormat="1" spans="1:22">
      <c r="A77" s="1" t="s">
        <v>2102</v>
      </c>
      <c r="B77" s="1" t="s">
        <v>133</v>
      </c>
      <c r="C77" s="1" t="s">
        <v>2103</v>
      </c>
      <c r="D77" s="1" t="s">
        <v>2105</v>
      </c>
      <c r="E77" s="1" t="s">
        <v>2550</v>
      </c>
      <c r="F77" s="1" t="s">
        <v>1018</v>
      </c>
      <c r="G77" s="1" t="s">
        <v>414</v>
      </c>
      <c r="H77" s="1" t="s">
        <v>2300</v>
      </c>
      <c r="I77" s="1" t="s">
        <v>2551</v>
      </c>
      <c r="J77" s="1" t="s">
        <v>2302</v>
      </c>
      <c r="K77" s="1" t="s">
        <v>2551</v>
      </c>
      <c r="L77" s="1" t="s">
        <v>2551</v>
      </c>
      <c r="M77" s="1" t="s">
        <v>2303</v>
      </c>
      <c r="N77" s="1" t="s">
        <v>2303</v>
      </c>
      <c r="O77" s="1" t="s">
        <v>2304</v>
      </c>
      <c r="P77" s="1" t="s">
        <v>2305</v>
      </c>
      <c r="Q77" s="1" t="s">
        <v>2306</v>
      </c>
      <c r="R77" s="1" t="s">
        <v>2552</v>
      </c>
      <c r="S77" s="1" t="s">
        <v>76</v>
      </c>
      <c r="T77" s="1" t="s">
        <v>37</v>
      </c>
      <c r="U77" s="1" t="s">
        <v>2269</v>
      </c>
      <c r="V77" s="1" t="s">
        <v>2320</v>
      </c>
    </row>
    <row r="78" s="1" customFormat="1" spans="1:22">
      <c r="A78" s="1" t="s">
        <v>1679</v>
      </c>
      <c r="B78" s="1" t="s">
        <v>133</v>
      </c>
      <c r="C78" s="1" t="s">
        <v>1680</v>
      </c>
      <c r="D78" s="1" t="s">
        <v>2553</v>
      </c>
      <c r="E78" s="1" t="s">
        <v>2554</v>
      </c>
      <c r="F78" s="1" t="s">
        <v>374</v>
      </c>
      <c r="G78" s="1" t="s">
        <v>404</v>
      </c>
      <c r="H78" s="1" t="s">
        <v>2300</v>
      </c>
      <c r="I78" s="1" t="s">
        <v>2555</v>
      </c>
      <c r="J78" s="1" t="s">
        <v>2302</v>
      </c>
      <c r="K78" s="1" t="s">
        <v>2555</v>
      </c>
      <c r="L78" s="1" t="s">
        <v>2555</v>
      </c>
      <c r="M78" s="1" t="s">
        <v>2303</v>
      </c>
      <c r="N78" s="1" t="s">
        <v>2303</v>
      </c>
      <c r="O78" s="1" t="s">
        <v>2304</v>
      </c>
      <c r="P78" s="1" t="s">
        <v>2305</v>
      </c>
      <c r="Q78" s="1" t="s">
        <v>2306</v>
      </c>
      <c r="R78" s="1" t="s">
        <v>2556</v>
      </c>
      <c r="S78" s="1" t="s">
        <v>76</v>
      </c>
      <c r="T78" s="1" t="s">
        <v>37</v>
      </c>
      <c r="U78" s="1" t="s">
        <v>2269</v>
      </c>
      <c r="V78" s="1" t="s">
        <v>2320</v>
      </c>
    </row>
    <row r="79" s="1" customFormat="1" spans="1:22">
      <c r="A79" s="1" t="s">
        <v>2087</v>
      </c>
      <c r="B79" s="1" t="s">
        <v>133</v>
      </c>
      <c r="C79" s="1" t="s">
        <v>2088</v>
      </c>
      <c r="D79" s="1" t="s">
        <v>1711</v>
      </c>
      <c r="E79" s="1" t="s">
        <v>2557</v>
      </c>
      <c r="F79" s="1" t="s">
        <v>1018</v>
      </c>
      <c r="G79" s="1" t="s">
        <v>414</v>
      </c>
      <c r="H79" s="1" t="s">
        <v>2300</v>
      </c>
      <c r="I79" s="1" t="s">
        <v>2558</v>
      </c>
      <c r="J79" s="1" t="s">
        <v>2302</v>
      </c>
      <c r="K79" s="1" t="s">
        <v>2558</v>
      </c>
      <c r="L79" s="1" t="s">
        <v>2558</v>
      </c>
      <c r="M79" s="1" t="s">
        <v>2303</v>
      </c>
      <c r="N79" s="1" t="s">
        <v>2303</v>
      </c>
      <c r="O79" s="1" t="s">
        <v>2304</v>
      </c>
      <c r="P79" s="1" t="s">
        <v>2305</v>
      </c>
      <c r="Q79" s="1" t="s">
        <v>2306</v>
      </c>
      <c r="R79" s="1" t="s">
        <v>2559</v>
      </c>
      <c r="S79" s="1" t="s">
        <v>76</v>
      </c>
      <c r="T79" s="1" t="s">
        <v>37</v>
      </c>
      <c r="U79" s="1" t="s">
        <v>2269</v>
      </c>
      <c r="V79" s="1" t="s">
        <v>2320</v>
      </c>
    </row>
    <row r="80" s="1" customFormat="1" spans="1:22">
      <c r="A80" s="1" t="s">
        <v>128</v>
      </c>
      <c r="B80" s="1" t="s">
        <v>133</v>
      </c>
      <c r="C80" s="1" t="s">
        <v>129</v>
      </c>
      <c r="D80" s="1" t="s">
        <v>2560</v>
      </c>
      <c r="E80" s="1" t="s">
        <v>2561</v>
      </c>
      <c r="F80" s="1" t="s">
        <v>133</v>
      </c>
      <c r="G80" s="1" t="s">
        <v>105</v>
      </c>
      <c r="H80" s="1" t="s">
        <v>2300</v>
      </c>
      <c r="I80" s="1" t="s">
        <v>2562</v>
      </c>
      <c r="J80" s="1" t="s">
        <v>2302</v>
      </c>
      <c r="K80" s="1" t="s">
        <v>2562</v>
      </c>
      <c r="L80" s="1" t="s">
        <v>2562</v>
      </c>
      <c r="M80" s="1" t="s">
        <v>2303</v>
      </c>
      <c r="N80" s="1" t="s">
        <v>2303</v>
      </c>
      <c r="O80" s="1" t="s">
        <v>2304</v>
      </c>
      <c r="P80" s="1" t="s">
        <v>2305</v>
      </c>
      <c r="Q80" s="1" t="s">
        <v>2306</v>
      </c>
      <c r="R80" s="1" t="s">
        <v>2563</v>
      </c>
      <c r="S80" s="1" t="s">
        <v>76</v>
      </c>
      <c r="T80" s="1" t="s">
        <v>37</v>
      </c>
      <c r="U80" s="1" t="s">
        <v>2274</v>
      </c>
      <c r="V80" s="1" t="s">
        <v>2437</v>
      </c>
    </row>
    <row r="81" s="1" customFormat="1" spans="1:22">
      <c r="A81" s="1" t="s">
        <v>2094</v>
      </c>
      <c r="B81" s="1" t="s">
        <v>133</v>
      </c>
      <c r="C81" s="1" t="s">
        <v>2095</v>
      </c>
      <c r="D81" s="1" t="s">
        <v>2097</v>
      </c>
      <c r="E81" s="1" t="s">
        <v>2564</v>
      </c>
      <c r="F81" s="1" t="s">
        <v>364</v>
      </c>
      <c r="G81" s="1" t="s">
        <v>414</v>
      </c>
      <c r="H81" s="1" t="s">
        <v>2300</v>
      </c>
      <c r="I81" s="1" t="s">
        <v>2565</v>
      </c>
      <c r="J81" s="1" t="s">
        <v>2302</v>
      </c>
      <c r="K81" s="1" t="s">
        <v>2565</v>
      </c>
      <c r="L81" s="1" t="s">
        <v>2565</v>
      </c>
      <c r="M81" s="1" t="s">
        <v>2303</v>
      </c>
      <c r="N81" s="1" t="s">
        <v>2303</v>
      </c>
      <c r="O81" s="1" t="s">
        <v>2304</v>
      </c>
      <c r="P81" s="1" t="s">
        <v>2305</v>
      </c>
      <c r="Q81" s="1" t="s">
        <v>2306</v>
      </c>
      <c r="R81" s="1" t="s">
        <v>2566</v>
      </c>
      <c r="S81" s="1" t="s">
        <v>76</v>
      </c>
      <c r="T81" s="1" t="s">
        <v>37</v>
      </c>
      <c r="U81" s="1" t="s">
        <v>2269</v>
      </c>
      <c r="V81" s="1" t="s">
        <v>2320</v>
      </c>
    </row>
    <row r="82" s="1" customFormat="1" spans="1:22">
      <c r="A82" s="1" t="s">
        <v>304</v>
      </c>
      <c r="B82" s="1" t="s">
        <v>133</v>
      </c>
      <c r="C82" s="1" t="s">
        <v>305</v>
      </c>
      <c r="D82" s="1" t="s">
        <v>307</v>
      </c>
      <c r="E82" s="1" t="s">
        <v>2567</v>
      </c>
      <c r="F82" s="1" t="s">
        <v>82</v>
      </c>
      <c r="G82" s="1" t="s">
        <v>105</v>
      </c>
      <c r="H82" s="1" t="s">
        <v>2300</v>
      </c>
      <c r="I82" s="1" t="s">
        <v>2568</v>
      </c>
      <c r="J82" s="1" t="s">
        <v>2302</v>
      </c>
      <c r="K82" s="1" t="s">
        <v>2568</v>
      </c>
      <c r="L82" s="1" t="s">
        <v>2568</v>
      </c>
      <c r="M82" s="1" t="s">
        <v>2303</v>
      </c>
      <c r="N82" s="1" t="s">
        <v>2303</v>
      </c>
      <c r="O82" s="1" t="s">
        <v>2304</v>
      </c>
      <c r="P82" s="1" t="s">
        <v>2305</v>
      </c>
      <c r="Q82" s="1" t="s">
        <v>2306</v>
      </c>
      <c r="R82" s="1" t="s">
        <v>2569</v>
      </c>
      <c r="S82" s="1" t="s">
        <v>76</v>
      </c>
      <c r="T82" s="1" t="s">
        <v>37</v>
      </c>
      <c r="U82" s="1" t="s">
        <v>2269</v>
      </c>
      <c r="V82" s="1" t="s">
        <v>2320</v>
      </c>
    </row>
    <row r="83" s="1" customFormat="1" spans="1:22">
      <c r="A83" s="1" t="s">
        <v>1685</v>
      </c>
      <c r="B83" s="1" t="s">
        <v>133</v>
      </c>
      <c r="C83" s="1" t="s">
        <v>1686</v>
      </c>
      <c r="D83" s="1" t="s">
        <v>2570</v>
      </c>
      <c r="E83" s="1" t="s">
        <v>2571</v>
      </c>
      <c r="F83" s="1" t="s">
        <v>1018</v>
      </c>
      <c r="G83" s="1" t="s">
        <v>404</v>
      </c>
      <c r="H83" s="1" t="s">
        <v>2300</v>
      </c>
      <c r="I83" s="1" t="s">
        <v>2572</v>
      </c>
      <c r="J83" s="1" t="s">
        <v>2302</v>
      </c>
      <c r="K83" s="1" t="s">
        <v>2572</v>
      </c>
      <c r="L83" s="1" t="s">
        <v>2572</v>
      </c>
      <c r="M83" s="1" t="s">
        <v>2303</v>
      </c>
      <c r="N83" s="1" t="s">
        <v>2303</v>
      </c>
      <c r="O83" s="1" t="s">
        <v>2304</v>
      </c>
      <c r="P83" s="1" t="s">
        <v>2305</v>
      </c>
      <c r="Q83" s="1" t="s">
        <v>2306</v>
      </c>
      <c r="R83" s="1" t="s">
        <v>2573</v>
      </c>
      <c r="S83" s="1" t="s">
        <v>76</v>
      </c>
      <c r="T83" s="1" t="s">
        <v>37</v>
      </c>
      <c r="U83" s="1" t="s">
        <v>2269</v>
      </c>
      <c r="V83" s="1" t="s">
        <v>2320</v>
      </c>
    </row>
    <row r="84" s="1" customFormat="1" spans="1:22">
      <c r="A84" s="1" t="s">
        <v>1477</v>
      </c>
      <c r="B84" s="1" t="s">
        <v>133</v>
      </c>
      <c r="C84" s="1" t="s">
        <v>1478</v>
      </c>
      <c r="D84" s="1" t="s">
        <v>2574</v>
      </c>
      <c r="E84" s="1" t="s">
        <v>2575</v>
      </c>
      <c r="F84" s="1" t="s">
        <v>374</v>
      </c>
      <c r="G84" s="1" t="s">
        <v>1018</v>
      </c>
      <c r="H84" s="1" t="s">
        <v>2300</v>
      </c>
      <c r="I84" s="1" t="s">
        <v>2576</v>
      </c>
      <c r="J84" s="1" t="s">
        <v>2302</v>
      </c>
      <c r="K84" s="1" t="s">
        <v>2576</v>
      </c>
      <c r="L84" s="1" t="s">
        <v>2576</v>
      </c>
      <c r="M84" s="1" t="s">
        <v>2303</v>
      </c>
      <c r="N84" s="1" t="s">
        <v>2303</v>
      </c>
      <c r="O84" s="1" t="s">
        <v>2304</v>
      </c>
      <c r="P84" s="1" t="s">
        <v>2305</v>
      </c>
      <c r="Q84" s="1" t="s">
        <v>2306</v>
      </c>
      <c r="R84" s="1" t="s">
        <v>2577</v>
      </c>
      <c r="S84" s="1" t="s">
        <v>76</v>
      </c>
      <c r="T84" s="1" t="s">
        <v>37</v>
      </c>
      <c r="U84" s="1" t="s">
        <v>2269</v>
      </c>
      <c r="V84" s="1" t="s">
        <v>2320</v>
      </c>
    </row>
    <row r="85" s="1" customFormat="1" spans="1:22">
      <c r="A85" s="1" t="s">
        <v>277</v>
      </c>
      <c r="B85" s="1" t="s">
        <v>133</v>
      </c>
      <c r="C85" s="1" t="s">
        <v>278</v>
      </c>
      <c r="D85" s="1" t="s">
        <v>280</v>
      </c>
      <c r="E85" s="1" t="s">
        <v>2578</v>
      </c>
      <c r="F85" s="1" t="s">
        <v>133</v>
      </c>
      <c r="G85" s="1" t="s">
        <v>105</v>
      </c>
      <c r="H85" s="1" t="s">
        <v>2300</v>
      </c>
      <c r="I85" s="1" t="s">
        <v>2579</v>
      </c>
      <c r="J85" s="1" t="s">
        <v>2302</v>
      </c>
      <c r="K85" s="1" t="s">
        <v>2579</v>
      </c>
      <c r="L85" s="1" t="s">
        <v>2579</v>
      </c>
      <c r="M85" s="1" t="s">
        <v>2303</v>
      </c>
      <c r="N85" s="1" t="s">
        <v>2303</v>
      </c>
      <c r="O85" s="1" t="s">
        <v>2304</v>
      </c>
      <c r="P85" s="1" t="s">
        <v>2305</v>
      </c>
      <c r="Q85" s="1" t="s">
        <v>2306</v>
      </c>
      <c r="R85" s="1" t="s">
        <v>2580</v>
      </c>
      <c r="S85" s="1" t="s">
        <v>76</v>
      </c>
      <c r="T85" s="1" t="s">
        <v>37</v>
      </c>
      <c r="U85" s="1" t="s">
        <v>2269</v>
      </c>
      <c r="V85" s="1" t="s">
        <v>2320</v>
      </c>
    </row>
    <row r="86" s="1" customFormat="1" spans="1:22">
      <c r="A86" s="1" t="s">
        <v>1244</v>
      </c>
      <c r="B86" s="1" t="s">
        <v>133</v>
      </c>
      <c r="C86" s="1" t="s">
        <v>1245</v>
      </c>
      <c r="D86" s="1" t="s">
        <v>1247</v>
      </c>
      <c r="E86" s="1" t="s">
        <v>2581</v>
      </c>
      <c r="F86" s="1" t="s">
        <v>105</v>
      </c>
      <c r="G86" s="1" t="s">
        <v>365</v>
      </c>
      <c r="H86" s="1" t="s">
        <v>2300</v>
      </c>
      <c r="I86" s="1" t="s">
        <v>2582</v>
      </c>
      <c r="J86" s="1" t="s">
        <v>2302</v>
      </c>
      <c r="K86" s="1" t="s">
        <v>2582</v>
      </c>
      <c r="L86" s="1" t="s">
        <v>2582</v>
      </c>
      <c r="M86" s="1" t="s">
        <v>2303</v>
      </c>
      <c r="N86" s="1" t="s">
        <v>2303</v>
      </c>
      <c r="O86" s="1" t="s">
        <v>2304</v>
      </c>
      <c r="P86" s="1" t="s">
        <v>2305</v>
      </c>
      <c r="Q86" s="1" t="s">
        <v>2306</v>
      </c>
      <c r="R86" s="1" t="s">
        <v>2583</v>
      </c>
      <c r="S86" s="1" t="s">
        <v>76</v>
      </c>
      <c r="T86" s="1" t="s">
        <v>37</v>
      </c>
      <c r="U86" s="1" t="s">
        <v>2269</v>
      </c>
      <c r="V86" s="1" t="s">
        <v>2312</v>
      </c>
    </row>
    <row r="87" s="1" customFormat="1" spans="1:22">
      <c r="A87" s="1" t="s">
        <v>258</v>
      </c>
      <c r="B87" s="1" t="s">
        <v>133</v>
      </c>
      <c r="C87" s="1" t="s">
        <v>259</v>
      </c>
      <c r="D87" s="1" t="s">
        <v>261</v>
      </c>
      <c r="E87" s="1" t="s">
        <v>2584</v>
      </c>
      <c r="F87" s="1" t="s">
        <v>133</v>
      </c>
      <c r="G87" s="1" t="s">
        <v>105</v>
      </c>
      <c r="H87" s="1" t="s">
        <v>2300</v>
      </c>
      <c r="I87" s="1" t="s">
        <v>2585</v>
      </c>
      <c r="J87" s="1" t="s">
        <v>2302</v>
      </c>
      <c r="K87" s="1" t="s">
        <v>2585</v>
      </c>
      <c r="L87" s="1" t="s">
        <v>2585</v>
      </c>
      <c r="M87" s="1" t="s">
        <v>2303</v>
      </c>
      <c r="N87" s="1" t="s">
        <v>2303</v>
      </c>
      <c r="O87" s="1" t="s">
        <v>2304</v>
      </c>
      <c r="P87" s="1" t="s">
        <v>2305</v>
      </c>
      <c r="Q87" s="1" t="s">
        <v>2306</v>
      </c>
      <c r="R87" s="1" t="s">
        <v>2586</v>
      </c>
      <c r="S87" s="1" t="s">
        <v>76</v>
      </c>
      <c r="T87" s="1" t="s">
        <v>37</v>
      </c>
      <c r="U87" s="1" t="s">
        <v>2269</v>
      </c>
      <c r="V87" s="1" t="s">
        <v>2320</v>
      </c>
    </row>
    <row r="88" s="1" customFormat="1" spans="1:22">
      <c r="A88" s="1" t="s">
        <v>1984</v>
      </c>
      <c r="B88" s="1" t="s">
        <v>133</v>
      </c>
      <c r="C88" s="1" t="s">
        <v>1985</v>
      </c>
      <c r="D88" s="1" t="s">
        <v>1987</v>
      </c>
      <c r="E88" s="1" t="s">
        <v>2587</v>
      </c>
      <c r="F88" s="1" t="s">
        <v>1018</v>
      </c>
      <c r="G88" s="1" t="s">
        <v>414</v>
      </c>
      <c r="H88" s="1" t="s">
        <v>2300</v>
      </c>
      <c r="I88" s="1" t="s">
        <v>2588</v>
      </c>
      <c r="J88" s="1" t="s">
        <v>2302</v>
      </c>
      <c r="K88" s="1" t="s">
        <v>2588</v>
      </c>
      <c r="L88" s="1" t="s">
        <v>2588</v>
      </c>
      <c r="M88" s="1" t="s">
        <v>2303</v>
      </c>
      <c r="N88" s="1" t="s">
        <v>2303</v>
      </c>
      <c r="O88" s="1" t="s">
        <v>2304</v>
      </c>
      <c r="P88" s="1" t="s">
        <v>2305</v>
      </c>
      <c r="Q88" s="1" t="s">
        <v>2306</v>
      </c>
      <c r="R88" s="1" t="s">
        <v>2589</v>
      </c>
      <c r="S88" s="1" t="s">
        <v>76</v>
      </c>
      <c r="T88" s="1" t="s">
        <v>37</v>
      </c>
      <c r="U88" s="1" t="s">
        <v>2274</v>
      </c>
      <c r="V88" s="1" t="s">
        <v>2510</v>
      </c>
    </row>
    <row r="89" s="1" customFormat="1" spans="1:22">
      <c r="A89" s="1" t="s">
        <v>695</v>
      </c>
      <c r="B89" s="1" t="s">
        <v>133</v>
      </c>
      <c r="C89" s="1" t="s">
        <v>696</v>
      </c>
      <c r="D89" s="1" t="s">
        <v>2460</v>
      </c>
      <c r="E89" s="1" t="s">
        <v>2590</v>
      </c>
      <c r="F89" s="1" t="s">
        <v>105</v>
      </c>
      <c r="G89" s="1" t="s">
        <v>364</v>
      </c>
      <c r="H89" s="1" t="s">
        <v>2300</v>
      </c>
      <c r="I89" s="1" t="s">
        <v>2591</v>
      </c>
      <c r="J89" s="1" t="s">
        <v>2302</v>
      </c>
      <c r="K89" s="1" t="s">
        <v>2591</v>
      </c>
      <c r="L89" s="1" t="s">
        <v>2591</v>
      </c>
      <c r="M89" s="1" t="s">
        <v>2303</v>
      </c>
      <c r="N89" s="1" t="s">
        <v>2303</v>
      </c>
      <c r="O89" s="1" t="s">
        <v>2304</v>
      </c>
      <c r="P89" s="1" t="s">
        <v>2305</v>
      </c>
      <c r="Q89" s="1" t="s">
        <v>2306</v>
      </c>
      <c r="R89" s="1" t="s">
        <v>2592</v>
      </c>
      <c r="S89" s="1" t="s">
        <v>76</v>
      </c>
      <c r="T89" s="1" t="s">
        <v>37</v>
      </c>
      <c r="U89" s="1" t="s">
        <v>2269</v>
      </c>
      <c r="V89" s="1" t="s">
        <v>2320</v>
      </c>
    </row>
    <row r="90" s="1" customFormat="1" spans="1:22">
      <c r="A90" s="1" t="s">
        <v>1029</v>
      </c>
      <c r="B90" s="1" t="s">
        <v>133</v>
      </c>
      <c r="C90" s="1" t="s">
        <v>1030</v>
      </c>
      <c r="D90" s="1" t="s">
        <v>1032</v>
      </c>
      <c r="E90" s="1" t="s">
        <v>2593</v>
      </c>
      <c r="F90" s="1" t="s">
        <v>105</v>
      </c>
      <c r="G90" s="1" t="s">
        <v>374</v>
      </c>
      <c r="H90" s="1" t="s">
        <v>2300</v>
      </c>
      <c r="I90" s="1" t="s">
        <v>2555</v>
      </c>
      <c r="J90" s="1" t="s">
        <v>2302</v>
      </c>
      <c r="K90" s="1" t="s">
        <v>2555</v>
      </c>
      <c r="L90" s="1" t="s">
        <v>2555</v>
      </c>
      <c r="M90" s="1" t="s">
        <v>2303</v>
      </c>
      <c r="N90" s="1" t="s">
        <v>2303</v>
      </c>
      <c r="O90" s="1" t="s">
        <v>2304</v>
      </c>
      <c r="P90" s="1" t="s">
        <v>2305</v>
      </c>
      <c r="Q90" s="1" t="s">
        <v>2306</v>
      </c>
      <c r="R90" s="1" t="s">
        <v>2594</v>
      </c>
      <c r="S90" s="1" t="s">
        <v>76</v>
      </c>
      <c r="T90" s="1" t="s">
        <v>37</v>
      </c>
      <c r="U90" s="1" t="s">
        <v>2274</v>
      </c>
      <c r="V90" s="1" t="s">
        <v>2595</v>
      </c>
    </row>
    <row r="91" s="1" customFormat="1" spans="1:22">
      <c r="A91" s="1" t="s">
        <v>1998</v>
      </c>
      <c r="B91" s="1" t="s">
        <v>104</v>
      </c>
      <c r="C91" s="1" t="s">
        <v>1999</v>
      </c>
      <c r="D91" s="1" t="s">
        <v>205</v>
      </c>
      <c r="E91" s="1" t="s">
        <v>2596</v>
      </c>
      <c r="F91" s="1" t="s">
        <v>404</v>
      </c>
      <c r="G91" s="1" t="s">
        <v>414</v>
      </c>
      <c r="H91" s="1" t="s">
        <v>2300</v>
      </c>
      <c r="I91" s="1" t="s">
        <v>2597</v>
      </c>
      <c r="J91" s="1" t="s">
        <v>2302</v>
      </c>
      <c r="K91" s="1" t="s">
        <v>2597</v>
      </c>
      <c r="L91" s="1" t="s">
        <v>2597</v>
      </c>
      <c r="M91" s="1" t="s">
        <v>2303</v>
      </c>
      <c r="N91" s="1" t="s">
        <v>2303</v>
      </c>
      <c r="O91" s="1" t="s">
        <v>2304</v>
      </c>
      <c r="P91" s="1" t="s">
        <v>2305</v>
      </c>
      <c r="Q91" s="1" t="s">
        <v>2306</v>
      </c>
      <c r="R91" s="1" t="s">
        <v>2598</v>
      </c>
      <c r="S91" s="1" t="s">
        <v>76</v>
      </c>
      <c r="T91" s="1" t="s">
        <v>37</v>
      </c>
      <c r="U91" s="1" t="s">
        <v>2274</v>
      </c>
      <c r="V91" s="1" t="s">
        <v>2316</v>
      </c>
    </row>
    <row r="92" s="1" customFormat="1" spans="1:22">
      <c r="A92" s="1" t="s">
        <v>314</v>
      </c>
      <c r="B92" s="1" t="s">
        <v>104</v>
      </c>
      <c r="C92" s="1" t="s">
        <v>315</v>
      </c>
      <c r="D92" s="1" t="s">
        <v>317</v>
      </c>
      <c r="E92" s="1" t="s">
        <v>2599</v>
      </c>
      <c r="F92" s="1" t="s">
        <v>82</v>
      </c>
      <c r="G92" s="1" t="s">
        <v>105</v>
      </c>
      <c r="H92" s="1" t="s">
        <v>2300</v>
      </c>
      <c r="I92" s="1" t="s">
        <v>2600</v>
      </c>
      <c r="J92" s="1" t="s">
        <v>2302</v>
      </c>
      <c r="K92" s="1" t="s">
        <v>2600</v>
      </c>
      <c r="L92" s="1" t="s">
        <v>2600</v>
      </c>
      <c r="M92" s="1" t="s">
        <v>2303</v>
      </c>
      <c r="N92" s="1" t="s">
        <v>2303</v>
      </c>
      <c r="O92" s="1" t="s">
        <v>2304</v>
      </c>
      <c r="P92" s="1" t="s">
        <v>2305</v>
      </c>
      <c r="Q92" s="1" t="s">
        <v>2306</v>
      </c>
      <c r="R92" s="1" t="s">
        <v>2601</v>
      </c>
      <c r="S92" s="1" t="s">
        <v>76</v>
      </c>
      <c r="T92" s="1" t="s">
        <v>37</v>
      </c>
      <c r="U92" s="1" t="s">
        <v>2269</v>
      </c>
      <c r="V92" s="1" t="s">
        <v>2320</v>
      </c>
    </row>
    <row r="93" s="1" customFormat="1" spans="1:22">
      <c r="A93" s="1" t="s">
        <v>979</v>
      </c>
      <c r="B93" s="1" t="s">
        <v>104</v>
      </c>
      <c r="C93" s="1" t="s">
        <v>980</v>
      </c>
      <c r="D93" s="1" t="s">
        <v>982</v>
      </c>
      <c r="E93" s="1" t="s">
        <v>2602</v>
      </c>
      <c r="F93" s="1" t="s">
        <v>364</v>
      </c>
      <c r="G93" s="1" t="s">
        <v>374</v>
      </c>
      <c r="H93" s="1" t="s">
        <v>2300</v>
      </c>
      <c r="I93" s="1" t="s">
        <v>2603</v>
      </c>
      <c r="J93" s="1" t="s">
        <v>2302</v>
      </c>
      <c r="K93" s="1" t="s">
        <v>2603</v>
      </c>
      <c r="L93" s="1" t="s">
        <v>2603</v>
      </c>
      <c r="M93" s="1" t="s">
        <v>2303</v>
      </c>
      <c r="N93" s="1" t="s">
        <v>2303</v>
      </c>
      <c r="O93" s="1" t="s">
        <v>2304</v>
      </c>
      <c r="P93" s="1" t="s">
        <v>2305</v>
      </c>
      <c r="Q93" s="1" t="s">
        <v>2306</v>
      </c>
      <c r="R93" s="1" t="s">
        <v>2604</v>
      </c>
      <c r="S93" s="1" t="s">
        <v>76</v>
      </c>
      <c r="T93" s="1" t="s">
        <v>37</v>
      </c>
      <c r="U93" s="1" t="s">
        <v>2274</v>
      </c>
      <c r="V93" s="1" t="s">
        <v>2320</v>
      </c>
    </row>
    <row r="94" s="1" customFormat="1" spans="1:22">
      <c r="A94" s="1" t="s">
        <v>679</v>
      </c>
      <c r="B94" s="1" t="s">
        <v>104</v>
      </c>
      <c r="C94" s="1" t="s">
        <v>680</v>
      </c>
      <c r="D94" s="1" t="s">
        <v>682</v>
      </c>
      <c r="E94" s="1" t="s">
        <v>2605</v>
      </c>
      <c r="F94" s="1" t="s">
        <v>82</v>
      </c>
      <c r="G94" s="1" t="s">
        <v>364</v>
      </c>
      <c r="H94" s="1" t="s">
        <v>2300</v>
      </c>
      <c r="I94" s="1" t="s">
        <v>2606</v>
      </c>
      <c r="J94" s="1" t="s">
        <v>2302</v>
      </c>
      <c r="K94" s="1" t="s">
        <v>2606</v>
      </c>
      <c r="L94" s="1" t="s">
        <v>2606</v>
      </c>
      <c r="M94" s="1" t="s">
        <v>2303</v>
      </c>
      <c r="N94" s="1" t="s">
        <v>2303</v>
      </c>
      <c r="O94" s="1" t="s">
        <v>2304</v>
      </c>
      <c r="P94" s="1" t="s">
        <v>2305</v>
      </c>
      <c r="Q94" s="1" t="s">
        <v>2306</v>
      </c>
      <c r="R94" s="1" t="s">
        <v>2607</v>
      </c>
      <c r="S94" s="1" t="s">
        <v>76</v>
      </c>
      <c r="T94" s="1" t="s">
        <v>37</v>
      </c>
      <c r="U94" s="1" t="s">
        <v>2269</v>
      </c>
      <c r="V94" s="1" t="s">
        <v>2320</v>
      </c>
    </row>
    <row r="95" s="1" customFormat="1" spans="1:22">
      <c r="A95" s="1" t="s">
        <v>1456</v>
      </c>
      <c r="B95" s="1" t="s">
        <v>104</v>
      </c>
      <c r="C95" s="1" t="s">
        <v>1457</v>
      </c>
      <c r="D95" s="1" t="s">
        <v>1459</v>
      </c>
      <c r="E95" s="1" t="s">
        <v>2608</v>
      </c>
      <c r="F95" s="1" t="s">
        <v>374</v>
      </c>
      <c r="G95" s="1" t="s">
        <v>1018</v>
      </c>
      <c r="H95" s="1" t="s">
        <v>2300</v>
      </c>
      <c r="I95" s="1" t="s">
        <v>2609</v>
      </c>
      <c r="J95" s="1" t="s">
        <v>2302</v>
      </c>
      <c r="K95" s="1" t="s">
        <v>2609</v>
      </c>
      <c r="L95" s="1" t="s">
        <v>2609</v>
      </c>
      <c r="M95" s="1" t="s">
        <v>2303</v>
      </c>
      <c r="N95" s="1" t="s">
        <v>2303</v>
      </c>
      <c r="O95" s="1" t="s">
        <v>2304</v>
      </c>
      <c r="P95" s="1" t="s">
        <v>2305</v>
      </c>
      <c r="Q95" s="1" t="s">
        <v>2306</v>
      </c>
      <c r="R95" s="1" t="s">
        <v>2610</v>
      </c>
      <c r="S95" s="1" t="s">
        <v>76</v>
      </c>
      <c r="T95" s="1" t="s">
        <v>37</v>
      </c>
      <c r="U95" s="1" t="s">
        <v>2269</v>
      </c>
      <c r="V95" s="1" t="s">
        <v>2320</v>
      </c>
    </row>
    <row r="96" s="1" customFormat="1" spans="1:22">
      <c r="A96" s="1" t="s">
        <v>267</v>
      </c>
      <c r="B96" s="1" t="s">
        <v>104</v>
      </c>
      <c r="C96" s="1" t="s">
        <v>268</v>
      </c>
      <c r="D96" s="1" t="s">
        <v>2611</v>
      </c>
      <c r="E96" s="1" t="s">
        <v>2612</v>
      </c>
      <c r="F96" s="1" t="s">
        <v>82</v>
      </c>
      <c r="G96" s="1" t="s">
        <v>105</v>
      </c>
      <c r="H96" s="1" t="s">
        <v>2300</v>
      </c>
      <c r="I96" s="1" t="s">
        <v>2613</v>
      </c>
      <c r="J96" s="1" t="s">
        <v>2302</v>
      </c>
      <c r="K96" s="1" t="s">
        <v>2613</v>
      </c>
      <c r="L96" s="1" t="s">
        <v>2613</v>
      </c>
      <c r="M96" s="1" t="s">
        <v>2303</v>
      </c>
      <c r="N96" s="1" t="s">
        <v>2303</v>
      </c>
      <c r="O96" s="1" t="s">
        <v>2304</v>
      </c>
      <c r="P96" s="1" t="s">
        <v>2305</v>
      </c>
      <c r="Q96" s="1" t="s">
        <v>2306</v>
      </c>
      <c r="R96" s="1" t="s">
        <v>2614</v>
      </c>
      <c r="S96" s="1" t="s">
        <v>76</v>
      </c>
      <c r="T96" s="1" t="s">
        <v>37</v>
      </c>
      <c r="U96" s="1" t="s">
        <v>2269</v>
      </c>
      <c r="V96" s="1" t="s">
        <v>2320</v>
      </c>
    </row>
    <row r="97" s="1" customFormat="1" spans="1:22">
      <c r="A97" s="1" t="s">
        <v>1653</v>
      </c>
      <c r="B97" s="1" t="s">
        <v>104</v>
      </c>
      <c r="C97" s="1" t="s">
        <v>1654</v>
      </c>
      <c r="D97" s="1" t="s">
        <v>1648</v>
      </c>
      <c r="E97" s="1" t="s">
        <v>2615</v>
      </c>
      <c r="F97" s="1" t="s">
        <v>365</v>
      </c>
      <c r="G97" s="1" t="s">
        <v>404</v>
      </c>
      <c r="H97" s="1" t="s">
        <v>2300</v>
      </c>
      <c r="I97" s="1" t="s">
        <v>2616</v>
      </c>
      <c r="J97" s="1" t="s">
        <v>2302</v>
      </c>
      <c r="K97" s="1" t="s">
        <v>2616</v>
      </c>
      <c r="L97" s="1" t="s">
        <v>2616</v>
      </c>
      <c r="M97" s="1" t="s">
        <v>2303</v>
      </c>
      <c r="N97" s="1" t="s">
        <v>2303</v>
      </c>
      <c r="O97" s="1" t="s">
        <v>2304</v>
      </c>
      <c r="P97" s="1" t="s">
        <v>2305</v>
      </c>
      <c r="Q97" s="1" t="s">
        <v>2306</v>
      </c>
      <c r="R97" s="1" t="s">
        <v>2617</v>
      </c>
      <c r="S97" s="1" t="s">
        <v>76</v>
      </c>
      <c r="T97" s="1" t="s">
        <v>37</v>
      </c>
      <c r="U97" s="1" t="s">
        <v>2269</v>
      </c>
      <c r="V97" s="1" t="s">
        <v>2325</v>
      </c>
    </row>
    <row r="98" s="1" customFormat="1" spans="1:22">
      <c r="A98" s="1" t="s">
        <v>202</v>
      </c>
      <c r="B98" s="1" t="s">
        <v>104</v>
      </c>
      <c r="C98" s="1" t="s">
        <v>203</v>
      </c>
      <c r="D98" s="1" t="s">
        <v>205</v>
      </c>
      <c r="E98" s="1" t="s">
        <v>2618</v>
      </c>
      <c r="F98" s="1" t="s">
        <v>82</v>
      </c>
      <c r="G98" s="1" t="s">
        <v>105</v>
      </c>
      <c r="H98" s="1" t="s">
        <v>2300</v>
      </c>
      <c r="I98" s="1" t="s">
        <v>2619</v>
      </c>
      <c r="J98" s="1" t="s">
        <v>2302</v>
      </c>
      <c r="K98" s="1" t="s">
        <v>2619</v>
      </c>
      <c r="L98" s="1" t="s">
        <v>2619</v>
      </c>
      <c r="M98" s="1" t="s">
        <v>2303</v>
      </c>
      <c r="N98" s="1" t="s">
        <v>2303</v>
      </c>
      <c r="O98" s="1" t="s">
        <v>2304</v>
      </c>
      <c r="P98" s="1" t="s">
        <v>2305</v>
      </c>
      <c r="Q98" s="1" t="s">
        <v>2306</v>
      </c>
      <c r="R98" s="1" t="s">
        <v>2620</v>
      </c>
      <c r="S98" s="1" t="s">
        <v>76</v>
      </c>
      <c r="T98" s="1" t="s">
        <v>37</v>
      </c>
      <c r="U98" s="1" t="s">
        <v>2274</v>
      </c>
      <c r="V98" s="1" t="s">
        <v>2316</v>
      </c>
    </row>
    <row r="99" s="1" customFormat="1" spans="1:22">
      <c r="A99" s="1" t="s">
        <v>1853</v>
      </c>
      <c r="B99" s="1" t="s">
        <v>104</v>
      </c>
      <c r="C99" s="1" t="s">
        <v>1854</v>
      </c>
      <c r="D99" s="1" t="s">
        <v>1856</v>
      </c>
      <c r="E99" s="1" t="s">
        <v>2621</v>
      </c>
      <c r="F99" s="1" t="s">
        <v>365</v>
      </c>
      <c r="G99" s="1" t="s">
        <v>404</v>
      </c>
      <c r="H99" s="1" t="s">
        <v>2300</v>
      </c>
      <c r="I99" s="1" t="s">
        <v>2622</v>
      </c>
      <c r="J99" s="1" t="s">
        <v>2302</v>
      </c>
      <c r="K99" s="1" t="s">
        <v>2622</v>
      </c>
      <c r="L99" s="1" t="s">
        <v>2622</v>
      </c>
      <c r="M99" s="1" t="s">
        <v>2303</v>
      </c>
      <c r="N99" s="1" t="s">
        <v>2303</v>
      </c>
      <c r="O99" s="1" t="s">
        <v>2304</v>
      </c>
      <c r="P99" s="1" t="s">
        <v>2305</v>
      </c>
      <c r="Q99" s="1" t="s">
        <v>2306</v>
      </c>
      <c r="R99" s="1" t="s">
        <v>2623</v>
      </c>
      <c r="S99" s="1" t="s">
        <v>76</v>
      </c>
      <c r="T99" s="1" t="s">
        <v>37</v>
      </c>
      <c r="U99" s="1" t="s">
        <v>2274</v>
      </c>
      <c r="V99" s="1" t="s">
        <v>2624</v>
      </c>
    </row>
    <row r="100" s="1" customFormat="1" spans="1:22">
      <c r="A100" s="1" t="s">
        <v>671</v>
      </c>
      <c r="B100" s="1" t="s">
        <v>104</v>
      </c>
      <c r="C100" s="1" t="s">
        <v>672</v>
      </c>
      <c r="D100" s="1" t="s">
        <v>674</v>
      </c>
      <c r="E100" s="1" t="s">
        <v>2625</v>
      </c>
      <c r="F100" s="1" t="s">
        <v>133</v>
      </c>
      <c r="G100" s="1" t="s">
        <v>364</v>
      </c>
      <c r="H100" s="1" t="s">
        <v>2300</v>
      </c>
      <c r="I100" s="1" t="s">
        <v>2626</v>
      </c>
      <c r="J100" s="1" t="s">
        <v>2302</v>
      </c>
      <c r="K100" s="1" t="s">
        <v>2626</v>
      </c>
      <c r="L100" s="1" t="s">
        <v>2626</v>
      </c>
      <c r="M100" s="1" t="s">
        <v>2303</v>
      </c>
      <c r="N100" s="1" t="s">
        <v>2303</v>
      </c>
      <c r="O100" s="1" t="s">
        <v>2304</v>
      </c>
      <c r="P100" s="1" t="s">
        <v>2305</v>
      </c>
      <c r="Q100" s="1" t="s">
        <v>2306</v>
      </c>
      <c r="R100" s="1" t="s">
        <v>2627</v>
      </c>
      <c r="S100" s="1" t="s">
        <v>76</v>
      </c>
      <c r="T100" s="1" t="s">
        <v>37</v>
      </c>
      <c r="U100" s="1" t="s">
        <v>2269</v>
      </c>
      <c r="V100" s="1" t="s">
        <v>2320</v>
      </c>
    </row>
    <row r="101" s="1" customFormat="1" spans="1:22">
      <c r="A101" s="1" t="s">
        <v>1961</v>
      </c>
      <c r="B101" s="1" t="s">
        <v>163</v>
      </c>
      <c r="C101" s="1" t="s">
        <v>1962</v>
      </c>
      <c r="D101" s="1" t="s">
        <v>1964</v>
      </c>
      <c r="E101" s="1" t="s">
        <v>2628</v>
      </c>
      <c r="F101" s="1" t="s">
        <v>1018</v>
      </c>
      <c r="G101" s="1" t="s">
        <v>414</v>
      </c>
      <c r="H101" s="1" t="s">
        <v>2300</v>
      </c>
      <c r="I101" s="1" t="s">
        <v>2629</v>
      </c>
      <c r="J101" s="1" t="s">
        <v>2302</v>
      </c>
      <c r="K101" s="1" t="s">
        <v>2629</v>
      </c>
      <c r="L101" s="1" t="s">
        <v>2629</v>
      </c>
      <c r="M101" s="1" t="s">
        <v>2303</v>
      </c>
      <c r="N101" s="1" t="s">
        <v>2303</v>
      </c>
      <c r="O101" s="1" t="s">
        <v>2304</v>
      </c>
      <c r="P101" s="1" t="s">
        <v>2305</v>
      </c>
      <c r="Q101" s="1" t="s">
        <v>2306</v>
      </c>
      <c r="R101" s="1" t="s">
        <v>2630</v>
      </c>
      <c r="S101" s="1" t="s">
        <v>76</v>
      </c>
      <c r="T101" s="1" t="s">
        <v>37</v>
      </c>
      <c r="U101" s="1" t="s">
        <v>2269</v>
      </c>
      <c r="V101" s="1" t="s">
        <v>2316</v>
      </c>
    </row>
    <row r="102" s="1" customFormat="1" spans="1:22">
      <c r="A102" s="1" t="s">
        <v>192</v>
      </c>
      <c r="B102" s="1" t="s">
        <v>163</v>
      </c>
      <c r="C102" s="1" t="s">
        <v>193</v>
      </c>
      <c r="D102" s="1" t="s">
        <v>2631</v>
      </c>
      <c r="E102" s="1" t="s">
        <v>2632</v>
      </c>
      <c r="F102" s="1" t="s">
        <v>104</v>
      </c>
      <c r="G102" s="1" t="s">
        <v>105</v>
      </c>
      <c r="H102" s="1" t="s">
        <v>2300</v>
      </c>
      <c r="I102" s="1" t="s">
        <v>2633</v>
      </c>
      <c r="J102" s="1" t="s">
        <v>2302</v>
      </c>
      <c r="K102" s="1" t="s">
        <v>2633</v>
      </c>
      <c r="L102" s="1" t="s">
        <v>2633</v>
      </c>
      <c r="M102" s="1" t="s">
        <v>2303</v>
      </c>
      <c r="N102" s="1" t="s">
        <v>2303</v>
      </c>
      <c r="O102" s="1" t="s">
        <v>2304</v>
      </c>
      <c r="P102" s="1" t="s">
        <v>2305</v>
      </c>
      <c r="Q102" s="1" t="s">
        <v>2306</v>
      </c>
      <c r="R102" s="1" t="s">
        <v>2634</v>
      </c>
      <c r="S102" s="1" t="s">
        <v>76</v>
      </c>
      <c r="T102" s="1" t="s">
        <v>37</v>
      </c>
      <c r="U102" s="1" t="s">
        <v>2274</v>
      </c>
      <c r="V102" s="1" t="s">
        <v>2316</v>
      </c>
    </row>
    <row r="103" s="1" customFormat="1" spans="1:22">
      <c r="A103" s="1" t="s">
        <v>915</v>
      </c>
      <c r="B103" s="1" t="s">
        <v>163</v>
      </c>
      <c r="C103" s="1" t="s">
        <v>916</v>
      </c>
      <c r="D103" s="1" t="s">
        <v>637</v>
      </c>
      <c r="E103" s="1" t="s">
        <v>2635</v>
      </c>
      <c r="F103" s="1" t="s">
        <v>105</v>
      </c>
      <c r="G103" s="1" t="s">
        <v>374</v>
      </c>
      <c r="H103" s="1" t="s">
        <v>2300</v>
      </c>
      <c r="I103" s="1" t="s">
        <v>2375</v>
      </c>
      <c r="J103" s="1" t="s">
        <v>2302</v>
      </c>
      <c r="K103" s="1" t="s">
        <v>2375</v>
      </c>
      <c r="L103" s="1" t="s">
        <v>2375</v>
      </c>
      <c r="M103" s="1" t="s">
        <v>2303</v>
      </c>
      <c r="N103" s="1" t="s">
        <v>2303</v>
      </c>
      <c r="O103" s="1" t="s">
        <v>2304</v>
      </c>
      <c r="P103" s="1" t="s">
        <v>2305</v>
      </c>
      <c r="Q103" s="1" t="s">
        <v>2306</v>
      </c>
      <c r="R103" s="1" t="s">
        <v>2636</v>
      </c>
      <c r="S103" s="1" t="s">
        <v>76</v>
      </c>
      <c r="T103" s="1" t="s">
        <v>37</v>
      </c>
      <c r="U103" s="1" t="s">
        <v>2269</v>
      </c>
      <c r="V103" s="1" t="s">
        <v>2316</v>
      </c>
    </row>
    <row r="104" s="1" customFormat="1" spans="1:22">
      <c r="A104" s="1" t="s">
        <v>963</v>
      </c>
      <c r="B104" s="1" t="s">
        <v>163</v>
      </c>
      <c r="C104" s="1" t="s">
        <v>964</v>
      </c>
      <c r="D104" s="1" t="s">
        <v>966</v>
      </c>
      <c r="E104" s="1" t="s">
        <v>2637</v>
      </c>
      <c r="F104" s="1" t="s">
        <v>82</v>
      </c>
      <c r="G104" s="1" t="s">
        <v>374</v>
      </c>
      <c r="H104" s="1" t="s">
        <v>2300</v>
      </c>
      <c r="I104" s="1" t="s">
        <v>2638</v>
      </c>
      <c r="J104" s="1" t="s">
        <v>2302</v>
      </c>
      <c r="K104" s="1" t="s">
        <v>2638</v>
      </c>
      <c r="L104" s="1" t="s">
        <v>2638</v>
      </c>
      <c r="M104" s="1" t="s">
        <v>2303</v>
      </c>
      <c r="N104" s="1" t="s">
        <v>2303</v>
      </c>
      <c r="O104" s="1" t="s">
        <v>2304</v>
      </c>
      <c r="P104" s="1" t="s">
        <v>2305</v>
      </c>
      <c r="Q104" s="1" t="s">
        <v>2306</v>
      </c>
      <c r="R104" s="1" t="s">
        <v>2639</v>
      </c>
      <c r="S104" s="1" t="s">
        <v>76</v>
      </c>
      <c r="T104" s="1" t="s">
        <v>37</v>
      </c>
      <c r="U104" s="1" t="s">
        <v>2269</v>
      </c>
      <c r="V104" s="1" t="s">
        <v>2312</v>
      </c>
    </row>
    <row r="105" s="1" customFormat="1" spans="1:22">
      <c r="A105" s="1" t="s">
        <v>1204</v>
      </c>
      <c r="B105" s="1" t="s">
        <v>163</v>
      </c>
      <c r="C105" s="1" t="s">
        <v>1205</v>
      </c>
      <c r="D105" s="1" t="s">
        <v>141</v>
      </c>
      <c r="E105" s="1" t="s">
        <v>2640</v>
      </c>
      <c r="F105" s="1" t="s">
        <v>364</v>
      </c>
      <c r="G105" s="1" t="s">
        <v>365</v>
      </c>
      <c r="H105" s="1" t="s">
        <v>2300</v>
      </c>
      <c r="I105" s="1" t="s">
        <v>2478</v>
      </c>
      <c r="J105" s="1" t="s">
        <v>2302</v>
      </c>
      <c r="K105" s="1" t="s">
        <v>2478</v>
      </c>
      <c r="L105" s="1" t="s">
        <v>2478</v>
      </c>
      <c r="M105" s="1" t="s">
        <v>2303</v>
      </c>
      <c r="N105" s="1" t="s">
        <v>2303</v>
      </c>
      <c r="O105" s="1" t="s">
        <v>2304</v>
      </c>
      <c r="P105" s="1" t="s">
        <v>2305</v>
      </c>
      <c r="Q105" s="1" t="s">
        <v>2306</v>
      </c>
      <c r="R105" s="1" t="s">
        <v>2641</v>
      </c>
      <c r="S105" s="1" t="s">
        <v>76</v>
      </c>
      <c r="T105" s="1" t="s">
        <v>37</v>
      </c>
      <c r="U105" s="1" t="s">
        <v>2274</v>
      </c>
      <c r="V105" s="1" t="s">
        <v>2316</v>
      </c>
    </row>
    <row r="106" s="1" customFormat="1" spans="1:22">
      <c r="A106" s="1" t="s">
        <v>1638</v>
      </c>
      <c r="B106" s="1" t="s">
        <v>622</v>
      </c>
      <c r="C106" s="1" t="s">
        <v>1639</v>
      </c>
      <c r="D106" s="1" t="s">
        <v>151</v>
      </c>
      <c r="E106" s="1" t="s">
        <v>2642</v>
      </c>
      <c r="F106" s="1" t="s">
        <v>1018</v>
      </c>
      <c r="G106" s="1" t="s">
        <v>404</v>
      </c>
      <c r="H106" s="1" t="s">
        <v>2300</v>
      </c>
      <c r="I106" s="1" t="s">
        <v>2643</v>
      </c>
      <c r="J106" s="1" t="s">
        <v>2302</v>
      </c>
      <c r="K106" s="1" t="s">
        <v>2643</v>
      </c>
      <c r="L106" s="1" t="s">
        <v>2643</v>
      </c>
      <c r="M106" s="1" t="s">
        <v>2303</v>
      </c>
      <c r="N106" s="1" t="s">
        <v>2303</v>
      </c>
      <c r="O106" s="1" t="s">
        <v>2304</v>
      </c>
      <c r="P106" s="1" t="s">
        <v>2305</v>
      </c>
      <c r="Q106" s="1" t="s">
        <v>2306</v>
      </c>
      <c r="R106" s="1" t="s">
        <v>2644</v>
      </c>
      <c r="S106" s="1" t="s">
        <v>76</v>
      </c>
      <c r="T106" s="1" t="s">
        <v>37</v>
      </c>
      <c r="U106" s="1" t="s">
        <v>2269</v>
      </c>
      <c r="V106" s="1" t="s">
        <v>2316</v>
      </c>
    </row>
    <row r="107" s="1" customFormat="1" spans="1:22">
      <c r="A107" s="1" t="s">
        <v>619</v>
      </c>
      <c r="B107" s="1" t="s">
        <v>622</v>
      </c>
      <c r="C107" s="1" t="s">
        <v>620</v>
      </c>
      <c r="D107" s="1" t="s">
        <v>2645</v>
      </c>
      <c r="E107" s="1" t="s">
        <v>2646</v>
      </c>
      <c r="F107" s="1" t="s">
        <v>82</v>
      </c>
      <c r="G107" s="1" t="s">
        <v>364</v>
      </c>
      <c r="H107" s="1" t="s">
        <v>2300</v>
      </c>
      <c r="I107" s="1" t="s">
        <v>2647</v>
      </c>
      <c r="J107" s="1" t="s">
        <v>2302</v>
      </c>
      <c r="K107" s="1" t="s">
        <v>2647</v>
      </c>
      <c r="L107" s="1" t="s">
        <v>2647</v>
      </c>
      <c r="M107" s="1" t="s">
        <v>2303</v>
      </c>
      <c r="N107" s="1" t="s">
        <v>2303</v>
      </c>
      <c r="O107" s="1" t="s">
        <v>2304</v>
      </c>
      <c r="P107" s="1" t="s">
        <v>2305</v>
      </c>
      <c r="Q107" s="1" t="s">
        <v>2306</v>
      </c>
      <c r="R107" s="1" t="s">
        <v>2648</v>
      </c>
      <c r="S107" s="1" t="s">
        <v>76</v>
      </c>
      <c r="T107" s="1" t="s">
        <v>37</v>
      </c>
      <c r="U107" s="1" t="s">
        <v>2269</v>
      </c>
      <c r="V107" s="1" t="s">
        <v>2437</v>
      </c>
    </row>
    <row r="108" s="1" customFormat="1" spans="1:22">
      <c r="A108" s="1" t="s">
        <v>896</v>
      </c>
      <c r="B108" s="1" t="s">
        <v>622</v>
      </c>
      <c r="C108" s="1" t="s">
        <v>897</v>
      </c>
      <c r="D108" s="1" t="s">
        <v>141</v>
      </c>
      <c r="E108" s="1" t="s">
        <v>2649</v>
      </c>
      <c r="F108" s="1" t="s">
        <v>105</v>
      </c>
      <c r="G108" s="1" t="s">
        <v>374</v>
      </c>
      <c r="H108" s="1" t="s">
        <v>2300</v>
      </c>
      <c r="I108" s="1" t="s">
        <v>2650</v>
      </c>
      <c r="J108" s="1" t="s">
        <v>2302</v>
      </c>
      <c r="K108" s="1" t="s">
        <v>2650</v>
      </c>
      <c r="L108" s="1" t="s">
        <v>2650</v>
      </c>
      <c r="M108" s="1" t="s">
        <v>2303</v>
      </c>
      <c r="N108" s="1" t="s">
        <v>2303</v>
      </c>
      <c r="O108" s="1" t="s">
        <v>2304</v>
      </c>
      <c r="P108" s="1" t="s">
        <v>2305</v>
      </c>
      <c r="Q108" s="1" t="s">
        <v>2306</v>
      </c>
      <c r="R108" s="1" t="s">
        <v>2651</v>
      </c>
      <c r="S108" s="1" t="s">
        <v>76</v>
      </c>
      <c r="T108" s="1" t="s">
        <v>37</v>
      </c>
      <c r="U108" s="1" t="s">
        <v>2274</v>
      </c>
      <c r="V108" s="1" t="s">
        <v>2316</v>
      </c>
    </row>
    <row r="109" s="1" customFormat="1" spans="1:22">
      <c r="A109" s="1" t="s">
        <v>901</v>
      </c>
      <c r="B109" s="1" t="s">
        <v>622</v>
      </c>
      <c r="C109" s="1" t="s">
        <v>902</v>
      </c>
      <c r="D109" s="1" t="s">
        <v>904</v>
      </c>
      <c r="E109" s="1" t="s">
        <v>2652</v>
      </c>
      <c r="F109" s="1" t="s">
        <v>105</v>
      </c>
      <c r="G109" s="1" t="s">
        <v>374</v>
      </c>
      <c r="H109" s="1" t="s">
        <v>2300</v>
      </c>
      <c r="I109" s="1" t="s">
        <v>2653</v>
      </c>
      <c r="J109" s="1" t="s">
        <v>2302</v>
      </c>
      <c r="K109" s="1" t="s">
        <v>2653</v>
      </c>
      <c r="L109" s="1" t="s">
        <v>2653</v>
      </c>
      <c r="M109" s="1" t="s">
        <v>2303</v>
      </c>
      <c r="N109" s="1" t="s">
        <v>2303</v>
      </c>
      <c r="O109" s="1" t="s">
        <v>2304</v>
      </c>
      <c r="P109" s="1" t="s">
        <v>2305</v>
      </c>
      <c r="Q109" s="1" t="s">
        <v>2306</v>
      </c>
      <c r="R109" s="1" t="s">
        <v>2654</v>
      </c>
      <c r="S109" s="1" t="s">
        <v>76</v>
      </c>
      <c r="T109" s="1" t="s">
        <v>37</v>
      </c>
      <c r="U109" s="1" t="s">
        <v>2274</v>
      </c>
      <c r="V109" s="1" t="s">
        <v>2308</v>
      </c>
    </row>
    <row r="110" s="1" customFormat="1" spans="1:22">
      <c r="A110" s="1" t="s">
        <v>1645</v>
      </c>
      <c r="B110" s="1" t="s">
        <v>622</v>
      </c>
      <c r="C110" s="1" t="s">
        <v>1646</v>
      </c>
      <c r="D110" s="1" t="s">
        <v>1648</v>
      </c>
      <c r="E110" s="1" t="s">
        <v>2655</v>
      </c>
      <c r="F110" s="1" t="s">
        <v>365</v>
      </c>
      <c r="G110" s="1" t="s">
        <v>404</v>
      </c>
      <c r="H110" s="1" t="s">
        <v>2300</v>
      </c>
      <c r="I110" s="1" t="s">
        <v>2656</v>
      </c>
      <c r="J110" s="1" t="s">
        <v>2302</v>
      </c>
      <c r="K110" s="1" t="s">
        <v>2656</v>
      </c>
      <c r="L110" s="1" t="s">
        <v>2656</v>
      </c>
      <c r="M110" s="1" t="s">
        <v>2303</v>
      </c>
      <c r="N110" s="1" t="s">
        <v>2303</v>
      </c>
      <c r="O110" s="1" t="s">
        <v>2304</v>
      </c>
      <c r="P110" s="1" t="s">
        <v>2305</v>
      </c>
      <c r="Q110" s="1" t="s">
        <v>2306</v>
      </c>
      <c r="R110" s="1" t="s">
        <v>2657</v>
      </c>
      <c r="S110" s="1" t="s">
        <v>76</v>
      </c>
      <c r="T110" s="1" t="s">
        <v>37</v>
      </c>
      <c r="U110" s="1" t="s">
        <v>2269</v>
      </c>
      <c r="V110" s="1" t="s">
        <v>2325</v>
      </c>
    </row>
    <row r="111" s="1" customFormat="1" spans="1:22">
      <c r="A111" s="1" t="s">
        <v>887</v>
      </c>
      <c r="B111" s="1" t="s">
        <v>622</v>
      </c>
      <c r="C111" s="1" t="s">
        <v>888</v>
      </c>
      <c r="D111" s="1" t="s">
        <v>890</v>
      </c>
      <c r="E111" s="1" t="s">
        <v>2658</v>
      </c>
      <c r="F111" s="1" t="s">
        <v>105</v>
      </c>
      <c r="G111" s="1" t="s">
        <v>374</v>
      </c>
      <c r="H111" s="1" t="s">
        <v>2300</v>
      </c>
      <c r="I111" s="1" t="s">
        <v>2659</v>
      </c>
      <c r="J111" s="1" t="s">
        <v>2302</v>
      </c>
      <c r="K111" s="1" t="s">
        <v>2659</v>
      </c>
      <c r="L111" s="1" t="s">
        <v>2659</v>
      </c>
      <c r="M111" s="1" t="s">
        <v>2303</v>
      </c>
      <c r="N111" s="1" t="s">
        <v>2303</v>
      </c>
      <c r="O111" s="1" t="s">
        <v>2304</v>
      </c>
      <c r="P111" s="1" t="s">
        <v>2305</v>
      </c>
      <c r="Q111" s="1" t="s">
        <v>2306</v>
      </c>
      <c r="R111" s="1" t="s">
        <v>2660</v>
      </c>
      <c r="S111" s="1" t="s">
        <v>76</v>
      </c>
      <c r="T111" s="1" t="s">
        <v>37</v>
      </c>
      <c r="U111" s="1" t="s">
        <v>2274</v>
      </c>
      <c r="V111" s="1" t="s">
        <v>2308</v>
      </c>
    </row>
    <row r="112" s="1" customFormat="1" spans="1:22">
      <c r="A112" s="1" t="s">
        <v>1120</v>
      </c>
      <c r="B112" s="1" t="s">
        <v>235</v>
      </c>
      <c r="C112" s="1" t="s">
        <v>1121</v>
      </c>
      <c r="D112" s="1" t="s">
        <v>2661</v>
      </c>
      <c r="E112" s="1" t="s">
        <v>2662</v>
      </c>
      <c r="F112" s="1" t="s">
        <v>364</v>
      </c>
      <c r="G112" s="1" t="s">
        <v>365</v>
      </c>
      <c r="H112" s="1" t="s">
        <v>2300</v>
      </c>
      <c r="I112" s="1" t="s">
        <v>2663</v>
      </c>
      <c r="J112" s="1" t="s">
        <v>2302</v>
      </c>
      <c r="K112" s="1" t="s">
        <v>2663</v>
      </c>
      <c r="L112" s="1" t="s">
        <v>2663</v>
      </c>
      <c r="M112" s="1" t="s">
        <v>2303</v>
      </c>
      <c r="N112" s="1" t="s">
        <v>2303</v>
      </c>
      <c r="O112" s="1" t="s">
        <v>2304</v>
      </c>
      <c r="P112" s="1" t="s">
        <v>2305</v>
      </c>
      <c r="Q112" s="1" t="s">
        <v>2306</v>
      </c>
      <c r="R112" s="1" t="s">
        <v>2664</v>
      </c>
      <c r="S112" s="1" t="s">
        <v>76</v>
      </c>
      <c r="T112" s="1" t="s">
        <v>37</v>
      </c>
      <c r="U112" s="1" t="s">
        <v>2274</v>
      </c>
      <c r="V112" s="1" t="s">
        <v>2437</v>
      </c>
    </row>
    <row r="113" s="1" customFormat="1" spans="1:22">
      <c r="A113" s="1" t="s">
        <v>1452</v>
      </c>
      <c r="B113" s="1" t="s">
        <v>235</v>
      </c>
      <c r="C113" s="1" t="s">
        <v>1453</v>
      </c>
      <c r="D113" s="1" t="s">
        <v>1447</v>
      </c>
      <c r="E113" s="1" t="s">
        <v>2665</v>
      </c>
      <c r="F113" s="1" t="s">
        <v>82</v>
      </c>
      <c r="G113" s="1" t="s">
        <v>1018</v>
      </c>
      <c r="H113" s="1" t="s">
        <v>2300</v>
      </c>
      <c r="I113" s="1" t="s">
        <v>2666</v>
      </c>
      <c r="J113" s="1" t="s">
        <v>2302</v>
      </c>
      <c r="K113" s="1" t="s">
        <v>2666</v>
      </c>
      <c r="L113" s="1" t="s">
        <v>2666</v>
      </c>
      <c r="M113" s="1" t="s">
        <v>2303</v>
      </c>
      <c r="N113" s="1" t="s">
        <v>2303</v>
      </c>
      <c r="O113" s="1" t="s">
        <v>2304</v>
      </c>
      <c r="P113" s="1" t="s">
        <v>2305</v>
      </c>
      <c r="Q113" s="1" t="s">
        <v>2306</v>
      </c>
      <c r="R113" s="1" t="s">
        <v>2667</v>
      </c>
      <c r="S113" s="1" t="s">
        <v>76</v>
      </c>
      <c r="T113" s="1" t="s">
        <v>37</v>
      </c>
      <c r="U113" s="1" t="s">
        <v>2269</v>
      </c>
      <c r="V113" s="1" t="s">
        <v>2320</v>
      </c>
    </row>
    <row r="114" s="1" customFormat="1" spans="1:22">
      <c r="A114" s="1" t="s">
        <v>1444</v>
      </c>
      <c r="B114" s="1" t="s">
        <v>235</v>
      </c>
      <c r="C114" s="1" t="s">
        <v>1445</v>
      </c>
      <c r="D114" s="1" t="s">
        <v>1447</v>
      </c>
      <c r="E114" s="1" t="s">
        <v>2668</v>
      </c>
      <c r="F114" s="1" t="s">
        <v>82</v>
      </c>
      <c r="G114" s="1" t="s">
        <v>1018</v>
      </c>
      <c r="H114" s="1" t="s">
        <v>2300</v>
      </c>
      <c r="I114" s="1" t="s">
        <v>2669</v>
      </c>
      <c r="J114" s="1" t="s">
        <v>2302</v>
      </c>
      <c r="K114" s="1" t="s">
        <v>2669</v>
      </c>
      <c r="L114" s="1" t="s">
        <v>2669</v>
      </c>
      <c r="M114" s="1" t="s">
        <v>2303</v>
      </c>
      <c r="N114" s="1" t="s">
        <v>2303</v>
      </c>
      <c r="O114" s="1" t="s">
        <v>2304</v>
      </c>
      <c r="P114" s="1" t="s">
        <v>2305</v>
      </c>
      <c r="Q114" s="1" t="s">
        <v>2306</v>
      </c>
      <c r="R114" s="1" t="s">
        <v>2670</v>
      </c>
      <c r="S114" s="1" t="s">
        <v>76</v>
      </c>
      <c r="T114" s="1" t="s">
        <v>37</v>
      </c>
      <c r="U114" s="1" t="s">
        <v>2269</v>
      </c>
      <c r="V114" s="1" t="s">
        <v>2320</v>
      </c>
    </row>
    <row r="115" s="1" customFormat="1" spans="1:22">
      <c r="A115" s="1" t="s">
        <v>230</v>
      </c>
      <c r="B115" s="1" t="s">
        <v>235</v>
      </c>
      <c r="C115" s="1" t="s">
        <v>231</v>
      </c>
      <c r="D115" s="1" t="s">
        <v>2671</v>
      </c>
      <c r="E115" s="1" t="s">
        <v>2672</v>
      </c>
      <c r="F115" s="1" t="s">
        <v>104</v>
      </c>
      <c r="G115" s="1" t="s">
        <v>105</v>
      </c>
      <c r="H115" s="1" t="s">
        <v>2300</v>
      </c>
      <c r="I115" s="1" t="s">
        <v>2673</v>
      </c>
      <c r="J115" s="1" t="s">
        <v>2302</v>
      </c>
      <c r="K115" s="1" t="s">
        <v>2673</v>
      </c>
      <c r="L115" s="1" t="s">
        <v>2673</v>
      </c>
      <c r="M115" s="1" t="s">
        <v>2303</v>
      </c>
      <c r="N115" s="1" t="s">
        <v>2303</v>
      </c>
      <c r="O115" s="1" t="s">
        <v>2304</v>
      </c>
      <c r="P115" s="1" t="s">
        <v>2305</v>
      </c>
      <c r="Q115" s="1" t="s">
        <v>2306</v>
      </c>
      <c r="R115" s="1" t="s">
        <v>2674</v>
      </c>
      <c r="S115" s="1" t="s">
        <v>76</v>
      </c>
      <c r="T115" s="1" t="s">
        <v>37</v>
      </c>
      <c r="U115" s="1" t="s">
        <v>2269</v>
      </c>
      <c r="V115" s="1" t="s">
        <v>2312</v>
      </c>
    </row>
    <row r="116" s="1" customFormat="1" spans="1:22">
      <c r="A116" s="1" t="s">
        <v>1391</v>
      </c>
      <c r="B116" s="1" t="s">
        <v>235</v>
      </c>
      <c r="C116" s="1" t="s">
        <v>1392</v>
      </c>
      <c r="D116" s="1" t="s">
        <v>863</v>
      </c>
      <c r="E116" s="1" t="s">
        <v>2675</v>
      </c>
      <c r="F116" s="1" t="s">
        <v>365</v>
      </c>
      <c r="G116" s="1" t="s">
        <v>1018</v>
      </c>
      <c r="H116" s="1" t="s">
        <v>2300</v>
      </c>
      <c r="I116" s="1" t="s">
        <v>2676</v>
      </c>
      <c r="J116" s="1" t="s">
        <v>2302</v>
      </c>
      <c r="K116" s="1" t="s">
        <v>2676</v>
      </c>
      <c r="L116" s="1" t="s">
        <v>2676</v>
      </c>
      <c r="M116" s="1" t="s">
        <v>2303</v>
      </c>
      <c r="N116" s="1" t="s">
        <v>2303</v>
      </c>
      <c r="O116" s="1" t="s">
        <v>2304</v>
      </c>
      <c r="P116" s="1" t="s">
        <v>2305</v>
      </c>
      <c r="Q116" s="1" t="s">
        <v>2306</v>
      </c>
      <c r="R116" s="1" t="s">
        <v>2677</v>
      </c>
      <c r="S116" s="1" t="s">
        <v>76</v>
      </c>
      <c r="T116" s="1" t="s">
        <v>37</v>
      </c>
      <c r="U116" s="1" t="s">
        <v>2274</v>
      </c>
      <c r="V116" s="1" t="s">
        <v>2308</v>
      </c>
    </row>
    <row r="117" s="1" customFormat="1" spans="1:22">
      <c r="A117" s="1" t="s">
        <v>954</v>
      </c>
      <c r="B117" s="1" t="s">
        <v>235</v>
      </c>
      <c r="C117" s="1" t="s">
        <v>955</v>
      </c>
      <c r="D117" s="1" t="s">
        <v>957</v>
      </c>
      <c r="E117" s="1" t="s">
        <v>2678</v>
      </c>
      <c r="F117" s="1" t="s">
        <v>364</v>
      </c>
      <c r="G117" s="1" t="s">
        <v>374</v>
      </c>
      <c r="H117" s="1" t="s">
        <v>2300</v>
      </c>
      <c r="I117" s="1" t="s">
        <v>2679</v>
      </c>
      <c r="J117" s="1" t="s">
        <v>2302</v>
      </c>
      <c r="K117" s="1" t="s">
        <v>2679</v>
      </c>
      <c r="L117" s="1" t="s">
        <v>2679</v>
      </c>
      <c r="M117" s="1" t="s">
        <v>2303</v>
      </c>
      <c r="N117" s="1" t="s">
        <v>2303</v>
      </c>
      <c r="O117" s="1" t="s">
        <v>2304</v>
      </c>
      <c r="P117" s="1" t="s">
        <v>2305</v>
      </c>
      <c r="Q117" s="1" t="s">
        <v>2306</v>
      </c>
      <c r="R117" s="1" t="s">
        <v>2680</v>
      </c>
      <c r="S117" s="1" t="s">
        <v>76</v>
      </c>
      <c r="T117" s="1" t="s">
        <v>37</v>
      </c>
      <c r="U117" s="1" t="s">
        <v>2269</v>
      </c>
      <c r="V117" s="1" t="s">
        <v>2320</v>
      </c>
    </row>
    <row r="118" s="1" customFormat="1" spans="1:22">
      <c r="A118" s="1" t="s">
        <v>1194</v>
      </c>
      <c r="B118" s="1" t="s">
        <v>235</v>
      </c>
      <c r="C118" s="1" t="s">
        <v>1195</v>
      </c>
      <c r="D118" s="1" t="s">
        <v>141</v>
      </c>
      <c r="E118" s="1" t="s">
        <v>2681</v>
      </c>
      <c r="F118" s="1" t="s">
        <v>105</v>
      </c>
      <c r="G118" s="1" t="s">
        <v>365</v>
      </c>
      <c r="H118" s="1" t="s">
        <v>2300</v>
      </c>
      <c r="I118" s="1" t="s">
        <v>2682</v>
      </c>
      <c r="J118" s="1" t="s">
        <v>2302</v>
      </c>
      <c r="K118" s="1" t="s">
        <v>2682</v>
      </c>
      <c r="L118" s="1" t="s">
        <v>2682</v>
      </c>
      <c r="M118" s="1" t="s">
        <v>2303</v>
      </c>
      <c r="N118" s="1" t="s">
        <v>2303</v>
      </c>
      <c r="O118" s="1" t="s">
        <v>2304</v>
      </c>
      <c r="P118" s="1" t="s">
        <v>2305</v>
      </c>
      <c r="Q118" s="1" t="s">
        <v>2306</v>
      </c>
      <c r="R118" s="1" t="s">
        <v>2683</v>
      </c>
      <c r="S118" s="1" t="s">
        <v>76</v>
      </c>
      <c r="T118" s="1" t="s">
        <v>37</v>
      </c>
      <c r="U118" s="1" t="s">
        <v>2274</v>
      </c>
      <c r="V118" s="1" t="s">
        <v>2316</v>
      </c>
    </row>
    <row r="119" s="1" customFormat="1" spans="1:22">
      <c r="A119" s="1" t="s">
        <v>250</v>
      </c>
      <c r="B119" s="1" t="s">
        <v>245</v>
      </c>
      <c r="C119" s="1" t="s">
        <v>251</v>
      </c>
      <c r="D119" s="1" t="s">
        <v>2684</v>
      </c>
      <c r="E119" s="1" t="s">
        <v>2685</v>
      </c>
      <c r="F119" s="1" t="s">
        <v>104</v>
      </c>
      <c r="G119" s="1" t="s">
        <v>105</v>
      </c>
      <c r="H119" s="1" t="s">
        <v>2300</v>
      </c>
      <c r="I119" s="1" t="s">
        <v>2686</v>
      </c>
      <c r="J119" s="1" t="s">
        <v>2302</v>
      </c>
      <c r="K119" s="1" t="s">
        <v>2686</v>
      </c>
      <c r="L119" s="1" t="s">
        <v>2686</v>
      </c>
      <c r="M119" s="1" t="s">
        <v>2303</v>
      </c>
      <c r="N119" s="1" t="s">
        <v>2303</v>
      </c>
      <c r="O119" s="1" t="s">
        <v>2304</v>
      </c>
      <c r="P119" s="1" t="s">
        <v>2305</v>
      </c>
      <c r="Q119" s="1" t="s">
        <v>2306</v>
      </c>
      <c r="R119" s="1" t="s">
        <v>2687</v>
      </c>
      <c r="S119" s="1" t="s">
        <v>76</v>
      </c>
      <c r="T119" s="1" t="s">
        <v>37</v>
      </c>
      <c r="U119" s="1" t="s">
        <v>2269</v>
      </c>
      <c r="V119" s="1" t="s">
        <v>2320</v>
      </c>
    </row>
    <row r="120" s="1" customFormat="1" spans="1:22">
      <c r="A120" s="1" t="s">
        <v>634</v>
      </c>
      <c r="B120" s="1" t="s">
        <v>245</v>
      </c>
      <c r="C120" s="1" t="s">
        <v>635</v>
      </c>
      <c r="D120" s="1" t="s">
        <v>637</v>
      </c>
      <c r="E120" s="1" t="s">
        <v>2688</v>
      </c>
      <c r="F120" s="1" t="s">
        <v>133</v>
      </c>
      <c r="G120" s="1" t="s">
        <v>364</v>
      </c>
      <c r="H120" s="1" t="s">
        <v>2300</v>
      </c>
      <c r="I120" s="1" t="s">
        <v>2689</v>
      </c>
      <c r="J120" s="1" t="s">
        <v>2302</v>
      </c>
      <c r="K120" s="1" t="s">
        <v>2689</v>
      </c>
      <c r="L120" s="1" t="s">
        <v>2689</v>
      </c>
      <c r="M120" s="1" t="s">
        <v>2303</v>
      </c>
      <c r="N120" s="1" t="s">
        <v>2303</v>
      </c>
      <c r="O120" s="1" t="s">
        <v>2304</v>
      </c>
      <c r="P120" s="1" t="s">
        <v>2305</v>
      </c>
      <c r="Q120" s="1" t="s">
        <v>2306</v>
      </c>
      <c r="R120" s="1" t="s">
        <v>2690</v>
      </c>
      <c r="S120" s="1" t="s">
        <v>76</v>
      </c>
      <c r="T120" s="1" t="s">
        <v>37</v>
      </c>
      <c r="U120" s="1" t="s">
        <v>2269</v>
      </c>
      <c r="V120" s="1" t="s">
        <v>2316</v>
      </c>
    </row>
    <row r="121" s="1" customFormat="1" spans="1:22">
      <c r="A121" s="1" t="s">
        <v>921</v>
      </c>
      <c r="B121" s="1" t="s">
        <v>245</v>
      </c>
      <c r="C121" s="1" t="s">
        <v>922</v>
      </c>
      <c r="D121" s="1" t="s">
        <v>924</v>
      </c>
      <c r="E121" s="1" t="s">
        <v>2691</v>
      </c>
      <c r="F121" s="1" t="s">
        <v>364</v>
      </c>
      <c r="G121" s="1" t="s">
        <v>374</v>
      </c>
      <c r="H121" s="1" t="s">
        <v>2300</v>
      </c>
      <c r="I121" s="1" t="s">
        <v>2692</v>
      </c>
      <c r="J121" s="1" t="s">
        <v>2302</v>
      </c>
      <c r="K121" s="1" t="s">
        <v>2692</v>
      </c>
      <c r="L121" s="1" t="s">
        <v>2692</v>
      </c>
      <c r="M121" s="1" t="s">
        <v>2303</v>
      </c>
      <c r="N121" s="1" t="s">
        <v>2303</v>
      </c>
      <c r="O121" s="1" t="s">
        <v>2304</v>
      </c>
      <c r="P121" s="1" t="s">
        <v>2305</v>
      </c>
      <c r="Q121" s="1" t="s">
        <v>2306</v>
      </c>
      <c r="R121" s="1" t="s">
        <v>2693</v>
      </c>
      <c r="S121" s="1" t="s">
        <v>76</v>
      </c>
      <c r="T121" s="1" t="s">
        <v>37</v>
      </c>
      <c r="U121" s="1" t="s">
        <v>2269</v>
      </c>
      <c r="V121" s="1" t="s">
        <v>2316</v>
      </c>
    </row>
    <row r="122" s="1" customFormat="1" spans="1:22">
      <c r="A122" s="1" t="s">
        <v>1913</v>
      </c>
      <c r="B122" s="1" t="s">
        <v>245</v>
      </c>
      <c r="C122" s="1" t="s">
        <v>1914</v>
      </c>
      <c r="D122" s="1" t="s">
        <v>1916</v>
      </c>
      <c r="E122" s="1" t="s">
        <v>2694</v>
      </c>
      <c r="F122" s="1" t="s">
        <v>1018</v>
      </c>
      <c r="G122" s="1" t="s">
        <v>414</v>
      </c>
      <c r="H122" s="1" t="s">
        <v>2300</v>
      </c>
      <c r="I122" s="1" t="s">
        <v>2695</v>
      </c>
      <c r="J122" s="1" t="s">
        <v>2302</v>
      </c>
      <c r="K122" s="1" t="s">
        <v>2695</v>
      </c>
      <c r="L122" s="1" t="s">
        <v>2695</v>
      </c>
      <c r="M122" s="1" t="s">
        <v>2303</v>
      </c>
      <c r="N122" s="1" t="s">
        <v>2303</v>
      </c>
      <c r="O122" s="1" t="s">
        <v>2304</v>
      </c>
      <c r="P122" s="1" t="s">
        <v>2305</v>
      </c>
      <c r="Q122" s="1" t="s">
        <v>2306</v>
      </c>
      <c r="R122" s="1" t="s">
        <v>2696</v>
      </c>
      <c r="S122" s="1" t="s">
        <v>76</v>
      </c>
      <c r="T122" s="1" t="s">
        <v>37</v>
      </c>
      <c r="U122" s="1" t="s">
        <v>2274</v>
      </c>
      <c r="V122" s="1" t="s">
        <v>2437</v>
      </c>
    </row>
    <row r="123" s="1" customFormat="1" spans="1:22">
      <c r="A123" s="1" t="s">
        <v>240</v>
      </c>
      <c r="B123" s="1" t="s">
        <v>245</v>
      </c>
      <c r="C123" s="1" t="s">
        <v>241</v>
      </c>
      <c r="D123" s="1" t="s">
        <v>243</v>
      </c>
      <c r="E123" s="1" t="s">
        <v>2697</v>
      </c>
      <c r="F123" s="1" t="s">
        <v>104</v>
      </c>
      <c r="G123" s="1" t="s">
        <v>105</v>
      </c>
      <c r="H123" s="1" t="s">
        <v>2300</v>
      </c>
      <c r="I123" s="1" t="s">
        <v>2698</v>
      </c>
      <c r="J123" s="1" t="s">
        <v>2302</v>
      </c>
      <c r="K123" s="1" t="s">
        <v>2698</v>
      </c>
      <c r="L123" s="1" t="s">
        <v>2698</v>
      </c>
      <c r="M123" s="1" t="s">
        <v>2303</v>
      </c>
      <c r="N123" s="1" t="s">
        <v>2303</v>
      </c>
      <c r="O123" s="1" t="s">
        <v>2304</v>
      </c>
      <c r="P123" s="1" t="s">
        <v>2305</v>
      </c>
      <c r="Q123" s="1" t="s">
        <v>2306</v>
      </c>
      <c r="R123" s="1" t="s">
        <v>2699</v>
      </c>
      <c r="S123" s="1" t="s">
        <v>76</v>
      </c>
      <c r="T123" s="1" t="s">
        <v>37</v>
      </c>
      <c r="U123" s="1" t="s">
        <v>2269</v>
      </c>
      <c r="V123" s="1" t="s">
        <v>2320</v>
      </c>
    </row>
    <row r="124" s="1" customFormat="1" spans="1:22">
      <c r="A124" s="1" t="s">
        <v>642</v>
      </c>
      <c r="B124" s="1" t="s">
        <v>245</v>
      </c>
      <c r="C124" s="1" t="s">
        <v>643</v>
      </c>
      <c r="D124" s="1" t="s">
        <v>185</v>
      </c>
      <c r="E124" s="1" t="s">
        <v>2700</v>
      </c>
      <c r="F124" s="1" t="s">
        <v>82</v>
      </c>
      <c r="G124" s="1" t="s">
        <v>364</v>
      </c>
      <c r="H124" s="1" t="s">
        <v>2300</v>
      </c>
      <c r="I124" s="1" t="s">
        <v>2701</v>
      </c>
      <c r="J124" s="1" t="s">
        <v>2302</v>
      </c>
      <c r="K124" s="1" t="s">
        <v>2701</v>
      </c>
      <c r="L124" s="1" t="s">
        <v>2701</v>
      </c>
      <c r="M124" s="1" t="s">
        <v>2303</v>
      </c>
      <c r="N124" s="1" t="s">
        <v>2303</v>
      </c>
      <c r="O124" s="1" t="s">
        <v>2304</v>
      </c>
      <c r="P124" s="1" t="s">
        <v>2305</v>
      </c>
      <c r="Q124" s="1" t="s">
        <v>2306</v>
      </c>
      <c r="R124" s="1" t="s">
        <v>2702</v>
      </c>
      <c r="S124" s="1" t="s">
        <v>76</v>
      </c>
      <c r="T124" s="1" t="s">
        <v>37</v>
      </c>
      <c r="U124" s="1" t="s">
        <v>2269</v>
      </c>
      <c r="V124" s="1" t="s">
        <v>2316</v>
      </c>
    </row>
    <row r="125" s="1" customFormat="1" spans="1:22">
      <c r="A125" s="1" t="s">
        <v>1186</v>
      </c>
      <c r="B125" s="1" t="s">
        <v>245</v>
      </c>
      <c r="C125" s="1" t="s">
        <v>1187</v>
      </c>
      <c r="D125" s="1" t="s">
        <v>1189</v>
      </c>
      <c r="E125" s="1" t="s">
        <v>2703</v>
      </c>
      <c r="F125" s="1" t="s">
        <v>364</v>
      </c>
      <c r="G125" s="1" t="s">
        <v>365</v>
      </c>
      <c r="H125" s="1" t="s">
        <v>2300</v>
      </c>
      <c r="I125" s="1" t="s">
        <v>2704</v>
      </c>
      <c r="J125" s="1" t="s">
        <v>2302</v>
      </c>
      <c r="K125" s="1" t="s">
        <v>2704</v>
      </c>
      <c r="L125" s="1" t="s">
        <v>2704</v>
      </c>
      <c r="M125" s="1" t="s">
        <v>2303</v>
      </c>
      <c r="N125" s="1" t="s">
        <v>2303</v>
      </c>
      <c r="O125" s="1" t="s">
        <v>2304</v>
      </c>
      <c r="P125" s="1" t="s">
        <v>2305</v>
      </c>
      <c r="Q125" s="1" t="s">
        <v>2306</v>
      </c>
      <c r="R125" s="1" t="s">
        <v>2705</v>
      </c>
      <c r="S125" s="1" t="s">
        <v>76</v>
      </c>
      <c r="T125" s="1" t="s">
        <v>37</v>
      </c>
      <c r="U125" s="1" t="s">
        <v>2269</v>
      </c>
      <c r="V125" s="1" t="s">
        <v>2316</v>
      </c>
    </row>
    <row r="126" s="1" customFormat="1" spans="1:22">
      <c r="A126" s="1" t="s">
        <v>875</v>
      </c>
      <c r="B126" s="1" t="s">
        <v>177</v>
      </c>
      <c r="C126" s="1" t="s">
        <v>876</v>
      </c>
      <c r="D126" s="1" t="s">
        <v>141</v>
      </c>
      <c r="E126" s="1" t="s">
        <v>2706</v>
      </c>
      <c r="F126" s="1" t="s">
        <v>133</v>
      </c>
      <c r="G126" s="1" t="s">
        <v>374</v>
      </c>
      <c r="H126" s="1" t="s">
        <v>2300</v>
      </c>
      <c r="I126" s="1" t="s">
        <v>2707</v>
      </c>
      <c r="J126" s="1" t="s">
        <v>2302</v>
      </c>
      <c r="K126" s="1" t="s">
        <v>2707</v>
      </c>
      <c r="L126" s="1" t="s">
        <v>2707</v>
      </c>
      <c r="M126" s="1" t="s">
        <v>2303</v>
      </c>
      <c r="N126" s="1" t="s">
        <v>2303</v>
      </c>
      <c r="O126" s="1" t="s">
        <v>2304</v>
      </c>
      <c r="P126" s="1" t="s">
        <v>2305</v>
      </c>
      <c r="Q126" s="1" t="s">
        <v>2306</v>
      </c>
      <c r="R126" s="1" t="s">
        <v>2708</v>
      </c>
      <c r="S126" s="1" t="s">
        <v>76</v>
      </c>
      <c r="T126" s="1" t="s">
        <v>37</v>
      </c>
      <c r="U126" s="1" t="s">
        <v>2274</v>
      </c>
      <c r="V126" s="1" t="s">
        <v>2316</v>
      </c>
    </row>
    <row r="127" s="1" customFormat="1" spans="1:22">
      <c r="A127" s="1" t="s">
        <v>1946</v>
      </c>
      <c r="B127" s="1" t="s">
        <v>177</v>
      </c>
      <c r="C127" s="1" t="s">
        <v>1947</v>
      </c>
      <c r="D127" s="1" t="s">
        <v>2709</v>
      </c>
      <c r="E127" s="1" t="s">
        <v>2710</v>
      </c>
      <c r="F127" s="1" t="s">
        <v>1018</v>
      </c>
      <c r="G127" s="1" t="s">
        <v>414</v>
      </c>
      <c r="H127" s="1" t="s">
        <v>2300</v>
      </c>
      <c r="I127" s="1" t="s">
        <v>2711</v>
      </c>
      <c r="J127" s="1" t="s">
        <v>2302</v>
      </c>
      <c r="K127" s="1" t="s">
        <v>2711</v>
      </c>
      <c r="L127" s="1" t="s">
        <v>2711</v>
      </c>
      <c r="M127" s="1" t="s">
        <v>2303</v>
      </c>
      <c r="N127" s="1" t="s">
        <v>2303</v>
      </c>
      <c r="O127" s="1" t="s">
        <v>2304</v>
      </c>
      <c r="P127" s="1" t="s">
        <v>2305</v>
      </c>
      <c r="Q127" s="1" t="s">
        <v>2306</v>
      </c>
      <c r="R127" s="1" t="s">
        <v>2712</v>
      </c>
      <c r="S127" s="1" t="s">
        <v>76</v>
      </c>
      <c r="T127" s="1" t="s">
        <v>37</v>
      </c>
      <c r="U127" s="1" t="s">
        <v>2269</v>
      </c>
      <c r="V127" s="1" t="s">
        <v>2316</v>
      </c>
    </row>
    <row r="128" s="1" customFormat="1" spans="1:22">
      <c r="A128" s="1" t="s">
        <v>831</v>
      </c>
      <c r="B128" s="1" t="s">
        <v>177</v>
      </c>
      <c r="C128" s="1" t="s">
        <v>832</v>
      </c>
      <c r="D128" s="1" t="s">
        <v>732</v>
      </c>
      <c r="E128" s="1" t="s">
        <v>2713</v>
      </c>
      <c r="F128" s="1" t="s">
        <v>364</v>
      </c>
      <c r="G128" s="1" t="s">
        <v>374</v>
      </c>
      <c r="H128" s="1" t="s">
        <v>2300</v>
      </c>
      <c r="I128" s="1" t="s">
        <v>2714</v>
      </c>
      <c r="J128" s="1" t="s">
        <v>2302</v>
      </c>
      <c r="K128" s="1" t="s">
        <v>2714</v>
      </c>
      <c r="L128" s="1" t="s">
        <v>2714</v>
      </c>
      <c r="M128" s="1" t="s">
        <v>2303</v>
      </c>
      <c r="N128" s="1" t="s">
        <v>2303</v>
      </c>
      <c r="O128" s="1" t="s">
        <v>2304</v>
      </c>
      <c r="P128" s="1" t="s">
        <v>2305</v>
      </c>
      <c r="Q128" s="1" t="s">
        <v>2306</v>
      </c>
      <c r="R128" s="1" t="s">
        <v>2715</v>
      </c>
      <c r="S128" s="1" t="s">
        <v>76</v>
      </c>
      <c r="T128" s="1" t="s">
        <v>37</v>
      </c>
      <c r="U128" s="1" t="s">
        <v>2269</v>
      </c>
      <c r="V128" s="1" t="s">
        <v>2437</v>
      </c>
    </row>
    <row r="129" s="1" customFormat="1" spans="1:22">
      <c r="A129" s="1" t="s">
        <v>1377</v>
      </c>
      <c r="B129" s="1" t="s">
        <v>177</v>
      </c>
      <c r="C129" s="1" t="s">
        <v>1378</v>
      </c>
      <c r="D129" s="1" t="s">
        <v>732</v>
      </c>
      <c r="E129" s="1" t="s">
        <v>2716</v>
      </c>
      <c r="F129" s="1" t="s">
        <v>105</v>
      </c>
      <c r="G129" s="1" t="s">
        <v>1018</v>
      </c>
      <c r="H129" s="1" t="s">
        <v>2300</v>
      </c>
      <c r="I129" s="1" t="s">
        <v>2717</v>
      </c>
      <c r="J129" s="1" t="s">
        <v>2302</v>
      </c>
      <c r="K129" s="1" t="s">
        <v>2717</v>
      </c>
      <c r="L129" s="1" t="s">
        <v>2717</v>
      </c>
      <c r="M129" s="1" t="s">
        <v>2303</v>
      </c>
      <c r="N129" s="1" t="s">
        <v>2303</v>
      </c>
      <c r="O129" s="1" t="s">
        <v>2304</v>
      </c>
      <c r="P129" s="1" t="s">
        <v>2305</v>
      </c>
      <c r="Q129" s="1" t="s">
        <v>2306</v>
      </c>
      <c r="R129" s="1" t="s">
        <v>2718</v>
      </c>
      <c r="S129" s="1" t="s">
        <v>76</v>
      </c>
      <c r="T129" s="1" t="s">
        <v>37</v>
      </c>
      <c r="U129" s="1" t="s">
        <v>2269</v>
      </c>
      <c r="V129" s="1" t="s">
        <v>2437</v>
      </c>
    </row>
    <row r="130" s="1" customFormat="1" spans="1:22">
      <c r="A130" s="1" t="s">
        <v>946</v>
      </c>
      <c r="B130" s="1" t="s">
        <v>177</v>
      </c>
      <c r="C130" s="1" t="s">
        <v>947</v>
      </c>
      <c r="D130" s="1" t="s">
        <v>2553</v>
      </c>
      <c r="E130" s="1" t="s">
        <v>2719</v>
      </c>
      <c r="F130" s="1" t="s">
        <v>364</v>
      </c>
      <c r="G130" s="1" t="s">
        <v>374</v>
      </c>
      <c r="H130" s="1" t="s">
        <v>2300</v>
      </c>
      <c r="I130" s="1" t="s">
        <v>2720</v>
      </c>
      <c r="J130" s="1" t="s">
        <v>2302</v>
      </c>
      <c r="K130" s="1" t="s">
        <v>2720</v>
      </c>
      <c r="L130" s="1" t="s">
        <v>2720</v>
      </c>
      <c r="M130" s="1" t="s">
        <v>2303</v>
      </c>
      <c r="N130" s="1" t="s">
        <v>2303</v>
      </c>
      <c r="O130" s="1" t="s">
        <v>2304</v>
      </c>
      <c r="P130" s="1" t="s">
        <v>2305</v>
      </c>
      <c r="Q130" s="1" t="s">
        <v>2306</v>
      </c>
      <c r="R130" s="1" t="s">
        <v>2721</v>
      </c>
      <c r="S130" s="1" t="s">
        <v>76</v>
      </c>
      <c r="T130" s="1" t="s">
        <v>37</v>
      </c>
      <c r="U130" s="1" t="s">
        <v>2269</v>
      </c>
      <c r="V130" s="1" t="s">
        <v>2320</v>
      </c>
    </row>
    <row r="131" s="1" customFormat="1" spans="1:22">
      <c r="A131" s="1" t="s">
        <v>1144</v>
      </c>
      <c r="B131" s="1" t="s">
        <v>177</v>
      </c>
      <c r="C131" s="1" t="s">
        <v>1145</v>
      </c>
      <c r="D131" s="1" t="s">
        <v>2722</v>
      </c>
      <c r="E131" s="1" t="s">
        <v>2723</v>
      </c>
      <c r="F131" s="1" t="s">
        <v>374</v>
      </c>
      <c r="G131" s="1" t="s">
        <v>365</v>
      </c>
      <c r="H131" s="1" t="s">
        <v>2300</v>
      </c>
      <c r="I131" s="1" t="s">
        <v>2393</v>
      </c>
      <c r="J131" s="1" t="s">
        <v>2302</v>
      </c>
      <c r="K131" s="1" t="s">
        <v>2393</v>
      </c>
      <c r="L131" s="1" t="s">
        <v>2393</v>
      </c>
      <c r="M131" s="1" t="s">
        <v>2303</v>
      </c>
      <c r="N131" s="1" t="s">
        <v>2303</v>
      </c>
      <c r="O131" s="1" t="s">
        <v>2304</v>
      </c>
      <c r="P131" s="1" t="s">
        <v>2305</v>
      </c>
      <c r="Q131" s="1" t="s">
        <v>2306</v>
      </c>
      <c r="R131" s="1" t="s">
        <v>2724</v>
      </c>
      <c r="S131" s="1" t="s">
        <v>76</v>
      </c>
      <c r="T131" s="1" t="s">
        <v>37</v>
      </c>
      <c r="U131" s="1" t="s">
        <v>2274</v>
      </c>
      <c r="V131" s="1" t="s">
        <v>2437</v>
      </c>
    </row>
    <row r="132" s="1" customFormat="1" spans="1:22">
      <c r="A132" s="1" t="s">
        <v>174</v>
      </c>
      <c r="B132" s="1" t="s">
        <v>177</v>
      </c>
      <c r="C132" s="1" t="s">
        <v>175</v>
      </c>
      <c r="D132" s="1" t="s">
        <v>141</v>
      </c>
      <c r="E132" s="1" t="s">
        <v>2725</v>
      </c>
      <c r="F132" s="1" t="s">
        <v>133</v>
      </c>
      <c r="G132" s="1" t="s">
        <v>105</v>
      </c>
      <c r="H132" s="1" t="s">
        <v>2300</v>
      </c>
      <c r="I132" s="1" t="s">
        <v>2650</v>
      </c>
      <c r="J132" s="1" t="s">
        <v>2302</v>
      </c>
      <c r="K132" s="1" t="s">
        <v>2650</v>
      </c>
      <c r="L132" s="1" t="s">
        <v>2650</v>
      </c>
      <c r="M132" s="1" t="s">
        <v>2303</v>
      </c>
      <c r="N132" s="1" t="s">
        <v>2303</v>
      </c>
      <c r="O132" s="1" t="s">
        <v>2304</v>
      </c>
      <c r="P132" s="1" t="s">
        <v>2305</v>
      </c>
      <c r="Q132" s="1" t="s">
        <v>2306</v>
      </c>
      <c r="R132" s="1" t="s">
        <v>2726</v>
      </c>
      <c r="S132" s="1" t="s">
        <v>76</v>
      </c>
      <c r="T132" s="1" t="s">
        <v>37</v>
      </c>
      <c r="U132" s="1" t="s">
        <v>2274</v>
      </c>
      <c r="V132" s="1" t="s">
        <v>2316</v>
      </c>
    </row>
    <row r="133" s="1" customFormat="1" spans="1:22">
      <c r="A133" s="1" t="s">
        <v>1371</v>
      </c>
      <c r="B133" s="1" t="s">
        <v>187</v>
      </c>
      <c r="C133" s="1" t="s">
        <v>1372</v>
      </c>
      <c r="D133" s="1" t="s">
        <v>2727</v>
      </c>
      <c r="E133" s="1" t="s">
        <v>2728</v>
      </c>
      <c r="F133" s="1" t="s">
        <v>364</v>
      </c>
      <c r="G133" s="1" t="s">
        <v>1018</v>
      </c>
      <c r="H133" s="1" t="s">
        <v>2300</v>
      </c>
      <c r="I133" s="1" t="s">
        <v>2729</v>
      </c>
      <c r="J133" s="1" t="s">
        <v>2302</v>
      </c>
      <c r="K133" s="1" t="s">
        <v>2729</v>
      </c>
      <c r="L133" s="1" t="s">
        <v>2729</v>
      </c>
      <c r="M133" s="1" t="s">
        <v>2303</v>
      </c>
      <c r="N133" s="1" t="s">
        <v>2303</v>
      </c>
      <c r="O133" s="1" t="s">
        <v>2304</v>
      </c>
      <c r="P133" s="1" t="s">
        <v>2305</v>
      </c>
      <c r="Q133" s="1" t="s">
        <v>2306</v>
      </c>
      <c r="R133" s="1" t="s">
        <v>2730</v>
      </c>
      <c r="S133" s="1" t="s">
        <v>76</v>
      </c>
      <c r="T133" s="1" t="s">
        <v>37</v>
      </c>
      <c r="U133" s="1" t="s">
        <v>2269</v>
      </c>
      <c r="V133" s="1" t="s">
        <v>2437</v>
      </c>
    </row>
    <row r="134" s="1" customFormat="1" spans="1:22">
      <c r="A134" s="1" t="s">
        <v>1437</v>
      </c>
      <c r="B134" s="1" t="s">
        <v>187</v>
      </c>
      <c r="C134" s="1" t="s">
        <v>1438</v>
      </c>
      <c r="D134" s="1" t="s">
        <v>706</v>
      </c>
      <c r="E134" s="1" t="s">
        <v>2731</v>
      </c>
      <c r="F134" s="1" t="s">
        <v>105</v>
      </c>
      <c r="G134" s="1" t="s">
        <v>1018</v>
      </c>
      <c r="H134" s="1" t="s">
        <v>2300</v>
      </c>
      <c r="I134" s="1" t="s">
        <v>2732</v>
      </c>
      <c r="J134" s="1" t="s">
        <v>2302</v>
      </c>
      <c r="K134" s="1" t="s">
        <v>2732</v>
      </c>
      <c r="L134" s="1" t="s">
        <v>2732</v>
      </c>
      <c r="M134" s="1" t="s">
        <v>2303</v>
      </c>
      <c r="N134" s="1" t="s">
        <v>2303</v>
      </c>
      <c r="O134" s="1" t="s">
        <v>2304</v>
      </c>
      <c r="P134" s="1" t="s">
        <v>2305</v>
      </c>
      <c r="Q134" s="1" t="s">
        <v>2306</v>
      </c>
      <c r="R134" s="1" t="s">
        <v>2733</v>
      </c>
      <c r="S134" s="1" t="s">
        <v>76</v>
      </c>
      <c r="T134" s="1" t="s">
        <v>37</v>
      </c>
      <c r="U134" s="1" t="s">
        <v>2269</v>
      </c>
      <c r="V134" s="1" t="s">
        <v>2320</v>
      </c>
    </row>
    <row r="135" s="1" customFormat="1" spans="1:22">
      <c r="A135" s="1" t="s">
        <v>1239</v>
      </c>
      <c r="B135" s="1" t="s">
        <v>187</v>
      </c>
      <c r="C135" s="1" t="s">
        <v>1240</v>
      </c>
      <c r="D135" s="1" t="s">
        <v>2734</v>
      </c>
      <c r="E135" s="1" t="s">
        <v>2735</v>
      </c>
      <c r="F135" s="1" t="s">
        <v>364</v>
      </c>
      <c r="G135" s="1" t="s">
        <v>365</v>
      </c>
      <c r="H135" s="1" t="s">
        <v>2300</v>
      </c>
      <c r="I135" s="1" t="s">
        <v>2736</v>
      </c>
      <c r="J135" s="1" t="s">
        <v>2302</v>
      </c>
      <c r="K135" s="1" t="s">
        <v>2736</v>
      </c>
      <c r="L135" s="1" t="s">
        <v>2736</v>
      </c>
      <c r="M135" s="1" t="s">
        <v>2303</v>
      </c>
      <c r="N135" s="1" t="s">
        <v>2303</v>
      </c>
      <c r="O135" s="1" t="s">
        <v>2304</v>
      </c>
      <c r="P135" s="1" t="s">
        <v>2305</v>
      </c>
      <c r="Q135" s="1" t="s">
        <v>2306</v>
      </c>
      <c r="R135" s="1" t="s">
        <v>2737</v>
      </c>
      <c r="S135" s="1" t="s">
        <v>76</v>
      </c>
      <c r="T135" s="1" t="s">
        <v>37</v>
      </c>
      <c r="U135" s="1" t="s">
        <v>2269</v>
      </c>
      <c r="V135" s="1" t="s">
        <v>2320</v>
      </c>
    </row>
    <row r="136" s="1" customFormat="1" spans="1:22">
      <c r="A136" s="1" t="s">
        <v>881</v>
      </c>
      <c r="B136" s="1" t="s">
        <v>187</v>
      </c>
      <c r="C136" s="1" t="s">
        <v>882</v>
      </c>
      <c r="D136" s="1" t="s">
        <v>141</v>
      </c>
      <c r="E136" s="1" t="s">
        <v>2738</v>
      </c>
      <c r="F136" s="1" t="s">
        <v>105</v>
      </c>
      <c r="G136" s="1" t="s">
        <v>374</v>
      </c>
      <c r="H136" s="1" t="s">
        <v>2300</v>
      </c>
      <c r="I136" s="1" t="s">
        <v>2478</v>
      </c>
      <c r="J136" s="1" t="s">
        <v>2302</v>
      </c>
      <c r="K136" s="1" t="s">
        <v>2478</v>
      </c>
      <c r="L136" s="1" t="s">
        <v>2478</v>
      </c>
      <c r="M136" s="1" t="s">
        <v>2303</v>
      </c>
      <c r="N136" s="1" t="s">
        <v>2303</v>
      </c>
      <c r="O136" s="1" t="s">
        <v>2304</v>
      </c>
      <c r="P136" s="1" t="s">
        <v>2305</v>
      </c>
      <c r="Q136" s="1" t="s">
        <v>2306</v>
      </c>
      <c r="R136" s="1" t="s">
        <v>2739</v>
      </c>
      <c r="S136" s="1" t="s">
        <v>76</v>
      </c>
      <c r="T136" s="1" t="s">
        <v>37</v>
      </c>
      <c r="U136" s="1" t="s">
        <v>2274</v>
      </c>
      <c r="V136" s="1" t="s">
        <v>2316</v>
      </c>
    </row>
    <row r="137" s="1" customFormat="1" spans="1:22">
      <c r="A137" s="1" t="s">
        <v>1199</v>
      </c>
      <c r="B137" s="1" t="s">
        <v>187</v>
      </c>
      <c r="C137" s="1" t="s">
        <v>1200</v>
      </c>
      <c r="D137" s="1" t="s">
        <v>185</v>
      </c>
      <c r="E137" s="1" t="s">
        <v>2740</v>
      </c>
      <c r="F137" s="1" t="s">
        <v>364</v>
      </c>
      <c r="G137" s="1" t="s">
        <v>365</v>
      </c>
      <c r="H137" s="1" t="s">
        <v>2300</v>
      </c>
      <c r="I137" s="1" t="s">
        <v>2741</v>
      </c>
      <c r="J137" s="1" t="s">
        <v>2302</v>
      </c>
      <c r="K137" s="1" t="s">
        <v>2741</v>
      </c>
      <c r="L137" s="1" t="s">
        <v>2741</v>
      </c>
      <c r="M137" s="1" t="s">
        <v>2303</v>
      </c>
      <c r="N137" s="1" t="s">
        <v>2303</v>
      </c>
      <c r="O137" s="1" t="s">
        <v>2304</v>
      </c>
      <c r="P137" s="1" t="s">
        <v>2305</v>
      </c>
      <c r="Q137" s="1" t="s">
        <v>2306</v>
      </c>
      <c r="R137" s="1" t="s">
        <v>2742</v>
      </c>
      <c r="S137" s="1" t="s">
        <v>76</v>
      </c>
      <c r="T137" s="1" t="s">
        <v>37</v>
      </c>
      <c r="U137" s="1" t="s">
        <v>2269</v>
      </c>
      <c r="V137" s="1" t="s">
        <v>2316</v>
      </c>
    </row>
    <row r="138" s="1" customFormat="1" spans="1:22">
      <c r="A138" s="1" t="s">
        <v>1660</v>
      </c>
      <c r="B138" s="1" t="s">
        <v>187</v>
      </c>
      <c r="C138" s="1" t="s">
        <v>1661</v>
      </c>
      <c r="D138" s="1" t="s">
        <v>1663</v>
      </c>
      <c r="E138" s="1" t="s">
        <v>2740</v>
      </c>
      <c r="F138" s="1" t="s">
        <v>365</v>
      </c>
      <c r="G138" s="1" t="s">
        <v>404</v>
      </c>
      <c r="H138" s="1" t="s">
        <v>2300</v>
      </c>
      <c r="I138" s="1" t="s">
        <v>2743</v>
      </c>
      <c r="J138" s="1" t="s">
        <v>2302</v>
      </c>
      <c r="K138" s="1" t="s">
        <v>2743</v>
      </c>
      <c r="L138" s="1" t="s">
        <v>2743</v>
      </c>
      <c r="M138" s="1" t="s">
        <v>2303</v>
      </c>
      <c r="N138" s="1" t="s">
        <v>2303</v>
      </c>
      <c r="O138" s="1" t="s">
        <v>2304</v>
      </c>
      <c r="P138" s="1" t="s">
        <v>2305</v>
      </c>
      <c r="Q138" s="1" t="s">
        <v>2306</v>
      </c>
      <c r="R138" s="1" t="s">
        <v>2744</v>
      </c>
      <c r="S138" s="1" t="s">
        <v>76</v>
      </c>
      <c r="T138" s="1" t="s">
        <v>37</v>
      </c>
      <c r="U138" s="1" t="s">
        <v>2269</v>
      </c>
      <c r="V138" s="1" t="s">
        <v>2316</v>
      </c>
    </row>
    <row r="139" s="1" customFormat="1" spans="1:22">
      <c r="A139" s="1" t="s">
        <v>182</v>
      </c>
      <c r="B139" s="1" t="s">
        <v>187</v>
      </c>
      <c r="C139" s="1" t="s">
        <v>183</v>
      </c>
      <c r="D139" s="1" t="s">
        <v>185</v>
      </c>
      <c r="E139" s="1" t="s">
        <v>2745</v>
      </c>
      <c r="F139" s="1" t="s">
        <v>82</v>
      </c>
      <c r="G139" s="1" t="s">
        <v>105</v>
      </c>
      <c r="H139" s="1" t="s">
        <v>2300</v>
      </c>
      <c r="I139" s="1" t="s">
        <v>2746</v>
      </c>
      <c r="J139" s="1" t="s">
        <v>2302</v>
      </c>
      <c r="K139" s="1" t="s">
        <v>2746</v>
      </c>
      <c r="L139" s="1" t="s">
        <v>2746</v>
      </c>
      <c r="M139" s="1" t="s">
        <v>2303</v>
      </c>
      <c r="N139" s="1" t="s">
        <v>2303</v>
      </c>
      <c r="O139" s="1" t="s">
        <v>2304</v>
      </c>
      <c r="P139" s="1" t="s">
        <v>2305</v>
      </c>
      <c r="Q139" s="1" t="s">
        <v>2306</v>
      </c>
      <c r="R139" s="1" t="s">
        <v>2747</v>
      </c>
      <c r="S139" s="1" t="s">
        <v>76</v>
      </c>
      <c r="T139" s="1" t="s">
        <v>37</v>
      </c>
      <c r="U139" s="1" t="s">
        <v>2269</v>
      </c>
      <c r="V139" s="1" t="s">
        <v>2316</v>
      </c>
    </row>
    <row r="140" s="1" customFormat="1" spans="1:22">
      <c r="A140" s="1" t="s">
        <v>1629</v>
      </c>
      <c r="B140" s="1" t="s">
        <v>187</v>
      </c>
      <c r="C140" s="1" t="s">
        <v>1630</v>
      </c>
      <c r="D140" s="1" t="s">
        <v>1632</v>
      </c>
      <c r="E140" s="1" t="s">
        <v>2748</v>
      </c>
      <c r="F140" s="1" t="s">
        <v>1018</v>
      </c>
      <c r="G140" s="1" t="s">
        <v>404</v>
      </c>
      <c r="H140" s="1" t="s">
        <v>2300</v>
      </c>
      <c r="I140" s="1" t="s">
        <v>2749</v>
      </c>
      <c r="J140" s="1" t="s">
        <v>2302</v>
      </c>
      <c r="K140" s="1" t="s">
        <v>2749</v>
      </c>
      <c r="L140" s="1" t="s">
        <v>2749</v>
      </c>
      <c r="M140" s="1" t="s">
        <v>2303</v>
      </c>
      <c r="N140" s="1" t="s">
        <v>2303</v>
      </c>
      <c r="O140" s="1" t="s">
        <v>2304</v>
      </c>
      <c r="P140" s="1" t="s">
        <v>2305</v>
      </c>
      <c r="Q140" s="1" t="s">
        <v>2306</v>
      </c>
      <c r="R140" s="1" t="s">
        <v>2750</v>
      </c>
      <c r="S140" s="1" t="s">
        <v>76</v>
      </c>
      <c r="T140" s="1" t="s">
        <v>37</v>
      </c>
      <c r="U140" s="1" t="s">
        <v>2274</v>
      </c>
      <c r="V140" s="1" t="s">
        <v>2433</v>
      </c>
    </row>
    <row r="141" s="1" customFormat="1" spans="1:22">
      <c r="A141" s="1" t="s">
        <v>528</v>
      </c>
      <c r="B141" s="1" t="s">
        <v>533</v>
      </c>
      <c r="C141" s="1" t="s">
        <v>529</v>
      </c>
      <c r="D141" s="1" t="s">
        <v>531</v>
      </c>
      <c r="E141" s="1" t="s">
        <v>2751</v>
      </c>
      <c r="F141" s="1" t="s">
        <v>104</v>
      </c>
      <c r="G141" s="1" t="s">
        <v>105</v>
      </c>
      <c r="H141" s="1" t="s">
        <v>2300</v>
      </c>
      <c r="I141" s="1" t="s">
        <v>2752</v>
      </c>
      <c r="J141" s="1" t="s">
        <v>2302</v>
      </c>
      <c r="K141" s="1" t="s">
        <v>2752</v>
      </c>
      <c r="L141" s="1" t="s">
        <v>2752</v>
      </c>
      <c r="M141" s="1" t="s">
        <v>2303</v>
      </c>
      <c r="N141" s="1" t="s">
        <v>2303</v>
      </c>
      <c r="O141" s="1" t="s">
        <v>2304</v>
      </c>
      <c r="P141" s="1" t="s">
        <v>2305</v>
      </c>
      <c r="Q141" s="1" t="s">
        <v>2306</v>
      </c>
      <c r="R141" s="1" t="s">
        <v>2753</v>
      </c>
      <c r="S141" s="1" t="s">
        <v>76</v>
      </c>
      <c r="T141" s="1" t="s">
        <v>37</v>
      </c>
      <c r="U141" s="1" t="s">
        <v>2269</v>
      </c>
      <c r="V141" s="1" t="s">
        <v>2754</v>
      </c>
    </row>
    <row r="142" s="1" customFormat="1" spans="1:22">
      <c r="A142" s="1" t="s">
        <v>2755</v>
      </c>
      <c r="B142" s="1" t="s">
        <v>533</v>
      </c>
      <c r="C142" s="1" t="s">
        <v>2756</v>
      </c>
      <c r="D142" s="1" t="s">
        <v>2757</v>
      </c>
      <c r="E142" s="1" t="s">
        <v>2758</v>
      </c>
      <c r="F142" s="1" t="s">
        <v>82</v>
      </c>
      <c r="G142" s="1" t="s">
        <v>105</v>
      </c>
      <c r="H142" s="1" t="s">
        <v>2300</v>
      </c>
      <c r="I142" s="1" t="s">
        <v>2759</v>
      </c>
      <c r="J142" s="1" t="s">
        <v>2302</v>
      </c>
      <c r="K142" s="1" t="s">
        <v>2759</v>
      </c>
      <c r="L142" s="1" t="s">
        <v>2304</v>
      </c>
      <c r="M142" s="1" t="s">
        <v>2760</v>
      </c>
      <c r="N142" s="1" t="s">
        <v>2760</v>
      </c>
      <c r="O142" s="1" t="s">
        <v>2304</v>
      </c>
      <c r="P142" s="1" t="s">
        <v>2305</v>
      </c>
      <c r="Q142" s="1" t="s">
        <v>2306</v>
      </c>
      <c r="R142" s="1" t="s">
        <v>2761</v>
      </c>
      <c r="S142" s="1" t="s">
        <v>76</v>
      </c>
      <c r="T142" s="1" t="s">
        <v>37</v>
      </c>
      <c r="U142" s="1" t="s">
        <v>2274</v>
      </c>
      <c r="V142" s="1" t="s">
        <v>2510</v>
      </c>
    </row>
    <row r="143" s="1" customFormat="1" spans="1:22">
      <c r="A143" s="1" t="s">
        <v>823</v>
      </c>
      <c r="B143" s="1" t="s">
        <v>533</v>
      </c>
      <c r="C143" s="1" t="s">
        <v>824</v>
      </c>
      <c r="D143" s="1" t="s">
        <v>2762</v>
      </c>
      <c r="E143" s="1" t="s">
        <v>2763</v>
      </c>
      <c r="F143" s="1" t="s">
        <v>364</v>
      </c>
      <c r="G143" s="1" t="s">
        <v>374</v>
      </c>
      <c r="H143" s="1" t="s">
        <v>2300</v>
      </c>
      <c r="I143" s="1" t="s">
        <v>2764</v>
      </c>
      <c r="J143" s="1" t="s">
        <v>2302</v>
      </c>
      <c r="K143" s="1" t="s">
        <v>2764</v>
      </c>
      <c r="L143" s="1" t="s">
        <v>2764</v>
      </c>
      <c r="M143" s="1" t="s">
        <v>2303</v>
      </c>
      <c r="N143" s="1" t="s">
        <v>2303</v>
      </c>
      <c r="O143" s="1" t="s">
        <v>2304</v>
      </c>
      <c r="P143" s="1" t="s">
        <v>2305</v>
      </c>
      <c r="Q143" s="1" t="s">
        <v>2306</v>
      </c>
      <c r="R143" s="1" t="s">
        <v>2765</v>
      </c>
      <c r="S143" s="1" t="s">
        <v>76</v>
      </c>
      <c r="T143" s="1" t="s">
        <v>37</v>
      </c>
      <c r="U143" s="1" t="s">
        <v>2274</v>
      </c>
      <c r="V143" s="1" t="s">
        <v>2437</v>
      </c>
    </row>
    <row r="144" s="1" customFormat="1" spans="1:22">
      <c r="A144" s="1" t="s">
        <v>1129</v>
      </c>
      <c r="B144" s="1" t="s">
        <v>533</v>
      </c>
      <c r="C144" s="1" t="s">
        <v>1130</v>
      </c>
      <c r="D144" s="1" t="s">
        <v>732</v>
      </c>
      <c r="E144" s="1" t="s">
        <v>2766</v>
      </c>
      <c r="F144" s="1" t="s">
        <v>364</v>
      </c>
      <c r="G144" s="1" t="s">
        <v>365</v>
      </c>
      <c r="H144" s="1" t="s">
        <v>2300</v>
      </c>
      <c r="I144" s="1" t="s">
        <v>2767</v>
      </c>
      <c r="J144" s="1" t="s">
        <v>2302</v>
      </c>
      <c r="K144" s="1" t="s">
        <v>2767</v>
      </c>
      <c r="L144" s="1" t="s">
        <v>2767</v>
      </c>
      <c r="M144" s="1" t="s">
        <v>2303</v>
      </c>
      <c r="N144" s="1" t="s">
        <v>2303</v>
      </c>
      <c r="O144" s="1" t="s">
        <v>2304</v>
      </c>
      <c r="P144" s="1" t="s">
        <v>2305</v>
      </c>
      <c r="Q144" s="1" t="s">
        <v>2306</v>
      </c>
      <c r="R144" s="1" t="s">
        <v>2768</v>
      </c>
      <c r="S144" s="1" t="s">
        <v>76</v>
      </c>
      <c r="T144" s="1" t="s">
        <v>37</v>
      </c>
      <c r="U144" s="1" t="s">
        <v>2269</v>
      </c>
      <c r="V144" s="1" t="s">
        <v>2437</v>
      </c>
    </row>
    <row r="145" s="1" customFormat="1" spans="1:22">
      <c r="A145" s="1" t="s">
        <v>1382</v>
      </c>
      <c r="B145" s="1" t="s">
        <v>533</v>
      </c>
      <c r="C145" s="1" t="s">
        <v>1383</v>
      </c>
      <c r="D145" s="1" t="s">
        <v>732</v>
      </c>
      <c r="E145" s="1" t="s">
        <v>2769</v>
      </c>
      <c r="F145" s="1" t="s">
        <v>374</v>
      </c>
      <c r="G145" s="1" t="s">
        <v>1018</v>
      </c>
      <c r="H145" s="1" t="s">
        <v>2300</v>
      </c>
      <c r="I145" s="1" t="s">
        <v>2767</v>
      </c>
      <c r="J145" s="1" t="s">
        <v>2302</v>
      </c>
      <c r="K145" s="1" t="s">
        <v>2767</v>
      </c>
      <c r="L145" s="1" t="s">
        <v>2767</v>
      </c>
      <c r="M145" s="1" t="s">
        <v>2303</v>
      </c>
      <c r="N145" s="1" t="s">
        <v>2303</v>
      </c>
      <c r="O145" s="1" t="s">
        <v>2304</v>
      </c>
      <c r="P145" s="1" t="s">
        <v>2305</v>
      </c>
      <c r="Q145" s="1" t="s">
        <v>2306</v>
      </c>
      <c r="R145" s="1" t="s">
        <v>2770</v>
      </c>
      <c r="S145" s="1" t="s">
        <v>76</v>
      </c>
      <c r="T145" s="1" t="s">
        <v>37</v>
      </c>
      <c r="U145" s="1" t="s">
        <v>2269</v>
      </c>
      <c r="V145" s="1" t="s">
        <v>2437</v>
      </c>
    </row>
    <row r="146" s="1" customFormat="1" spans="1:22">
      <c r="A146" s="1" t="s">
        <v>1431</v>
      </c>
      <c r="B146" s="1" t="s">
        <v>533</v>
      </c>
      <c r="C146" s="1" t="s">
        <v>1432</v>
      </c>
      <c r="D146" s="1" t="s">
        <v>2553</v>
      </c>
      <c r="E146" s="1" t="s">
        <v>2771</v>
      </c>
      <c r="F146" s="1" t="s">
        <v>374</v>
      </c>
      <c r="G146" s="1" t="s">
        <v>1018</v>
      </c>
      <c r="H146" s="1" t="s">
        <v>2300</v>
      </c>
      <c r="I146" s="1" t="s">
        <v>2772</v>
      </c>
      <c r="J146" s="1" t="s">
        <v>2302</v>
      </c>
      <c r="K146" s="1" t="s">
        <v>2772</v>
      </c>
      <c r="L146" s="1" t="s">
        <v>2772</v>
      </c>
      <c r="M146" s="1" t="s">
        <v>2303</v>
      </c>
      <c r="N146" s="1" t="s">
        <v>2303</v>
      </c>
      <c r="O146" s="1" t="s">
        <v>2304</v>
      </c>
      <c r="P146" s="1" t="s">
        <v>2305</v>
      </c>
      <c r="Q146" s="1" t="s">
        <v>2306</v>
      </c>
      <c r="R146" s="1" t="s">
        <v>2773</v>
      </c>
      <c r="S146" s="1" t="s">
        <v>76</v>
      </c>
      <c r="T146" s="1" t="s">
        <v>37</v>
      </c>
      <c r="U146" s="1" t="s">
        <v>2269</v>
      </c>
      <c r="V146" s="1" t="s">
        <v>2320</v>
      </c>
    </row>
    <row r="147" s="1" customFormat="1" spans="1:22">
      <c r="A147" s="1" t="s">
        <v>1387</v>
      </c>
      <c r="B147" s="1" t="s">
        <v>533</v>
      </c>
      <c r="C147" s="1" t="s">
        <v>1388</v>
      </c>
      <c r="D147" s="1" t="s">
        <v>141</v>
      </c>
      <c r="E147" s="1" t="s">
        <v>2774</v>
      </c>
      <c r="F147" s="1" t="s">
        <v>364</v>
      </c>
      <c r="G147" s="1" t="s">
        <v>1018</v>
      </c>
      <c r="H147" s="1" t="s">
        <v>2300</v>
      </c>
      <c r="I147" s="1" t="s">
        <v>2682</v>
      </c>
      <c r="J147" s="1" t="s">
        <v>2302</v>
      </c>
      <c r="K147" s="1" t="s">
        <v>2682</v>
      </c>
      <c r="L147" s="1" t="s">
        <v>2682</v>
      </c>
      <c r="M147" s="1" t="s">
        <v>2303</v>
      </c>
      <c r="N147" s="1" t="s">
        <v>2303</v>
      </c>
      <c r="O147" s="1" t="s">
        <v>2304</v>
      </c>
      <c r="P147" s="1" t="s">
        <v>2305</v>
      </c>
      <c r="Q147" s="1" t="s">
        <v>2306</v>
      </c>
      <c r="R147" s="1" t="s">
        <v>2775</v>
      </c>
      <c r="S147" s="1" t="s">
        <v>76</v>
      </c>
      <c r="T147" s="1" t="s">
        <v>37</v>
      </c>
      <c r="U147" s="1" t="s">
        <v>2274</v>
      </c>
      <c r="V147" s="1" t="s">
        <v>2316</v>
      </c>
    </row>
    <row r="148" s="1" customFormat="1" spans="1:22">
      <c r="A148" s="1" t="s">
        <v>538</v>
      </c>
      <c r="B148" s="1" t="s">
        <v>533</v>
      </c>
      <c r="C148" s="1" t="s">
        <v>539</v>
      </c>
      <c r="D148" s="1" t="s">
        <v>2776</v>
      </c>
      <c r="E148" s="1" t="s">
        <v>2777</v>
      </c>
      <c r="F148" s="1" t="s">
        <v>82</v>
      </c>
      <c r="G148" s="1" t="s">
        <v>105</v>
      </c>
      <c r="H148" s="1" t="s">
        <v>2300</v>
      </c>
      <c r="I148" s="1" t="s">
        <v>2778</v>
      </c>
      <c r="J148" s="1" t="s">
        <v>2302</v>
      </c>
      <c r="K148" s="1" t="s">
        <v>2778</v>
      </c>
      <c r="L148" s="1" t="s">
        <v>2778</v>
      </c>
      <c r="M148" s="1" t="s">
        <v>2303</v>
      </c>
      <c r="N148" s="1" t="s">
        <v>2303</v>
      </c>
      <c r="O148" s="1" t="s">
        <v>2304</v>
      </c>
      <c r="P148" s="1" t="s">
        <v>2305</v>
      </c>
      <c r="Q148" s="1" t="s">
        <v>2306</v>
      </c>
      <c r="R148" s="1" t="s">
        <v>2779</v>
      </c>
      <c r="S148" s="1" t="s">
        <v>76</v>
      </c>
      <c r="T148" s="1" t="s">
        <v>37</v>
      </c>
      <c r="U148" s="1" t="s">
        <v>2274</v>
      </c>
      <c r="V148" s="1" t="s">
        <v>2754</v>
      </c>
    </row>
    <row r="149" s="1" customFormat="1" spans="1:22">
      <c r="A149" s="1" t="s">
        <v>1621</v>
      </c>
      <c r="B149" s="1" t="s">
        <v>759</v>
      </c>
      <c r="C149" s="1" t="s">
        <v>1622</v>
      </c>
      <c r="D149" s="1" t="s">
        <v>2780</v>
      </c>
      <c r="E149" s="1" t="s">
        <v>2781</v>
      </c>
      <c r="F149" s="1" t="s">
        <v>1018</v>
      </c>
      <c r="G149" s="1" t="s">
        <v>404</v>
      </c>
      <c r="H149" s="1" t="s">
        <v>2300</v>
      </c>
      <c r="I149" s="1" t="s">
        <v>2782</v>
      </c>
      <c r="J149" s="1" t="s">
        <v>2302</v>
      </c>
      <c r="K149" s="1" t="s">
        <v>2782</v>
      </c>
      <c r="L149" s="1" t="s">
        <v>2782</v>
      </c>
      <c r="M149" s="1" t="s">
        <v>2303</v>
      </c>
      <c r="N149" s="1" t="s">
        <v>2303</v>
      </c>
      <c r="O149" s="1" t="s">
        <v>2304</v>
      </c>
      <c r="P149" s="1" t="s">
        <v>2305</v>
      </c>
      <c r="Q149" s="1" t="s">
        <v>2306</v>
      </c>
      <c r="R149" s="1" t="s">
        <v>2783</v>
      </c>
      <c r="S149" s="1" t="s">
        <v>76</v>
      </c>
      <c r="T149" s="1" t="s">
        <v>37</v>
      </c>
      <c r="U149" s="1" t="s">
        <v>2269</v>
      </c>
      <c r="V149" s="1" t="s">
        <v>2437</v>
      </c>
    </row>
    <row r="150" s="1" customFormat="1" spans="1:22">
      <c r="A150" s="1" t="s">
        <v>814</v>
      </c>
      <c r="B150" s="1" t="s">
        <v>759</v>
      </c>
      <c r="C150" s="1" t="s">
        <v>815</v>
      </c>
      <c r="D150" s="1" t="s">
        <v>817</v>
      </c>
      <c r="E150" s="1" t="s">
        <v>2784</v>
      </c>
      <c r="F150" s="1" t="s">
        <v>105</v>
      </c>
      <c r="G150" s="1" t="s">
        <v>374</v>
      </c>
      <c r="H150" s="1" t="s">
        <v>2300</v>
      </c>
      <c r="I150" s="1" t="s">
        <v>2785</v>
      </c>
      <c r="J150" s="1" t="s">
        <v>2302</v>
      </c>
      <c r="K150" s="1" t="s">
        <v>2785</v>
      </c>
      <c r="L150" s="1" t="s">
        <v>2785</v>
      </c>
      <c r="M150" s="1" t="s">
        <v>2303</v>
      </c>
      <c r="N150" s="1" t="s">
        <v>2303</v>
      </c>
      <c r="O150" s="1" t="s">
        <v>2304</v>
      </c>
      <c r="P150" s="1" t="s">
        <v>2305</v>
      </c>
      <c r="Q150" s="1" t="s">
        <v>2306</v>
      </c>
      <c r="R150" s="1" t="s">
        <v>2786</v>
      </c>
      <c r="S150" s="1" t="s">
        <v>76</v>
      </c>
      <c r="T150" s="1" t="s">
        <v>37</v>
      </c>
      <c r="U150" s="1" t="s">
        <v>2274</v>
      </c>
      <c r="V150" s="1" t="s">
        <v>2437</v>
      </c>
    </row>
    <row r="151" s="1" customFormat="1" spans="1:22">
      <c r="A151" s="1" t="s">
        <v>1941</v>
      </c>
      <c r="B151" s="1" t="s">
        <v>759</v>
      </c>
      <c r="C151" s="1" t="s">
        <v>1942</v>
      </c>
      <c r="D151" s="1" t="s">
        <v>141</v>
      </c>
      <c r="E151" s="1" t="s">
        <v>2787</v>
      </c>
      <c r="F151" s="1" t="s">
        <v>1018</v>
      </c>
      <c r="G151" s="1" t="s">
        <v>414</v>
      </c>
      <c r="H151" s="1" t="s">
        <v>2300</v>
      </c>
      <c r="I151" s="1" t="s">
        <v>2736</v>
      </c>
      <c r="J151" s="1" t="s">
        <v>2302</v>
      </c>
      <c r="K151" s="1" t="s">
        <v>2736</v>
      </c>
      <c r="L151" s="1" t="s">
        <v>2736</v>
      </c>
      <c r="M151" s="1" t="s">
        <v>2303</v>
      </c>
      <c r="N151" s="1" t="s">
        <v>2303</v>
      </c>
      <c r="O151" s="1" t="s">
        <v>2304</v>
      </c>
      <c r="P151" s="1" t="s">
        <v>2305</v>
      </c>
      <c r="Q151" s="1" t="s">
        <v>2306</v>
      </c>
      <c r="R151" s="1" t="s">
        <v>2788</v>
      </c>
      <c r="S151" s="1" t="s">
        <v>76</v>
      </c>
      <c r="T151" s="1" t="s">
        <v>37</v>
      </c>
      <c r="U151" s="1" t="s">
        <v>2269</v>
      </c>
      <c r="V151" s="1" t="s">
        <v>2316</v>
      </c>
    </row>
    <row r="152" s="1" customFormat="1" spans="1:22">
      <c r="A152" s="1" t="s">
        <v>756</v>
      </c>
      <c r="B152" s="1" t="s">
        <v>759</v>
      </c>
      <c r="C152" s="1" t="s">
        <v>757</v>
      </c>
      <c r="D152" s="1" t="s">
        <v>421</v>
      </c>
      <c r="E152" s="1" t="s">
        <v>2789</v>
      </c>
      <c r="F152" s="1" t="s">
        <v>82</v>
      </c>
      <c r="G152" s="1" t="s">
        <v>364</v>
      </c>
      <c r="H152" s="1" t="s">
        <v>2300</v>
      </c>
      <c r="I152" s="1" t="s">
        <v>2790</v>
      </c>
      <c r="J152" s="1" t="s">
        <v>2302</v>
      </c>
      <c r="K152" s="1" t="s">
        <v>2790</v>
      </c>
      <c r="L152" s="1" t="s">
        <v>2790</v>
      </c>
      <c r="M152" s="1" t="s">
        <v>2303</v>
      </c>
      <c r="N152" s="1" t="s">
        <v>2303</v>
      </c>
      <c r="O152" s="1" t="s">
        <v>2304</v>
      </c>
      <c r="P152" s="1" t="s">
        <v>2305</v>
      </c>
      <c r="Q152" s="1" t="s">
        <v>2306</v>
      </c>
      <c r="R152" s="1" t="s">
        <v>2791</v>
      </c>
      <c r="S152" s="1" t="s">
        <v>76</v>
      </c>
      <c r="T152" s="1" t="s">
        <v>37</v>
      </c>
      <c r="U152" s="1" t="s">
        <v>2274</v>
      </c>
      <c r="V152" s="1" t="s">
        <v>2595</v>
      </c>
    </row>
    <row r="153" s="1" customFormat="1" spans="1:22">
      <c r="A153" s="1" t="s">
        <v>1166</v>
      </c>
      <c r="B153" s="1" t="s">
        <v>103</v>
      </c>
      <c r="C153" s="1" t="s">
        <v>1167</v>
      </c>
      <c r="D153" s="1" t="s">
        <v>185</v>
      </c>
      <c r="E153" s="1" t="s">
        <v>2792</v>
      </c>
      <c r="F153" s="1" t="s">
        <v>105</v>
      </c>
      <c r="G153" s="1" t="s">
        <v>365</v>
      </c>
      <c r="H153" s="1" t="s">
        <v>2300</v>
      </c>
      <c r="I153" s="1" t="s">
        <v>2793</v>
      </c>
      <c r="J153" s="1" t="s">
        <v>2302</v>
      </c>
      <c r="K153" s="1" t="s">
        <v>2793</v>
      </c>
      <c r="L153" s="1" t="s">
        <v>2793</v>
      </c>
      <c r="M153" s="1" t="s">
        <v>2303</v>
      </c>
      <c r="N153" s="1" t="s">
        <v>2303</v>
      </c>
      <c r="O153" s="1" t="s">
        <v>2304</v>
      </c>
      <c r="P153" s="1" t="s">
        <v>2305</v>
      </c>
      <c r="Q153" s="1" t="s">
        <v>2306</v>
      </c>
      <c r="R153" s="1" t="s">
        <v>2794</v>
      </c>
      <c r="S153" s="1" t="s">
        <v>76</v>
      </c>
      <c r="T153" s="1" t="s">
        <v>37</v>
      </c>
      <c r="U153" s="1" t="s">
        <v>2269</v>
      </c>
      <c r="V153" s="1" t="s">
        <v>2316</v>
      </c>
    </row>
    <row r="154" s="1" customFormat="1" spans="1:22">
      <c r="A154" s="1" t="s">
        <v>98</v>
      </c>
      <c r="B154" s="1" t="s">
        <v>103</v>
      </c>
      <c r="C154" s="1" t="s">
        <v>99</v>
      </c>
      <c r="D154" s="1" t="s">
        <v>2795</v>
      </c>
      <c r="E154" s="1" t="s">
        <v>2796</v>
      </c>
      <c r="F154" s="1" t="s">
        <v>104</v>
      </c>
      <c r="G154" s="1" t="s">
        <v>105</v>
      </c>
      <c r="H154" s="1" t="s">
        <v>2300</v>
      </c>
      <c r="I154" s="1" t="s">
        <v>2797</v>
      </c>
      <c r="J154" s="1" t="s">
        <v>2302</v>
      </c>
      <c r="K154" s="1" t="s">
        <v>2797</v>
      </c>
      <c r="L154" s="1" t="s">
        <v>2797</v>
      </c>
      <c r="M154" s="1" t="s">
        <v>2303</v>
      </c>
      <c r="N154" s="1" t="s">
        <v>2303</v>
      </c>
      <c r="O154" s="1" t="s">
        <v>2304</v>
      </c>
      <c r="P154" s="1" t="s">
        <v>2305</v>
      </c>
      <c r="Q154" s="1" t="s">
        <v>2306</v>
      </c>
      <c r="R154" s="1" t="s">
        <v>2798</v>
      </c>
      <c r="S154" s="1" t="s">
        <v>76</v>
      </c>
      <c r="T154" s="1" t="s">
        <v>37</v>
      </c>
      <c r="U154" s="1" t="s">
        <v>2274</v>
      </c>
      <c r="V154" s="1" t="s">
        <v>2437</v>
      </c>
    </row>
    <row r="155" s="1" customFormat="1" spans="1:22">
      <c r="A155" s="1" t="s">
        <v>860</v>
      </c>
      <c r="B155" s="1" t="s">
        <v>103</v>
      </c>
      <c r="C155" s="1" t="s">
        <v>861</v>
      </c>
      <c r="D155" s="1" t="s">
        <v>863</v>
      </c>
      <c r="E155" s="1" t="s">
        <v>2799</v>
      </c>
      <c r="F155" s="1" t="s">
        <v>364</v>
      </c>
      <c r="G155" s="1" t="s">
        <v>374</v>
      </c>
      <c r="H155" s="1" t="s">
        <v>2300</v>
      </c>
      <c r="I155" s="1" t="s">
        <v>2800</v>
      </c>
      <c r="J155" s="1" t="s">
        <v>2302</v>
      </c>
      <c r="K155" s="1" t="s">
        <v>2800</v>
      </c>
      <c r="L155" s="1" t="s">
        <v>2800</v>
      </c>
      <c r="M155" s="1" t="s">
        <v>2303</v>
      </c>
      <c r="N155" s="1" t="s">
        <v>2303</v>
      </c>
      <c r="O155" s="1" t="s">
        <v>2304</v>
      </c>
      <c r="P155" s="1" t="s">
        <v>2305</v>
      </c>
      <c r="Q155" s="1" t="s">
        <v>2306</v>
      </c>
      <c r="R155" s="1" t="s">
        <v>2801</v>
      </c>
      <c r="S155" s="1" t="s">
        <v>76</v>
      </c>
      <c r="T155" s="1" t="s">
        <v>37</v>
      </c>
      <c r="U155" s="1" t="s">
        <v>2274</v>
      </c>
      <c r="V155" s="1" t="s">
        <v>2308</v>
      </c>
    </row>
    <row r="156" s="1" customFormat="1" spans="1:22">
      <c r="A156" s="1" t="s">
        <v>853</v>
      </c>
      <c r="B156" s="1" t="s">
        <v>103</v>
      </c>
      <c r="C156" s="1" t="s">
        <v>854</v>
      </c>
      <c r="D156" s="1" t="s">
        <v>141</v>
      </c>
      <c r="E156" s="1" t="s">
        <v>2802</v>
      </c>
      <c r="F156" s="1" t="s">
        <v>133</v>
      </c>
      <c r="G156" s="1" t="s">
        <v>374</v>
      </c>
      <c r="H156" s="1" t="s">
        <v>2300</v>
      </c>
      <c r="I156" s="1" t="s">
        <v>2803</v>
      </c>
      <c r="J156" s="1" t="s">
        <v>2302</v>
      </c>
      <c r="K156" s="1" t="s">
        <v>2803</v>
      </c>
      <c r="L156" s="1" t="s">
        <v>2803</v>
      </c>
      <c r="M156" s="1" t="s">
        <v>2303</v>
      </c>
      <c r="N156" s="1" t="s">
        <v>2303</v>
      </c>
      <c r="O156" s="1" t="s">
        <v>2304</v>
      </c>
      <c r="P156" s="1" t="s">
        <v>2305</v>
      </c>
      <c r="Q156" s="1" t="s">
        <v>2306</v>
      </c>
      <c r="R156" s="1" t="s">
        <v>2804</v>
      </c>
      <c r="S156" s="1" t="s">
        <v>76</v>
      </c>
      <c r="T156" s="1" t="s">
        <v>37</v>
      </c>
      <c r="U156" s="1" t="s">
        <v>2274</v>
      </c>
      <c r="V156" s="1" t="s">
        <v>2316</v>
      </c>
    </row>
    <row r="157" s="1" customFormat="1" spans="1:22">
      <c r="A157" s="1" t="s">
        <v>847</v>
      </c>
      <c r="B157" s="1" t="s">
        <v>170</v>
      </c>
      <c r="C157" s="1" t="s">
        <v>848</v>
      </c>
      <c r="D157" s="1" t="s">
        <v>141</v>
      </c>
      <c r="E157" s="1" t="s">
        <v>2805</v>
      </c>
      <c r="F157" s="1" t="s">
        <v>364</v>
      </c>
      <c r="G157" s="1" t="s">
        <v>374</v>
      </c>
      <c r="H157" s="1" t="s">
        <v>2300</v>
      </c>
      <c r="I157" s="1" t="s">
        <v>2806</v>
      </c>
      <c r="J157" s="1" t="s">
        <v>2302</v>
      </c>
      <c r="K157" s="1" t="s">
        <v>2806</v>
      </c>
      <c r="L157" s="1" t="s">
        <v>2806</v>
      </c>
      <c r="M157" s="1" t="s">
        <v>2303</v>
      </c>
      <c r="N157" s="1" t="s">
        <v>2303</v>
      </c>
      <c r="O157" s="1" t="s">
        <v>2304</v>
      </c>
      <c r="P157" s="1" t="s">
        <v>2305</v>
      </c>
      <c r="Q157" s="1" t="s">
        <v>2306</v>
      </c>
      <c r="R157" s="1" t="s">
        <v>2807</v>
      </c>
      <c r="S157" s="1" t="s">
        <v>76</v>
      </c>
      <c r="T157" s="1" t="s">
        <v>37</v>
      </c>
      <c r="U157" s="1" t="s">
        <v>2274</v>
      </c>
      <c r="V157" s="1" t="s">
        <v>2316</v>
      </c>
    </row>
    <row r="158" s="1" customFormat="1" spans="1:22">
      <c r="A158" s="1" t="s">
        <v>167</v>
      </c>
      <c r="B158" s="1" t="s">
        <v>170</v>
      </c>
      <c r="C158" s="1" t="s">
        <v>168</v>
      </c>
      <c r="D158" s="1" t="s">
        <v>141</v>
      </c>
      <c r="E158" s="1" t="s">
        <v>2808</v>
      </c>
      <c r="F158" s="1" t="s">
        <v>104</v>
      </c>
      <c r="G158" s="1" t="s">
        <v>105</v>
      </c>
      <c r="H158" s="1" t="s">
        <v>2300</v>
      </c>
      <c r="I158" s="1" t="s">
        <v>2809</v>
      </c>
      <c r="J158" s="1" t="s">
        <v>2302</v>
      </c>
      <c r="K158" s="1" t="s">
        <v>2809</v>
      </c>
      <c r="L158" s="1" t="s">
        <v>2809</v>
      </c>
      <c r="M158" s="1" t="s">
        <v>2303</v>
      </c>
      <c r="N158" s="1" t="s">
        <v>2303</v>
      </c>
      <c r="O158" s="1" t="s">
        <v>2304</v>
      </c>
      <c r="P158" s="1" t="s">
        <v>2305</v>
      </c>
      <c r="Q158" s="1" t="s">
        <v>2306</v>
      </c>
      <c r="R158" s="1" t="s">
        <v>2810</v>
      </c>
      <c r="S158" s="1" t="s">
        <v>76</v>
      </c>
      <c r="T158" s="1" t="s">
        <v>37</v>
      </c>
      <c r="U158" s="1" t="s">
        <v>2274</v>
      </c>
      <c r="V158" s="1" t="s">
        <v>2316</v>
      </c>
    </row>
    <row r="159" s="1" customFormat="1" spans="1:22">
      <c r="A159" s="1" t="s">
        <v>1366</v>
      </c>
      <c r="B159" s="1" t="s">
        <v>170</v>
      </c>
      <c r="C159" s="1" t="s">
        <v>1367</v>
      </c>
      <c r="D159" s="1" t="s">
        <v>2560</v>
      </c>
      <c r="E159" s="1" t="s">
        <v>2811</v>
      </c>
      <c r="F159" s="1" t="s">
        <v>364</v>
      </c>
      <c r="G159" s="1" t="s">
        <v>1018</v>
      </c>
      <c r="H159" s="1" t="s">
        <v>2300</v>
      </c>
      <c r="I159" s="1" t="s">
        <v>2812</v>
      </c>
      <c r="J159" s="1" t="s">
        <v>2302</v>
      </c>
      <c r="K159" s="1" t="s">
        <v>2812</v>
      </c>
      <c r="L159" s="1" t="s">
        <v>2812</v>
      </c>
      <c r="M159" s="1" t="s">
        <v>2303</v>
      </c>
      <c r="N159" s="1" t="s">
        <v>2303</v>
      </c>
      <c r="O159" s="1" t="s">
        <v>2304</v>
      </c>
      <c r="P159" s="1" t="s">
        <v>2305</v>
      </c>
      <c r="Q159" s="1" t="s">
        <v>2306</v>
      </c>
      <c r="R159" s="1" t="s">
        <v>2813</v>
      </c>
      <c r="S159" s="1" t="s">
        <v>76</v>
      </c>
      <c r="T159" s="1" t="s">
        <v>37</v>
      </c>
      <c r="U159" s="1" t="s">
        <v>2274</v>
      </c>
      <c r="V159" s="1" t="s">
        <v>2437</v>
      </c>
    </row>
    <row r="160" s="1" customFormat="1" spans="1:22">
      <c r="A160" s="1" t="s">
        <v>1181</v>
      </c>
      <c r="B160" s="1" t="s">
        <v>162</v>
      </c>
      <c r="C160" s="1" t="s">
        <v>1182</v>
      </c>
      <c r="D160" s="1" t="s">
        <v>141</v>
      </c>
      <c r="E160" s="1" t="s">
        <v>2814</v>
      </c>
      <c r="F160" s="1" t="s">
        <v>374</v>
      </c>
      <c r="G160" s="1" t="s">
        <v>365</v>
      </c>
      <c r="H160" s="1" t="s">
        <v>2300</v>
      </c>
      <c r="I160" s="1" t="s">
        <v>2815</v>
      </c>
      <c r="J160" s="1" t="s">
        <v>2302</v>
      </c>
      <c r="K160" s="1" t="s">
        <v>2815</v>
      </c>
      <c r="L160" s="1" t="s">
        <v>2815</v>
      </c>
      <c r="M160" s="1" t="s">
        <v>2303</v>
      </c>
      <c r="N160" s="1" t="s">
        <v>2303</v>
      </c>
      <c r="O160" s="1" t="s">
        <v>2304</v>
      </c>
      <c r="P160" s="1" t="s">
        <v>2305</v>
      </c>
      <c r="Q160" s="1" t="s">
        <v>2306</v>
      </c>
      <c r="R160" s="1" t="s">
        <v>2816</v>
      </c>
      <c r="S160" s="1" t="s">
        <v>76</v>
      </c>
      <c r="T160" s="1" t="s">
        <v>37</v>
      </c>
      <c r="U160" s="1" t="s">
        <v>2274</v>
      </c>
      <c r="V160" s="1" t="s">
        <v>2316</v>
      </c>
    </row>
    <row r="161" s="1" customFormat="1" spans="1:22">
      <c r="A161" s="1" t="s">
        <v>868</v>
      </c>
      <c r="B161" s="1" t="s">
        <v>162</v>
      </c>
      <c r="C161" s="1" t="s">
        <v>869</v>
      </c>
      <c r="D161" s="1" t="s">
        <v>141</v>
      </c>
      <c r="E161" s="1" t="s">
        <v>2814</v>
      </c>
      <c r="F161" s="1" t="s">
        <v>364</v>
      </c>
      <c r="G161" s="1" t="s">
        <v>374</v>
      </c>
      <c r="H161" s="1" t="s">
        <v>2300</v>
      </c>
      <c r="I161" s="1" t="s">
        <v>2817</v>
      </c>
      <c r="J161" s="1" t="s">
        <v>2302</v>
      </c>
      <c r="K161" s="1" t="s">
        <v>2817</v>
      </c>
      <c r="L161" s="1" t="s">
        <v>2817</v>
      </c>
      <c r="M161" s="1" t="s">
        <v>2303</v>
      </c>
      <c r="N161" s="1" t="s">
        <v>2303</v>
      </c>
      <c r="O161" s="1" t="s">
        <v>2304</v>
      </c>
      <c r="P161" s="1" t="s">
        <v>2305</v>
      </c>
      <c r="Q161" s="1" t="s">
        <v>2306</v>
      </c>
      <c r="R161" s="1" t="s">
        <v>2818</v>
      </c>
      <c r="S161" s="1" t="s">
        <v>76</v>
      </c>
      <c r="T161" s="1" t="s">
        <v>37</v>
      </c>
      <c r="U161" s="1" t="s">
        <v>2274</v>
      </c>
      <c r="V161" s="1" t="s">
        <v>2316</v>
      </c>
    </row>
    <row r="162" s="1" customFormat="1" spans="1:22">
      <c r="A162" s="1" t="s">
        <v>662</v>
      </c>
      <c r="B162" s="1" t="s">
        <v>162</v>
      </c>
      <c r="C162" s="1" t="s">
        <v>663</v>
      </c>
      <c r="D162" s="1" t="s">
        <v>665</v>
      </c>
      <c r="E162" s="1" t="s">
        <v>2819</v>
      </c>
      <c r="F162" s="1" t="s">
        <v>105</v>
      </c>
      <c r="G162" s="1" t="s">
        <v>364</v>
      </c>
      <c r="H162" s="1" t="s">
        <v>2300</v>
      </c>
      <c r="I162" s="1" t="s">
        <v>2820</v>
      </c>
      <c r="J162" s="1" t="s">
        <v>2302</v>
      </c>
      <c r="K162" s="1" t="s">
        <v>2820</v>
      </c>
      <c r="L162" s="1" t="s">
        <v>2820</v>
      </c>
      <c r="M162" s="1" t="s">
        <v>2303</v>
      </c>
      <c r="N162" s="1" t="s">
        <v>2303</v>
      </c>
      <c r="O162" s="1" t="s">
        <v>2304</v>
      </c>
      <c r="P162" s="1" t="s">
        <v>2305</v>
      </c>
      <c r="Q162" s="1" t="s">
        <v>2306</v>
      </c>
      <c r="R162" s="1" t="s">
        <v>2821</v>
      </c>
      <c r="S162" s="1" t="s">
        <v>76</v>
      </c>
      <c r="T162" s="1" t="s">
        <v>37</v>
      </c>
      <c r="U162" s="1" t="s">
        <v>2269</v>
      </c>
      <c r="V162" s="1" t="s">
        <v>2320</v>
      </c>
    </row>
    <row r="163" s="1" customFormat="1" spans="1:22">
      <c r="A163" s="1" t="s">
        <v>157</v>
      </c>
      <c r="B163" s="1" t="s">
        <v>162</v>
      </c>
      <c r="C163" s="1" t="s">
        <v>158</v>
      </c>
      <c r="D163" s="1" t="s">
        <v>160</v>
      </c>
      <c r="E163" s="1" t="s">
        <v>2822</v>
      </c>
      <c r="F163" s="1" t="s">
        <v>163</v>
      </c>
      <c r="G163" s="1" t="s">
        <v>105</v>
      </c>
      <c r="H163" s="1" t="s">
        <v>2300</v>
      </c>
      <c r="I163" s="1" t="s">
        <v>2823</v>
      </c>
      <c r="J163" s="1" t="s">
        <v>2302</v>
      </c>
      <c r="K163" s="1" t="s">
        <v>2823</v>
      </c>
      <c r="L163" s="1" t="s">
        <v>2823</v>
      </c>
      <c r="M163" s="1" t="s">
        <v>2303</v>
      </c>
      <c r="N163" s="1" t="s">
        <v>2303</v>
      </c>
      <c r="O163" s="1" t="s">
        <v>2304</v>
      </c>
      <c r="P163" s="1" t="s">
        <v>2305</v>
      </c>
      <c r="Q163" s="1" t="s">
        <v>2306</v>
      </c>
      <c r="R163" s="1" t="s">
        <v>2824</v>
      </c>
      <c r="S163" s="1" t="s">
        <v>76</v>
      </c>
      <c r="T163" s="1" t="s">
        <v>37</v>
      </c>
      <c r="U163" s="1" t="s">
        <v>2274</v>
      </c>
      <c r="V163" s="1" t="s">
        <v>2316</v>
      </c>
    </row>
    <row r="164" s="1" customFormat="1" spans="1:22">
      <c r="A164" s="1" t="s">
        <v>2063</v>
      </c>
      <c r="B164" s="1" t="s">
        <v>162</v>
      </c>
      <c r="C164" s="1" t="s">
        <v>2064</v>
      </c>
      <c r="D164" s="1" t="s">
        <v>2574</v>
      </c>
      <c r="E164" s="1" t="s">
        <v>2825</v>
      </c>
      <c r="F164" s="1" t="s">
        <v>1018</v>
      </c>
      <c r="G164" s="1" t="s">
        <v>414</v>
      </c>
      <c r="H164" s="1" t="s">
        <v>2300</v>
      </c>
      <c r="I164" s="1" t="s">
        <v>2826</v>
      </c>
      <c r="J164" s="1" t="s">
        <v>2302</v>
      </c>
      <c r="K164" s="1" t="s">
        <v>2826</v>
      </c>
      <c r="L164" s="1" t="s">
        <v>2826</v>
      </c>
      <c r="M164" s="1" t="s">
        <v>2303</v>
      </c>
      <c r="N164" s="1" t="s">
        <v>2303</v>
      </c>
      <c r="O164" s="1" t="s">
        <v>2304</v>
      </c>
      <c r="P164" s="1" t="s">
        <v>2305</v>
      </c>
      <c r="Q164" s="1" t="s">
        <v>2306</v>
      </c>
      <c r="R164" s="1" t="s">
        <v>2827</v>
      </c>
      <c r="S164" s="1" t="s">
        <v>76</v>
      </c>
      <c r="T164" s="1" t="s">
        <v>37</v>
      </c>
      <c r="U164" s="1" t="s">
        <v>2269</v>
      </c>
      <c r="V164" s="1" t="s">
        <v>2320</v>
      </c>
    </row>
    <row r="165" s="1" customFormat="1" spans="1:22">
      <c r="A165" s="1" t="s">
        <v>2069</v>
      </c>
      <c r="B165" s="1" t="s">
        <v>143</v>
      </c>
      <c r="C165" s="1" t="s">
        <v>2070</v>
      </c>
      <c r="D165" s="1" t="s">
        <v>2072</v>
      </c>
      <c r="E165" s="1" t="s">
        <v>2828</v>
      </c>
      <c r="F165" s="1" t="s">
        <v>1018</v>
      </c>
      <c r="G165" s="1" t="s">
        <v>414</v>
      </c>
      <c r="H165" s="1" t="s">
        <v>2300</v>
      </c>
      <c r="I165" s="1" t="s">
        <v>2829</v>
      </c>
      <c r="J165" s="1" t="s">
        <v>2302</v>
      </c>
      <c r="K165" s="1" t="s">
        <v>2829</v>
      </c>
      <c r="L165" s="1" t="s">
        <v>2829</v>
      </c>
      <c r="M165" s="1" t="s">
        <v>2303</v>
      </c>
      <c r="N165" s="1" t="s">
        <v>2303</v>
      </c>
      <c r="O165" s="1" t="s">
        <v>2304</v>
      </c>
      <c r="P165" s="1" t="s">
        <v>2305</v>
      </c>
      <c r="Q165" s="1" t="s">
        <v>2306</v>
      </c>
      <c r="R165" s="1" t="s">
        <v>2830</v>
      </c>
      <c r="S165" s="1" t="s">
        <v>76</v>
      </c>
      <c r="T165" s="1" t="s">
        <v>37</v>
      </c>
      <c r="U165" s="1" t="s">
        <v>2269</v>
      </c>
      <c r="V165" s="1" t="s">
        <v>2320</v>
      </c>
    </row>
    <row r="166" s="1" customFormat="1" spans="1:22">
      <c r="A166" s="1" t="s">
        <v>138</v>
      </c>
      <c r="B166" s="1" t="s">
        <v>143</v>
      </c>
      <c r="C166" s="1" t="s">
        <v>139</v>
      </c>
      <c r="D166" s="1" t="s">
        <v>141</v>
      </c>
      <c r="E166" s="1" t="s">
        <v>2831</v>
      </c>
      <c r="F166" s="1" t="s">
        <v>133</v>
      </c>
      <c r="G166" s="1" t="s">
        <v>105</v>
      </c>
      <c r="H166" s="1" t="s">
        <v>2300</v>
      </c>
      <c r="I166" s="1" t="s">
        <v>2832</v>
      </c>
      <c r="J166" s="1" t="s">
        <v>2302</v>
      </c>
      <c r="K166" s="1" t="s">
        <v>2832</v>
      </c>
      <c r="L166" s="1" t="s">
        <v>2832</v>
      </c>
      <c r="M166" s="1" t="s">
        <v>2303</v>
      </c>
      <c r="N166" s="1" t="s">
        <v>2303</v>
      </c>
      <c r="O166" s="1" t="s">
        <v>2304</v>
      </c>
      <c r="P166" s="1" t="s">
        <v>2305</v>
      </c>
      <c r="Q166" s="1" t="s">
        <v>2306</v>
      </c>
      <c r="R166" s="1" t="s">
        <v>2833</v>
      </c>
      <c r="S166" s="1" t="s">
        <v>76</v>
      </c>
      <c r="T166" s="1" t="s">
        <v>37</v>
      </c>
      <c r="U166" s="1" t="s">
        <v>2274</v>
      </c>
      <c r="V166" s="1" t="s">
        <v>2316</v>
      </c>
    </row>
    <row r="167" s="1" customFormat="1" spans="1:22">
      <c r="A167" s="1" t="s">
        <v>148</v>
      </c>
      <c r="B167" s="1" t="s">
        <v>143</v>
      </c>
      <c r="C167" s="1" t="s">
        <v>149</v>
      </c>
      <c r="D167" s="1" t="s">
        <v>151</v>
      </c>
      <c r="E167" s="1" t="s">
        <v>2834</v>
      </c>
      <c r="F167" s="1" t="s">
        <v>104</v>
      </c>
      <c r="G167" s="1" t="s">
        <v>105</v>
      </c>
      <c r="H167" s="1" t="s">
        <v>2300</v>
      </c>
      <c r="I167" s="1" t="s">
        <v>2835</v>
      </c>
      <c r="J167" s="1" t="s">
        <v>2302</v>
      </c>
      <c r="K167" s="1" t="s">
        <v>2835</v>
      </c>
      <c r="L167" s="1" t="s">
        <v>2835</v>
      </c>
      <c r="M167" s="1" t="s">
        <v>2303</v>
      </c>
      <c r="N167" s="1" t="s">
        <v>2303</v>
      </c>
      <c r="O167" s="1" t="s">
        <v>2304</v>
      </c>
      <c r="P167" s="1" t="s">
        <v>2305</v>
      </c>
      <c r="Q167" s="1" t="s">
        <v>2306</v>
      </c>
      <c r="R167" s="1" t="s">
        <v>2836</v>
      </c>
      <c r="S167" s="1" t="s">
        <v>76</v>
      </c>
      <c r="T167" s="1" t="s">
        <v>37</v>
      </c>
      <c r="U167" s="1" t="s">
        <v>2269</v>
      </c>
      <c r="V167" s="1" t="s">
        <v>2316</v>
      </c>
    </row>
    <row r="168" s="1" customFormat="1" spans="1:22">
      <c r="A168" s="1" t="s">
        <v>626</v>
      </c>
      <c r="B168" s="1" t="s">
        <v>629</v>
      </c>
      <c r="C168" s="1" t="s">
        <v>627</v>
      </c>
      <c r="D168" s="1" t="s">
        <v>141</v>
      </c>
      <c r="E168" s="1" t="s">
        <v>2837</v>
      </c>
      <c r="F168" s="1" t="s">
        <v>82</v>
      </c>
      <c r="G168" s="1" t="s">
        <v>364</v>
      </c>
      <c r="H168" s="1" t="s">
        <v>2300</v>
      </c>
      <c r="I168" s="1" t="s">
        <v>2838</v>
      </c>
      <c r="J168" s="1" t="s">
        <v>2302</v>
      </c>
      <c r="K168" s="1" t="s">
        <v>2838</v>
      </c>
      <c r="L168" s="1" t="s">
        <v>2838</v>
      </c>
      <c r="M168" s="1" t="s">
        <v>2303</v>
      </c>
      <c r="N168" s="1" t="s">
        <v>2303</v>
      </c>
      <c r="O168" s="1" t="s">
        <v>2304</v>
      </c>
      <c r="P168" s="1" t="s">
        <v>2305</v>
      </c>
      <c r="Q168" s="1" t="s">
        <v>2306</v>
      </c>
      <c r="R168" s="1" t="s">
        <v>2839</v>
      </c>
      <c r="S168" s="1" t="s">
        <v>76</v>
      </c>
      <c r="T168" s="1" t="s">
        <v>37</v>
      </c>
      <c r="U168" s="1" t="s">
        <v>2274</v>
      </c>
      <c r="V168" s="1" t="s">
        <v>2316</v>
      </c>
    </row>
    <row r="169" s="1" customFormat="1" spans="1:22">
      <c r="A169" s="1" t="s">
        <v>1111</v>
      </c>
      <c r="B169" s="1" t="s">
        <v>629</v>
      </c>
      <c r="C169" s="1" t="s">
        <v>1112</v>
      </c>
      <c r="D169" s="1" t="s">
        <v>2840</v>
      </c>
      <c r="E169" s="1" t="s">
        <v>2841</v>
      </c>
      <c r="F169" s="1" t="s">
        <v>105</v>
      </c>
      <c r="G169" s="1" t="s">
        <v>365</v>
      </c>
      <c r="H169" s="1" t="s">
        <v>2300</v>
      </c>
      <c r="I169" s="1" t="s">
        <v>2842</v>
      </c>
      <c r="J169" s="1" t="s">
        <v>2302</v>
      </c>
      <c r="K169" s="1" t="s">
        <v>2842</v>
      </c>
      <c r="L169" s="1" t="s">
        <v>2842</v>
      </c>
      <c r="M169" s="1" t="s">
        <v>2303</v>
      </c>
      <c r="N169" s="1" t="s">
        <v>2303</v>
      </c>
      <c r="O169" s="1" t="s">
        <v>2304</v>
      </c>
      <c r="P169" s="1" t="s">
        <v>2305</v>
      </c>
      <c r="Q169" s="1" t="s">
        <v>2306</v>
      </c>
      <c r="R169" s="1" t="s">
        <v>2843</v>
      </c>
      <c r="S169" s="1" t="s">
        <v>76</v>
      </c>
      <c r="T169" s="1" t="s">
        <v>37</v>
      </c>
      <c r="U169" s="1" t="s">
        <v>2274</v>
      </c>
      <c r="V169" s="1" t="s">
        <v>2437</v>
      </c>
    </row>
    <row r="170" s="1" customFormat="1" spans="1:22">
      <c r="A170" s="1" t="s">
        <v>909</v>
      </c>
      <c r="B170" s="1" t="s">
        <v>629</v>
      </c>
      <c r="C170" s="1" t="s">
        <v>910</v>
      </c>
      <c r="D170" s="1" t="s">
        <v>863</v>
      </c>
      <c r="E170" s="1" t="s">
        <v>2844</v>
      </c>
      <c r="F170" s="1" t="s">
        <v>364</v>
      </c>
      <c r="G170" s="1" t="s">
        <v>374</v>
      </c>
      <c r="H170" s="1" t="s">
        <v>2300</v>
      </c>
      <c r="I170" s="1" t="s">
        <v>2845</v>
      </c>
      <c r="J170" s="1" t="s">
        <v>2302</v>
      </c>
      <c r="K170" s="1" t="s">
        <v>2845</v>
      </c>
      <c r="L170" s="1" t="s">
        <v>2845</v>
      </c>
      <c r="M170" s="1" t="s">
        <v>2303</v>
      </c>
      <c r="N170" s="1" t="s">
        <v>2303</v>
      </c>
      <c r="O170" s="1" t="s">
        <v>2304</v>
      </c>
      <c r="P170" s="1" t="s">
        <v>2305</v>
      </c>
      <c r="Q170" s="1" t="s">
        <v>2306</v>
      </c>
      <c r="R170" s="1" t="s">
        <v>2846</v>
      </c>
      <c r="S170" s="1" t="s">
        <v>76</v>
      </c>
      <c r="T170" s="1" t="s">
        <v>37</v>
      </c>
      <c r="U170" s="1" t="s">
        <v>2274</v>
      </c>
      <c r="V170" s="1" t="s">
        <v>2308</v>
      </c>
    </row>
    <row r="171" s="1" customFormat="1" spans="1:22">
      <c r="A171" s="1" t="s">
        <v>1152</v>
      </c>
      <c r="B171" s="1" t="s">
        <v>629</v>
      </c>
      <c r="C171" s="1" t="s">
        <v>1153</v>
      </c>
      <c r="D171" s="1" t="s">
        <v>2840</v>
      </c>
      <c r="E171" s="1" t="s">
        <v>2847</v>
      </c>
      <c r="F171" s="1" t="s">
        <v>105</v>
      </c>
      <c r="G171" s="1" t="s">
        <v>365</v>
      </c>
      <c r="H171" s="1" t="s">
        <v>2300</v>
      </c>
      <c r="I171" s="1" t="s">
        <v>2842</v>
      </c>
      <c r="J171" s="1" t="s">
        <v>2302</v>
      </c>
      <c r="K171" s="1" t="s">
        <v>2842</v>
      </c>
      <c r="L171" s="1" t="s">
        <v>2842</v>
      </c>
      <c r="M171" s="1" t="s">
        <v>2303</v>
      </c>
      <c r="N171" s="1" t="s">
        <v>2303</v>
      </c>
      <c r="O171" s="1" t="s">
        <v>2304</v>
      </c>
      <c r="P171" s="1" t="s">
        <v>2305</v>
      </c>
      <c r="Q171" s="1" t="s">
        <v>2306</v>
      </c>
      <c r="R171" s="1" t="s">
        <v>2848</v>
      </c>
      <c r="S171" s="1" t="s">
        <v>76</v>
      </c>
      <c r="T171" s="1" t="s">
        <v>37</v>
      </c>
      <c r="U171" s="1" t="s">
        <v>2274</v>
      </c>
      <c r="V171" s="1" t="s">
        <v>2437</v>
      </c>
    </row>
    <row r="172" s="1" customFormat="1" spans="1:22">
      <c r="A172" s="1" t="s">
        <v>1677</v>
      </c>
      <c r="B172" s="1" t="s">
        <v>629</v>
      </c>
      <c r="C172" s="1" t="s">
        <v>1678</v>
      </c>
      <c r="D172" s="1" t="s">
        <v>1425</v>
      </c>
      <c r="E172" s="1" t="s">
        <v>2849</v>
      </c>
      <c r="F172" s="1" t="s">
        <v>1018</v>
      </c>
      <c r="G172" s="1" t="s">
        <v>404</v>
      </c>
      <c r="H172" s="1" t="s">
        <v>2300</v>
      </c>
      <c r="I172" s="1" t="s">
        <v>2850</v>
      </c>
      <c r="J172" s="1" t="s">
        <v>2302</v>
      </c>
      <c r="K172" s="1" t="s">
        <v>2850</v>
      </c>
      <c r="L172" s="1" t="s">
        <v>2850</v>
      </c>
      <c r="M172" s="1" t="s">
        <v>2303</v>
      </c>
      <c r="N172" s="1" t="s">
        <v>2303</v>
      </c>
      <c r="O172" s="1" t="s">
        <v>2304</v>
      </c>
      <c r="P172" s="1" t="s">
        <v>2305</v>
      </c>
      <c r="Q172" s="1" t="s">
        <v>2306</v>
      </c>
      <c r="R172" s="1" t="s">
        <v>2851</v>
      </c>
      <c r="S172" s="1" t="s">
        <v>76</v>
      </c>
      <c r="T172" s="1" t="s">
        <v>37</v>
      </c>
      <c r="U172" s="1" t="s">
        <v>2269</v>
      </c>
      <c r="V172" s="1" t="s">
        <v>2320</v>
      </c>
    </row>
    <row r="173" s="1" customFormat="1" spans="1:22">
      <c r="A173" s="1" t="s">
        <v>1422</v>
      </c>
      <c r="B173" s="1" t="s">
        <v>629</v>
      </c>
      <c r="C173" s="1" t="s">
        <v>1423</v>
      </c>
      <c r="D173" s="1" t="s">
        <v>1425</v>
      </c>
      <c r="E173" s="1" t="s">
        <v>2849</v>
      </c>
      <c r="F173" s="1" t="s">
        <v>365</v>
      </c>
      <c r="G173" s="1" t="s">
        <v>1018</v>
      </c>
      <c r="H173" s="1" t="s">
        <v>2300</v>
      </c>
      <c r="I173" s="1" t="s">
        <v>2850</v>
      </c>
      <c r="J173" s="1" t="s">
        <v>2302</v>
      </c>
      <c r="K173" s="1" t="s">
        <v>2850</v>
      </c>
      <c r="L173" s="1" t="s">
        <v>2850</v>
      </c>
      <c r="M173" s="1" t="s">
        <v>2303</v>
      </c>
      <c r="N173" s="1" t="s">
        <v>2303</v>
      </c>
      <c r="O173" s="1" t="s">
        <v>2304</v>
      </c>
      <c r="P173" s="1" t="s">
        <v>2305</v>
      </c>
      <c r="Q173" s="1" t="s">
        <v>2306</v>
      </c>
      <c r="R173" s="1" t="s">
        <v>2852</v>
      </c>
      <c r="S173" s="1" t="s">
        <v>76</v>
      </c>
      <c r="T173" s="1" t="s">
        <v>37</v>
      </c>
      <c r="U173" s="1" t="s">
        <v>2269</v>
      </c>
      <c r="V173" s="1" t="s">
        <v>2320</v>
      </c>
    </row>
    <row r="174" s="1" customFormat="1" spans="1:22">
      <c r="A174" s="1" t="s">
        <v>2049</v>
      </c>
      <c r="B174" s="1" t="s">
        <v>115</v>
      </c>
      <c r="C174" s="1" t="s">
        <v>2050</v>
      </c>
      <c r="D174" s="1" t="s">
        <v>2853</v>
      </c>
      <c r="E174" s="1" t="s">
        <v>2854</v>
      </c>
      <c r="F174" s="1" t="s">
        <v>364</v>
      </c>
      <c r="G174" s="1" t="s">
        <v>414</v>
      </c>
      <c r="H174" s="1" t="s">
        <v>2300</v>
      </c>
      <c r="I174" s="1" t="s">
        <v>2855</v>
      </c>
      <c r="J174" s="1" t="s">
        <v>2302</v>
      </c>
      <c r="K174" s="1" t="s">
        <v>2855</v>
      </c>
      <c r="L174" s="1" t="s">
        <v>2855</v>
      </c>
      <c r="M174" s="1" t="s">
        <v>2303</v>
      </c>
      <c r="N174" s="1" t="s">
        <v>2303</v>
      </c>
      <c r="O174" s="1" t="s">
        <v>2304</v>
      </c>
      <c r="P174" s="1" t="s">
        <v>2305</v>
      </c>
      <c r="Q174" s="1" t="s">
        <v>2306</v>
      </c>
      <c r="R174" s="1" t="s">
        <v>2856</v>
      </c>
      <c r="S174" s="1" t="s">
        <v>76</v>
      </c>
      <c r="T174" s="1" t="s">
        <v>37</v>
      </c>
      <c r="U174" s="1" t="s">
        <v>2269</v>
      </c>
      <c r="V174" s="1" t="s">
        <v>2320</v>
      </c>
    </row>
    <row r="175" s="1" customFormat="1" spans="1:22">
      <c r="A175" s="1" t="s">
        <v>418</v>
      </c>
      <c r="B175" s="1" t="s">
        <v>115</v>
      </c>
      <c r="C175" s="1" t="s">
        <v>419</v>
      </c>
      <c r="D175" s="1" t="s">
        <v>421</v>
      </c>
      <c r="E175" s="1" t="s">
        <v>2857</v>
      </c>
      <c r="F175" s="1" t="s">
        <v>133</v>
      </c>
      <c r="G175" s="1" t="s">
        <v>105</v>
      </c>
      <c r="H175" s="1" t="s">
        <v>2300</v>
      </c>
      <c r="I175" s="1" t="s">
        <v>2858</v>
      </c>
      <c r="J175" s="1" t="s">
        <v>2302</v>
      </c>
      <c r="K175" s="1" t="s">
        <v>2858</v>
      </c>
      <c r="L175" s="1" t="s">
        <v>2858</v>
      </c>
      <c r="M175" s="1" t="s">
        <v>2303</v>
      </c>
      <c r="N175" s="1" t="s">
        <v>2303</v>
      </c>
      <c r="O175" s="1" t="s">
        <v>2304</v>
      </c>
      <c r="P175" s="1" t="s">
        <v>2305</v>
      </c>
      <c r="Q175" s="1" t="s">
        <v>2306</v>
      </c>
      <c r="R175" s="1" t="s">
        <v>2859</v>
      </c>
      <c r="S175" s="1" t="s">
        <v>76</v>
      </c>
      <c r="T175" s="1" t="s">
        <v>37</v>
      </c>
      <c r="U175" s="1" t="s">
        <v>2274</v>
      </c>
      <c r="V175" s="1" t="s">
        <v>2595</v>
      </c>
    </row>
    <row r="176" s="1" customFormat="1" spans="1:22">
      <c r="A176" s="1" t="s">
        <v>2040</v>
      </c>
      <c r="B176" s="1" t="s">
        <v>115</v>
      </c>
      <c r="C176" s="1" t="s">
        <v>2041</v>
      </c>
      <c r="D176" s="1" t="s">
        <v>2853</v>
      </c>
      <c r="E176" s="1" t="s">
        <v>2860</v>
      </c>
      <c r="F176" s="1" t="s">
        <v>364</v>
      </c>
      <c r="G176" s="1" t="s">
        <v>414</v>
      </c>
      <c r="H176" s="1" t="s">
        <v>2300</v>
      </c>
      <c r="I176" s="1" t="s">
        <v>2861</v>
      </c>
      <c r="J176" s="1" t="s">
        <v>2302</v>
      </c>
      <c r="K176" s="1" t="s">
        <v>2861</v>
      </c>
      <c r="L176" s="1" t="s">
        <v>2861</v>
      </c>
      <c r="M176" s="1" t="s">
        <v>2303</v>
      </c>
      <c r="N176" s="1" t="s">
        <v>2303</v>
      </c>
      <c r="O176" s="1" t="s">
        <v>2304</v>
      </c>
      <c r="P176" s="1" t="s">
        <v>2305</v>
      </c>
      <c r="Q176" s="1" t="s">
        <v>2306</v>
      </c>
      <c r="R176" s="1" t="s">
        <v>2862</v>
      </c>
      <c r="S176" s="1" t="s">
        <v>76</v>
      </c>
      <c r="T176" s="1" t="s">
        <v>37</v>
      </c>
      <c r="U176" s="1" t="s">
        <v>2269</v>
      </c>
      <c r="V176" s="1" t="s">
        <v>2320</v>
      </c>
    </row>
    <row r="177" s="1" customFormat="1" spans="1:22">
      <c r="A177" s="1" t="s">
        <v>1413</v>
      </c>
      <c r="B177" s="1" t="s">
        <v>115</v>
      </c>
      <c r="C177" s="1" t="s">
        <v>1414</v>
      </c>
      <c r="D177" s="1" t="s">
        <v>2399</v>
      </c>
      <c r="E177" s="1" t="s">
        <v>2863</v>
      </c>
      <c r="F177" s="1" t="s">
        <v>365</v>
      </c>
      <c r="G177" s="1" t="s">
        <v>1018</v>
      </c>
      <c r="H177" s="1" t="s">
        <v>2300</v>
      </c>
      <c r="I177" s="1" t="s">
        <v>2864</v>
      </c>
      <c r="J177" s="1" t="s">
        <v>2302</v>
      </c>
      <c r="K177" s="1" t="s">
        <v>2864</v>
      </c>
      <c r="L177" s="1" t="s">
        <v>2864</v>
      </c>
      <c r="M177" s="1" t="s">
        <v>2303</v>
      </c>
      <c r="N177" s="1" t="s">
        <v>2303</v>
      </c>
      <c r="O177" s="1" t="s">
        <v>2304</v>
      </c>
      <c r="P177" s="1" t="s">
        <v>2305</v>
      </c>
      <c r="Q177" s="1" t="s">
        <v>2306</v>
      </c>
      <c r="R177" s="1" t="s">
        <v>2865</v>
      </c>
      <c r="S177" s="1" t="s">
        <v>76</v>
      </c>
      <c r="T177" s="1" t="s">
        <v>37</v>
      </c>
      <c r="U177" s="1" t="s">
        <v>2269</v>
      </c>
      <c r="V177" s="1" t="s">
        <v>2320</v>
      </c>
    </row>
    <row r="178" s="1" customFormat="1" spans="1:22">
      <c r="A178" s="1" t="s">
        <v>110</v>
      </c>
      <c r="B178" s="1" t="s">
        <v>115</v>
      </c>
      <c r="C178" s="1" t="s">
        <v>111</v>
      </c>
      <c r="D178" s="1" t="s">
        <v>2727</v>
      </c>
      <c r="E178" s="1" t="s">
        <v>2866</v>
      </c>
      <c r="F178" s="1" t="s">
        <v>82</v>
      </c>
      <c r="G178" s="1" t="s">
        <v>105</v>
      </c>
      <c r="H178" s="1" t="s">
        <v>2300</v>
      </c>
      <c r="I178" s="1" t="s">
        <v>2867</v>
      </c>
      <c r="J178" s="1" t="s">
        <v>2302</v>
      </c>
      <c r="K178" s="1" t="s">
        <v>2867</v>
      </c>
      <c r="L178" s="1" t="s">
        <v>2867</v>
      </c>
      <c r="M178" s="1" t="s">
        <v>2303</v>
      </c>
      <c r="N178" s="1" t="s">
        <v>2303</v>
      </c>
      <c r="O178" s="1" t="s">
        <v>2304</v>
      </c>
      <c r="P178" s="1" t="s">
        <v>2305</v>
      </c>
      <c r="Q178" s="1" t="s">
        <v>2306</v>
      </c>
      <c r="R178" s="1" t="s">
        <v>2868</v>
      </c>
      <c r="S178" s="1" t="s">
        <v>76</v>
      </c>
      <c r="T178" s="1" t="s">
        <v>37</v>
      </c>
      <c r="U178" s="1" t="s">
        <v>2269</v>
      </c>
      <c r="V178" s="1" t="s">
        <v>2437</v>
      </c>
    </row>
    <row r="179" s="1" customFormat="1" spans="1:22">
      <c r="A179" s="1" t="s">
        <v>1173</v>
      </c>
      <c r="B179" s="1" t="s">
        <v>115</v>
      </c>
      <c r="C179" s="1" t="s">
        <v>1174</v>
      </c>
      <c r="D179" s="1" t="s">
        <v>1176</v>
      </c>
      <c r="E179" s="1" t="s">
        <v>2869</v>
      </c>
      <c r="F179" s="1" t="s">
        <v>374</v>
      </c>
      <c r="G179" s="1" t="s">
        <v>365</v>
      </c>
      <c r="H179" s="1" t="s">
        <v>2300</v>
      </c>
      <c r="I179" s="1" t="s">
        <v>2870</v>
      </c>
      <c r="J179" s="1" t="s">
        <v>2302</v>
      </c>
      <c r="K179" s="1" t="s">
        <v>2870</v>
      </c>
      <c r="L179" s="1" t="s">
        <v>2870</v>
      </c>
      <c r="M179" s="1" t="s">
        <v>2303</v>
      </c>
      <c r="N179" s="1" t="s">
        <v>2303</v>
      </c>
      <c r="O179" s="1" t="s">
        <v>2304</v>
      </c>
      <c r="P179" s="1" t="s">
        <v>2305</v>
      </c>
      <c r="Q179" s="1" t="s">
        <v>2306</v>
      </c>
      <c r="R179" s="1" t="s">
        <v>2871</v>
      </c>
      <c r="S179" s="1" t="s">
        <v>76</v>
      </c>
      <c r="T179" s="1" t="s">
        <v>37</v>
      </c>
      <c r="U179" s="1" t="s">
        <v>2274</v>
      </c>
      <c r="V179" s="1" t="s">
        <v>2316</v>
      </c>
    </row>
    <row r="180" s="1" customFormat="1" spans="1:22">
      <c r="A180" s="1" t="s">
        <v>120</v>
      </c>
      <c r="B180" s="1" t="s">
        <v>123</v>
      </c>
      <c r="C180" s="1" t="s">
        <v>121</v>
      </c>
      <c r="D180" s="1" t="s">
        <v>2727</v>
      </c>
      <c r="E180" s="1" t="s">
        <v>2872</v>
      </c>
      <c r="F180" s="1" t="s">
        <v>82</v>
      </c>
      <c r="G180" s="1" t="s">
        <v>105</v>
      </c>
      <c r="H180" s="1" t="s">
        <v>2300</v>
      </c>
      <c r="I180" s="1" t="s">
        <v>2873</v>
      </c>
      <c r="J180" s="1" t="s">
        <v>2302</v>
      </c>
      <c r="K180" s="1" t="s">
        <v>2873</v>
      </c>
      <c r="L180" s="1" t="s">
        <v>2873</v>
      </c>
      <c r="M180" s="1" t="s">
        <v>2303</v>
      </c>
      <c r="N180" s="1" t="s">
        <v>2303</v>
      </c>
      <c r="O180" s="1" t="s">
        <v>2304</v>
      </c>
      <c r="P180" s="1" t="s">
        <v>2305</v>
      </c>
      <c r="Q180" s="1" t="s">
        <v>2306</v>
      </c>
      <c r="R180" s="1" t="s">
        <v>2874</v>
      </c>
      <c r="S180" s="1" t="s">
        <v>76</v>
      </c>
      <c r="T180" s="1" t="s">
        <v>37</v>
      </c>
      <c r="U180" s="1" t="s">
        <v>2269</v>
      </c>
      <c r="V180" s="1" t="s">
        <v>2437</v>
      </c>
    </row>
    <row r="181" s="1" customFormat="1" spans="1:22">
      <c r="A181" s="1" t="s">
        <v>610</v>
      </c>
      <c r="B181" s="1" t="s">
        <v>606</v>
      </c>
      <c r="C181" s="1" t="s">
        <v>611</v>
      </c>
      <c r="D181" s="1" t="s">
        <v>2645</v>
      </c>
      <c r="E181" s="1" t="s">
        <v>2875</v>
      </c>
      <c r="F181" s="1" t="s">
        <v>133</v>
      </c>
      <c r="G181" s="1" t="s">
        <v>364</v>
      </c>
      <c r="H181" s="1" t="s">
        <v>2300</v>
      </c>
      <c r="I181" s="1" t="s">
        <v>2876</v>
      </c>
      <c r="J181" s="1" t="s">
        <v>2302</v>
      </c>
      <c r="K181" s="1" t="s">
        <v>2876</v>
      </c>
      <c r="L181" s="1" t="s">
        <v>2876</v>
      </c>
      <c r="M181" s="1" t="s">
        <v>2303</v>
      </c>
      <c r="N181" s="1" t="s">
        <v>2303</v>
      </c>
      <c r="O181" s="1" t="s">
        <v>2304</v>
      </c>
      <c r="P181" s="1" t="s">
        <v>2305</v>
      </c>
      <c r="Q181" s="1" t="s">
        <v>2306</v>
      </c>
      <c r="R181" s="1" t="s">
        <v>2877</v>
      </c>
      <c r="S181" s="1" t="s">
        <v>76</v>
      </c>
      <c r="T181" s="1" t="s">
        <v>37</v>
      </c>
      <c r="U181" s="1" t="s">
        <v>2269</v>
      </c>
      <c r="V181" s="1" t="s">
        <v>2437</v>
      </c>
    </row>
    <row r="182" s="1" customFormat="1" spans="1:22">
      <c r="A182" s="1" t="s">
        <v>603</v>
      </c>
      <c r="B182" s="1" t="s">
        <v>606</v>
      </c>
      <c r="C182" s="1" t="s">
        <v>604</v>
      </c>
      <c r="D182" s="1" t="s">
        <v>2878</v>
      </c>
      <c r="E182" s="1" t="s">
        <v>2879</v>
      </c>
      <c r="F182" s="1" t="s">
        <v>105</v>
      </c>
      <c r="G182" s="1" t="s">
        <v>364</v>
      </c>
      <c r="H182" s="1" t="s">
        <v>2300</v>
      </c>
      <c r="I182" s="1" t="s">
        <v>2880</v>
      </c>
      <c r="J182" s="1" t="s">
        <v>2302</v>
      </c>
      <c r="K182" s="1" t="s">
        <v>2880</v>
      </c>
      <c r="L182" s="1" t="s">
        <v>2880</v>
      </c>
      <c r="M182" s="1" t="s">
        <v>2303</v>
      </c>
      <c r="N182" s="1" t="s">
        <v>2303</v>
      </c>
      <c r="O182" s="1" t="s">
        <v>2304</v>
      </c>
      <c r="P182" s="1" t="s">
        <v>2305</v>
      </c>
      <c r="Q182" s="1" t="s">
        <v>2306</v>
      </c>
      <c r="R182" s="1" t="s">
        <v>2881</v>
      </c>
      <c r="S182" s="1" t="s">
        <v>76</v>
      </c>
      <c r="T182" s="1" t="s">
        <v>37</v>
      </c>
      <c r="U182" s="1" t="s">
        <v>2269</v>
      </c>
      <c r="V182" s="1" t="s">
        <v>2437</v>
      </c>
    </row>
    <row r="183" s="1" customFormat="1" spans="1:22">
      <c r="A183" s="1" t="s">
        <v>1895</v>
      </c>
      <c r="B183" s="1" t="s">
        <v>1900</v>
      </c>
      <c r="C183" s="1" t="s">
        <v>1896</v>
      </c>
      <c r="D183" s="1" t="s">
        <v>2882</v>
      </c>
      <c r="E183" s="1" t="s">
        <v>2883</v>
      </c>
      <c r="F183" s="1" t="s">
        <v>1018</v>
      </c>
      <c r="G183" s="1" t="s">
        <v>414</v>
      </c>
      <c r="H183" s="1" t="s">
        <v>2300</v>
      </c>
      <c r="I183" s="1" t="s">
        <v>2884</v>
      </c>
      <c r="J183" s="1" t="s">
        <v>2302</v>
      </c>
      <c r="K183" s="1" t="s">
        <v>2884</v>
      </c>
      <c r="L183" s="1" t="s">
        <v>2884</v>
      </c>
      <c r="M183" s="1" t="s">
        <v>2303</v>
      </c>
      <c r="N183" s="1" t="s">
        <v>2303</v>
      </c>
      <c r="O183" s="1" t="s">
        <v>2304</v>
      </c>
      <c r="P183" s="1" t="s">
        <v>2305</v>
      </c>
      <c r="Q183" s="1" t="s">
        <v>2306</v>
      </c>
      <c r="R183" s="1" t="s">
        <v>2885</v>
      </c>
      <c r="S183" s="1" t="s">
        <v>76</v>
      </c>
      <c r="T183" s="1" t="s">
        <v>37</v>
      </c>
      <c r="U183" s="1" t="s">
        <v>2269</v>
      </c>
      <c r="V183" s="1" t="s">
        <v>2433</v>
      </c>
    </row>
    <row r="184" s="1" customFormat="1" spans="1:22">
      <c r="A184" s="1" t="s">
        <v>1358</v>
      </c>
      <c r="B184" s="1" t="s">
        <v>591</v>
      </c>
      <c r="C184" s="1" t="s">
        <v>1359</v>
      </c>
      <c r="D184" s="1" t="s">
        <v>2886</v>
      </c>
      <c r="E184" s="1" t="s">
        <v>2887</v>
      </c>
      <c r="F184" s="1" t="s">
        <v>365</v>
      </c>
      <c r="G184" s="1" t="s">
        <v>1018</v>
      </c>
      <c r="H184" s="1" t="s">
        <v>2300</v>
      </c>
      <c r="I184" s="1" t="s">
        <v>2888</v>
      </c>
      <c r="J184" s="1" t="s">
        <v>2302</v>
      </c>
      <c r="K184" s="1" t="s">
        <v>2888</v>
      </c>
      <c r="L184" s="1" t="s">
        <v>2888</v>
      </c>
      <c r="M184" s="1" t="s">
        <v>2303</v>
      </c>
      <c r="N184" s="1" t="s">
        <v>2303</v>
      </c>
      <c r="O184" s="1" t="s">
        <v>2304</v>
      </c>
      <c r="P184" s="1" t="s">
        <v>2305</v>
      </c>
      <c r="Q184" s="1" t="s">
        <v>2306</v>
      </c>
      <c r="R184" s="1" t="s">
        <v>2889</v>
      </c>
      <c r="S184" s="1" t="s">
        <v>76</v>
      </c>
      <c r="T184" s="1" t="s">
        <v>37</v>
      </c>
      <c r="U184" s="1" t="s">
        <v>2269</v>
      </c>
      <c r="V184" s="1" t="s">
        <v>2437</v>
      </c>
    </row>
    <row r="185" s="1" customFormat="1" spans="1:22">
      <c r="A185" s="1" t="s">
        <v>586</v>
      </c>
      <c r="B185" s="1" t="s">
        <v>591</v>
      </c>
      <c r="C185" s="1" t="s">
        <v>587</v>
      </c>
      <c r="D185" s="1" t="s">
        <v>2890</v>
      </c>
      <c r="E185" s="1" t="s">
        <v>2891</v>
      </c>
      <c r="F185" s="1" t="s">
        <v>82</v>
      </c>
      <c r="G185" s="1" t="s">
        <v>364</v>
      </c>
      <c r="H185" s="1" t="s">
        <v>2300</v>
      </c>
      <c r="I185" s="1" t="s">
        <v>2892</v>
      </c>
      <c r="J185" s="1" t="s">
        <v>2302</v>
      </c>
      <c r="K185" s="1" t="s">
        <v>2892</v>
      </c>
      <c r="L185" s="1" t="s">
        <v>2892</v>
      </c>
      <c r="M185" s="1" t="s">
        <v>2303</v>
      </c>
      <c r="N185" s="1" t="s">
        <v>2303</v>
      </c>
      <c r="O185" s="1" t="s">
        <v>2304</v>
      </c>
      <c r="P185" s="1" t="s">
        <v>2305</v>
      </c>
      <c r="Q185" s="1" t="s">
        <v>2306</v>
      </c>
      <c r="R185" s="1" t="s">
        <v>2893</v>
      </c>
      <c r="S185" s="1" t="s">
        <v>76</v>
      </c>
      <c r="T185" s="1" t="s">
        <v>37</v>
      </c>
      <c r="U185" s="1" t="s">
        <v>2274</v>
      </c>
      <c r="V185" s="1" t="s">
        <v>2437</v>
      </c>
    </row>
    <row r="186" s="1" customFormat="1" spans="1:22">
      <c r="A186" s="1" t="s">
        <v>595</v>
      </c>
      <c r="B186" s="1" t="s">
        <v>591</v>
      </c>
      <c r="C186" s="1" t="s">
        <v>596</v>
      </c>
      <c r="D186" s="1" t="s">
        <v>598</v>
      </c>
      <c r="E186" s="1" t="s">
        <v>2377</v>
      </c>
      <c r="F186" s="1" t="s">
        <v>133</v>
      </c>
      <c r="G186" s="1" t="s">
        <v>364</v>
      </c>
      <c r="H186" s="1" t="s">
        <v>2300</v>
      </c>
      <c r="I186" s="1" t="s">
        <v>2894</v>
      </c>
      <c r="J186" s="1" t="s">
        <v>2302</v>
      </c>
      <c r="K186" s="1" t="s">
        <v>2894</v>
      </c>
      <c r="L186" s="1" t="s">
        <v>2894</v>
      </c>
      <c r="M186" s="1" t="s">
        <v>2303</v>
      </c>
      <c r="N186" s="1" t="s">
        <v>2303</v>
      </c>
      <c r="O186" s="1" t="s">
        <v>2304</v>
      </c>
      <c r="P186" s="1" t="s">
        <v>2305</v>
      </c>
      <c r="Q186" s="1" t="s">
        <v>2306</v>
      </c>
      <c r="R186" s="1" t="s">
        <v>2895</v>
      </c>
      <c r="S186" s="1" t="s">
        <v>76</v>
      </c>
      <c r="T186" s="1" t="s">
        <v>37</v>
      </c>
      <c r="U186" s="1" t="s">
        <v>2274</v>
      </c>
      <c r="V186" s="1" t="s">
        <v>2437</v>
      </c>
    </row>
    <row r="187" s="1" customFormat="1" spans="1:22">
      <c r="A187" s="1" t="s">
        <v>1350</v>
      </c>
      <c r="B187" s="1" t="s">
        <v>582</v>
      </c>
      <c r="C187" s="1" t="s">
        <v>1351</v>
      </c>
      <c r="D187" s="1" t="s">
        <v>2896</v>
      </c>
      <c r="E187" s="1" t="s">
        <v>2897</v>
      </c>
      <c r="F187" s="1" t="s">
        <v>365</v>
      </c>
      <c r="G187" s="1" t="s">
        <v>1018</v>
      </c>
      <c r="H187" s="1" t="s">
        <v>2300</v>
      </c>
      <c r="I187" s="1" t="s">
        <v>2898</v>
      </c>
      <c r="J187" s="1" t="s">
        <v>2302</v>
      </c>
      <c r="K187" s="1" t="s">
        <v>2898</v>
      </c>
      <c r="L187" s="1" t="s">
        <v>2898</v>
      </c>
      <c r="M187" s="1" t="s">
        <v>2303</v>
      </c>
      <c r="N187" s="1" t="s">
        <v>2303</v>
      </c>
      <c r="O187" s="1" t="s">
        <v>2304</v>
      </c>
      <c r="P187" s="1" t="s">
        <v>2305</v>
      </c>
      <c r="Q187" s="1" t="s">
        <v>2306</v>
      </c>
      <c r="R187" s="1" t="s">
        <v>2899</v>
      </c>
      <c r="S187" s="1" t="s">
        <v>76</v>
      </c>
      <c r="T187" s="1" t="s">
        <v>37</v>
      </c>
      <c r="U187" s="1" t="s">
        <v>2269</v>
      </c>
      <c r="V187" s="1" t="s">
        <v>2437</v>
      </c>
    </row>
    <row r="188" s="1" customFormat="1" spans="1:22">
      <c r="A188" s="1" t="s">
        <v>579</v>
      </c>
      <c r="B188" s="1" t="s">
        <v>582</v>
      </c>
      <c r="C188" s="1" t="s">
        <v>580</v>
      </c>
      <c r="D188" s="1" t="s">
        <v>2878</v>
      </c>
      <c r="E188" s="1" t="s">
        <v>2900</v>
      </c>
      <c r="F188" s="1" t="s">
        <v>105</v>
      </c>
      <c r="G188" s="1" t="s">
        <v>364</v>
      </c>
      <c r="H188" s="1" t="s">
        <v>2300</v>
      </c>
      <c r="I188" s="1" t="s">
        <v>2901</v>
      </c>
      <c r="J188" s="1" t="s">
        <v>2302</v>
      </c>
      <c r="K188" s="1" t="s">
        <v>2901</v>
      </c>
      <c r="L188" s="1" t="s">
        <v>2901</v>
      </c>
      <c r="M188" s="1" t="s">
        <v>2303</v>
      </c>
      <c r="N188" s="1" t="s">
        <v>2303</v>
      </c>
      <c r="O188" s="1" t="s">
        <v>2304</v>
      </c>
      <c r="P188" s="1" t="s">
        <v>2305</v>
      </c>
      <c r="Q188" s="1" t="s">
        <v>2306</v>
      </c>
      <c r="R188" s="1" t="s">
        <v>2902</v>
      </c>
      <c r="S188" s="1" t="s">
        <v>76</v>
      </c>
      <c r="T188" s="1" t="s">
        <v>37</v>
      </c>
      <c r="U188" s="1" t="s">
        <v>2269</v>
      </c>
      <c r="V188" s="1" t="s">
        <v>2437</v>
      </c>
    </row>
    <row r="189" s="1" customFormat="1" spans="1:22">
      <c r="A189" s="1" t="s">
        <v>805</v>
      </c>
      <c r="B189" s="1" t="s">
        <v>582</v>
      </c>
      <c r="C189" s="1" t="s">
        <v>806</v>
      </c>
      <c r="D189" s="1" t="s">
        <v>2903</v>
      </c>
      <c r="E189" s="1" t="s">
        <v>2904</v>
      </c>
      <c r="F189" s="1" t="s">
        <v>133</v>
      </c>
      <c r="G189" s="1" t="s">
        <v>374</v>
      </c>
      <c r="H189" s="1" t="s">
        <v>2300</v>
      </c>
      <c r="I189" s="1" t="s">
        <v>2905</v>
      </c>
      <c r="J189" s="1" t="s">
        <v>2302</v>
      </c>
      <c r="K189" s="1" t="s">
        <v>2905</v>
      </c>
      <c r="L189" s="1" t="s">
        <v>2905</v>
      </c>
      <c r="M189" s="1" t="s">
        <v>2303</v>
      </c>
      <c r="N189" s="1" t="s">
        <v>2303</v>
      </c>
      <c r="O189" s="1" t="s">
        <v>2304</v>
      </c>
      <c r="P189" s="1" t="s">
        <v>2305</v>
      </c>
      <c r="Q189" s="1" t="s">
        <v>2306</v>
      </c>
      <c r="R189" s="1" t="s">
        <v>2906</v>
      </c>
      <c r="S189" s="1" t="s">
        <v>76</v>
      </c>
      <c r="T189" s="1" t="s">
        <v>37</v>
      </c>
      <c r="U189" s="1" t="s">
        <v>2269</v>
      </c>
      <c r="V189" s="1" t="s">
        <v>2433</v>
      </c>
    </row>
    <row r="190" s="1" customFormat="1" spans="1:22">
      <c r="A190" s="1" t="s">
        <v>1932</v>
      </c>
      <c r="B190" s="1" t="s">
        <v>1937</v>
      </c>
      <c r="C190" s="1" t="s">
        <v>1933</v>
      </c>
      <c r="D190" s="1" t="s">
        <v>1935</v>
      </c>
      <c r="E190" s="1" t="s">
        <v>2907</v>
      </c>
      <c r="F190" s="1" t="s">
        <v>1018</v>
      </c>
      <c r="G190" s="1" t="s">
        <v>414</v>
      </c>
      <c r="H190" s="1" t="s">
        <v>2300</v>
      </c>
      <c r="I190" s="1" t="s">
        <v>2908</v>
      </c>
      <c r="J190" s="1" t="s">
        <v>2302</v>
      </c>
      <c r="K190" s="1" t="s">
        <v>2908</v>
      </c>
      <c r="L190" s="1" t="s">
        <v>2908</v>
      </c>
      <c r="M190" s="1" t="s">
        <v>2303</v>
      </c>
      <c r="N190" s="1" t="s">
        <v>2303</v>
      </c>
      <c r="O190" s="1" t="s">
        <v>2304</v>
      </c>
      <c r="P190" s="1" t="s">
        <v>2305</v>
      </c>
      <c r="Q190" s="1" t="s">
        <v>2306</v>
      </c>
      <c r="R190" s="1" t="s">
        <v>2909</v>
      </c>
      <c r="S190" s="1" t="s">
        <v>76</v>
      </c>
      <c r="T190" s="1" t="s">
        <v>37</v>
      </c>
      <c r="U190" s="1" t="s">
        <v>2274</v>
      </c>
      <c r="V190" s="1" t="s">
        <v>2316</v>
      </c>
    </row>
    <row r="191" s="1" customFormat="1" spans="1:22">
      <c r="A191" s="1" t="s">
        <v>2078</v>
      </c>
      <c r="B191" s="1" t="s">
        <v>2083</v>
      </c>
      <c r="C191" s="1" t="s">
        <v>2079</v>
      </c>
      <c r="D191" s="1" t="s">
        <v>2081</v>
      </c>
      <c r="E191" s="1" t="s">
        <v>2910</v>
      </c>
      <c r="F191" s="1" t="s">
        <v>374</v>
      </c>
      <c r="G191" s="1" t="s">
        <v>414</v>
      </c>
      <c r="H191" s="1" t="s">
        <v>2300</v>
      </c>
      <c r="I191" s="1" t="s">
        <v>2911</v>
      </c>
      <c r="J191" s="1" t="s">
        <v>2302</v>
      </c>
      <c r="K191" s="1" t="s">
        <v>2911</v>
      </c>
      <c r="L191" s="1" t="s">
        <v>2911</v>
      </c>
      <c r="M191" s="1" t="s">
        <v>2303</v>
      </c>
      <c r="N191" s="1" t="s">
        <v>2303</v>
      </c>
      <c r="O191" s="1" t="s">
        <v>2304</v>
      </c>
      <c r="P191" s="1" t="s">
        <v>2305</v>
      </c>
      <c r="Q191" s="1" t="s">
        <v>2306</v>
      </c>
      <c r="R191" s="1" t="s">
        <v>2912</v>
      </c>
      <c r="S191" s="1" t="s">
        <v>76</v>
      </c>
      <c r="T191" s="1" t="s">
        <v>37</v>
      </c>
      <c r="U191" s="1" t="s">
        <v>2269</v>
      </c>
      <c r="V191" s="1" t="s">
        <v>2320</v>
      </c>
    </row>
    <row r="192" s="1" customFormat="1" spans="1:22">
      <c r="A192" s="1" t="s">
        <v>572</v>
      </c>
      <c r="B192" s="1" t="s">
        <v>575</v>
      </c>
      <c r="C192" s="1" t="s">
        <v>573</v>
      </c>
      <c r="D192" s="1" t="s">
        <v>2560</v>
      </c>
      <c r="E192" s="1" t="s">
        <v>2913</v>
      </c>
      <c r="F192" s="1" t="s">
        <v>104</v>
      </c>
      <c r="G192" s="1" t="s">
        <v>364</v>
      </c>
      <c r="H192" s="1" t="s">
        <v>2300</v>
      </c>
      <c r="I192" s="1" t="s">
        <v>2914</v>
      </c>
      <c r="J192" s="1" t="s">
        <v>2302</v>
      </c>
      <c r="K192" s="1" t="s">
        <v>2914</v>
      </c>
      <c r="L192" s="1" t="s">
        <v>2914</v>
      </c>
      <c r="M192" s="1" t="s">
        <v>2303</v>
      </c>
      <c r="N192" s="1" t="s">
        <v>2303</v>
      </c>
      <c r="O192" s="1" t="s">
        <v>2304</v>
      </c>
      <c r="P192" s="1" t="s">
        <v>2305</v>
      </c>
      <c r="Q192" s="1" t="s">
        <v>2306</v>
      </c>
      <c r="R192" s="1" t="s">
        <v>2915</v>
      </c>
      <c r="S192" s="1" t="s">
        <v>76</v>
      </c>
      <c r="T192" s="1" t="s">
        <v>37</v>
      </c>
      <c r="U192" s="1" t="s">
        <v>2274</v>
      </c>
      <c r="V192" s="1" t="s">
        <v>2437</v>
      </c>
    </row>
    <row r="193" s="1" customFormat="1" spans="1:22">
      <c r="A193" s="1" t="s">
        <v>2916</v>
      </c>
      <c r="B193" s="1" t="s">
        <v>575</v>
      </c>
      <c r="C193" s="1" t="s">
        <v>2917</v>
      </c>
      <c r="D193" s="1" t="s">
        <v>2918</v>
      </c>
      <c r="E193" s="1" t="s">
        <v>2919</v>
      </c>
      <c r="F193" s="1" t="s">
        <v>404</v>
      </c>
      <c r="G193" s="1" t="s">
        <v>414</v>
      </c>
      <c r="H193" s="1" t="s">
        <v>2300</v>
      </c>
      <c r="I193" s="1" t="s">
        <v>2304</v>
      </c>
      <c r="J193" s="1" t="s">
        <v>2302</v>
      </c>
      <c r="K193" s="1" t="s">
        <v>2304</v>
      </c>
      <c r="L193" s="1" t="s">
        <v>2304</v>
      </c>
      <c r="M193" s="1" t="s">
        <v>2303</v>
      </c>
      <c r="N193" s="1" t="s">
        <v>2303</v>
      </c>
      <c r="O193" s="1" t="s">
        <v>2304</v>
      </c>
      <c r="P193" s="1" t="s">
        <v>2305</v>
      </c>
      <c r="Q193" s="1" t="s">
        <v>2306</v>
      </c>
      <c r="R193" s="1" t="s">
        <v>2920</v>
      </c>
      <c r="S193" s="1" t="s">
        <v>76</v>
      </c>
      <c r="T193" s="1" t="s">
        <v>37</v>
      </c>
      <c r="U193" s="1" t="s">
        <v>2269</v>
      </c>
      <c r="V193" s="1" t="s">
        <v>2316</v>
      </c>
    </row>
    <row r="194" s="1" customFormat="1" spans="1:22">
      <c r="A194" s="1" t="s">
        <v>1905</v>
      </c>
      <c r="B194" s="1" t="s">
        <v>1908</v>
      </c>
      <c r="C194" s="1" t="s">
        <v>1906</v>
      </c>
      <c r="D194" s="1" t="s">
        <v>1139</v>
      </c>
      <c r="E194" s="1" t="s">
        <v>2921</v>
      </c>
      <c r="F194" s="1" t="s">
        <v>404</v>
      </c>
      <c r="G194" s="1" t="s">
        <v>414</v>
      </c>
      <c r="H194" s="1" t="s">
        <v>2300</v>
      </c>
      <c r="I194" s="1" t="s">
        <v>2922</v>
      </c>
      <c r="J194" s="1" t="s">
        <v>2302</v>
      </c>
      <c r="K194" s="1" t="s">
        <v>2922</v>
      </c>
      <c r="L194" s="1" t="s">
        <v>2922</v>
      </c>
      <c r="M194" s="1" t="s">
        <v>2303</v>
      </c>
      <c r="N194" s="1" t="s">
        <v>2303</v>
      </c>
      <c r="O194" s="1" t="s">
        <v>2304</v>
      </c>
      <c r="P194" s="1" t="s">
        <v>2305</v>
      </c>
      <c r="Q194" s="1" t="s">
        <v>2306</v>
      </c>
      <c r="R194" s="1" t="s">
        <v>2923</v>
      </c>
      <c r="S194" s="1" t="s">
        <v>76</v>
      </c>
      <c r="T194" s="1" t="s">
        <v>37</v>
      </c>
      <c r="U194" s="1" t="s">
        <v>2274</v>
      </c>
      <c r="V194" s="1" t="s">
        <v>2437</v>
      </c>
    </row>
    <row r="195" s="1" customFormat="1" spans="1:22">
      <c r="A195" s="1" t="s">
        <v>564</v>
      </c>
      <c r="B195" s="1" t="s">
        <v>567</v>
      </c>
      <c r="C195" s="1" t="s">
        <v>565</v>
      </c>
      <c r="D195" s="1" t="s">
        <v>2560</v>
      </c>
      <c r="E195" s="1" t="s">
        <v>2924</v>
      </c>
      <c r="F195" s="1" t="s">
        <v>133</v>
      </c>
      <c r="G195" s="1" t="s">
        <v>364</v>
      </c>
      <c r="H195" s="1" t="s">
        <v>2300</v>
      </c>
      <c r="I195" s="1" t="s">
        <v>2925</v>
      </c>
      <c r="J195" s="1" t="s">
        <v>2302</v>
      </c>
      <c r="K195" s="1" t="s">
        <v>2925</v>
      </c>
      <c r="L195" s="1" t="s">
        <v>2925</v>
      </c>
      <c r="M195" s="1" t="s">
        <v>2303</v>
      </c>
      <c r="N195" s="1" t="s">
        <v>2303</v>
      </c>
      <c r="O195" s="1" t="s">
        <v>2304</v>
      </c>
      <c r="P195" s="1" t="s">
        <v>2305</v>
      </c>
      <c r="Q195" s="1" t="s">
        <v>2306</v>
      </c>
      <c r="R195" s="1" t="s">
        <v>2926</v>
      </c>
      <c r="S195" s="1" t="s">
        <v>76</v>
      </c>
      <c r="T195" s="1" t="s">
        <v>37</v>
      </c>
      <c r="U195" s="1" t="s">
        <v>2274</v>
      </c>
      <c r="V195" s="1" t="s">
        <v>2437</v>
      </c>
    </row>
    <row r="196" s="1" customFormat="1" spans="1:22">
      <c r="A196" s="1" t="s">
        <v>1103</v>
      </c>
      <c r="B196" s="1" t="s">
        <v>1106</v>
      </c>
      <c r="C196" s="1" t="s">
        <v>1104</v>
      </c>
      <c r="D196" s="1" t="s">
        <v>2560</v>
      </c>
      <c r="E196" s="1" t="s">
        <v>2927</v>
      </c>
      <c r="F196" s="1" t="s">
        <v>364</v>
      </c>
      <c r="G196" s="1" t="s">
        <v>365</v>
      </c>
      <c r="H196" s="1" t="s">
        <v>2300</v>
      </c>
      <c r="I196" s="1" t="s">
        <v>2928</v>
      </c>
      <c r="J196" s="1" t="s">
        <v>2302</v>
      </c>
      <c r="K196" s="1" t="s">
        <v>2928</v>
      </c>
      <c r="L196" s="1" t="s">
        <v>2928</v>
      </c>
      <c r="M196" s="1" t="s">
        <v>2303</v>
      </c>
      <c r="N196" s="1" t="s">
        <v>2303</v>
      </c>
      <c r="O196" s="1" t="s">
        <v>2304</v>
      </c>
      <c r="P196" s="1" t="s">
        <v>2305</v>
      </c>
      <c r="Q196" s="1" t="s">
        <v>2306</v>
      </c>
      <c r="R196" s="1" t="s">
        <v>2929</v>
      </c>
      <c r="S196" s="1" t="s">
        <v>76</v>
      </c>
      <c r="T196" s="1" t="s">
        <v>37</v>
      </c>
      <c r="U196" s="1" t="s">
        <v>2274</v>
      </c>
      <c r="V196" s="1" t="s">
        <v>2437</v>
      </c>
    </row>
    <row r="197" s="1" customFormat="1" spans="1:22">
      <c r="A197" s="1" t="s">
        <v>2056</v>
      </c>
      <c r="B197" s="1" t="s">
        <v>2061</v>
      </c>
      <c r="C197" s="1" t="s">
        <v>2057</v>
      </c>
      <c r="D197" s="1" t="s">
        <v>2059</v>
      </c>
      <c r="E197" s="1" t="s">
        <v>2930</v>
      </c>
      <c r="F197" s="1" t="s">
        <v>1018</v>
      </c>
      <c r="G197" s="1" t="s">
        <v>414</v>
      </c>
      <c r="H197" s="1" t="s">
        <v>2300</v>
      </c>
      <c r="I197" s="1" t="s">
        <v>2835</v>
      </c>
      <c r="J197" s="1" t="s">
        <v>2302</v>
      </c>
      <c r="K197" s="1" t="s">
        <v>2835</v>
      </c>
      <c r="L197" s="1" t="s">
        <v>2835</v>
      </c>
      <c r="M197" s="1" t="s">
        <v>2303</v>
      </c>
      <c r="N197" s="1" t="s">
        <v>2303</v>
      </c>
      <c r="O197" s="1" t="s">
        <v>2304</v>
      </c>
      <c r="P197" s="1" t="s">
        <v>2305</v>
      </c>
      <c r="Q197" s="1" t="s">
        <v>2306</v>
      </c>
      <c r="R197" s="1" t="s">
        <v>2931</v>
      </c>
      <c r="S197" s="1" t="s">
        <v>76</v>
      </c>
      <c r="T197" s="1" t="s">
        <v>37</v>
      </c>
      <c r="U197" s="1" t="s">
        <v>2269</v>
      </c>
      <c r="V197" s="1" t="s">
        <v>2320</v>
      </c>
    </row>
    <row r="198" s="1" customFormat="1" spans="1:22">
      <c r="A198" s="1" t="s">
        <v>2932</v>
      </c>
      <c r="B198" s="1" t="s">
        <v>2933</v>
      </c>
      <c r="C198" s="1" t="s">
        <v>2934</v>
      </c>
      <c r="D198" s="1" t="s">
        <v>141</v>
      </c>
      <c r="E198" s="1" t="s">
        <v>2787</v>
      </c>
      <c r="F198" s="1" t="s">
        <v>1018</v>
      </c>
      <c r="G198" s="1" t="s">
        <v>414</v>
      </c>
      <c r="H198" s="1" t="s">
        <v>2300</v>
      </c>
      <c r="I198" s="1" t="s">
        <v>2304</v>
      </c>
      <c r="J198" s="1" t="s">
        <v>2302</v>
      </c>
      <c r="K198" s="1" t="s">
        <v>2304</v>
      </c>
      <c r="L198" s="1" t="s">
        <v>2304</v>
      </c>
      <c r="M198" s="1" t="s">
        <v>2303</v>
      </c>
      <c r="N198" s="1" t="s">
        <v>2303</v>
      </c>
      <c r="O198" s="1" t="s">
        <v>2304</v>
      </c>
      <c r="P198" s="1" t="s">
        <v>2305</v>
      </c>
      <c r="Q198" s="1" t="s">
        <v>2306</v>
      </c>
      <c r="R198" s="1" t="s">
        <v>2935</v>
      </c>
      <c r="S198" s="1" t="s">
        <v>76</v>
      </c>
      <c r="T198" s="1" t="s">
        <v>37</v>
      </c>
      <c r="U198" s="1" t="s">
        <v>2274</v>
      </c>
      <c r="V198" s="1" t="s">
        <v>2316</v>
      </c>
    </row>
    <row r="199" s="1" customFormat="1" spans="1:22">
      <c r="A199" s="1" t="s">
        <v>1883</v>
      </c>
      <c r="B199" s="1" t="s">
        <v>1886</v>
      </c>
      <c r="C199" s="1" t="s">
        <v>1884</v>
      </c>
      <c r="D199" s="1" t="s">
        <v>2560</v>
      </c>
      <c r="E199" s="1" t="s">
        <v>2936</v>
      </c>
      <c r="F199" s="1" t="s">
        <v>1018</v>
      </c>
      <c r="G199" s="1" t="s">
        <v>414</v>
      </c>
      <c r="H199" s="1" t="s">
        <v>2300</v>
      </c>
      <c r="I199" s="1" t="s">
        <v>2937</v>
      </c>
      <c r="J199" s="1" t="s">
        <v>2302</v>
      </c>
      <c r="K199" s="1" t="s">
        <v>2937</v>
      </c>
      <c r="L199" s="1" t="s">
        <v>2937</v>
      </c>
      <c r="M199" s="1" t="s">
        <v>2303</v>
      </c>
      <c r="N199" s="1" t="s">
        <v>2303</v>
      </c>
      <c r="O199" s="1" t="s">
        <v>2304</v>
      </c>
      <c r="P199" s="1" t="s">
        <v>2305</v>
      </c>
      <c r="Q199" s="1" t="s">
        <v>2306</v>
      </c>
      <c r="R199" s="1" t="s">
        <v>2938</v>
      </c>
      <c r="S199" s="1" t="s">
        <v>76</v>
      </c>
      <c r="T199" s="1" t="s">
        <v>37</v>
      </c>
      <c r="U199" s="1" t="s">
        <v>2274</v>
      </c>
      <c r="V199" s="1" t="s">
        <v>2437</v>
      </c>
    </row>
    <row r="200" s="1" customFormat="1" spans="1:22">
      <c r="A200" s="1" t="s">
        <v>1890</v>
      </c>
      <c r="B200" s="1" t="s">
        <v>1893</v>
      </c>
      <c r="C200" s="1" t="s">
        <v>1891</v>
      </c>
      <c r="D200" s="1" t="s">
        <v>2560</v>
      </c>
      <c r="E200" s="1" t="s">
        <v>2939</v>
      </c>
      <c r="F200" s="1" t="s">
        <v>1018</v>
      </c>
      <c r="G200" s="1" t="s">
        <v>414</v>
      </c>
      <c r="H200" s="1" t="s">
        <v>2300</v>
      </c>
      <c r="I200" s="1" t="s">
        <v>2682</v>
      </c>
      <c r="J200" s="1" t="s">
        <v>2302</v>
      </c>
      <c r="K200" s="1" t="s">
        <v>2682</v>
      </c>
      <c r="L200" s="1" t="s">
        <v>2682</v>
      </c>
      <c r="M200" s="1" t="s">
        <v>2303</v>
      </c>
      <c r="N200" s="1" t="s">
        <v>2303</v>
      </c>
      <c r="O200" s="1" t="s">
        <v>2304</v>
      </c>
      <c r="P200" s="1" t="s">
        <v>2305</v>
      </c>
      <c r="Q200" s="1" t="s">
        <v>2306</v>
      </c>
      <c r="R200" s="1" t="s">
        <v>2940</v>
      </c>
      <c r="S200" s="1" t="s">
        <v>76</v>
      </c>
      <c r="T200" s="1" t="s">
        <v>37</v>
      </c>
      <c r="U200" s="1" t="s">
        <v>2274</v>
      </c>
      <c r="V200" s="1" t="s">
        <v>2437</v>
      </c>
    </row>
    <row r="201" s="1" customFormat="1" spans="1:22">
      <c r="A201" s="1" t="s">
        <v>1920</v>
      </c>
      <c r="B201" s="1" t="s">
        <v>1925</v>
      </c>
      <c r="C201" s="1" t="s">
        <v>1921</v>
      </c>
      <c r="D201" s="1" t="s">
        <v>2941</v>
      </c>
      <c r="E201" s="1" t="s">
        <v>2942</v>
      </c>
      <c r="F201" s="1" t="s">
        <v>404</v>
      </c>
      <c r="G201" s="1" t="s">
        <v>414</v>
      </c>
      <c r="H201" s="1" t="s">
        <v>2300</v>
      </c>
      <c r="I201" s="1" t="s">
        <v>2943</v>
      </c>
      <c r="J201" s="1" t="s">
        <v>2302</v>
      </c>
      <c r="K201" s="1" t="s">
        <v>2943</v>
      </c>
      <c r="L201" s="1" t="s">
        <v>2943</v>
      </c>
      <c r="M201" s="1" t="s">
        <v>2303</v>
      </c>
      <c r="N201" s="1" t="s">
        <v>2303</v>
      </c>
      <c r="O201" s="1" t="s">
        <v>2304</v>
      </c>
      <c r="P201" s="1" t="s">
        <v>2305</v>
      </c>
      <c r="Q201" s="1" t="s">
        <v>2306</v>
      </c>
      <c r="R201" s="1" t="s">
        <v>2944</v>
      </c>
      <c r="S201" s="1" t="s">
        <v>76</v>
      </c>
      <c r="T201" s="1" t="s">
        <v>37</v>
      </c>
      <c r="U201" s="1" t="s">
        <v>2274</v>
      </c>
      <c r="V201" s="1" t="s">
        <v>2437</v>
      </c>
    </row>
    <row r="202" s="1" customFormat="1" spans="1:22">
      <c r="A202" s="1" t="s">
        <v>1929</v>
      </c>
      <c r="B202" s="1" t="s">
        <v>1925</v>
      </c>
      <c r="C202" s="1" t="s">
        <v>1930</v>
      </c>
      <c r="D202" s="1" t="s">
        <v>2941</v>
      </c>
      <c r="E202" s="1" t="s">
        <v>2945</v>
      </c>
      <c r="F202" s="1" t="s">
        <v>404</v>
      </c>
      <c r="G202" s="1" t="s">
        <v>414</v>
      </c>
      <c r="H202" s="1" t="s">
        <v>2300</v>
      </c>
      <c r="I202" s="1" t="s">
        <v>2943</v>
      </c>
      <c r="J202" s="1" t="s">
        <v>2302</v>
      </c>
      <c r="K202" s="1" t="s">
        <v>2943</v>
      </c>
      <c r="L202" s="1" t="s">
        <v>2943</v>
      </c>
      <c r="M202" s="1" t="s">
        <v>2303</v>
      </c>
      <c r="N202" s="1" t="s">
        <v>2303</v>
      </c>
      <c r="O202" s="1" t="s">
        <v>2304</v>
      </c>
      <c r="P202" s="1" t="s">
        <v>2305</v>
      </c>
      <c r="Q202" s="1" t="s">
        <v>2306</v>
      </c>
      <c r="R202" s="1" t="s">
        <v>2946</v>
      </c>
      <c r="S202" s="1" t="s">
        <v>76</v>
      </c>
      <c r="T202" s="1" t="s">
        <v>37</v>
      </c>
      <c r="U202" s="1" t="s">
        <v>2274</v>
      </c>
      <c r="V202" s="1" t="s">
        <v>2437</v>
      </c>
    </row>
    <row r="203" s="1" customFormat="1" spans="1:22">
      <c r="A203" s="1" t="s">
        <v>1155</v>
      </c>
      <c r="B203" s="1" t="s">
        <v>1160</v>
      </c>
      <c r="C203" s="1" t="s">
        <v>1156</v>
      </c>
      <c r="D203" s="1" t="s">
        <v>1158</v>
      </c>
      <c r="E203" s="1" t="s">
        <v>2947</v>
      </c>
      <c r="F203" s="1" t="s">
        <v>105</v>
      </c>
      <c r="G203" s="1" t="s">
        <v>365</v>
      </c>
      <c r="H203" s="1" t="s">
        <v>2300</v>
      </c>
      <c r="I203" s="1" t="s">
        <v>2948</v>
      </c>
      <c r="J203" s="1" t="s">
        <v>2302</v>
      </c>
      <c r="K203" s="1" t="s">
        <v>2948</v>
      </c>
      <c r="L203" s="1" t="s">
        <v>2948</v>
      </c>
      <c r="M203" s="1" t="s">
        <v>2303</v>
      </c>
      <c r="N203" s="1" t="s">
        <v>2303</v>
      </c>
      <c r="O203" s="1" t="s">
        <v>2304</v>
      </c>
      <c r="P203" s="1" t="s">
        <v>2305</v>
      </c>
      <c r="Q203" s="1" t="s">
        <v>2306</v>
      </c>
      <c r="R203" s="1" t="s">
        <v>2949</v>
      </c>
      <c r="S203" s="1" t="s">
        <v>76</v>
      </c>
      <c r="T203" s="1" t="s">
        <v>37</v>
      </c>
      <c r="U203" s="1" t="s">
        <v>2274</v>
      </c>
      <c r="V203" s="1" t="s">
        <v>2308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2023-12-26T03:01:13Z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3973C344C0E547E8A6F301C07205D2DF_12</vt:lpwstr>
  </property>
</Properties>
</file>