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<sst xmlns="http://schemas.openxmlformats.org/spreadsheetml/2006/main" count="18527" uniqueCount="3829">
  <si>
    <t>去哪儿网酒店预付对账单</t>
  </si>
  <si>
    <t>供应商名称：</t>
  </si>
  <si>
    <t>趣悠游</t>
  </si>
  <si>
    <t>结算周期：</t>
  </si>
  <si>
    <t>2023-12-18至2023-12-24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</si>
  <si>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</si>
  <si>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</si>
  <si>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</si>
  <si>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</si>
  <si>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</si>
  <si>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</si>
  <si>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</si>
  <si>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</si>
  <si>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</si>
  <si>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</si>
  <si>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</si>
  <si>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</si>
  <si>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</si>
  <si>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</si>
  <si>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</si>
  <si>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¥874,058.00</t>
  </si>
  <si>
    <t>¥205,568.05</t>
  </si>
  <si>
    <t>¥117,023.55</t>
  </si>
  <si>
    <t>-¥2,956.92</t>
  </si>
  <si>
    <t>¥547,394.48</t>
  </si>
  <si>
    <t>分类信息</t>
  </si>
  <si>
    <t>业务类型</t>
  </si>
  <si>
    <t>酒店预付（点击查看明细）</t>
  </si>
  <si>
    <t>¥550,351.40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</si>
  <si>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</si>
  <si>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</si>
  <si>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</si>
  <si>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</si>
  <si>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</si>
  <si>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</si>
  <si>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</si>
  <si>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</si>
  <si>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</si>
  <si>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</si>
  <si>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</si>
  <si>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</si>
  <si>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</si>
  <si>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</si>
  <si>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</si>
  <si>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</si>
  <si>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</si>
  <si>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</si>
  <si>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</si>
  <si>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</si>
  <si>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</si>
  <si>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</si>
  <si>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</si>
  <si>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</si>
  <si>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</si>
  <si>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</si>
  <si>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</si>
  <si>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</si>
  <si>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</si>
  <si>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</si>
  <si>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</si>
  <si>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</si>
  <si>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</si>
  <si>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</si>
  <si>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</si>
  <si>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</si>
  <si>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</si>
  <si>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</si>
  <si>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</si>
  <si>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</si>
  <si>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</si>
  <si>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</si>
  <si>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</si>
  <si>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703579460601</t>
  </si>
  <si>
    <t>4450833</t>
  </si>
  <si>
    <t>酒店预付</t>
  </si>
  <si>
    <t>否</t>
  </si>
  <si>
    <t>普通</t>
  </si>
  <si>
    <t>197279714</t>
  </si>
  <si>
    <t>泰国清莱艾美度假酒店</t>
  </si>
  <si>
    <t>1626188</t>
  </si>
  <si>
    <t>QIU/JING|CHIN/FAI</t>
  </si>
  <si>
    <t>2023-12-17</t>
  </si>
  <si>
    <t>2024-01-15</t>
  </si>
  <si>
    <t>2024-01-16</t>
  </si>
  <si>
    <t>¥745.00</t>
  </si>
  <si>
    <t>Deluxe Twin Room with Garden View</t>
  </si>
  <si>
    <t>WEBSITE</t>
  </si>
  <si>
    <t>703575538668</t>
  </si>
  <si>
    <t>4431305</t>
  </si>
  <si>
    <t>221856971</t>
  </si>
  <si>
    <t>超级酒店Premier 东京站八重洲中央口</t>
  </si>
  <si>
    <t>ZHUANG/YAN</t>
  </si>
  <si>
    <t>2023-12-13</t>
  </si>
  <si>
    <t>2024-01-01</t>
  </si>
  <si>
    <t>2024-01-02</t>
  </si>
  <si>
    <t>¥1,657.00</t>
  </si>
  <si>
    <t>2023-12-18 00:07:16</t>
  </si>
  <si>
    <t>Run of House Non Smoking</t>
  </si>
  <si>
    <t>703560326149</t>
  </si>
  <si>
    <t>4338184</t>
  </si>
  <si>
    <t>820617796</t>
  </si>
  <si>
    <t>三井花园饭店银座五丁目</t>
  </si>
  <si>
    <t>LIANG/ZHIJIAN</t>
  </si>
  <si>
    <t>2023-11-28</t>
  </si>
  <si>
    <t>2023-12-18</t>
  </si>
  <si>
    <t>¥2,191.00</t>
  </si>
  <si>
    <t>¥806.00</t>
  </si>
  <si>
    <t>¥1,385.00</t>
  </si>
  <si>
    <t>moderate double room - non-smoking</t>
  </si>
  <si>
    <t>703577455562</t>
  </si>
  <si>
    <t>4438269</t>
  </si>
  <si>
    <t>197305361</t>
  </si>
  <si>
    <t>东京东神田舒适酒店</t>
  </si>
  <si>
    <t>LIN/YAN|LIN/ZONGYUE</t>
  </si>
  <si>
    <t>2023-12-15</t>
  </si>
  <si>
    <t>¥3,840.00</t>
  </si>
  <si>
    <t>¥968.91</t>
  </si>
  <si>
    <t>¥2,727.09</t>
  </si>
  <si>
    <t>2 Single Beds, Nonsmoking</t>
  </si>
  <si>
    <t>¥144.00</t>
  </si>
  <si>
    <t>703577779722</t>
  </si>
  <si>
    <t>4439269</t>
  </si>
  <si>
    <t>879311572</t>
  </si>
  <si>
    <t>银座一丁目KOKO酒店</t>
  </si>
  <si>
    <t>YAO/WEI|WANG/YUEYI|LI/YUZHANG|ZHANG/WENYAN</t>
  </si>
  <si>
    <t>2023-12-16</t>
  </si>
  <si>
    <t>¥4,532.00</t>
  </si>
  <si>
    <t>¥978.20</t>
  </si>
  <si>
    <t>¥3,377.80</t>
  </si>
  <si>
    <t>Double Room Non smoking</t>
  </si>
  <si>
    <t>¥176.00</t>
  </si>
  <si>
    <t>703578534547</t>
  </si>
  <si>
    <t>4447747</t>
  </si>
  <si>
    <t>197327375</t>
  </si>
  <si>
    <t>奥瑞卡松岛公园酒店</t>
  </si>
  <si>
    <t>ZHAO/YONGLAI</t>
  </si>
  <si>
    <t>¥1,020.00</t>
  </si>
  <si>
    <t>¥139.25</t>
  </si>
  <si>
    <t>¥880.75</t>
  </si>
  <si>
    <t>Junior Suite Room</t>
  </si>
  <si>
    <t>703578427016</t>
  </si>
  <si>
    <t>4445693</t>
  </si>
  <si>
    <t>240117587</t>
  </si>
  <si>
    <t>京急EX Inn 羽田</t>
  </si>
  <si>
    <t>LI/ZONGBAO|GUO/JIAYING</t>
  </si>
  <si>
    <t>¥591.00</t>
  </si>
  <si>
    <t>¥60.58</t>
  </si>
  <si>
    <t>¥530.42</t>
  </si>
  <si>
    <t>EX Semi Double Room B - Non-Smoking</t>
  </si>
  <si>
    <t>703550233399</t>
  </si>
  <si>
    <t>4272197</t>
  </si>
  <si>
    <t>859413311</t>
  </si>
  <si>
    <t>历山酒店</t>
  </si>
  <si>
    <t>Luo/Yuchen</t>
  </si>
  <si>
    <t>2023-11-18</t>
  </si>
  <si>
    <t>¥2,754.00</t>
  </si>
  <si>
    <t>¥554.00</t>
  </si>
  <si>
    <t>¥2,200.00</t>
  </si>
  <si>
    <t>Diamond Room</t>
  </si>
  <si>
    <t>703559018193</t>
  </si>
  <si>
    <t>4334449</t>
  </si>
  <si>
    <t>221839076</t>
  </si>
  <si>
    <t>香港九龙酒店</t>
  </si>
  <si>
    <t>LU/ZHOU</t>
  </si>
  <si>
    <t>2023-11-27</t>
  </si>
  <si>
    <t>¥2,448.00</t>
  </si>
  <si>
    <t>¥417.00</t>
  </si>
  <si>
    <t>¥2,031.00</t>
  </si>
  <si>
    <t>Superior Double Bed Room</t>
  </si>
  <si>
    <t>703561657231</t>
  </si>
  <si>
    <t>4349435</t>
  </si>
  <si>
    <t>197318393</t>
  </si>
  <si>
    <t>槟城长荣桂冠酒店</t>
  </si>
  <si>
    <t>DENG/MEILAN</t>
  </si>
  <si>
    <t>2023-11-29</t>
  </si>
  <si>
    <t>¥1,332.00</t>
  </si>
  <si>
    <t>¥150.00</t>
  </si>
  <si>
    <t>¥1,182.00</t>
  </si>
  <si>
    <t>Deluxe King Room with Sea View</t>
  </si>
  <si>
    <t>703564425305</t>
  </si>
  <si>
    <t>4364141</t>
  </si>
  <si>
    <t>XU/QIANYI|LI/JINMEI</t>
  </si>
  <si>
    <t>2023-12-02</t>
  </si>
  <si>
    <t>¥2,394.00</t>
  </si>
  <si>
    <t>¥363.00</t>
  </si>
  <si>
    <t>703571200959</t>
  </si>
  <si>
    <t>4405875</t>
  </si>
  <si>
    <t>203704829</t>
  </si>
  <si>
    <t>巴厘岛机场希尔顿花园酒店</t>
  </si>
  <si>
    <t>JIN/YAN</t>
  </si>
  <si>
    <t>2023-12-09</t>
  </si>
  <si>
    <t>¥376.00</t>
  </si>
  <si>
    <t>¥71.35</t>
  </si>
  <si>
    <t>¥304.65</t>
  </si>
  <si>
    <t>King Size Bed room</t>
  </si>
  <si>
    <t>703573494125</t>
  </si>
  <si>
    <t>4421038</t>
  </si>
  <si>
    <t>XU/MINGLONG</t>
  </si>
  <si>
    <t>2023-12-11</t>
  </si>
  <si>
    <t>¥2,566.00</t>
  </si>
  <si>
    <t>¥535.00</t>
  </si>
  <si>
    <t>703573804327</t>
  </si>
  <si>
    <t>4416834</t>
  </si>
  <si>
    <t>240004406</t>
  </si>
  <si>
    <t>菲斯酒店</t>
  </si>
  <si>
    <t>WANG/SHENGYUAN</t>
  </si>
  <si>
    <t>¥525.00</t>
  </si>
  <si>
    <t>¥57.00</t>
  </si>
  <si>
    <t>¥468.00</t>
  </si>
  <si>
    <t>One Bedroom Deluxe Suite</t>
  </si>
  <si>
    <t>703537913741</t>
  </si>
  <si>
    <t>4199167</t>
  </si>
  <si>
    <t>221876558</t>
  </si>
  <si>
    <t>迪士尼探索家度假酒店</t>
  </si>
  <si>
    <t>WANG/YINGSHA</t>
  </si>
  <si>
    <t>2023-11-05</t>
  </si>
  <si>
    <t>¥4,434.00</t>
  </si>
  <si>
    <t>¥697.00</t>
  </si>
  <si>
    <t>¥3,737.00</t>
  </si>
  <si>
    <t>Standard Room</t>
  </si>
  <si>
    <t>703576376565</t>
  </si>
  <si>
    <t>4436830</t>
  </si>
  <si>
    <t>197315360</t>
  </si>
  <si>
    <t>明园酒店及公寓</t>
  </si>
  <si>
    <t>QIAN/YING|LI/JUNJIE</t>
  </si>
  <si>
    <t>2023-12-14</t>
  </si>
  <si>
    <t>¥311.00</t>
  </si>
  <si>
    <t>¥34.00</t>
  </si>
  <si>
    <t>¥277.00</t>
  </si>
  <si>
    <t>Deluxe Twin Room</t>
  </si>
  <si>
    <t>703578288112</t>
  </si>
  <si>
    <t>4448516</t>
  </si>
  <si>
    <t>238567943</t>
  </si>
  <si>
    <t>古晋帝国河岸酒店</t>
  </si>
  <si>
    <t>WANG/XUAN</t>
  </si>
  <si>
    <t>¥321.00</t>
  </si>
  <si>
    <t>¥23.00</t>
  </si>
  <si>
    <t>¥298.00</t>
  </si>
  <si>
    <t>703579247647</t>
  </si>
  <si>
    <t>4451137</t>
  </si>
  <si>
    <t>221838062</t>
  </si>
  <si>
    <t>澳门文华东方酒店</t>
  </si>
  <si>
    <t>HOU/KAI</t>
  </si>
  <si>
    <t>¥1,538.00</t>
  </si>
  <si>
    <t>¥171.47</t>
  </si>
  <si>
    <t>¥1,366.53</t>
  </si>
  <si>
    <t>twin/ double room deluxe city view</t>
  </si>
  <si>
    <t>703579134604</t>
  </si>
  <si>
    <t>4452801</t>
  </si>
  <si>
    <t>875630926</t>
  </si>
  <si>
    <t>1230曾曾经济型酒店</t>
  </si>
  <si>
    <t>XIE/TAO</t>
  </si>
  <si>
    <t>¥165.00</t>
  </si>
  <si>
    <t>¥17.61</t>
  </si>
  <si>
    <t>¥140.39</t>
  </si>
  <si>
    <t>Standard Double Room</t>
  </si>
  <si>
    <t>¥7.00</t>
  </si>
  <si>
    <t>703575038411</t>
  </si>
  <si>
    <t>4430015</t>
  </si>
  <si>
    <t>ZHANG/JING|YAN/XIAOXING</t>
  </si>
  <si>
    <t>703576960523</t>
  </si>
  <si>
    <t>4434088</t>
  </si>
  <si>
    <t>236081153</t>
  </si>
  <si>
    <t>莲花大 SPA 酒店 - 莲花集团管理</t>
  </si>
  <si>
    <t>HE/QIJIAN</t>
  </si>
  <si>
    <t>¥1,116.00</t>
  </si>
  <si>
    <t>¥129.17</t>
  </si>
  <si>
    <t>¥986.83</t>
  </si>
  <si>
    <t>premium room</t>
  </si>
  <si>
    <t>703577748223</t>
  </si>
  <si>
    <t>4443512</t>
  </si>
  <si>
    <t>221851265</t>
  </si>
  <si>
    <t>普吉市宜必思尚品酒店</t>
  </si>
  <si>
    <t>HE/LILI|WANG/JIAN</t>
  </si>
  <si>
    <t>¥536.00</t>
  </si>
  <si>
    <t>¥56.00</t>
  </si>
  <si>
    <t>¥480.00</t>
  </si>
  <si>
    <t>Standard Twin Room</t>
  </si>
  <si>
    <t>703577992318</t>
  </si>
  <si>
    <t>4443523</t>
  </si>
  <si>
    <t>LU/YONGQING|SHA/QIAOLAN</t>
  </si>
  <si>
    <t>¥514.00</t>
  </si>
  <si>
    <t>¥458.00</t>
  </si>
  <si>
    <t>703579832629</t>
  </si>
  <si>
    <t>4449040</t>
  </si>
  <si>
    <t>197301653</t>
  </si>
  <si>
    <t>曼谷素旺那普机场诺富特酒店</t>
  </si>
  <si>
    <t>ZHANG/YAN|LIN/JIAEN</t>
  </si>
  <si>
    <t>¥1,570.00</t>
  </si>
  <si>
    <t>¥238.00</t>
  </si>
  <si>
    <t>superior king bed room</t>
  </si>
  <si>
    <t>703578486001</t>
  </si>
  <si>
    <t>4448106</t>
  </si>
  <si>
    <t>870809004</t>
  </si>
  <si>
    <t>芭堤雅遨舍度假酒店</t>
  </si>
  <si>
    <t>ZHANG/YIWANG</t>
  </si>
  <si>
    <t>¥667.00</t>
  </si>
  <si>
    <t>¥64.00</t>
  </si>
  <si>
    <t>¥603.00</t>
  </si>
  <si>
    <t>Superior King Room</t>
  </si>
  <si>
    <t>703580902520</t>
  </si>
  <si>
    <t>4453435</t>
  </si>
  <si>
    <t>201901307</t>
  </si>
  <si>
    <t>康斯特白拉热带海滩度假村</t>
  </si>
  <si>
    <t>GONG/LIN|ZHOU/XIANGYU</t>
  </si>
  <si>
    <t>2023-12-20</t>
  </si>
  <si>
    <t>¥1,780.00</t>
  </si>
  <si>
    <t>Deluxe Poolside Room</t>
  </si>
  <si>
    <t>703580155696</t>
  </si>
  <si>
    <t>4453369</t>
  </si>
  <si>
    <t>210935942</t>
  </si>
  <si>
    <t>和谐西贡酒店及Spa</t>
  </si>
  <si>
    <t>QIAN/JUN</t>
  </si>
  <si>
    <t>2023-12-28</t>
  </si>
  <si>
    <t>2023-12-29</t>
  </si>
  <si>
    <t>¥728.00</t>
  </si>
  <si>
    <t>2023-12-18 09:16:37</t>
  </si>
  <si>
    <t>Premier Deluxe Double room</t>
  </si>
  <si>
    <t>703580851372</t>
  </si>
  <si>
    <t>4453425</t>
  </si>
  <si>
    <t>CHEN/CHUAN|XIE/YONG</t>
  </si>
  <si>
    <t>2023-12-18 09:22:07</t>
  </si>
  <si>
    <t>703579211907</t>
  </si>
  <si>
    <t>4452655</t>
  </si>
  <si>
    <t>197292713</t>
  </si>
  <si>
    <t>多伦多中心假日酒店</t>
  </si>
  <si>
    <t>WANG/YUEQING</t>
  </si>
  <si>
    <t>¥3,921.00</t>
  </si>
  <si>
    <t>2023-12-18 10:10:43</t>
  </si>
  <si>
    <t>Standard Queen Room</t>
  </si>
  <si>
    <t>703580998395</t>
  </si>
  <si>
    <t>4453429</t>
  </si>
  <si>
    <t>LI/MINGZHE|MU/NANLIN</t>
  </si>
  <si>
    <t>703577969166</t>
  </si>
  <si>
    <t>4439492</t>
  </si>
  <si>
    <t>888387652</t>
  </si>
  <si>
    <t>香港富丽敦海洋公园酒店</t>
  </si>
  <si>
    <t>HUANG/YUE|SHENG/JINGJING</t>
  </si>
  <si>
    <t>2023-12-30</t>
  </si>
  <si>
    <t>¥11,556.00</t>
  </si>
  <si>
    <t>2023-12-18 13:29:28</t>
  </si>
  <si>
    <t>Oceanfront Room 2 Queen Beds</t>
  </si>
  <si>
    <t>703574099962</t>
  </si>
  <si>
    <t>4422158</t>
  </si>
  <si>
    <t>197311229</t>
  </si>
  <si>
    <t>诺普尔卢塞恩酒店</t>
  </si>
  <si>
    <t>YE/SHUYAN</t>
  </si>
  <si>
    <t>2023-12-12</t>
  </si>
  <si>
    <t>¥2,500.00</t>
  </si>
  <si>
    <t>¥268.14</t>
  </si>
  <si>
    <t>¥2,231.86</t>
  </si>
  <si>
    <t>Twin room</t>
  </si>
  <si>
    <t>703577836020</t>
  </si>
  <si>
    <t>4442242</t>
  </si>
  <si>
    <t>239096525</t>
  </si>
  <si>
    <t>奥斯陆机场丽笙酒店暨会议中心</t>
  </si>
  <si>
    <t>LIU/LE</t>
  </si>
  <si>
    <t>¥958.00</t>
  </si>
  <si>
    <t>¥125.21</t>
  </si>
  <si>
    <t>¥790.79</t>
  </si>
  <si>
    <t>¥42.00</t>
  </si>
  <si>
    <t>703578418646</t>
  </si>
  <si>
    <t>4443875</t>
  </si>
  <si>
    <t>LU/HUILING|CHEN/ZIHAO</t>
  </si>
  <si>
    <t>¥1,770.00</t>
  </si>
  <si>
    <t>¥291.71</t>
  </si>
  <si>
    <t>¥1,404.29</t>
  </si>
  <si>
    <t>Family Room</t>
  </si>
  <si>
    <t>¥74.00</t>
  </si>
  <si>
    <t>703580274257</t>
  </si>
  <si>
    <t>4455997</t>
  </si>
  <si>
    <t>859497473</t>
  </si>
  <si>
    <t>香港三角洲旅馆</t>
  </si>
  <si>
    <t>QIU/HAOCHAO</t>
  </si>
  <si>
    <t>2023-12-31</t>
  </si>
  <si>
    <t>¥297.00</t>
  </si>
  <si>
    <t>2023-12-18 16:33:11</t>
  </si>
  <si>
    <t>Single Room</t>
  </si>
  <si>
    <t>703580297335</t>
  </si>
  <si>
    <t>4456112</t>
  </si>
  <si>
    <t>197315870</t>
  </si>
  <si>
    <t>博多舒适酒店</t>
  </si>
  <si>
    <t>CHEN/BO</t>
  </si>
  <si>
    <t>2024-01-24</t>
  </si>
  <si>
    <t>2024-01-25</t>
  </si>
  <si>
    <t>¥665.00</t>
  </si>
  <si>
    <t>703580366126</t>
  </si>
  <si>
    <t>4456089</t>
  </si>
  <si>
    <t>875630191</t>
  </si>
  <si>
    <t>哥打京那巴鲁凯悦尚萃酒店</t>
  </si>
  <si>
    <t>WEI/GANG|WANG/JIAO</t>
  </si>
  <si>
    <t>2024-02-15</t>
  </si>
  <si>
    <t>2024-02-17</t>
  </si>
  <si>
    <t>¥2,156.00</t>
  </si>
  <si>
    <t>2023-12-18 18:14:12</t>
  </si>
  <si>
    <t>2 TWIN BEDS</t>
  </si>
  <si>
    <t>703579624612</t>
  </si>
  <si>
    <t>4450606</t>
  </si>
  <si>
    <t>197324081</t>
  </si>
  <si>
    <t>新加坡市中心M酒店</t>
  </si>
  <si>
    <t>XU/ZHEJU</t>
  </si>
  <si>
    <t>2024-02-10</t>
  </si>
  <si>
    <t>¥7,195.00</t>
  </si>
  <si>
    <t>2023-12-18 19:56:38</t>
  </si>
  <si>
    <t>Deluxe Double Room</t>
  </si>
  <si>
    <t>703580548681</t>
  </si>
  <si>
    <t>4454825</t>
  </si>
  <si>
    <t>871138872</t>
  </si>
  <si>
    <t>东急STAY新宿东区</t>
  </si>
  <si>
    <t>ZHANG/XIAOLIN|SHEN/JIAPING</t>
  </si>
  <si>
    <t>2024-01-21</t>
  </si>
  <si>
    <t>2024-01-23</t>
  </si>
  <si>
    <t>¥7,380.00</t>
  </si>
  <si>
    <t>2023-12-18 22:00:03</t>
  </si>
  <si>
    <t>Comfort Twin Room</t>
  </si>
  <si>
    <t>703580816957</t>
  </si>
  <si>
    <t>4458124</t>
  </si>
  <si>
    <t>197586719</t>
  </si>
  <si>
    <t>吉隆坡丽思卡尔顿酒店</t>
  </si>
  <si>
    <t>LI/ZIYAO</t>
  </si>
  <si>
    <t>¥1,878.00</t>
  </si>
  <si>
    <t>2023-12-18 23:14:28</t>
  </si>
  <si>
    <t>deluxe king room</t>
  </si>
  <si>
    <t>703581876666</t>
  </si>
  <si>
    <t>4458551</t>
  </si>
  <si>
    <t>197296784</t>
  </si>
  <si>
    <t>济州格洛斯特酒店</t>
  </si>
  <si>
    <t>SHI/XIAOLU|WANG/JUNLIN</t>
  </si>
  <si>
    <t>2023-12-19</t>
  </si>
  <si>
    <t>¥906.00</t>
  </si>
  <si>
    <t>2023-12-19 00:32:43</t>
  </si>
  <si>
    <t>Deluxe Twin bed room</t>
  </si>
  <si>
    <t>703555483878</t>
  </si>
  <si>
    <t>4308940</t>
  </si>
  <si>
    <t>199564991</t>
  </si>
  <si>
    <t>东京上野御徒町多美迎温泉酒店</t>
  </si>
  <si>
    <t>YU/YANTING</t>
  </si>
  <si>
    <t>2023-11-23</t>
  </si>
  <si>
    <t>¥2,034.00</t>
  </si>
  <si>
    <t>¥185.69</t>
  </si>
  <si>
    <t>¥1,848.31</t>
  </si>
  <si>
    <t>no cleaning service double non smoking</t>
  </si>
  <si>
    <t>703544747571</t>
  </si>
  <si>
    <t>4240624</t>
  </si>
  <si>
    <t>881056681</t>
  </si>
  <si>
    <t>札幌华盛顿广场酒店</t>
  </si>
  <si>
    <t>TENG/HAIYING|FENG/FENG</t>
  </si>
  <si>
    <t>2023-11-12</t>
  </si>
  <si>
    <t>¥3,970.00</t>
  </si>
  <si>
    <t>¥342.17</t>
  </si>
  <si>
    <t>¥3,627.83</t>
  </si>
  <si>
    <t>Twin Room</t>
  </si>
  <si>
    <t>703577707842</t>
  </si>
  <si>
    <t>4439203</t>
  </si>
  <si>
    <t>203704562</t>
  </si>
  <si>
    <t>济州维斯酒店</t>
  </si>
  <si>
    <t>LI/JINYU</t>
  </si>
  <si>
    <t>¥978.00</t>
  </si>
  <si>
    <t>¥104.00</t>
  </si>
  <si>
    <t>¥874.00</t>
  </si>
  <si>
    <t>Ondol Room</t>
  </si>
  <si>
    <t>703577243962</t>
  </si>
  <si>
    <t>4441897</t>
  </si>
  <si>
    <t>197318861</t>
  </si>
  <si>
    <t>大阪格兰比亚大酒店</t>
  </si>
  <si>
    <t>HE/YUHENG|JIA/XUELIAN</t>
  </si>
  <si>
    <t>¥939.00</t>
  </si>
  <si>
    <t>¥93.16</t>
  </si>
  <si>
    <t>¥845.84</t>
  </si>
  <si>
    <t>[Non-Smoking] Standard Semi-double room</t>
  </si>
  <si>
    <t>703566195208</t>
  </si>
  <si>
    <t>4379660</t>
  </si>
  <si>
    <t>889935136</t>
  </si>
  <si>
    <t>菲斯时尚酒店</t>
  </si>
  <si>
    <t>CHEN/SHUMIN</t>
  </si>
  <si>
    <t>2023-12-04</t>
  </si>
  <si>
    <t>¥2,660.00</t>
  </si>
  <si>
    <t>¥2,180.00</t>
  </si>
  <si>
    <t>Executive Deluxe City View</t>
  </si>
  <si>
    <t>703566241150</t>
  </si>
  <si>
    <t>4374801</t>
  </si>
  <si>
    <t>LI/ZIYAO|TIAN/ZEJIN</t>
  </si>
  <si>
    <t>¥423.00</t>
  </si>
  <si>
    <t>¥381.00</t>
  </si>
  <si>
    <t>703573501448</t>
  </si>
  <si>
    <t>4419419</t>
  </si>
  <si>
    <t>ZHANG/YAN|SHI/WEI</t>
  </si>
  <si>
    <t>¥2,006.00</t>
  </si>
  <si>
    <t>¥1,856.00</t>
  </si>
  <si>
    <t>703572102469</t>
  </si>
  <si>
    <t>4413649</t>
  </si>
  <si>
    <t>WU/MENGZHENG|WEN/XIAOSHUI</t>
  </si>
  <si>
    <t>2023-12-10</t>
  </si>
  <si>
    <t>¥3,948.00</t>
  </si>
  <si>
    <t>¥771.00</t>
  </si>
  <si>
    <t>¥3,177.00</t>
  </si>
  <si>
    <t>703574429717</t>
  </si>
  <si>
    <t>4425571</t>
  </si>
  <si>
    <t>LIU/HAILIN|HU/HUI|LIANG/RUNPING|CHEN/YUN|BI/YE|DONG/YONGFENG|QIAN/LIDAN|SONG/BAIYU</t>
  </si>
  <si>
    <t>¥4,928.00</t>
  </si>
  <si>
    <t>¥736.00</t>
  </si>
  <si>
    <t>¥4,192.00</t>
  </si>
  <si>
    <t>deluxe room</t>
  </si>
  <si>
    <t>703574801930</t>
  </si>
  <si>
    <t>4425656</t>
  </si>
  <si>
    <t>221838998</t>
  </si>
  <si>
    <t>香港皇家太平洋酒店</t>
  </si>
  <si>
    <t>WU/GUOHE|CHEN/JIANFENG</t>
  </si>
  <si>
    <t>¥2,578.00</t>
  </si>
  <si>
    <t>¥682.00</t>
  </si>
  <si>
    <t>¥1,896.00</t>
  </si>
  <si>
    <t>Premier Room</t>
  </si>
  <si>
    <t>703573583988</t>
  </si>
  <si>
    <t>4418691</t>
  </si>
  <si>
    <t>DENG/DAIHUA</t>
  </si>
  <si>
    <t>¥2,088.00</t>
  </si>
  <si>
    <t>¥460.00</t>
  </si>
  <si>
    <t>¥1,628.00</t>
  </si>
  <si>
    <t>703535355870</t>
  </si>
  <si>
    <t>4182439</t>
  </si>
  <si>
    <t>SU/JUN</t>
  </si>
  <si>
    <t>2023-11-03</t>
  </si>
  <si>
    <t>¥4,318.00</t>
  </si>
  <si>
    <t>¥834.00</t>
  </si>
  <si>
    <t>¥3,310.00</t>
  </si>
  <si>
    <t>¥174.00</t>
  </si>
  <si>
    <t>703573063701</t>
  </si>
  <si>
    <t>4420405</t>
  </si>
  <si>
    <t>197304566</t>
  </si>
  <si>
    <t>吉隆坡皇家朱兰酒店</t>
  </si>
  <si>
    <t>QIU/LIMING</t>
  </si>
  <si>
    <t>¥424.00</t>
  </si>
  <si>
    <t>¥63.00</t>
  </si>
  <si>
    <t>¥361.00</t>
  </si>
  <si>
    <t>Deluxe Room</t>
  </si>
  <si>
    <t>703577209887</t>
  </si>
  <si>
    <t>4439305</t>
  </si>
  <si>
    <t>221839727</t>
  </si>
  <si>
    <t>香港观塘帝盛酒店</t>
  </si>
  <si>
    <t>ZOU/WENHUI|ZOU/WENJIE|ZOU/QINGSONG</t>
  </si>
  <si>
    <t>¥1,528.00</t>
  </si>
  <si>
    <t>¥330.08</t>
  </si>
  <si>
    <t>¥1,195.92</t>
  </si>
  <si>
    <t>Guest Room</t>
  </si>
  <si>
    <t>¥2.00</t>
  </si>
  <si>
    <t>703576010301</t>
  </si>
  <si>
    <t>4436166</t>
  </si>
  <si>
    <t>197336990</t>
  </si>
  <si>
    <t>湾景国际度假酒店</t>
  </si>
  <si>
    <t>BAO/YUXUAN|ZHANG/NINGRUI</t>
  </si>
  <si>
    <t>¥518.00</t>
  </si>
  <si>
    <t>¥94.00</t>
  </si>
  <si>
    <t>superior twin bed room</t>
  </si>
  <si>
    <t>703575049984</t>
  </si>
  <si>
    <t>4428887</t>
  </si>
  <si>
    <t>221864117</t>
  </si>
  <si>
    <t>宿务格勒里亚山峰酒店</t>
  </si>
  <si>
    <t>LIU/SHUAI|PIAO/YANHONG</t>
  </si>
  <si>
    <t>¥491.00</t>
  </si>
  <si>
    <t>¥61.00</t>
  </si>
  <si>
    <t>¥430.00</t>
  </si>
  <si>
    <t>703576998709</t>
  </si>
  <si>
    <t>4437794</t>
  </si>
  <si>
    <t>240000311</t>
  </si>
  <si>
    <t>芙蓉皇家朱兰酒店</t>
  </si>
  <si>
    <t>YIN/RUIFEI|YIN/RUIFEI</t>
  </si>
  <si>
    <t>¥1,640.00</t>
  </si>
  <si>
    <t>¥198.00</t>
  </si>
  <si>
    <t>¥1,442.00</t>
  </si>
  <si>
    <t>superior double bed room</t>
  </si>
  <si>
    <t>703574440778</t>
  </si>
  <si>
    <t>4422217</t>
  </si>
  <si>
    <t>221845358</t>
  </si>
  <si>
    <t>香港君怡酒店</t>
  </si>
  <si>
    <t>RUSAKOVA/ALINA</t>
  </si>
  <si>
    <t>¥3,804.00</t>
  </si>
  <si>
    <t>¥251.72</t>
  </si>
  <si>
    <t>¥3,552.28</t>
  </si>
  <si>
    <t>703578008212</t>
  </si>
  <si>
    <t>4448291</t>
  </si>
  <si>
    <t>197285879</t>
  </si>
  <si>
    <t>六十三酒店</t>
  </si>
  <si>
    <t>NG/JIFON</t>
  </si>
  <si>
    <t>¥354.00</t>
  </si>
  <si>
    <t>¥22.00</t>
  </si>
  <si>
    <t>¥332.00</t>
  </si>
  <si>
    <t>super standard king room</t>
  </si>
  <si>
    <t>703564284653</t>
  </si>
  <si>
    <t>4365875</t>
  </si>
  <si>
    <t>wang/ye|zheng/bin</t>
  </si>
  <si>
    <t>¥4,686.00</t>
  </si>
  <si>
    <t>¥1,105.00</t>
  </si>
  <si>
    <t>¥3,581.00</t>
  </si>
  <si>
    <t>Pacific Grand Room</t>
  </si>
  <si>
    <t>703579234136</t>
  </si>
  <si>
    <t>4450680</t>
  </si>
  <si>
    <t>197290559</t>
  </si>
  <si>
    <t>亚庇阿凡吉奥酒店</t>
  </si>
  <si>
    <t>¥278.00</t>
  </si>
  <si>
    <t>¥48.00</t>
  </si>
  <si>
    <t>¥230.00</t>
  </si>
  <si>
    <t>Deluxe Queen Room</t>
  </si>
  <si>
    <t>703574500930</t>
  </si>
  <si>
    <t>4425294</t>
  </si>
  <si>
    <t>197586263</t>
  </si>
  <si>
    <t>吉隆坡悦榕庄酒店</t>
  </si>
  <si>
    <t>SUN/TING</t>
  </si>
  <si>
    <t>¥2,063.00</t>
  </si>
  <si>
    <t>¥221.19</t>
  </si>
  <si>
    <t>¥1,841.81</t>
  </si>
  <si>
    <t>room king size bed</t>
  </si>
  <si>
    <t>703508209835</t>
  </si>
  <si>
    <t>4036729</t>
  </si>
  <si>
    <t>820636546</t>
  </si>
  <si>
    <t>健康之地度假村及水疗中心</t>
  </si>
  <si>
    <t>qian/hang|jiang/xinyan</t>
  </si>
  <si>
    <t>2023-10-07</t>
  </si>
  <si>
    <t>¥1,644.00</t>
  </si>
  <si>
    <t>¥224.00</t>
  </si>
  <si>
    <t>¥1,420.00</t>
  </si>
  <si>
    <t>Deluxe King Room</t>
  </si>
  <si>
    <t>703577978801</t>
  </si>
  <si>
    <t>4440452</t>
  </si>
  <si>
    <t>806648011</t>
  </si>
  <si>
    <t>曼谷拉差达宜必思尚品酒店</t>
  </si>
  <si>
    <t>WONG/KAMFAI|WANG/TAO</t>
  </si>
  <si>
    <t>¥964.00</t>
  </si>
  <si>
    <t>¥124.00</t>
  </si>
  <si>
    <t>¥840.00</t>
  </si>
  <si>
    <t>703578492238</t>
  </si>
  <si>
    <t>4443824</t>
  </si>
  <si>
    <t>872881971</t>
  </si>
  <si>
    <t>12号住宅酒店及公寓</t>
  </si>
  <si>
    <t>TANG/CHENPENG</t>
  </si>
  <si>
    <t>¥552.00</t>
  </si>
  <si>
    <t>¥51.96</t>
  </si>
  <si>
    <t>¥500.04</t>
  </si>
  <si>
    <t>Deluxe Twin Room, 2 Twin Beds</t>
  </si>
  <si>
    <t>703578930826</t>
  </si>
  <si>
    <t>4447411</t>
  </si>
  <si>
    <t>ZHUANG/QINGQING|QIAN/TIANTIAN</t>
  </si>
  <si>
    <t>¥3,836.00</t>
  </si>
  <si>
    <t>¥1,104.00</t>
  </si>
  <si>
    <t>¥2,732.00</t>
  </si>
  <si>
    <t>Deluxe Ocean View Twin Room</t>
  </si>
  <si>
    <t>703577373601</t>
  </si>
  <si>
    <t>4440119</t>
  </si>
  <si>
    <t>197313866</t>
  </si>
  <si>
    <t>海顿里拉瓦迪酒店</t>
  </si>
  <si>
    <t>YU/XINYAN|YIN/BANGQING</t>
  </si>
  <si>
    <t>¥852.00</t>
  </si>
  <si>
    <t>¥100.00</t>
  </si>
  <si>
    <t>¥752.00</t>
  </si>
  <si>
    <t>Superior Garden View</t>
  </si>
  <si>
    <t>703578995649</t>
  </si>
  <si>
    <t>4448249</t>
  </si>
  <si>
    <t>WANG/MEI|XU/XIANGQIANG</t>
  </si>
  <si>
    <t>¥1,000.00</t>
  </si>
  <si>
    <t>¥120.00</t>
  </si>
  <si>
    <t>¥880.00</t>
  </si>
  <si>
    <t>703579726579</t>
  </si>
  <si>
    <t>4450999</t>
  </si>
  <si>
    <t>201787889</t>
  </si>
  <si>
    <t>华欣希尔顿度假酒店</t>
  </si>
  <si>
    <t>MAI/CUIRONG</t>
  </si>
  <si>
    <t>¥1,534.00</t>
  </si>
  <si>
    <t>¥162.08</t>
  </si>
  <si>
    <t>¥1,371.92</t>
  </si>
  <si>
    <t>Double room, Twin beds, Ocean View</t>
  </si>
  <si>
    <t>703580587517</t>
  </si>
  <si>
    <t>4455985</t>
  </si>
  <si>
    <t>870997113</t>
  </si>
  <si>
    <t>雅加达机场酒店</t>
  </si>
  <si>
    <t>LIU/YUXIN</t>
  </si>
  <si>
    <t>¥508.00</t>
  </si>
  <si>
    <t>¥124.53</t>
  </si>
  <si>
    <t>¥379.47</t>
  </si>
  <si>
    <t>deluxe twin room</t>
  </si>
  <si>
    <t>¥4.00</t>
  </si>
  <si>
    <t>703580167491</t>
  </si>
  <si>
    <t>4455292</t>
  </si>
  <si>
    <t>221848709</t>
  </si>
  <si>
    <t>玛瑯艾玛利斯酒店</t>
  </si>
  <si>
    <t>YASIN/YASIN</t>
  </si>
  <si>
    <t>¥195.00</t>
  </si>
  <si>
    <t>¥32.40</t>
  </si>
  <si>
    <t>¥162.60</t>
  </si>
  <si>
    <t>Smart Twin Room</t>
  </si>
  <si>
    <t>703580097834</t>
  </si>
  <si>
    <t>4455701</t>
  </si>
  <si>
    <t>197337662</t>
  </si>
  <si>
    <t>芭达雅布莱顿大酒店</t>
  </si>
  <si>
    <t>LU/LONGSHENG</t>
  </si>
  <si>
    <t>¥473.00</t>
  </si>
  <si>
    <t>¥38.94</t>
  </si>
  <si>
    <t>¥434.06</t>
  </si>
  <si>
    <t>Deluxe Sea View</t>
  </si>
  <si>
    <t>703580013475</t>
  </si>
  <si>
    <t>4457264</t>
  </si>
  <si>
    <t>238575176</t>
  </si>
  <si>
    <t>红多兹伊斯兰酒店@塞达蒂</t>
  </si>
  <si>
    <t>ZHUO/NAIRUI</t>
  </si>
  <si>
    <t>¥76.00</t>
  </si>
  <si>
    <t>¥21.13</t>
  </si>
  <si>
    <t>¥50.87</t>
  </si>
  <si>
    <t>double room</t>
  </si>
  <si>
    <t>703581109052</t>
  </si>
  <si>
    <t>197316521</t>
  </si>
  <si>
    <t>普吉岛塔夫棕榈海滩度假村</t>
  </si>
  <si>
    <t>LI/FENG</t>
  </si>
  <si>
    <t>2024-02-04</t>
  </si>
  <si>
    <t>2024-02-05</t>
  </si>
  <si>
    <t>¥915.00</t>
  </si>
  <si>
    <t>2023-12-19 08:21:22</t>
  </si>
  <si>
    <t>Deluxe Terrace Room</t>
  </si>
  <si>
    <t>703581132961</t>
  </si>
  <si>
    <t>4458548</t>
  </si>
  <si>
    <t>199564766</t>
  </si>
  <si>
    <t>安达曼拥抱芭东</t>
  </si>
  <si>
    <t>CHEN/TING</t>
  </si>
  <si>
    <t>2023-12-27</t>
  </si>
  <si>
    <t>¥6,036.00</t>
  </si>
  <si>
    <t>2023-12-19 08:24:40</t>
  </si>
  <si>
    <t>Premier Deluxe</t>
  </si>
  <si>
    <t>703571245505</t>
  </si>
  <si>
    <t>4405166</t>
  </si>
  <si>
    <t>203704859</t>
  </si>
  <si>
    <t>东京芝赛莱斯廷酒店</t>
  </si>
  <si>
    <t>QI/WEI|LI/ZIXIU</t>
  </si>
  <si>
    <t>¥7,107.00</t>
  </si>
  <si>
    <t>2023-12-19 09:01:24</t>
  </si>
  <si>
    <t>Accessible Double Room</t>
  </si>
  <si>
    <t>703581665795</t>
  </si>
  <si>
    <t>4458535</t>
  </si>
  <si>
    <t>820777135</t>
  </si>
  <si>
    <t>芭堤雅勒瓦纳酒店</t>
  </si>
  <si>
    <t>QIU/ZETAO</t>
  </si>
  <si>
    <t>2023-12-19 09:23:31</t>
  </si>
  <si>
    <t>703580851504</t>
  </si>
  <si>
    <t>4458294</t>
  </si>
  <si>
    <t>197294999</t>
  </si>
  <si>
    <t>圣淘沙名胜世界硬石酒店</t>
  </si>
  <si>
    <t>QIU/JILI</t>
  </si>
  <si>
    <t>2023-12-21</t>
  </si>
  <si>
    <t>2023-12-22</t>
  </si>
  <si>
    <t>¥3,045.00</t>
  </si>
  <si>
    <t>2023-12-19 09:34:18</t>
  </si>
  <si>
    <t>703581611057</t>
  </si>
  <si>
    <t>4458908</t>
  </si>
  <si>
    <t>197284025</t>
  </si>
  <si>
    <t>曼谷西隆富丽华大酒店</t>
  </si>
  <si>
    <t>ZHANG/MENG|SU/XUE</t>
  </si>
  <si>
    <t>¥377.00</t>
  </si>
  <si>
    <t>2023-12-19 09:40:48</t>
  </si>
  <si>
    <t>Superior Room</t>
  </si>
  <si>
    <t>703580965353</t>
  </si>
  <si>
    <t>4458057</t>
  </si>
  <si>
    <t>880298569</t>
  </si>
  <si>
    <t>永达大酒店</t>
  </si>
  <si>
    <t>WANG/ZIYAN</t>
  </si>
  <si>
    <t>¥563.00</t>
  </si>
  <si>
    <t>2023-12-19 09:45:05</t>
  </si>
  <si>
    <t>703575481428</t>
  </si>
  <si>
    <t>4428909</t>
  </si>
  <si>
    <t>197294822</t>
  </si>
  <si>
    <t>济州岛梅生格拉德酒店</t>
  </si>
  <si>
    <t>LI/TIANTIAN</t>
  </si>
  <si>
    <t>¥2,484.00</t>
  </si>
  <si>
    <t>2023-12-19 10:06:37</t>
  </si>
  <si>
    <t>Standard twin room</t>
  </si>
  <si>
    <t>703580542183</t>
  </si>
  <si>
    <t>4457954</t>
  </si>
  <si>
    <t>197301431</t>
  </si>
  <si>
    <t>剧院酒店</t>
  </si>
  <si>
    <t>XU/JIE|YAO/JING|XU/WENAN|HU/JIEFEN|YAO/RENLIANG|CHEN/BIXIA</t>
  </si>
  <si>
    <t>2024-02-09</t>
  </si>
  <si>
    <t>2024-02-11</t>
  </si>
  <si>
    <t>¥5,472.00</t>
  </si>
  <si>
    <t>2023-12-19 10:21:24</t>
  </si>
  <si>
    <t>Lakorn Poolside</t>
  </si>
  <si>
    <t>703580733365</t>
  </si>
  <si>
    <t>4457302</t>
  </si>
  <si>
    <t>820636348</t>
  </si>
  <si>
    <t>河内雷斯酒店</t>
  </si>
  <si>
    <t>XU/TIANLEI|XU/LICHAN</t>
  </si>
  <si>
    <t>2023-12-19 10:39:04</t>
  </si>
  <si>
    <t>Premier Deluxe Double</t>
  </si>
  <si>
    <t>703581246594</t>
  </si>
  <si>
    <t>4459648</t>
  </si>
  <si>
    <t>HUANG/WEIDONG</t>
  </si>
  <si>
    <t>¥1,480.00</t>
  </si>
  <si>
    <t>2023-12-19 10:44:15</t>
  </si>
  <si>
    <t>703580378603</t>
  </si>
  <si>
    <t>4455782</t>
  </si>
  <si>
    <t>197285066</t>
  </si>
  <si>
    <t>索菲特阿布扎比可尼基酒店</t>
  </si>
  <si>
    <t>WANG/QIAN</t>
  </si>
  <si>
    <t>¥1,076.00</t>
  </si>
  <si>
    <t>¥106.93</t>
  </si>
  <si>
    <t>¥969.07</t>
  </si>
  <si>
    <t>Superior Room, 2 Twin Beds, City View</t>
  </si>
  <si>
    <t>703581673813</t>
  </si>
  <si>
    <t>4458580</t>
  </si>
  <si>
    <t>197333105</t>
  </si>
  <si>
    <t>沙美岛萨凯海滩度假村</t>
  </si>
  <si>
    <t>WANG/JINSONG</t>
  </si>
  <si>
    <t>2023-12-24</t>
  </si>
  <si>
    <t>2023-12-25</t>
  </si>
  <si>
    <t>¥948.00</t>
  </si>
  <si>
    <t>2023-12-19 11:15:37</t>
  </si>
  <si>
    <t>Deluxe Cottage</t>
  </si>
  <si>
    <t>703580733663</t>
  </si>
  <si>
    <t>4456416</t>
  </si>
  <si>
    <t>201622058</t>
  </si>
  <si>
    <t>西巴丹旅馆1</t>
  </si>
  <si>
    <t>ZHOU/PING</t>
  </si>
  <si>
    <t>2024-01-04</t>
  </si>
  <si>
    <t>¥764.00</t>
  </si>
  <si>
    <t>2023-12-19 11:39:10</t>
  </si>
  <si>
    <t>Queen Room</t>
  </si>
  <si>
    <t>703580812545</t>
  </si>
  <si>
    <t>4456671</t>
  </si>
  <si>
    <t>197282465</t>
  </si>
  <si>
    <t>林德长滩岛酒店</t>
  </si>
  <si>
    <t>MENG/YI|ZHOU/XIAOYUE</t>
  </si>
  <si>
    <t>2024-02-24</t>
  </si>
  <si>
    <t>2024-02-25</t>
  </si>
  <si>
    <t>¥2,192.00</t>
  </si>
  <si>
    <t>2023-12-19 12:00:01</t>
  </si>
  <si>
    <t>Garden Room</t>
  </si>
  <si>
    <t>703540725137</t>
  </si>
  <si>
    <t>4216264</t>
  </si>
  <si>
    <t>197324123</t>
  </si>
  <si>
    <t>米兰皇冠假日酒店</t>
  </si>
  <si>
    <t>GAN/DEZUO</t>
  </si>
  <si>
    <t>2023-11-08</t>
  </si>
  <si>
    <t>¥4,515.00</t>
  </si>
  <si>
    <t>¥1,431.81</t>
  </si>
  <si>
    <t>¥2,930.19</t>
  </si>
  <si>
    <t>Standard Double</t>
  </si>
  <si>
    <t>¥153.00</t>
  </si>
  <si>
    <t>703581636231</t>
  </si>
  <si>
    <t>4460482</t>
  </si>
  <si>
    <t>879311422</t>
  </si>
  <si>
    <t>苏梅岛凯悦酒店</t>
  </si>
  <si>
    <t>LIN/JIANQIAO</t>
  </si>
  <si>
    <t>¥1,428.00</t>
  </si>
  <si>
    <t>2023-12-19 14:06:45</t>
  </si>
  <si>
    <t>King Room with Partial Ocean View</t>
  </si>
  <si>
    <t>703581993564</t>
  </si>
  <si>
    <t>4460984</t>
  </si>
  <si>
    <t>LI/XIAOJUN|LU/KEYING</t>
  </si>
  <si>
    <t>2024-02-14</t>
  </si>
  <si>
    <t>¥3,050.00</t>
  </si>
  <si>
    <t>2023-12-19 15:11:47</t>
  </si>
  <si>
    <t>1 KING BED, SEA VIEW</t>
  </si>
  <si>
    <t>703581948600</t>
  </si>
  <si>
    <t>4459779</t>
  </si>
  <si>
    <t>¥4,352.00</t>
  </si>
  <si>
    <t>2023-12-19 16:01:54</t>
  </si>
  <si>
    <t>703581092033</t>
  </si>
  <si>
    <t>4461003</t>
  </si>
  <si>
    <t>LI/JUNSI</t>
  </si>
  <si>
    <t>¥1,484.00</t>
  </si>
  <si>
    <t>2023-12-19 16:43:11</t>
  </si>
  <si>
    <t>2 TWIN BEDS, SEA VIEW</t>
  </si>
  <si>
    <t>703578574922</t>
  </si>
  <si>
    <t>4448588</t>
  </si>
  <si>
    <t>203704532</t>
  </si>
  <si>
    <t>银座广场酒店</t>
  </si>
  <si>
    <t>YIN/XIAOLU</t>
  </si>
  <si>
    <t>2024-01-26</t>
  </si>
  <si>
    <t>¥3,708.00</t>
  </si>
  <si>
    <t>2023-12-19 16:59:49</t>
  </si>
  <si>
    <t>moderate twin non smoking</t>
  </si>
  <si>
    <t>703580934910</t>
  </si>
  <si>
    <t>4456717</t>
  </si>
  <si>
    <t>197293439</t>
  </si>
  <si>
    <t>曼谷传承酒店</t>
  </si>
  <si>
    <t>ZHAO/YI</t>
  </si>
  <si>
    <t>2024-02-12</t>
  </si>
  <si>
    <t>¥251.00</t>
  </si>
  <si>
    <t>2023-12-19 18:52:30</t>
  </si>
  <si>
    <t>Comfort Double/Twin</t>
  </si>
  <si>
    <t>703581557196</t>
  </si>
  <si>
    <t>4462012</t>
  </si>
  <si>
    <t>821394982</t>
  </si>
  <si>
    <t>拉贾瓦利克玛约兰格兰奥乍得酒店</t>
  </si>
  <si>
    <t>HUANG/TUOYUAN</t>
  </si>
  <si>
    <t>¥744.00</t>
  </si>
  <si>
    <t>Deluxe King Room (without window)</t>
  </si>
  <si>
    <t>703578979929</t>
  </si>
  <si>
    <t>4448561</t>
  </si>
  <si>
    <t>GAO/HAIPING|YANG/XIAOWEN</t>
  </si>
  <si>
    <t>2024-01-28</t>
  </si>
  <si>
    <t>¥12,240.00</t>
  </si>
  <si>
    <t>2023-12-19 19:57:57</t>
  </si>
  <si>
    <t>703581131420</t>
  </si>
  <si>
    <t>4459698</t>
  </si>
  <si>
    <t>Wang/Weizhong|Zhao/Jinshu</t>
  </si>
  <si>
    <t>¥1,386.00</t>
  </si>
  <si>
    <t>2023-12-19 22:00:03</t>
  </si>
  <si>
    <t>703576705858</t>
  </si>
  <si>
    <t>4434461</t>
  </si>
  <si>
    <t>875630788</t>
  </si>
  <si>
    <t>阿万特酒店</t>
  </si>
  <si>
    <t>WANG/SHANSHAN</t>
  </si>
  <si>
    <t>¥1,018.00</t>
  </si>
  <si>
    <t>¥111.00</t>
  </si>
  <si>
    <t>¥907.00</t>
  </si>
  <si>
    <t>Superior Twin Room</t>
  </si>
  <si>
    <t>703577806763</t>
  </si>
  <si>
    <t>4439443</t>
  </si>
  <si>
    <t>207738344</t>
  </si>
  <si>
    <t>皇家朱兰白沙罗酒店</t>
  </si>
  <si>
    <t>WANG/YUESHENG</t>
  </si>
  <si>
    <t>¥788.00</t>
  </si>
  <si>
    <t>¥86.00</t>
  </si>
  <si>
    <t>¥702.00</t>
  </si>
  <si>
    <t>703578943712</t>
  </si>
  <si>
    <t>4445756</t>
  </si>
  <si>
    <t>197283581</t>
  </si>
  <si>
    <t>洛杉矶国际机场索内斯塔酒店</t>
  </si>
  <si>
    <t>BAI/YONGYAN|WANG/YIRAN</t>
  </si>
  <si>
    <t>¥946.00</t>
  </si>
  <si>
    <t>¥194.92</t>
  </si>
  <si>
    <t>¥713.08</t>
  </si>
  <si>
    <t>Deluxe Two Doubles</t>
  </si>
  <si>
    <t>¥38.00</t>
  </si>
  <si>
    <t>703555466839</t>
  </si>
  <si>
    <t>4309474</t>
  </si>
  <si>
    <t>YAO/YIPENG</t>
  </si>
  <si>
    <t>¥4,498.00</t>
  </si>
  <si>
    <t>¥1,514.00</t>
  </si>
  <si>
    <t>¥2,984.00</t>
  </si>
  <si>
    <t>703545076658</t>
  </si>
  <si>
    <t>4246343</t>
  </si>
  <si>
    <t>240075878</t>
  </si>
  <si>
    <t>星野集团 Tomamu the Tower</t>
  </si>
  <si>
    <t>SU/JINKUN|CHEN/GUIWANG</t>
  </si>
  <si>
    <t>2023-11-13</t>
  </si>
  <si>
    <t>¥8,324.00</t>
  </si>
  <si>
    <t>¥724.00</t>
  </si>
  <si>
    <t>¥7,600.00</t>
  </si>
  <si>
    <t>703570302057</t>
  </si>
  <si>
    <t>4404484</t>
  </si>
  <si>
    <t>855708344</t>
  </si>
  <si>
    <t>安达仕首尔江南酒店</t>
  </si>
  <si>
    <t>ZHU/YITING</t>
  </si>
  <si>
    <t>2023-12-08</t>
  </si>
  <si>
    <t>¥5,648.00</t>
  </si>
  <si>
    <t>¥1,096.00</t>
  </si>
  <si>
    <t>¥4,552.00</t>
  </si>
  <si>
    <t>Premium King Room</t>
  </si>
  <si>
    <t>703574676935</t>
  </si>
  <si>
    <t>4422867</t>
  </si>
  <si>
    <t>WU/SHAOMIN|ZHANG/PEI|CHEN/HONGLIAN|WU/YANAN</t>
  </si>
  <si>
    <t>¥2,270.00</t>
  </si>
  <si>
    <t>¥228.00</t>
  </si>
  <si>
    <t>¥2,042.00</t>
  </si>
  <si>
    <t>703577050485</t>
  </si>
  <si>
    <t>4441919</t>
  </si>
  <si>
    <t>703577031200</t>
  </si>
  <si>
    <t>4440106</t>
  </si>
  <si>
    <t>KIM/SUNGMIN|YUAN/ZHIANG</t>
  </si>
  <si>
    <t>¥830.00</t>
  </si>
  <si>
    <t>¥89.78</t>
  </si>
  <si>
    <t>¥740.22</t>
  </si>
  <si>
    <t>deluxe double room</t>
  </si>
  <si>
    <t>703539626905</t>
  </si>
  <si>
    <t>4210522</t>
  </si>
  <si>
    <t>221835686</t>
  </si>
  <si>
    <t>铜锣湾如心酒店</t>
  </si>
  <si>
    <t>ZHAO/HUI</t>
  </si>
  <si>
    <t>2023-11-07</t>
  </si>
  <si>
    <t>¥4,125.00</t>
  </si>
  <si>
    <t>¥309.67</t>
  </si>
  <si>
    <t>¥3,815.33</t>
  </si>
  <si>
    <t>703549523888</t>
  </si>
  <si>
    <t>4267741</t>
  </si>
  <si>
    <t>821396167</t>
  </si>
  <si>
    <t>土豆头套房和一室公寓</t>
  </si>
  <si>
    <t>WAN/SHIQI|ZHANG/SHUANG</t>
  </si>
  <si>
    <t>2023-11-17</t>
  </si>
  <si>
    <t>¥1,835.00</t>
  </si>
  <si>
    <t>¥407.18</t>
  </si>
  <si>
    <t>¥1,427.82</t>
  </si>
  <si>
    <t>SUNRISE STUDIO</t>
  </si>
  <si>
    <t>703549780135</t>
  </si>
  <si>
    <t>4270792</t>
  </si>
  <si>
    <t>LI/RUILIN|TAN/HUADONG</t>
  </si>
  <si>
    <t>¥5,652.00</t>
  </si>
  <si>
    <t>¥1,654.17</t>
  </si>
  <si>
    <t>¥3,997.83</t>
  </si>
  <si>
    <t>703551757562</t>
  </si>
  <si>
    <t>4275298</t>
  </si>
  <si>
    <t>197304605</t>
  </si>
  <si>
    <t>吉隆坡克鲁斯酒店</t>
  </si>
  <si>
    <t>YU/WENCHAO|YU/YOULIANG</t>
  </si>
  <si>
    <t>2023-11-19</t>
  </si>
  <si>
    <t>¥782.00</t>
  </si>
  <si>
    <t>¥89.30</t>
  </si>
  <si>
    <t>¥692.70</t>
  </si>
  <si>
    <t>Deluxe Twin room</t>
  </si>
  <si>
    <t>703559901551</t>
  </si>
  <si>
    <t>4337350</t>
  </si>
  <si>
    <t>804832774</t>
  </si>
  <si>
    <t>天堂沙滩度假村</t>
  </si>
  <si>
    <t>YU/CHANGJIE|YU/QIAOMEI|YU/GUOHAO</t>
  </si>
  <si>
    <t>¥524.00</t>
  </si>
  <si>
    <t>¥72.00</t>
  </si>
  <si>
    <t>¥452.00</t>
  </si>
  <si>
    <t>Deluxe Studio</t>
  </si>
  <si>
    <t>703568046283</t>
  </si>
  <si>
    <t>4390336</t>
  </si>
  <si>
    <t>ZENG/LINGZAN|LYU/YANG</t>
  </si>
  <si>
    <t>2023-12-06</t>
  </si>
  <si>
    <t>¥751.00</t>
  </si>
  <si>
    <t>¥79.00</t>
  </si>
  <si>
    <t>¥672.00</t>
  </si>
  <si>
    <t>1 KING BED</t>
  </si>
  <si>
    <t>703571623028</t>
  </si>
  <si>
    <t>4410921</t>
  </si>
  <si>
    <t>197298317</t>
  </si>
  <si>
    <t>吉隆坡帝皇精品酒店</t>
  </si>
  <si>
    <t>QI/YATING</t>
  </si>
  <si>
    <t>¥1,234.00</t>
  </si>
  <si>
    <t>¥767.17</t>
  </si>
  <si>
    <t>¥466.83</t>
  </si>
  <si>
    <t>703573226024</t>
  </si>
  <si>
    <t>4418504</t>
  </si>
  <si>
    <t>DAI/XIAODAN</t>
  </si>
  <si>
    <t>¥4,200.00</t>
  </si>
  <si>
    <t>¥863.00</t>
  </si>
  <si>
    <t>¥3,337.00</t>
  </si>
  <si>
    <t>703537093893</t>
  </si>
  <si>
    <t>4197062</t>
  </si>
  <si>
    <t>QUAN/SHICONG</t>
  </si>
  <si>
    <t>¥606.00</t>
  </si>
  <si>
    <t>¥3,364.00</t>
  </si>
  <si>
    <t>703560125066</t>
  </si>
  <si>
    <t>4341052</t>
  </si>
  <si>
    <t>229974059</t>
  </si>
  <si>
    <t>迪士尼好莱坞酒店</t>
  </si>
  <si>
    <t>JIANG/XINYUE|ZHU/ZIYUE</t>
  </si>
  <si>
    <t>¥2,239.00</t>
  </si>
  <si>
    <t>¥623.00</t>
  </si>
  <si>
    <t>¥1,616.00</t>
  </si>
  <si>
    <t>703576101599</t>
  </si>
  <si>
    <t>4437446</t>
  </si>
  <si>
    <t>JI/HAIYAN</t>
  </si>
  <si>
    <t>¥521.00</t>
  </si>
  <si>
    <t>¥96.00</t>
  </si>
  <si>
    <t>¥425.00</t>
  </si>
  <si>
    <t>Deluxe Twin</t>
  </si>
  <si>
    <t>703579342320</t>
  </si>
  <si>
    <t>4449395</t>
  </si>
  <si>
    <t>221835086</t>
  </si>
  <si>
    <t>香港港岛海逸君绰酒店</t>
  </si>
  <si>
    <t>WANG/CONG|GONG/XUN</t>
  </si>
  <si>
    <t>¥4,017.00</t>
  </si>
  <si>
    <t>¥496.02</t>
  </si>
  <si>
    <t>¥3,520.98</t>
  </si>
  <si>
    <t>Deluxe Harbour View</t>
  </si>
  <si>
    <t>703578261134</t>
  </si>
  <si>
    <t>4447760</t>
  </si>
  <si>
    <t>XU/LIPING</t>
  </si>
  <si>
    <t>¥3,089.00</t>
  </si>
  <si>
    <t>¥513.00</t>
  </si>
  <si>
    <t>¥2,576.00</t>
  </si>
  <si>
    <t>703576039704</t>
  </si>
  <si>
    <t>4436108</t>
  </si>
  <si>
    <t>197305691</t>
  </si>
  <si>
    <t>瓦图吉姆巴尔贝尔雷索特瑞士酒店</t>
  </si>
  <si>
    <t>XIAO/JING|ZHANG/XI</t>
  </si>
  <si>
    <t>¥950.00</t>
  </si>
  <si>
    <t>¥170.00</t>
  </si>
  <si>
    <t>¥780.00</t>
  </si>
  <si>
    <t>Deluxe Pool View Twin Room</t>
  </si>
  <si>
    <t>703578351053</t>
  </si>
  <si>
    <t>4448486</t>
  </si>
  <si>
    <t>892125805</t>
  </si>
  <si>
    <t>山林舍酒店</t>
  </si>
  <si>
    <t>HUANG/LIMING</t>
  </si>
  <si>
    <t>¥1,760.00</t>
  </si>
  <si>
    <t>¥210.92</t>
  </si>
  <si>
    <t>¥1,549.08</t>
  </si>
  <si>
    <t>703577688249</t>
  </si>
  <si>
    <t>4440884</t>
  </si>
  <si>
    <t>221835092</t>
  </si>
  <si>
    <t>香港湾景国际</t>
  </si>
  <si>
    <t>GUO/XURAN</t>
  </si>
  <si>
    <t>¥1,274.00</t>
  </si>
  <si>
    <t>¥76.82</t>
  </si>
  <si>
    <t>¥1,137.18</t>
  </si>
  <si>
    <t>Double or Twin PREMIER</t>
  </si>
  <si>
    <t>¥60.00</t>
  </si>
  <si>
    <t>703582958049</t>
  </si>
  <si>
    <t>4464295</t>
  </si>
  <si>
    <t>YANG/NA</t>
  </si>
  <si>
    <t>2023-12-20 07:33:30</t>
  </si>
  <si>
    <t>703580212599</t>
  </si>
  <si>
    <t>4456007</t>
  </si>
  <si>
    <t>240076922</t>
  </si>
  <si>
    <t>城市之星酒店</t>
  </si>
  <si>
    <t>ZHANG/JUNYING|LIU/WEI</t>
  </si>
  <si>
    <t>¥91.00</t>
  </si>
  <si>
    <t>¥9.05</t>
  </si>
  <si>
    <t>¥81.95</t>
  </si>
  <si>
    <t>Double Standard Room</t>
  </si>
  <si>
    <t>703581488113</t>
  </si>
  <si>
    <t>4459274</t>
  </si>
  <si>
    <t>820704766</t>
  </si>
  <si>
    <t>幸运中国城酒店</t>
  </si>
  <si>
    <t>NG/CHUNKWONG</t>
  </si>
  <si>
    <t>¥347.00</t>
  </si>
  <si>
    <t>¥72.66</t>
  </si>
  <si>
    <t>¥272.34</t>
  </si>
  <si>
    <t>703581274221</t>
  </si>
  <si>
    <t>4462627</t>
  </si>
  <si>
    <t>859497458</t>
  </si>
  <si>
    <t>香港紫亭</t>
  </si>
  <si>
    <t>QI/LEI</t>
  </si>
  <si>
    <t>¥758.00</t>
  </si>
  <si>
    <t>¥156.66</t>
  </si>
  <si>
    <t>¥596.34</t>
  </si>
  <si>
    <t>¥5.00</t>
  </si>
  <si>
    <t>703570129763</t>
  </si>
  <si>
    <t>4403699</t>
  </si>
  <si>
    <t>239998838</t>
  </si>
  <si>
    <t>LK 翡翠海滩</t>
  </si>
  <si>
    <t>ZHAO/CHENXI|WU/MEIXIA</t>
  </si>
  <si>
    <t>¥983.00</t>
  </si>
  <si>
    <t>¥448.38</t>
  </si>
  <si>
    <t>¥534.62</t>
  </si>
  <si>
    <t>sea view deluxe double bed room</t>
  </si>
  <si>
    <t>703568733266</t>
  </si>
  <si>
    <t>4390866</t>
  </si>
  <si>
    <t>201622112</t>
  </si>
  <si>
    <t>自由中心西贡河畔酒店</t>
  </si>
  <si>
    <t>LYU/YAO</t>
  </si>
  <si>
    <t>¥1,740.00</t>
  </si>
  <si>
    <t>¥190.00</t>
  </si>
  <si>
    <t>¥1,550.00</t>
  </si>
  <si>
    <t>Premier River View</t>
  </si>
  <si>
    <t>703536208262</t>
  </si>
  <si>
    <t>4189858</t>
  </si>
  <si>
    <t>197335286</t>
  </si>
  <si>
    <t>铂尔曼普吉岛卡隆海滩度假酒店</t>
  </si>
  <si>
    <t>HU/YI|CEN/CHEN</t>
  </si>
  <si>
    <t>2023-11-04</t>
  </si>
  <si>
    <t>¥5,316.00</t>
  </si>
  <si>
    <t>¥916.00</t>
  </si>
  <si>
    <t>¥4,400.00</t>
  </si>
  <si>
    <t>703575365971</t>
  </si>
  <si>
    <t>4427792</t>
  </si>
  <si>
    <t>197316860</t>
  </si>
  <si>
    <t>维东酒店</t>
  </si>
  <si>
    <t>WANG/NING|ZHAO/ZHE</t>
  </si>
  <si>
    <t>¥1,200.00</t>
  </si>
  <si>
    <t>¥263.35</t>
  </si>
  <si>
    <t>¥936.65</t>
  </si>
  <si>
    <t>703576790605</t>
  </si>
  <si>
    <t>4437393</t>
  </si>
  <si>
    <t>815995249</t>
  </si>
  <si>
    <t>曼谷湄南河四季酒店</t>
  </si>
  <si>
    <t>WANG/XUE|YANG/FENGZHI</t>
  </si>
  <si>
    <t>¥16,240.00</t>
  </si>
  <si>
    <t>¥1,960.00</t>
  </si>
  <si>
    <t>¥14,280.00</t>
  </si>
  <si>
    <t>703578709061</t>
  </si>
  <si>
    <t>4444371</t>
  </si>
  <si>
    <t>244138852</t>
  </si>
  <si>
    <t>芭堤雅琥珀酒店</t>
  </si>
  <si>
    <t>LU/LINGFANG|GU/FUMEI|ZHU/LING|YANG/MING|SUN/WEI|LIU/JUN</t>
  </si>
  <si>
    <t>¥6,894.00</t>
  </si>
  <si>
    <t>¥3,223.14</t>
  </si>
  <si>
    <t>¥3,670.86</t>
  </si>
  <si>
    <t>Deluxe Pool View</t>
  </si>
  <si>
    <t>703578159392</t>
  </si>
  <si>
    <t>4446252</t>
  </si>
  <si>
    <t>Ou/Peisi|Mao/Jingjing</t>
  </si>
  <si>
    <t>¥1,698.00</t>
  </si>
  <si>
    <t>¥438.00</t>
  </si>
  <si>
    <t>¥1,260.00</t>
  </si>
  <si>
    <t>703578200922</t>
  </si>
  <si>
    <t>4445553</t>
  </si>
  <si>
    <t>WANG/ZHIGANG|REN/XIAOQIANG</t>
  </si>
  <si>
    <t>¥5,754.00</t>
  </si>
  <si>
    <t>¥1,656.00</t>
  </si>
  <si>
    <t>¥4,098.00</t>
  </si>
  <si>
    <t>Deluxe Ocean View King Room</t>
  </si>
  <si>
    <t>703578026638</t>
  </si>
  <si>
    <t>4445702</t>
  </si>
  <si>
    <t>LIANG/ZHIPENG|PAN/FUGUO</t>
  </si>
  <si>
    <t>703578678456</t>
  </si>
  <si>
    <t>4445798</t>
  </si>
  <si>
    <t>ZHANG/KANG</t>
  </si>
  <si>
    <t>¥2,877.00</t>
  </si>
  <si>
    <t>¥828.00</t>
  </si>
  <si>
    <t>¥2,049.00</t>
  </si>
  <si>
    <t>703581062715</t>
  </si>
  <si>
    <t>4458866</t>
  </si>
  <si>
    <t>TAO/KELIN</t>
  </si>
  <si>
    <t>¥282.00</t>
  </si>
  <si>
    <t>¥20.07</t>
  </si>
  <si>
    <t>¥248.93</t>
  </si>
  <si>
    <t>¥13.00</t>
  </si>
  <si>
    <t>703581625671</t>
  </si>
  <si>
    <t>4459245</t>
  </si>
  <si>
    <t>870809016</t>
  </si>
  <si>
    <t>曼谷通罗宿之桥套房酒店</t>
  </si>
  <si>
    <t>LIU/YANGBEI|HOU/XUEQING</t>
  </si>
  <si>
    <t>¥875.00</t>
  </si>
  <si>
    <t>¥172.46</t>
  </si>
  <si>
    <t>¥702.54</t>
  </si>
  <si>
    <t>2 Single Studio Suite</t>
  </si>
  <si>
    <t>703581662022</t>
  </si>
  <si>
    <t>4459378</t>
  </si>
  <si>
    <t>197295590</t>
  </si>
  <si>
    <t>圣苏湾机场套房</t>
  </si>
  <si>
    <t>JEANBAPTISTE/ALONCLE</t>
  </si>
  <si>
    <t>¥418.00</t>
  </si>
  <si>
    <t>¥23.28</t>
  </si>
  <si>
    <t>¥390.72</t>
  </si>
  <si>
    <t>deluxe family room with balcony</t>
  </si>
  <si>
    <t>703580787063</t>
  </si>
  <si>
    <t>4457240</t>
  </si>
  <si>
    <t>ZHANG/XIAOYAN</t>
  </si>
  <si>
    <t>¥1,516.00</t>
  </si>
  <si>
    <t>¥1,236.00</t>
  </si>
  <si>
    <t>703581004109</t>
  </si>
  <si>
    <t>4458614</t>
  </si>
  <si>
    <t>197301449</t>
  </si>
  <si>
    <t>摩德沙吞酒店</t>
  </si>
  <si>
    <t>CAO/WENHAO|CHEN/JING</t>
  </si>
  <si>
    <t>¥1,661.00</t>
  </si>
  <si>
    <t>¥1,062.00</t>
  </si>
  <si>
    <t>¥594.00</t>
  </si>
  <si>
    <t>Deluxe Mode Room</t>
  </si>
  <si>
    <t>703581748848</t>
  </si>
  <si>
    <t>4462533</t>
  </si>
  <si>
    <t>820605676</t>
  </si>
  <si>
    <t>德鲁阿酒店</t>
  </si>
  <si>
    <t>LI/JIAJUN</t>
  </si>
  <si>
    <t>¥213.00</t>
  </si>
  <si>
    <t>¥23.26</t>
  </si>
  <si>
    <t>¥185.74</t>
  </si>
  <si>
    <t>703581968729</t>
  </si>
  <si>
    <t>4462639</t>
  </si>
  <si>
    <t>221841071</t>
  </si>
  <si>
    <t>水晶套房素万那普机场</t>
  </si>
  <si>
    <t>MA/RENNENG</t>
  </si>
  <si>
    <t>¥65.12</t>
  </si>
  <si>
    <t>¥180.88</t>
  </si>
  <si>
    <t>703582299052</t>
  </si>
  <si>
    <t>4464694</t>
  </si>
  <si>
    <t>197317151</t>
  </si>
  <si>
    <t>哥打京那巴鲁香格里拉莎利雅酒店</t>
  </si>
  <si>
    <t>WANG/RUOCHEN|WANG/XINYI</t>
  </si>
  <si>
    <t>2024-01-06</t>
  </si>
  <si>
    <t>¥2,352.00</t>
  </si>
  <si>
    <t>2023-12-20 10:03:30</t>
  </si>
  <si>
    <t>Garden Wing Deluxe Twin Room</t>
  </si>
  <si>
    <t>703582676703</t>
  </si>
  <si>
    <t>4465000</t>
  </si>
  <si>
    <t>CHAU/LAISZE</t>
  </si>
  <si>
    <t>2023-12-20 11:54:15</t>
  </si>
  <si>
    <t>703582406710</t>
  </si>
  <si>
    <t>4465430</t>
  </si>
  <si>
    <t>WANG/LINGLI|WU/YUE</t>
  </si>
  <si>
    <t>2024-02-07</t>
  </si>
  <si>
    <t>¥2,360.00</t>
  </si>
  <si>
    <t>2023-12-20 13:16:46</t>
  </si>
  <si>
    <t>703532189715</t>
  </si>
  <si>
    <t>4165431</t>
  </si>
  <si>
    <t>ZHANG/XIAOYU|WANG/JIAN</t>
  </si>
  <si>
    <t>2023-10-31</t>
  </si>
  <si>
    <t>¥1,588.00</t>
  </si>
  <si>
    <t>¥631.23</t>
  </si>
  <si>
    <t>¥956.77</t>
  </si>
  <si>
    <t>703582419205</t>
  </si>
  <si>
    <t>4466046</t>
  </si>
  <si>
    <t>804831097</t>
  </si>
  <si>
    <t>本德哈亚别墅</t>
  </si>
  <si>
    <t>YAO/RENLIANG|CHEN/BIXIA</t>
  </si>
  <si>
    <t>2024-01-31</t>
  </si>
  <si>
    <t>2024-02-02</t>
  </si>
  <si>
    <t>¥3,116.00</t>
  </si>
  <si>
    <t>2023-12-20 15:53:00</t>
  </si>
  <si>
    <t>Deluxe Sweet Room with Sea View</t>
  </si>
  <si>
    <t>703582715702</t>
  </si>
  <si>
    <t>4466035</t>
  </si>
  <si>
    <t>XU/JIE|YAO/JING|XU/WENAN|HU/JIEFEN</t>
  </si>
  <si>
    <t>¥4,796.00</t>
  </si>
  <si>
    <t>2023-12-20 15:54:45</t>
  </si>
  <si>
    <t>Deluxe Balcony Room</t>
  </si>
  <si>
    <t>703576014603</t>
  </si>
  <si>
    <t>4437051</t>
  </si>
  <si>
    <t>HUANG/JIE</t>
  </si>
  <si>
    <t>¥1,893.00</t>
  </si>
  <si>
    <t>¥903.00</t>
  </si>
  <si>
    <t>¥990.00</t>
  </si>
  <si>
    <t>703568412338</t>
  </si>
  <si>
    <t>4388762</t>
  </si>
  <si>
    <t>221842193</t>
  </si>
  <si>
    <t>滑铁卢马林酒店</t>
  </si>
  <si>
    <t>XIE/TIANHUA|XIE/CHAO</t>
  </si>
  <si>
    <t>¥16,990.00</t>
  </si>
  <si>
    <t>¥2,800.90</t>
  </si>
  <si>
    <t>¥14,189.10</t>
  </si>
  <si>
    <t>Classic Room</t>
  </si>
  <si>
    <t>703573767334</t>
  </si>
  <si>
    <t>4421185</t>
  </si>
  <si>
    <t>197290613</t>
  </si>
  <si>
    <t>新加坡市中豪亚酒店 - 远东酒店</t>
  </si>
  <si>
    <t>ZHOU/WEI</t>
  </si>
  <si>
    <t>¥3,202.00</t>
  </si>
  <si>
    <t>2023-12-20 22:32:32</t>
  </si>
  <si>
    <t>703582524825</t>
  </si>
  <si>
    <t>4465783</t>
  </si>
  <si>
    <t>197300384</t>
  </si>
  <si>
    <t>吉隆坡柏威年酒店 · 悦榕管理</t>
  </si>
  <si>
    <t>XIANG/JINPU</t>
  </si>
  <si>
    <t>2023-12-23</t>
  </si>
  <si>
    <t>¥2,348.00</t>
  </si>
  <si>
    <t>2023-12-20 23:00:02</t>
  </si>
  <si>
    <t>Grand Oasis Room</t>
  </si>
  <si>
    <t>703579980141</t>
  </si>
  <si>
    <t>4452226</t>
  </si>
  <si>
    <t>199255340</t>
  </si>
  <si>
    <t>京那巴鲁凯悦酒店</t>
  </si>
  <si>
    <t>HUANG/YUAN|CAI/NINGJIANG</t>
  </si>
  <si>
    <t>2023-12-26</t>
  </si>
  <si>
    <t>¥755.00</t>
  </si>
  <si>
    <t>2023-12-20 23:46:52</t>
  </si>
  <si>
    <t>Double room, Twin beds</t>
  </si>
  <si>
    <t>703578318765</t>
  </si>
  <si>
    <t>4447887</t>
  </si>
  <si>
    <t>197286332</t>
  </si>
  <si>
    <t>皇家皮塔玛哈酒店</t>
  </si>
  <si>
    <t>SHI/YUAN|XU/SHUYING</t>
  </si>
  <si>
    <t>2024-01-30</t>
  </si>
  <si>
    <t>¥7,515.00</t>
  </si>
  <si>
    <t>2023-12-20 23:48:54</t>
  </si>
  <si>
    <t>Deluxe Pool Villa</t>
  </si>
  <si>
    <t>703516048739</t>
  </si>
  <si>
    <t>4076464</t>
  </si>
  <si>
    <t>SONG/DANNI</t>
  </si>
  <si>
    <t>2023-10-15</t>
  </si>
  <si>
    <t>¥28,640.00</t>
  </si>
  <si>
    <t>¥2,486.24</t>
  </si>
  <si>
    <t>¥26,153.76</t>
  </si>
  <si>
    <t>Family Twin Room</t>
  </si>
  <si>
    <t>703566175958</t>
  </si>
  <si>
    <t>4380302</t>
  </si>
  <si>
    <t>FU/ZHE|OUYANG/QIONG</t>
  </si>
  <si>
    <t>¥4,496.00</t>
  </si>
  <si>
    <t>¥428.00</t>
  </si>
  <si>
    <t>¥4,068.00</t>
  </si>
  <si>
    <t>703574354955</t>
  </si>
  <si>
    <t>4423268</t>
  </si>
  <si>
    <t>197304620</t>
  </si>
  <si>
    <t>首尔东大门N酒店</t>
  </si>
  <si>
    <t>HU/YUERONG|XU/JIE</t>
  </si>
  <si>
    <t>¥933.00</t>
  </si>
  <si>
    <t>¥100.26</t>
  </si>
  <si>
    <t>¥832.74</t>
  </si>
  <si>
    <t>703572486842</t>
  </si>
  <si>
    <t>4415092</t>
  </si>
  <si>
    <t>QIU/TINGHAI|FENG/CHAOBO</t>
  </si>
  <si>
    <t>¥5,958.00</t>
  </si>
  <si>
    <t>¥3,007.00</t>
  </si>
  <si>
    <t>¥2,951.00</t>
  </si>
  <si>
    <t>703546772699</t>
  </si>
  <si>
    <t>4255659</t>
  </si>
  <si>
    <t>TAY/POHXIAN|ZANG/ZIHAN</t>
  </si>
  <si>
    <t>2023-11-14</t>
  </si>
  <si>
    <t>¥2,840.00</t>
  </si>
  <si>
    <t>¥1,250.00</t>
  </si>
  <si>
    <t>¥1,590.00</t>
  </si>
  <si>
    <t>703541313869</t>
  </si>
  <si>
    <t>4221515</t>
  </si>
  <si>
    <t>221837948</t>
  </si>
  <si>
    <t>吉隆坡中心都会酒店</t>
  </si>
  <si>
    <t>ZHANG/LIJUN|LI/LIPING</t>
  </si>
  <si>
    <t>2023-11-09</t>
  </si>
  <si>
    <t>¥710.00</t>
  </si>
  <si>
    <t>¥78.75</t>
  </si>
  <si>
    <t>¥601.25</t>
  </si>
  <si>
    <t>Standard Twin Room No Window</t>
  </si>
  <si>
    <t>¥30.00</t>
  </si>
  <si>
    <t>703563203908</t>
  </si>
  <si>
    <t>4356336</t>
  </si>
  <si>
    <t>241142194</t>
  </si>
  <si>
    <t>槟城乔治市彩鸿酒店</t>
  </si>
  <si>
    <t>XIAO/WEI|LIU/YI</t>
  </si>
  <si>
    <t>2023-12-01</t>
  </si>
  <si>
    <t>¥2,499.00</t>
  </si>
  <si>
    <t>¥1,683.00</t>
  </si>
  <si>
    <t>¥816.00</t>
  </si>
  <si>
    <t>703571069468</t>
  </si>
  <si>
    <t>4407031</t>
  </si>
  <si>
    <t>197319830</t>
  </si>
  <si>
    <t>吉隆坡希尔顿花园酒店北店</t>
  </si>
  <si>
    <t>CAO/SIJIA|KANG/XIAOYU</t>
  </si>
  <si>
    <t>¥244.00</t>
  </si>
  <si>
    <t>¥26.12</t>
  </si>
  <si>
    <t>¥217.88</t>
  </si>
  <si>
    <t>queen bed room</t>
  </si>
  <si>
    <t>703574257279</t>
  </si>
  <si>
    <t>4423768</t>
  </si>
  <si>
    <t>WANG/SHIXUAN</t>
  </si>
  <si>
    <t>¥1,731.00</t>
  </si>
  <si>
    <t>¥1,350.00</t>
  </si>
  <si>
    <t>703574600507</t>
  </si>
  <si>
    <t>4424957</t>
  </si>
  <si>
    <t>221848163</t>
  </si>
  <si>
    <t>香港九龙海逸君绰酒店</t>
  </si>
  <si>
    <t>YANG/JIAMIN</t>
  </si>
  <si>
    <t>¥2,518.00</t>
  </si>
  <si>
    <t>¥510.00</t>
  </si>
  <si>
    <t>¥2,008.00</t>
  </si>
  <si>
    <t>703575987813</t>
  </si>
  <si>
    <t>4431314</t>
  </si>
  <si>
    <t>221839079</t>
  </si>
  <si>
    <t>香港百乐酒店</t>
  </si>
  <si>
    <t>TANG/MENGJIA</t>
  </si>
  <si>
    <t>¥953.00</t>
  </si>
  <si>
    <t>¥121.47</t>
  </si>
  <si>
    <t>¥831.53</t>
  </si>
  <si>
    <t>703565378169</t>
  </si>
  <si>
    <t>4374433</t>
  </si>
  <si>
    <t>ZHAO/YIXUAN|FU/DONGQI</t>
  </si>
  <si>
    <t>2023-12-03</t>
  </si>
  <si>
    <t>¥7,006.00</t>
  </si>
  <si>
    <t>¥845.00</t>
  </si>
  <si>
    <t>¥6,161.00</t>
  </si>
  <si>
    <t>703575768668</t>
  </si>
  <si>
    <t>4429184</t>
  </si>
  <si>
    <t>JIANG/YAN|ZHANG/ZHIYIN</t>
  </si>
  <si>
    <t>¥5,248.00</t>
  </si>
  <si>
    <t>¥562.72</t>
  </si>
  <si>
    <t>¥4,685.28</t>
  </si>
  <si>
    <t>superior twin sea view room</t>
  </si>
  <si>
    <t>703576006683</t>
  </si>
  <si>
    <t>4434973</t>
  </si>
  <si>
    <t>221835305</t>
  </si>
  <si>
    <t>艾佛利普特拉贾亚酒店</t>
  </si>
  <si>
    <t>SONG/YUJUN</t>
  </si>
  <si>
    <t>¥1,836.00</t>
  </si>
  <si>
    <t>¥750.00</t>
  </si>
  <si>
    <t>¥1,086.00</t>
  </si>
  <si>
    <t>deluxe twin beds room</t>
  </si>
  <si>
    <t>703563632982</t>
  </si>
  <si>
    <t>4358542</t>
  </si>
  <si>
    <t>FANG/FANGFANG|FANG/FANGFANG</t>
  </si>
  <si>
    <t>¥5,346.00</t>
  </si>
  <si>
    <t>¥700.00</t>
  </si>
  <si>
    <t>¥4,646.00</t>
  </si>
  <si>
    <t>703552415211</t>
  </si>
  <si>
    <t>4290162</t>
  </si>
  <si>
    <t>880883029</t>
  </si>
  <si>
    <t>太阳粮仓度假别墅</t>
  </si>
  <si>
    <t>ZENG/NIANAN</t>
  </si>
  <si>
    <t>2023-11-20</t>
  </si>
  <si>
    <t>¥520.95</t>
  </si>
  <si>
    <t>¥1,927.05</t>
  </si>
  <si>
    <t>Pool View Suite</t>
  </si>
  <si>
    <t>703560799967</t>
  </si>
  <si>
    <t>4339877</t>
  </si>
  <si>
    <t>ZHAO/XIAOLIN</t>
  </si>
  <si>
    <t>¥3,102.00</t>
  </si>
  <si>
    <t>¥177.00</t>
  </si>
  <si>
    <t>¥2,925.00</t>
  </si>
  <si>
    <t>703560506324</t>
  </si>
  <si>
    <t>4340033</t>
  </si>
  <si>
    <t>ZHAO/PEIYU|ZHAO/XIAOHUA</t>
  </si>
  <si>
    <t>¥6,204.00</t>
  </si>
  <si>
    <t>¥5,850.00</t>
  </si>
  <si>
    <t>703566668123</t>
  </si>
  <si>
    <t>4376251</t>
  </si>
  <si>
    <t>197287958</t>
  </si>
  <si>
    <t>自我风格酒店</t>
  </si>
  <si>
    <t>LI/FEI</t>
  </si>
  <si>
    <t>¥215.00</t>
  </si>
  <si>
    <t>¥27.00</t>
  </si>
  <si>
    <t>¥188.00</t>
  </si>
  <si>
    <t>703576533596</t>
  </si>
  <si>
    <t>4434083</t>
  </si>
  <si>
    <t>LAI/LIUQING</t>
  </si>
  <si>
    <t>¥3,210.00</t>
  </si>
  <si>
    <t>¥3,060.00</t>
  </si>
  <si>
    <t>Deluxe Twin Room with Sea View</t>
  </si>
  <si>
    <t>703575207645</t>
  </si>
  <si>
    <t>4430606</t>
  </si>
  <si>
    <t>LIN/HONGZHAO|CHEN/KAI</t>
  </si>
  <si>
    <t>¥1,860.00</t>
  </si>
  <si>
    <t>¥334.56</t>
  </si>
  <si>
    <t>¥1,525.44</t>
  </si>
  <si>
    <t>703574996718</t>
  </si>
  <si>
    <t>4424970</t>
  </si>
  <si>
    <t>AO/MENGJIE|BIAN/CHEN</t>
  </si>
  <si>
    <t>¥2,961.00</t>
  </si>
  <si>
    <t>¥2,664.00</t>
  </si>
  <si>
    <t>Superior King Room with Garden View</t>
  </si>
  <si>
    <t>703574108349</t>
  </si>
  <si>
    <t>4426459</t>
  </si>
  <si>
    <t>879311371</t>
  </si>
  <si>
    <t>芭提雅格兰德中心太空酒店</t>
  </si>
  <si>
    <t>WANG/LEI</t>
  </si>
  <si>
    <t>¥2,630.00</t>
  </si>
  <si>
    <t>Space Premium Twin</t>
  </si>
  <si>
    <t>703579089862</t>
  </si>
  <si>
    <t>4450202</t>
  </si>
  <si>
    <t>HUAN/JINAN</t>
  </si>
  <si>
    <t>¥2,976.00</t>
  </si>
  <si>
    <t>¥276.00</t>
  </si>
  <si>
    <t>¥2,700.00</t>
  </si>
  <si>
    <t>Superior Twin Room with Garden View</t>
  </si>
  <si>
    <t>703579812281</t>
  </si>
  <si>
    <t>4451700</t>
  </si>
  <si>
    <t>871137966</t>
  </si>
  <si>
    <t>曼谷金普顿玫兰酒店</t>
  </si>
  <si>
    <t>SHEN/JUNLAN</t>
  </si>
  <si>
    <t>¥1,532.00</t>
  </si>
  <si>
    <t>¥140.00</t>
  </si>
  <si>
    <t>¥1,392.00</t>
  </si>
  <si>
    <t>One Bedroom Residence</t>
  </si>
  <si>
    <t>703579896599</t>
  </si>
  <si>
    <t>4451098</t>
  </si>
  <si>
    <t>201622202</t>
  </si>
  <si>
    <t>普吉岛芭东心爱度假酒店</t>
  </si>
  <si>
    <t>CHEN/DANDAN</t>
  </si>
  <si>
    <t>¥1,722.00</t>
  </si>
  <si>
    <t>¥340.00</t>
  </si>
  <si>
    <t>¥1,382.00</t>
  </si>
  <si>
    <t>premier deluxe king room</t>
  </si>
  <si>
    <t>703581894554</t>
  </si>
  <si>
    <t>4459962</t>
  </si>
  <si>
    <t>199564958</t>
  </si>
  <si>
    <t>宫门度假酒店</t>
  </si>
  <si>
    <t>GAO/JIANZHONG|LI/WENZHONG|GU/BOLIN|JIANG/JIANMIN</t>
  </si>
  <si>
    <t>¥3,352.00</t>
  </si>
  <si>
    <t>¥578.60</t>
  </si>
  <si>
    <t>¥2,773.40</t>
  </si>
  <si>
    <t>Royal Deluxe Twin Room</t>
  </si>
  <si>
    <t>703582842806</t>
  </si>
  <si>
    <t>4464360</t>
  </si>
  <si>
    <t>875630617</t>
  </si>
  <si>
    <t>兰甘亨 50 快捷利沃特尔快捷酒店</t>
  </si>
  <si>
    <t>CHEN/DEZHI</t>
  </si>
  <si>
    <t>¥241.00</t>
  </si>
  <si>
    <t>¥151.51</t>
  </si>
  <si>
    <t>¥84.49</t>
  </si>
  <si>
    <t>703582332091</t>
  </si>
  <si>
    <t>4464768</t>
  </si>
  <si>
    <t>221849714</t>
  </si>
  <si>
    <t>乙风尚酒店</t>
  </si>
  <si>
    <t>LIANG/BINBIN</t>
  </si>
  <si>
    <t>¥237.00</t>
  </si>
  <si>
    <t>¥27.38</t>
  </si>
  <si>
    <t>¥202.62</t>
  </si>
  <si>
    <t>703582825789</t>
  </si>
  <si>
    <t>4464705</t>
  </si>
  <si>
    <t>871941126</t>
  </si>
  <si>
    <t>云帆酒店</t>
  </si>
  <si>
    <t>YAO/LEI</t>
  </si>
  <si>
    <t>¥214.00</t>
  </si>
  <si>
    <t>¥23.54</t>
  </si>
  <si>
    <t>¥186.46</t>
  </si>
  <si>
    <t>703582704152</t>
  </si>
  <si>
    <t>4465244</t>
  </si>
  <si>
    <t>879311290</t>
  </si>
  <si>
    <t>西隆宝石中心酒店</t>
  </si>
  <si>
    <t>XIE/YUN</t>
  </si>
  <si>
    <t>¥318.00</t>
  </si>
  <si>
    <t>¥60.97</t>
  </si>
  <si>
    <t>¥257.03</t>
  </si>
  <si>
    <t>703581706835</t>
  </si>
  <si>
    <t>4463469</t>
  </si>
  <si>
    <t>SUN/DONGHUA|SUN/ZHIYONG</t>
  </si>
  <si>
    <t>¥1,015.00</t>
  </si>
  <si>
    <t>¥115.00</t>
  </si>
  <si>
    <t>¥895.00</t>
  </si>
  <si>
    <t>703582121981</t>
  </si>
  <si>
    <t>4466356</t>
  </si>
  <si>
    <t>197289797</t>
  </si>
  <si>
    <t>曼谷沙吞爱逸酒店</t>
  </si>
  <si>
    <t>XIE/YONG</t>
  </si>
  <si>
    <t>¥194.00</t>
  </si>
  <si>
    <t>¥11.68</t>
  </si>
  <si>
    <t>¥172.32</t>
  </si>
  <si>
    <t>¥10.00</t>
  </si>
  <si>
    <t>703582413275</t>
  </si>
  <si>
    <t>4465497</t>
  </si>
  <si>
    <t>239085629</t>
  </si>
  <si>
    <t>阿尔巴沙怡东大酒店</t>
  </si>
  <si>
    <t>MA/XIAOLEI</t>
  </si>
  <si>
    <t>¥477.00</t>
  </si>
  <si>
    <t>¥68.60</t>
  </si>
  <si>
    <t>¥399.40</t>
  </si>
  <si>
    <t>¥9.00</t>
  </si>
  <si>
    <t>703583404252</t>
  </si>
  <si>
    <t>4470211</t>
  </si>
  <si>
    <t>197281511</t>
  </si>
  <si>
    <t>巴厘岛希尔顿度假村</t>
  </si>
  <si>
    <t>HUABG/JIEQIONG|LIAN/JIE</t>
  </si>
  <si>
    <t>2024-02-23</t>
  </si>
  <si>
    <t>2024-02-26</t>
  </si>
  <si>
    <t>¥3,903.00</t>
  </si>
  <si>
    <t>2023-12-21 11:49:02</t>
  </si>
  <si>
    <t>Twin Garden View</t>
  </si>
  <si>
    <t>703580864710</t>
  </si>
  <si>
    <t>4453436</t>
  </si>
  <si>
    <t>197323970</t>
  </si>
  <si>
    <t>渔人码头RIU广场酒店</t>
  </si>
  <si>
    <t>ZHANG/CHEN</t>
  </si>
  <si>
    <t>2024-01-19</t>
  </si>
  <si>
    <t>2024-01-20</t>
  </si>
  <si>
    <t>¥1,061.00</t>
  </si>
  <si>
    <t>2023-12-21 13:09:45</t>
  </si>
  <si>
    <t>Deluxe Two Queen Room</t>
  </si>
  <si>
    <t>703573770536</t>
  </si>
  <si>
    <t>4416334</t>
  </si>
  <si>
    <t>197302376</t>
  </si>
  <si>
    <t>黑公主住宿</t>
  </si>
  <si>
    <t>WU/SHANSHAN|LIU/XIRAN</t>
  </si>
  <si>
    <t>¥3,415.00</t>
  </si>
  <si>
    <t>¥362.70</t>
  </si>
  <si>
    <t>¥3,052.30</t>
  </si>
  <si>
    <t>Superior Double room with City View</t>
  </si>
  <si>
    <t>703583895162</t>
  </si>
  <si>
    <t>4471031</t>
  </si>
  <si>
    <t>197293277</t>
  </si>
  <si>
    <t>曼谷亚洲酒店</t>
  </si>
  <si>
    <t>LI/JUNFENG</t>
  </si>
  <si>
    <t>¥356.00</t>
  </si>
  <si>
    <t>2023-12-21 14:57:30</t>
  </si>
  <si>
    <t>703583477196</t>
  </si>
  <si>
    <t>4471307</t>
  </si>
  <si>
    <t>¥3,201.00</t>
  </si>
  <si>
    <t>2023-12-21 15:54:38</t>
  </si>
  <si>
    <t>703583976306</t>
  </si>
  <si>
    <t>4471082</t>
  </si>
  <si>
    <t>LI/CHUANQING</t>
  </si>
  <si>
    <t>¥362.00</t>
  </si>
  <si>
    <t>2023-12-21 17:41:56</t>
  </si>
  <si>
    <t>Twin/Double room - Superior</t>
  </si>
  <si>
    <t>703583450360</t>
  </si>
  <si>
    <t>4471853</t>
  </si>
  <si>
    <t>197289629</t>
  </si>
  <si>
    <t>曼谷曼哈顿酒店</t>
  </si>
  <si>
    <t>CHEN/ZHICAN</t>
  </si>
  <si>
    <t>¥432.00</t>
  </si>
  <si>
    <t>2023-12-21 18:27:53</t>
  </si>
  <si>
    <t>703580970834</t>
  </si>
  <si>
    <t>4453460</t>
  </si>
  <si>
    <t>CHEN/YONGXU</t>
  </si>
  <si>
    <t>2024-02-08</t>
  </si>
  <si>
    <t>¥1,171.00</t>
  </si>
  <si>
    <t>2023-12-21 20:48:20</t>
  </si>
  <si>
    <t>703583312641</t>
  </si>
  <si>
    <t>4471661</t>
  </si>
  <si>
    <t>871138320</t>
  </si>
  <si>
    <t>普吉岛温德姆奈涵海滩大酒店-SHA高级认证</t>
  </si>
  <si>
    <t>HUO/RUYI|WU/PENGYU</t>
  </si>
  <si>
    <t>2024-02-13</t>
  </si>
  <si>
    <t>2023-12-21 21:11:04</t>
  </si>
  <si>
    <t>Deluxe Pool Access</t>
  </si>
  <si>
    <t>703582461450</t>
  </si>
  <si>
    <t>4465306</t>
  </si>
  <si>
    <t>239998727</t>
  </si>
  <si>
    <t>吉隆坡蒲种希尔顿花园酒店</t>
  </si>
  <si>
    <t>CHEN/JIZHONG</t>
  </si>
  <si>
    <t>¥330.00</t>
  </si>
  <si>
    <t>¥50.26</t>
  </si>
  <si>
    <t>¥269.74</t>
  </si>
  <si>
    <t>King Guest Room</t>
  </si>
  <si>
    <t>703558960091</t>
  </si>
  <si>
    <t>4330591</t>
  </si>
  <si>
    <t>197315597</t>
  </si>
  <si>
    <t>威斯汀皇宫酒店（马德里）</t>
  </si>
  <si>
    <t>WANG/XIAOQING|HUANG/XIAOPING</t>
  </si>
  <si>
    <t>2023-11-26</t>
  </si>
  <si>
    <t>2024-03-01</t>
  </si>
  <si>
    <t>2024-03-04</t>
  </si>
  <si>
    <t>¥13,776.00</t>
  </si>
  <si>
    <t>2023-12-21 23:00:36</t>
  </si>
  <si>
    <t>Premium Room, 1 Queen Bed, Non Smoking, View</t>
  </si>
  <si>
    <t>703584157289</t>
  </si>
  <si>
    <t>4474169</t>
  </si>
  <si>
    <t>197293541</t>
  </si>
  <si>
    <t>曼谷财富酒店</t>
  </si>
  <si>
    <t>WANG/XUERU</t>
  </si>
  <si>
    <t>¥726.00</t>
  </si>
  <si>
    <t>2023-12-22 01:16:32</t>
  </si>
  <si>
    <t>Grand Deluxe king Room</t>
  </si>
  <si>
    <t>703513442320</t>
  </si>
  <si>
    <t>4059576</t>
  </si>
  <si>
    <t>804835396</t>
  </si>
  <si>
    <t>星野集团 RISONARE Tomamu</t>
  </si>
  <si>
    <t>XU/YANJUN</t>
  </si>
  <si>
    <t>2023-10-12</t>
  </si>
  <si>
    <t>¥23,619.00</t>
  </si>
  <si>
    <t>¥2,052.00</t>
  </si>
  <si>
    <t>¥21,567.00</t>
  </si>
  <si>
    <t>Triple Suite Room</t>
  </si>
  <si>
    <t>703564254582</t>
  </si>
  <si>
    <t>4364190</t>
  </si>
  <si>
    <t>HU/TONG|WU/QINGRONG</t>
  </si>
  <si>
    <t>¥22,980.00</t>
  </si>
  <si>
    <t>¥4,060.00</t>
  </si>
  <si>
    <t>¥18,920.00</t>
  </si>
  <si>
    <t>703573490842</t>
  </si>
  <si>
    <t>4417877</t>
  </si>
  <si>
    <t>238571768</t>
  </si>
  <si>
    <t>东滩S舒泰酒店-原东滩戴斯酒店</t>
  </si>
  <si>
    <t>XU/HAIRUN</t>
  </si>
  <si>
    <t>¥1,704.00</t>
  </si>
  <si>
    <t>¥182.40</t>
  </si>
  <si>
    <t>¥1,521.60</t>
  </si>
  <si>
    <t>twin room</t>
  </si>
  <si>
    <t>703556051423</t>
  </si>
  <si>
    <t>4316159</t>
  </si>
  <si>
    <t>197306621</t>
  </si>
  <si>
    <t>吉隆坡豪亚酒店式公寓 - 远东酒店集团旗下</t>
  </si>
  <si>
    <t>WANG/SHUO</t>
  </si>
  <si>
    <t>2023-11-24</t>
  </si>
  <si>
    <t>¥1,364.00</t>
  </si>
  <si>
    <t>¥344.04</t>
  </si>
  <si>
    <t>¥1,019.96</t>
  </si>
  <si>
    <t>703572772712</t>
  </si>
  <si>
    <t>4413549</t>
  </si>
  <si>
    <t>DAI/XI|YU/LE</t>
  </si>
  <si>
    <t>¥3,582.00</t>
  </si>
  <si>
    <t>¥610.00</t>
  </si>
  <si>
    <t>¥2,972.00</t>
  </si>
  <si>
    <t>Ocean Wing Junior Twin Suite with Garden View</t>
  </si>
  <si>
    <t>703574260835</t>
  </si>
  <si>
    <t>4425376</t>
  </si>
  <si>
    <t>SUN/LI</t>
  </si>
  <si>
    <t>¥1,868.00</t>
  </si>
  <si>
    <t>¥336.00</t>
  </si>
  <si>
    <t>703573835335</t>
  </si>
  <si>
    <t>4419338</t>
  </si>
  <si>
    <t>876865903</t>
  </si>
  <si>
    <t>林塔斯白金酒店</t>
  </si>
  <si>
    <t>CHEN/LIUZHEN|LOU/YUHUI</t>
  </si>
  <si>
    <t>¥284.00</t>
  </si>
  <si>
    <t>¥32.00</t>
  </si>
  <si>
    <t>¥252.00</t>
  </si>
  <si>
    <t>703574038529</t>
  </si>
  <si>
    <t>4422720</t>
  </si>
  <si>
    <t>YIN/HONGGUANG|LIANG/YING|ZHAO/JIANHUA|YUAN/XIAOPING</t>
  </si>
  <si>
    <t>¥7,548.00</t>
  </si>
  <si>
    <t>¥960.00</t>
  </si>
  <si>
    <t>¥6,588.00</t>
  </si>
  <si>
    <t>Garden Wing Deluxe Sea View Room 2 Single bed</t>
  </si>
  <si>
    <t>703576480678</t>
  </si>
  <si>
    <t>4433061</t>
  </si>
  <si>
    <t>HUANG/SILI</t>
  </si>
  <si>
    <t>¥1,902.00</t>
  </si>
  <si>
    <t>¥142.00</t>
  </si>
  <si>
    <t>703575242875</t>
  </si>
  <si>
    <t>4431362</t>
  </si>
  <si>
    <t>LUO/DAN|WEI/YUQUN</t>
  </si>
  <si>
    <t>¥1,892.00</t>
  </si>
  <si>
    <t>¥360.00</t>
  </si>
  <si>
    <t>703575204255</t>
  </si>
  <si>
    <t>4429952</t>
  </si>
  <si>
    <t>CHEN/JIANI</t>
  </si>
  <si>
    <t>¥3,389.00</t>
  </si>
  <si>
    <t>¥409.00</t>
  </si>
  <si>
    <t>¥2,980.00</t>
  </si>
  <si>
    <t>703576205072</t>
  </si>
  <si>
    <t>4437566</t>
  </si>
  <si>
    <t>CHEN/LIAN|CHEN/LI</t>
  </si>
  <si>
    <t>¥1,563.00</t>
  </si>
  <si>
    <t>¥288.00</t>
  </si>
  <si>
    <t>¥1,275.00</t>
  </si>
  <si>
    <t>703579028061</t>
  </si>
  <si>
    <t>4448806</t>
  </si>
  <si>
    <t>YU/SIHANG|SUN/SANSAN</t>
  </si>
  <si>
    <t>¥4,418.00</t>
  </si>
  <si>
    <t>¥846.00</t>
  </si>
  <si>
    <t>¥3,572.00</t>
  </si>
  <si>
    <t>Ocean Wing Junior King Suite with Garden View</t>
  </si>
  <si>
    <t>703570777639</t>
  </si>
  <si>
    <t>4402813</t>
  </si>
  <si>
    <t>LIN/YANG|LI/WEI</t>
  </si>
  <si>
    <t>¥5,464.00</t>
  </si>
  <si>
    <t>¥1,056.00</t>
  </si>
  <si>
    <t>¥4,408.00</t>
  </si>
  <si>
    <t>703581263966</t>
  </si>
  <si>
    <t>4460127</t>
  </si>
  <si>
    <t>221834945</t>
  </si>
  <si>
    <t>香港铜锣湾利景酒店</t>
  </si>
  <si>
    <t>DING/QIUSHENG|DING/JINLONG</t>
  </si>
  <si>
    <t>¥1,806.00</t>
  </si>
  <si>
    <t>¥186.30</t>
  </si>
  <si>
    <t>¥1,619.70</t>
  </si>
  <si>
    <t>junior suite single use</t>
  </si>
  <si>
    <t>703582777841</t>
  </si>
  <si>
    <t>4465676</t>
  </si>
  <si>
    <t>221861747</t>
  </si>
  <si>
    <t>香港帝国酒店</t>
  </si>
  <si>
    <t>WANG/TIE</t>
  </si>
  <si>
    <t>¥95.80</t>
  </si>
  <si>
    <t>¥447.20</t>
  </si>
  <si>
    <t>703582825115</t>
  </si>
  <si>
    <t>4465817</t>
  </si>
  <si>
    <t>LI/GAO|CHEN/BAOQUAN</t>
  </si>
  <si>
    <t>¥553.00</t>
  </si>
  <si>
    <t>¥94.54</t>
  </si>
  <si>
    <t>¥448.46</t>
  </si>
  <si>
    <t>703567833382</t>
  </si>
  <si>
    <t>4385014</t>
  </si>
  <si>
    <t>KELVIN/RAYADILAWOTO</t>
  </si>
  <si>
    <t>2023-12-05</t>
  </si>
  <si>
    <t>¥6,914.00</t>
  </si>
  <si>
    <t>¥803.00</t>
  </si>
  <si>
    <t>¥6,111.00</t>
  </si>
  <si>
    <t>703582384023</t>
  </si>
  <si>
    <t>4466103</t>
  </si>
  <si>
    <t>236627006</t>
  </si>
  <si>
    <t>萨默塞特梅迪尼斯卡达尔公寓</t>
  </si>
  <si>
    <t>XI/LING|WU/LIYUE</t>
  </si>
  <si>
    <t>¥679.00</t>
  </si>
  <si>
    <t>¥81.15</t>
  </si>
  <si>
    <t>¥587.85</t>
  </si>
  <si>
    <t>Studio Premier</t>
  </si>
  <si>
    <t>703496914030</t>
  </si>
  <si>
    <t>3981491</t>
  </si>
  <si>
    <t>197316470</t>
  </si>
  <si>
    <t>薄荷海滩俱乐部酒店</t>
  </si>
  <si>
    <t>WANG/JING|CENG/CHUANLIAN|WANG/ZHENGDONG</t>
  </si>
  <si>
    <t>2023-09-25</t>
  </si>
  <si>
    <t>¥1,597.00</t>
  </si>
  <si>
    <t>¥197.00</t>
  </si>
  <si>
    <t>¥1,400.00</t>
  </si>
  <si>
    <t>703442413368</t>
  </si>
  <si>
    <t>3724913</t>
  </si>
  <si>
    <t>197326922</t>
  </si>
  <si>
    <t>清迈阿凯拉马诺尔酒店</t>
  </si>
  <si>
    <t>LYU/YAN|PAN/YING</t>
  </si>
  <si>
    <t>2023-08-02</t>
  </si>
  <si>
    <t>¥300.00</t>
  </si>
  <si>
    <t>Deluxe</t>
  </si>
  <si>
    <t>703546327136</t>
  </si>
  <si>
    <t>4253129</t>
  </si>
  <si>
    <t>201622076</t>
  </si>
  <si>
    <t>曼谷康莱德酒店</t>
  </si>
  <si>
    <t>KWONG/PUILAMPETER|JING/RONG</t>
  </si>
  <si>
    <t>¥3,054.00</t>
  </si>
  <si>
    <t>¥288.84</t>
  </si>
  <si>
    <t>¥2,765.16</t>
  </si>
  <si>
    <t>Premium King bed room</t>
  </si>
  <si>
    <t>703567106123</t>
  </si>
  <si>
    <t>4381006</t>
  </si>
  <si>
    <t>ZHAO/LI</t>
  </si>
  <si>
    <t>¥240.00</t>
  </si>
  <si>
    <t>¥33.00</t>
  </si>
  <si>
    <t>¥207.00</t>
  </si>
  <si>
    <t>703558712540</t>
  </si>
  <si>
    <t>4329688</t>
  </si>
  <si>
    <t>236060186</t>
  </si>
  <si>
    <t>泰卡玛拉海滨酒店</t>
  </si>
  <si>
    <t>LEMEGA/ALEXANDRE|CHEN/SIBEI</t>
  </si>
  <si>
    <t>¥1,162.00</t>
  </si>
  <si>
    <t>¥96.90</t>
  </si>
  <si>
    <t>¥1,065.10</t>
  </si>
  <si>
    <t>Superior Double Or Twin Room with Sea View</t>
  </si>
  <si>
    <t>703568172066</t>
  </si>
  <si>
    <t>4387910</t>
  </si>
  <si>
    <t>CAO/JINGJING|SUN/QIAOQIAO|SUN/YUAN</t>
  </si>
  <si>
    <t>¥1,648.00</t>
  </si>
  <si>
    <t>¥1,272.00</t>
  </si>
  <si>
    <t>Deluxe Triple Room</t>
  </si>
  <si>
    <t>703572792460</t>
  </si>
  <si>
    <t>4415316</t>
  </si>
  <si>
    <t>197316410</t>
  </si>
  <si>
    <t>穰南帝景酒店</t>
  </si>
  <si>
    <t>TANG/NA|YANG/FAN|PENG/QIANQIAN|CHENG/YANG</t>
  </si>
  <si>
    <t>¥3,240.00</t>
  </si>
  <si>
    <t>¥298.40</t>
  </si>
  <si>
    <t>¥2,941.60</t>
  </si>
  <si>
    <t>superiorior double bed room</t>
  </si>
  <si>
    <t>703566558001</t>
  </si>
  <si>
    <t>4377218</t>
  </si>
  <si>
    <t>XIE/YUYANG</t>
  </si>
  <si>
    <t>¥36.00</t>
  </si>
  <si>
    <t>¥204.00</t>
  </si>
  <si>
    <t>703577352930</t>
  </si>
  <si>
    <t>4440187</t>
  </si>
  <si>
    <t>SHI/FENGYU|JIN/RONGYAN</t>
  </si>
  <si>
    <t>¥15,584.00</t>
  </si>
  <si>
    <t>¥14,104.00</t>
  </si>
  <si>
    <t>703579791982</t>
  </si>
  <si>
    <t>4451702</t>
  </si>
  <si>
    <t>703579961182</t>
  </si>
  <si>
    <t>4452925</t>
  </si>
  <si>
    <t>197324177</t>
  </si>
  <si>
    <t>双子塔酒店</t>
  </si>
  <si>
    <t>tian/chao</t>
  </si>
  <si>
    <t>¥891.00</t>
  </si>
  <si>
    <t>¥93.00</t>
  </si>
  <si>
    <t>¥798.00</t>
  </si>
  <si>
    <t>703581007409</t>
  </si>
  <si>
    <t>4459465</t>
  </si>
  <si>
    <t>197316524</t>
  </si>
  <si>
    <t>苏梅岛遨舍查汶度假酒店</t>
  </si>
  <si>
    <t>Dong/Xin</t>
  </si>
  <si>
    <t>¥1,605.00</t>
  </si>
  <si>
    <t>¥309.00</t>
  </si>
  <si>
    <t>¥1,290.00</t>
  </si>
  <si>
    <t>Superior Room, 1 King Bed</t>
  </si>
  <si>
    <t>¥6.00</t>
  </si>
  <si>
    <t>703581155826</t>
  </si>
  <si>
    <t>4459878</t>
  </si>
  <si>
    <t>197309792</t>
  </si>
  <si>
    <t>曼谷皇家套房酒店</t>
  </si>
  <si>
    <t>LIU/CHENG</t>
  </si>
  <si>
    <t>¥243.00</t>
  </si>
  <si>
    <t>¥26.00</t>
  </si>
  <si>
    <t>¥212.00</t>
  </si>
  <si>
    <t>Deluxe B</t>
  </si>
  <si>
    <t>703581342082</t>
  </si>
  <si>
    <t>4461398</t>
  </si>
  <si>
    <t>197586755</t>
  </si>
  <si>
    <t>班布娜海滩酒店</t>
  </si>
  <si>
    <t>ZHANG/WEIGNG|LI/CHUNYIN</t>
  </si>
  <si>
    <t>¥618.00</t>
  </si>
  <si>
    <t>¥49.77</t>
  </si>
  <si>
    <t>¥568.23</t>
  </si>
  <si>
    <t>Seaview Room</t>
  </si>
  <si>
    <t>703583286908</t>
  </si>
  <si>
    <t>4468941</t>
  </si>
  <si>
    <t>875631370</t>
  </si>
  <si>
    <t>曼谷泰山酒店</t>
  </si>
  <si>
    <t>YIN/KEQI|ZHANG/JIE</t>
  </si>
  <si>
    <t>¥337.00</t>
  </si>
  <si>
    <t>¥31.17</t>
  </si>
  <si>
    <t>¥296.83</t>
  </si>
  <si>
    <t>Superior Twin room</t>
  </si>
  <si>
    <t>703583943738</t>
  </si>
  <si>
    <t>4472547</t>
  </si>
  <si>
    <t>197287367</t>
  </si>
  <si>
    <t>曼谷素坤逸希尔顿酒店</t>
  </si>
  <si>
    <t>ZHENG/JIAN</t>
  </si>
  <si>
    <t>¥1,263.00</t>
  </si>
  <si>
    <t>¥125.43</t>
  </si>
  <si>
    <t>¥1,136.57</t>
  </si>
  <si>
    <t>TWIN DELUXE</t>
  </si>
  <si>
    <t>¥1.00</t>
  </si>
  <si>
    <t>703552233407</t>
  </si>
  <si>
    <t>4277734</t>
  </si>
  <si>
    <t>197288747</t>
  </si>
  <si>
    <t>甲米奥南宜必思尚品酒店</t>
  </si>
  <si>
    <t>GAO/SHAN|JIANG/GUANGQING</t>
  </si>
  <si>
    <t>2024-01-03</t>
  </si>
  <si>
    <t>2024-01-08</t>
  </si>
  <si>
    <t>¥1,930.00</t>
  </si>
  <si>
    <t>2023-12-22 08:35:12</t>
  </si>
  <si>
    <t>703583969757</t>
  </si>
  <si>
    <t>4473167</t>
  </si>
  <si>
    <t>820629571</t>
  </si>
  <si>
    <t>明洞宝石酒店</t>
  </si>
  <si>
    <t>GAO/YANG|SUN/JIAXIN</t>
  </si>
  <si>
    <t>2024-01-22</t>
  </si>
  <si>
    <t>¥1,036.00</t>
  </si>
  <si>
    <t>2023-12-22 08:49:30</t>
  </si>
  <si>
    <t>double room private bathroom</t>
  </si>
  <si>
    <t>703584522287</t>
  </si>
  <si>
    <t>4475206</t>
  </si>
  <si>
    <t>197290814</t>
  </si>
  <si>
    <t>曼谷悦榕庄酒店</t>
  </si>
  <si>
    <t>LIU/LI</t>
  </si>
  <si>
    <t>2024-01-05</t>
  </si>
  <si>
    <t>¥2,604.00</t>
  </si>
  <si>
    <t>2023-12-22 11:20:58</t>
  </si>
  <si>
    <t>Horizon Room</t>
  </si>
  <si>
    <t>703584822780</t>
  </si>
  <si>
    <t>4475705</t>
  </si>
  <si>
    <t>197318075</t>
  </si>
  <si>
    <t>大阪心斋桥舒适酒店</t>
  </si>
  <si>
    <t>ZHANG/YIJIE</t>
  </si>
  <si>
    <t>2024-01-07</t>
  </si>
  <si>
    <t>¥703.00</t>
  </si>
  <si>
    <t>2023-12-22 13:03:25</t>
  </si>
  <si>
    <t>double room non smoking</t>
  </si>
  <si>
    <t>703575401239</t>
  </si>
  <si>
    <t>4428651</t>
  </si>
  <si>
    <t>197329532</t>
  </si>
  <si>
    <t>槟城香格里拉金沙滩度假村</t>
  </si>
  <si>
    <t>DENG/YU|QIN/YIHENG</t>
  </si>
  <si>
    <t>¥1,518.00</t>
  </si>
  <si>
    <t>2023-12-22 14:23:12</t>
  </si>
  <si>
    <t>superior twin room</t>
  </si>
  <si>
    <t>703574299993</t>
  </si>
  <si>
    <t>4426795</t>
  </si>
  <si>
    <t>ZOU/MI|DONG/LIRUI</t>
  </si>
  <si>
    <t>¥1,456.00</t>
  </si>
  <si>
    <t>2023-12-22 14:30:37</t>
  </si>
  <si>
    <t>703548440869</t>
  </si>
  <si>
    <t>4266496</t>
  </si>
  <si>
    <t>225083537</t>
  </si>
  <si>
    <t>济州咸德优拓由布莱斯酒店</t>
  </si>
  <si>
    <t>WANG/BEIBEI</t>
  </si>
  <si>
    <t>2023-11-16</t>
  </si>
  <si>
    <t>¥725.00</t>
  </si>
  <si>
    <t>2023-12-22 17:26:16</t>
  </si>
  <si>
    <t>sea view deluxe twin room</t>
  </si>
  <si>
    <t>703584827025</t>
  </si>
  <si>
    <t>4476872</t>
  </si>
  <si>
    <t>221852783</t>
  </si>
  <si>
    <t>香港弥敦酒店</t>
  </si>
  <si>
    <t>WEI/XINXIN</t>
  </si>
  <si>
    <t>¥3,055.00</t>
  </si>
  <si>
    <t>2023-12-22 18:23:22</t>
  </si>
  <si>
    <t>Smart Plus Twin Room</t>
  </si>
  <si>
    <t>703571415154</t>
  </si>
  <si>
    <t>4408509</t>
  </si>
  <si>
    <t>207739853</t>
  </si>
  <si>
    <t>罗森国际酒店</t>
  </si>
  <si>
    <t>ZHOU/HUANLIN|WEI/YI</t>
  </si>
  <si>
    <t>¥531.00</t>
  </si>
  <si>
    <t>¥147.27</t>
  </si>
  <si>
    <t>¥383.73</t>
  </si>
  <si>
    <t>2 Double Bed Room</t>
  </si>
  <si>
    <t>703580661498</t>
  </si>
  <si>
    <t>4454234</t>
  </si>
  <si>
    <t>ZHENG/YAN</t>
  </si>
  <si>
    <t>¥108.00</t>
  </si>
  <si>
    <t>¥912.00</t>
  </si>
  <si>
    <t>703580567237</t>
  </si>
  <si>
    <t>4457871</t>
  </si>
  <si>
    <t>WU/ZHOU|ZOU/SIMING</t>
  </si>
  <si>
    <t>¥647.00</t>
  </si>
  <si>
    <t>¥314.00</t>
  </si>
  <si>
    <t>703580802080</t>
  </si>
  <si>
    <t>4454806</t>
  </si>
  <si>
    <t>811056631</t>
  </si>
  <si>
    <t>西一景及公寓酒店</t>
  </si>
  <si>
    <t>ZHANG/LINHAN|WANG/YUCHEN</t>
  </si>
  <si>
    <t>¥704.00</t>
  </si>
  <si>
    <t>¥75.84</t>
  </si>
  <si>
    <t>¥628.16</t>
  </si>
  <si>
    <t>Historic Superior Interior View Suite</t>
  </si>
  <si>
    <t>703582341183</t>
  </si>
  <si>
    <t>4464698</t>
  </si>
  <si>
    <t>WANG/WEI|XU/RONG</t>
  </si>
  <si>
    <t>¥541.00</t>
  </si>
  <si>
    <t>¥475.00</t>
  </si>
  <si>
    <t>703583912529</t>
  </si>
  <si>
    <t>4473243</t>
  </si>
  <si>
    <t>236587163</t>
  </si>
  <si>
    <t>新浪潮沙阿兰酒店</t>
  </si>
  <si>
    <t>yan/zhenwei</t>
  </si>
  <si>
    <t>¥25.62</t>
  </si>
  <si>
    <t>¥67.38</t>
  </si>
  <si>
    <t>703584569772</t>
  </si>
  <si>
    <t>4478781</t>
  </si>
  <si>
    <t>808597243</t>
  </si>
  <si>
    <t>新宿华盛顿酒店</t>
  </si>
  <si>
    <t>SU/BO</t>
  </si>
  <si>
    <t>¥1,217.00</t>
  </si>
  <si>
    <t>2023-12-22 23:26:23</t>
  </si>
  <si>
    <t>standard single bed room non smoking</t>
  </si>
  <si>
    <t>703584830821</t>
  </si>
  <si>
    <t>4478777</t>
  </si>
  <si>
    <t>¥1,243.00</t>
  </si>
  <si>
    <t>2023-12-22 23:28:10</t>
  </si>
  <si>
    <t>703584266615</t>
  </si>
  <si>
    <t>4478765</t>
  </si>
  <si>
    <t>197324900</t>
  </si>
  <si>
    <t>东京巨蛋酒店</t>
  </si>
  <si>
    <t>HUANG/XIAO</t>
  </si>
  <si>
    <t>2024-02-06</t>
  </si>
  <si>
    <t>¥2,108.00</t>
  </si>
  <si>
    <t>2023-12-23 01:08:04</t>
  </si>
  <si>
    <t>Triple Room Non smoking</t>
  </si>
  <si>
    <t>703552780732</t>
  </si>
  <si>
    <t>4278264</t>
  </si>
  <si>
    <t>804836038</t>
  </si>
  <si>
    <t>名古屋太阁通口大和ROYNET酒店</t>
  </si>
  <si>
    <t>SHU/YUHUA|ZHANG/JING</t>
  </si>
  <si>
    <t>¥2,254.00</t>
  </si>
  <si>
    <t>¥255.70</t>
  </si>
  <si>
    <t>¥1,998.30</t>
  </si>
  <si>
    <t>Deluxe Twin Room, Smoking</t>
  </si>
  <si>
    <t>703555433420</t>
  </si>
  <si>
    <t>4308716</t>
  </si>
  <si>
    <t>197290133</t>
  </si>
  <si>
    <t>仙台远景酒店</t>
  </si>
  <si>
    <t>ZHU/JIAYI|SHAO/QINGYUAN</t>
  </si>
  <si>
    <t>¥1,198.00</t>
  </si>
  <si>
    <t>¥601.26</t>
  </si>
  <si>
    <t>¥596.74</t>
  </si>
  <si>
    <t>standard semi double non smoking</t>
  </si>
  <si>
    <t>703565845838</t>
  </si>
  <si>
    <t>4370029</t>
  </si>
  <si>
    <t>LI/LAN|LI/ZHEN</t>
  </si>
  <si>
    <t>¥5,724.00</t>
  </si>
  <si>
    <t>¥2,098.00</t>
  </si>
  <si>
    <t>¥3,626.00</t>
  </si>
  <si>
    <t>moderate twin room - non-smoking</t>
  </si>
  <si>
    <t>703570176827</t>
  </si>
  <si>
    <t>4399407</t>
  </si>
  <si>
    <t>IAO/KEI</t>
  </si>
  <si>
    <t>¥2,968.00</t>
  </si>
  <si>
    <t>¥1,048.00</t>
  </si>
  <si>
    <t>¥1,920.00</t>
  </si>
  <si>
    <t>703577328738</t>
  </si>
  <si>
    <t>4438218</t>
  </si>
  <si>
    <t>855708218</t>
  </si>
  <si>
    <t>富士河口湖度假酒店</t>
  </si>
  <si>
    <t>LIU/LEI|YU/YING</t>
  </si>
  <si>
    <t>¥1,166.00</t>
  </si>
  <si>
    <t>¥116.00</t>
  </si>
  <si>
    <t>¥1,050.00</t>
  </si>
  <si>
    <t>Japanese Style Room</t>
  </si>
  <si>
    <t>703520529427</t>
  </si>
  <si>
    <t>4094690</t>
  </si>
  <si>
    <t>197292122</t>
  </si>
  <si>
    <t>里士满东京Schole高级酒店(旧：里士满东京押上高级酒店）</t>
  </si>
  <si>
    <t>LI/WENJIA|LIU/ZHI</t>
  </si>
  <si>
    <t>2023-10-19</t>
  </si>
  <si>
    <t>¥1,156.00</t>
  </si>
  <si>
    <t>¥100.25</t>
  </si>
  <si>
    <t>¥1,055.75</t>
  </si>
  <si>
    <t>Double Room</t>
  </si>
  <si>
    <t>703583112671</t>
  </si>
  <si>
    <t>4468827</t>
  </si>
  <si>
    <t>¥674.00</t>
  </si>
  <si>
    <t>¥214.12</t>
  </si>
  <si>
    <t>¥459.88</t>
  </si>
  <si>
    <t>Twin Room - Non-smoking</t>
  </si>
  <si>
    <t>703578438946</t>
  </si>
  <si>
    <t>4445036</t>
  </si>
  <si>
    <t>216958178</t>
  </si>
  <si>
    <t>三井花园饭店上野 / 东京（2023 年 7 月重新开业）</t>
  </si>
  <si>
    <t>LI/YING|HONGLIAN/MA</t>
  </si>
  <si>
    <t>¥2,882.00</t>
  </si>
  <si>
    <t>¥287.00</t>
  </si>
  <si>
    <t>¥2,595.00</t>
  </si>
  <si>
    <t>Moderate Double Room</t>
  </si>
  <si>
    <t>703554234038</t>
  </si>
  <si>
    <t>4303060</t>
  </si>
  <si>
    <t>197311901</t>
  </si>
  <si>
    <t>乌鲁瑟加拉豪华套房和别墅度假村</t>
  </si>
  <si>
    <t>YUAN/KE</t>
  </si>
  <si>
    <t>2023-11-22</t>
  </si>
  <si>
    <t>¥998.00</t>
  </si>
  <si>
    <t>¥133.48</t>
  </si>
  <si>
    <t>¥864.52</t>
  </si>
  <si>
    <t>Suite with Ocean View</t>
  </si>
  <si>
    <t>703574255846</t>
  </si>
  <si>
    <t>4425075</t>
  </si>
  <si>
    <t>WANG/SHAOXUAN|ZHU/YING</t>
  </si>
  <si>
    <t>¥2,774.00</t>
  </si>
  <si>
    <t>¥557.00</t>
  </si>
  <si>
    <t>¥2,217.00</t>
  </si>
  <si>
    <t>703574359753</t>
  </si>
  <si>
    <t>4424783</t>
  </si>
  <si>
    <t>LIU/YING|TANG/CHENGZHUO</t>
  </si>
  <si>
    <t>¥4,875.00</t>
  </si>
  <si>
    <t>¥858.00</t>
  </si>
  <si>
    <t>703574810253</t>
  </si>
  <si>
    <t>4424404</t>
  </si>
  <si>
    <t>PENG/QINGHUA</t>
  </si>
  <si>
    <t>¥2,772.00</t>
  </si>
  <si>
    <t>¥555.00</t>
  </si>
  <si>
    <t>703571531238</t>
  </si>
  <si>
    <t>4410107</t>
  </si>
  <si>
    <t>197301128</t>
  </si>
  <si>
    <t>哥打京那巴鲁希尔顿酒店</t>
  </si>
  <si>
    <t>ZHANG/YANLI|DENG/XU|ZHONG/ZHUOBIN|SU/YANSHEN</t>
  </si>
  <si>
    <t>¥1,380.00</t>
  </si>
  <si>
    <t>¥250.38</t>
  </si>
  <si>
    <t>¥1,129.62</t>
  </si>
  <si>
    <t>703577912519</t>
  </si>
  <si>
    <t>4438393</t>
  </si>
  <si>
    <t>197328209</t>
  </si>
  <si>
    <t>麦哲伦丝绸度假村</t>
  </si>
  <si>
    <t>ZHU/XUHUI|XIAO/RUIMIN</t>
  </si>
  <si>
    <t>¥5,812.00</t>
  </si>
  <si>
    <t>¥624.00</t>
  </si>
  <si>
    <t>¥5,188.00</t>
  </si>
  <si>
    <t>Magellan Deluxe Sea View Room</t>
  </si>
  <si>
    <t>703576474833</t>
  </si>
  <si>
    <t>4437811</t>
  </si>
  <si>
    <t>CHEN/XIAOMING</t>
  </si>
  <si>
    <t>¥1,634.00</t>
  </si>
  <si>
    <t>¥321.56</t>
  </si>
  <si>
    <t>¥1,312.44</t>
  </si>
  <si>
    <t>703575104258</t>
  </si>
  <si>
    <t>4430002</t>
  </si>
  <si>
    <t>FEI/YANAN|DONG/MENGFAN</t>
  </si>
  <si>
    <t>¥522.00</t>
  </si>
  <si>
    <t>¥97.00</t>
  </si>
  <si>
    <t>703577947967</t>
  </si>
  <si>
    <t>4443478</t>
  </si>
  <si>
    <t>815832628</t>
  </si>
  <si>
    <t>兰卡威金沙酒店</t>
  </si>
  <si>
    <t>WANG/ZIHAO|HAO/XINYU</t>
  </si>
  <si>
    <t>¥317.00</t>
  </si>
  <si>
    <t>¥81.52</t>
  </si>
  <si>
    <t>¥235.48</t>
  </si>
  <si>
    <t>superior room</t>
  </si>
  <si>
    <t>703584914411</t>
  </si>
  <si>
    <t>4477730</t>
  </si>
  <si>
    <t>221844656</t>
  </si>
  <si>
    <t>澳门皇都酒店</t>
  </si>
  <si>
    <t>ZHOU/JINGJING|LV/JING|HUANG/LIHAN|CHEN/MENGJIE</t>
  </si>
  <si>
    <t>¥1,490.00</t>
  </si>
  <si>
    <t>¥270.90</t>
  </si>
  <si>
    <t>¥1,219.10</t>
  </si>
  <si>
    <t>Royal Superior Twin Room</t>
  </si>
  <si>
    <t>703584482082</t>
  </si>
  <si>
    <t>4477927</t>
  </si>
  <si>
    <t>197320238</t>
  </si>
  <si>
    <t>吉隆坡市中央酒店@吉隆坡中央车站</t>
  </si>
  <si>
    <t>SUN/DESHENG</t>
  </si>
  <si>
    <t>¥192.00</t>
  </si>
  <si>
    <t>¥20.38</t>
  </si>
  <si>
    <t>¥171.62</t>
  </si>
  <si>
    <t>Xpress Room (Twin/Queen)-No Window</t>
  </si>
  <si>
    <t>703584322780</t>
  </si>
  <si>
    <t>4476071</t>
  </si>
  <si>
    <t>197280029</t>
  </si>
  <si>
    <t>惠勝酒店</t>
  </si>
  <si>
    <t>LI/CHENXIN|ZHANG/WANNAN</t>
  </si>
  <si>
    <t>¥669.00</t>
  </si>
  <si>
    <t>¥106.23</t>
  </si>
  <si>
    <t>¥562.77</t>
  </si>
  <si>
    <t>Studio Suite Twin</t>
  </si>
  <si>
    <t>703524843630</t>
  </si>
  <si>
    <t>4117824</t>
  </si>
  <si>
    <t>197287889</t>
  </si>
  <si>
    <t>曼谷贵都酒店</t>
  </si>
  <si>
    <t>ZHANG/XINWEN|LUO/AOXUE</t>
  </si>
  <si>
    <t>2023-10-23</t>
  </si>
  <si>
    <t>¥283.00</t>
  </si>
  <si>
    <t>¥220.00</t>
  </si>
  <si>
    <t>Supreme Room</t>
  </si>
  <si>
    <t>703553504467</t>
  </si>
  <si>
    <t>4297742</t>
  </si>
  <si>
    <t>MA/YUCHRN</t>
  </si>
  <si>
    <t>2023-11-21</t>
  </si>
  <si>
    <t>¥270.00</t>
  </si>
  <si>
    <t>¥62.00</t>
  </si>
  <si>
    <t>¥208.00</t>
  </si>
  <si>
    <t>Supreme Shower</t>
  </si>
  <si>
    <t>703560210772</t>
  </si>
  <si>
    <t>4343983</t>
  </si>
  <si>
    <t>197289905</t>
  </si>
  <si>
    <t>曼谷野餐酒店 - 兰南</t>
  </si>
  <si>
    <t>LIANG/JIALIN|ZHAO/SHUANG|LI/YAN|ZHANG/CHENCHEN</t>
  </si>
  <si>
    <t>¥660.00</t>
  </si>
  <si>
    <t>¥118.00</t>
  </si>
  <si>
    <t>¥542.00</t>
  </si>
  <si>
    <t>703569878402</t>
  </si>
  <si>
    <t>4397400</t>
  </si>
  <si>
    <t>201622217</t>
  </si>
  <si>
    <t>桄榔大山坡酒店</t>
  </si>
  <si>
    <t>ZHANG/NAN</t>
  </si>
  <si>
    <t>2023-12-07</t>
  </si>
  <si>
    <t>¥1,118.00</t>
  </si>
  <si>
    <t>Grand Pool Access Room</t>
  </si>
  <si>
    <t>703552047767</t>
  </si>
  <si>
    <t>4278721</t>
  </si>
  <si>
    <t>197587496</t>
  </si>
  <si>
    <t>曼谷湄南河畔华美达广场酒店</t>
  </si>
  <si>
    <t>HOU/YU|LI/RUI</t>
  </si>
  <si>
    <t>¥2,624.00</t>
  </si>
  <si>
    <t>¥2,420.00</t>
  </si>
  <si>
    <t>Deluxe Twin Room with River View</t>
  </si>
  <si>
    <t>703579491902</t>
  </si>
  <si>
    <t>4451936</t>
  </si>
  <si>
    <t>804833437</t>
  </si>
  <si>
    <t>利普岛避暑山庄酒店</t>
  </si>
  <si>
    <t>HUANG/TIANYUTING|HUANG/QIYOU</t>
  </si>
  <si>
    <t>¥766.00</t>
  </si>
  <si>
    <t>¥70.00</t>
  </si>
  <si>
    <t>¥696.00</t>
  </si>
  <si>
    <t>Deluxe Garden View Room</t>
  </si>
  <si>
    <t>703581178078</t>
  </si>
  <si>
    <t>4458518</t>
  </si>
  <si>
    <t>PEI/KAI</t>
  </si>
  <si>
    <t>¥520.00</t>
  </si>
  <si>
    <t>¥40.00</t>
  </si>
  <si>
    <t>¥470.00</t>
  </si>
  <si>
    <t>703581439076</t>
  </si>
  <si>
    <t>4459851</t>
  </si>
  <si>
    <t>LI/XIAO</t>
  </si>
  <si>
    <t>¥1,526.00</t>
  </si>
  <si>
    <t>¥1,431.00</t>
  </si>
  <si>
    <t>703581639005</t>
  </si>
  <si>
    <t>4458531</t>
  </si>
  <si>
    <t>203704646</t>
  </si>
  <si>
    <t>普吉岛佛基拉诺富特城市酒店</t>
  </si>
  <si>
    <t>CONG/YANG|WANG/GANG</t>
  </si>
  <si>
    <t>¥1,144.00</t>
  </si>
  <si>
    <t>Superior King Bed Room</t>
  </si>
  <si>
    <t>703580022929</t>
  </si>
  <si>
    <t>4458260</t>
  </si>
  <si>
    <t>871940961</t>
  </si>
  <si>
    <t>贝斯特韦斯特纳达廊曼机场酒店</t>
  </si>
  <si>
    <t>ZHENG/FENG</t>
  </si>
  <si>
    <t>¥1,776.00</t>
  </si>
  <si>
    <t>¥640.00</t>
  </si>
  <si>
    <t>¥1,136.00</t>
  </si>
  <si>
    <t>703579880201</t>
  </si>
  <si>
    <t>4453195</t>
  </si>
  <si>
    <t>LIU/YUN|ZHAO/CHANGCHUN</t>
  </si>
  <si>
    <t>¥1,485.00</t>
  </si>
  <si>
    <t>¥155.00</t>
  </si>
  <si>
    <t>¥1,330.00</t>
  </si>
  <si>
    <t>703581470507</t>
  </si>
  <si>
    <t>4460229</t>
  </si>
  <si>
    <t>197331134</t>
  </si>
  <si>
    <t>拉查岛泳池海滩度假村及Spa潜水中心（班拉亚）</t>
  </si>
  <si>
    <t>BAI/JING|LI/YARU</t>
  </si>
  <si>
    <t>¥556.00</t>
  </si>
  <si>
    <t>¥53.00</t>
  </si>
  <si>
    <t>¥503.00</t>
  </si>
  <si>
    <t>703575323447</t>
  </si>
  <si>
    <t>4427267</t>
  </si>
  <si>
    <t>240098834</t>
  </si>
  <si>
    <t>吉隆坡 EQ 酒店</t>
  </si>
  <si>
    <t>XUAN/YIFANG|YIN/YALI</t>
  </si>
  <si>
    <t>2024-01-09</t>
  </si>
  <si>
    <t>¥4,683.00</t>
  </si>
  <si>
    <t>¥3,184.05</t>
  </si>
  <si>
    <t>2023-12-23 10:32:11</t>
  </si>
  <si>
    <t>¥1,498.95</t>
  </si>
  <si>
    <t>¥269.84</t>
  </si>
  <si>
    <t>¥1,229.11</t>
  </si>
  <si>
    <t>Deluxe King Room Twin Tower View</t>
  </si>
  <si>
    <t>703585008530</t>
  </si>
  <si>
    <t>4480507</t>
  </si>
  <si>
    <t>197314952</t>
  </si>
  <si>
    <t>三井花园饭店札幌</t>
  </si>
  <si>
    <t>WU/KOYANG</t>
  </si>
  <si>
    <t>¥1,188.00</t>
  </si>
  <si>
    <t>2023-12-23 11:40:29</t>
  </si>
  <si>
    <t>Moderate Twin Room Non smoking</t>
  </si>
  <si>
    <t>703585676558</t>
  </si>
  <si>
    <t>4480900</t>
  </si>
  <si>
    <t>ZHANG/XIN|ZHU/RUNZHE</t>
  </si>
  <si>
    <t>2024-02-01</t>
  </si>
  <si>
    <t>¥1,396.00</t>
  </si>
  <si>
    <t>2023-12-23 12:39:19</t>
  </si>
  <si>
    <t>Moderate Double Room, Non Smoking (2 beds)</t>
  </si>
  <si>
    <t>703582821789</t>
  </si>
  <si>
    <t>4464354</t>
  </si>
  <si>
    <t>197334224</t>
  </si>
  <si>
    <t>c-外交官酒店</t>
  </si>
  <si>
    <t>ZHOU/XINGYI|DENG/HUAN</t>
  </si>
  <si>
    <t>¥810.00</t>
  </si>
  <si>
    <t>¥85.33</t>
  </si>
  <si>
    <t>¥724.67</t>
  </si>
  <si>
    <t>ECONOMY ROOM</t>
  </si>
  <si>
    <t>703584968288</t>
  </si>
  <si>
    <t>4476065</t>
  </si>
  <si>
    <t>239071646</t>
  </si>
  <si>
    <t>中央公园理事酒店</t>
  </si>
  <si>
    <t>MO/CHOU</t>
  </si>
  <si>
    <t>¥523.00</t>
  </si>
  <si>
    <t>¥56.64</t>
  </si>
  <si>
    <t>¥466.36</t>
  </si>
  <si>
    <t>703584326292</t>
  </si>
  <si>
    <t>4478448</t>
  </si>
  <si>
    <t>LUO/JINHUI</t>
  </si>
  <si>
    <t>¥383.00</t>
  </si>
  <si>
    <t>¥41.34</t>
  </si>
  <si>
    <t>¥341.66</t>
  </si>
  <si>
    <t>703571705481</t>
  </si>
  <si>
    <t>4410613</t>
  </si>
  <si>
    <t>LIU/NAN|ZHANG/RUOYI|QU/JIN|LI/SIMENG</t>
  </si>
  <si>
    <t>¥3,940.00</t>
  </si>
  <si>
    <t>2023-12-23 15:50:27</t>
  </si>
  <si>
    <t>Deluxe Room with City View</t>
  </si>
  <si>
    <t>703585475207</t>
  </si>
  <si>
    <t>4480839</t>
  </si>
  <si>
    <t>¥1,146.00</t>
  </si>
  <si>
    <t>2023-12-23 17:09:23</t>
  </si>
  <si>
    <t>Moderate Twin Room - Non-Smoking</t>
  </si>
  <si>
    <t>703574062588</t>
  </si>
  <si>
    <t>4426804</t>
  </si>
  <si>
    <t>880490002</t>
  </si>
  <si>
    <t>苏梅岛波普海滩洲际假日酒店度假村</t>
  </si>
  <si>
    <t>WU/JIALI</t>
  </si>
  <si>
    <t>2024-01-27</t>
  </si>
  <si>
    <t>¥3,615.00</t>
  </si>
  <si>
    <t>2023-12-23 17:49:16</t>
  </si>
  <si>
    <t>703578085172</t>
  </si>
  <si>
    <t>4444753</t>
  </si>
  <si>
    <t>FENG/YONGKANG|ZHANG/QINGGUI</t>
  </si>
  <si>
    <t>¥2,416.00</t>
  </si>
  <si>
    <t>¥266.00</t>
  </si>
  <si>
    <t>¥2,150.00</t>
  </si>
  <si>
    <t>703582430029</t>
  </si>
  <si>
    <t>4466617</t>
  </si>
  <si>
    <t>197314511</t>
  </si>
  <si>
    <t>卢克索酒店</t>
  </si>
  <si>
    <t>BAI/HUAIWEN|ZHANG/YUTIAN</t>
  </si>
  <si>
    <t>¥200.00</t>
  </si>
  <si>
    <t>¥21.00</t>
  </si>
  <si>
    <t>¥178.00</t>
  </si>
  <si>
    <t>Run of House Room</t>
  </si>
  <si>
    <t>703585409100</t>
  </si>
  <si>
    <t>4484111</t>
  </si>
  <si>
    <t>862613490</t>
  </si>
  <si>
    <t>香港太阳村庄</t>
  </si>
  <si>
    <t>JIN/MIN</t>
  </si>
  <si>
    <t>¥719.00</t>
  </si>
  <si>
    <t>2023-12-23 23:03:40</t>
  </si>
  <si>
    <t>Family Studio</t>
  </si>
  <si>
    <t>703571685499</t>
  </si>
  <si>
    <t>4410879</t>
  </si>
  <si>
    <t>197324150</t>
  </si>
  <si>
    <t>首尔东大门阿里郎希尔酒店</t>
  </si>
  <si>
    <t>WANG/BOXUAN</t>
  </si>
  <si>
    <t>¥3,231.00</t>
  </si>
  <si>
    <t>¥343.13</t>
  </si>
  <si>
    <t>¥2,887.87</t>
  </si>
  <si>
    <t>Superior Room with 1 Double Bed Non Smoking</t>
  </si>
  <si>
    <t>703582887222</t>
  </si>
  <si>
    <t>4465822</t>
  </si>
  <si>
    <t>819680722</t>
  </si>
  <si>
    <t>济州沙仑酒店</t>
  </si>
  <si>
    <t>ZHAI/BOLE|TIAN/FUYU</t>
  </si>
  <si>
    <t>¥291.00</t>
  </si>
  <si>
    <t>¥18.54</t>
  </si>
  <si>
    <t>¥272.46</t>
  </si>
  <si>
    <t>703525146003</t>
  </si>
  <si>
    <t>4121277</t>
  </si>
  <si>
    <t>197288882</t>
  </si>
  <si>
    <t>格拉斯丽新宿酒店</t>
  </si>
  <si>
    <t>NIU/GUOQIANG</t>
  </si>
  <si>
    <t>2023-10-24</t>
  </si>
  <si>
    <t>¥6,264.00</t>
  </si>
  <si>
    <t>¥5,595.00</t>
  </si>
  <si>
    <t>703534086726</t>
  </si>
  <si>
    <t>4173455</t>
  </si>
  <si>
    <t>820636537</t>
  </si>
  <si>
    <t>珍南埃迪亚酒店</t>
  </si>
  <si>
    <t>YE/ZHIYIN</t>
  </si>
  <si>
    <t>2023-11-02</t>
  </si>
  <si>
    <t>¥740.00</t>
  </si>
  <si>
    <t>¥163.82</t>
  </si>
  <si>
    <t>¥576.18</t>
  </si>
  <si>
    <t>Deluxe Family Room</t>
  </si>
  <si>
    <t>703566137951</t>
  </si>
  <si>
    <t>4378505</t>
  </si>
  <si>
    <t>WANG/QINFANG|HE/HUIFEN</t>
  </si>
  <si>
    <t>¥9,408.00</t>
  </si>
  <si>
    <t>¥1,816.00</t>
  </si>
  <si>
    <t>¥7,592.00</t>
  </si>
  <si>
    <t>703567669540</t>
  </si>
  <si>
    <t>4383454</t>
  </si>
  <si>
    <t>REN/QIUYUE</t>
  </si>
  <si>
    <t>¥4,562.00</t>
  </si>
  <si>
    <t>¥3,614.00</t>
  </si>
  <si>
    <t>Deluxe Harbourview Room</t>
  </si>
  <si>
    <t>703563385752</t>
  </si>
  <si>
    <t>4361998</t>
  </si>
  <si>
    <t>Jin/Xiaochen|Xu/Jun</t>
  </si>
  <si>
    <t>¥4,377.00</t>
  </si>
  <si>
    <t>¥581.00</t>
  </si>
  <si>
    <t>¥3,796.00</t>
  </si>
  <si>
    <t>703552952617</t>
  </si>
  <si>
    <t>4282446</t>
  </si>
  <si>
    <t>CHEN/MING</t>
  </si>
  <si>
    <t>¥3,092.00</t>
  </si>
  <si>
    <t>¥620.00</t>
  </si>
  <si>
    <t>¥2,472.00</t>
  </si>
  <si>
    <t>703565784831</t>
  </si>
  <si>
    <t>4371240</t>
  </si>
  <si>
    <t>NI/YINGSHENG</t>
  </si>
  <si>
    <t>¥4,270.00</t>
  </si>
  <si>
    <t>¥1,180.00</t>
  </si>
  <si>
    <t>¥3,090.00</t>
  </si>
  <si>
    <t>703572570474</t>
  </si>
  <si>
    <t>4415858</t>
  </si>
  <si>
    <t>197333555</t>
  </si>
  <si>
    <t>吉隆坡·觅酒店，傲途格精选</t>
  </si>
  <si>
    <t>WANG/GUANGYAN|CHENG/YU</t>
  </si>
  <si>
    <t>¥741.00</t>
  </si>
  <si>
    <t>¥537.00</t>
  </si>
  <si>
    <t>Deluxe twin Room</t>
  </si>
  <si>
    <t>703572160095</t>
  </si>
  <si>
    <t>4411330</t>
  </si>
  <si>
    <t>JIN/QINGYOU</t>
  </si>
  <si>
    <t>¥661.00</t>
  </si>
  <si>
    <t>Deluxe King Bed Room</t>
  </si>
  <si>
    <t>703574402463</t>
  </si>
  <si>
    <t>4423770</t>
  </si>
  <si>
    <t>ZHUGE/HUAN|TANG/SHAOHUA</t>
  </si>
  <si>
    <t>¥4,724.00</t>
  </si>
  <si>
    <t>¥3,296.94</t>
  </si>
  <si>
    <t>¥1,427.06</t>
  </si>
  <si>
    <t>703574190734</t>
  </si>
  <si>
    <t>4421922</t>
  </si>
  <si>
    <t>LUAN/XINSHENG|YU/ZHENYING</t>
  </si>
  <si>
    <t>¥7,476.00</t>
  </si>
  <si>
    <t>¥1,502.00</t>
  </si>
  <si>
    <t>¥5,974.00</t>
  </si>
  <si>
    <t>703582565301</t>
  </si>
  <si>
    <t>4464802</t>
  </si>
  <si>
    <t>197314406</t>
  </si>
  <si>
    <t>吉隆坡双威太子酒店</t>
  </si>
  <si>
    <t>YANG/YINAN|GAO/JIAN</t>
  </si>
  <si>
    <t>¥1,083.00</t>
  </si>
  <si>
    <t>¥117.00</t>
  </si>
  <si>
    <t>¥966.00</t>
  </si>
  <si>
    <t>Classic Suite</t>
  </si>
  <si>
    <t>703563512724</t>
  </si>
  <si>
    <t>4357741</t>
  </si>
  <si>
    <t>MAO/YU</t>
  </si>
  <si>
    <t>¥3,889.00</t>
  </si>
  <si>
    <t>¥3,283.00</t>
  </si>
  <si>
    <t>703575244365</t>
  </si>
  <si>
    <t>4432429</t>
  </si>
  <si>
    <t>LIU/AIFEN|YU/YINGJIE</t>
  </si>
  <si>
    <t>¥628.00</t>
  </si>
  <si>
    <t>¥101.00</t>
  </si>
  <si>
    <t>¥527.00</t>
  </si>
  <si>
    <t>703560652295</t>
  </si>
  <si>
    <t>4341130</t>
  </si>
  <si>
    <t>NILAM/SARIE</t>
  </si>
  <si>
    <t>¥10,314.00</t>
  </si>
  <si>
    <t>¥1,577.00</t>
  </si>
  <si>
    <t>¥8,737.00</t>
  </si>
  <si>
    <t>703561904092</t>
  </si>
  <si>
    <t>4344324</t>
  </si>
  <si>
    <t>LI/XIN</t>
  </si>
  <si>
    <t>¥3,750.00</t>
  </si>
  <si>
    <t>¥3,232.00</t>
  </si>
  <si>
    <t>703581952445</t>
  </si>
  <si>
    <t>4460535</t>
  </si>
  <si>
    <t>MA/FEI|WANG/XIAOYANG</t>
  </si>
  <si>
    <t>¥1,012.00</t>
  </si>
  <si>
    <t>¥112.00</t>
  </si>
  <si>
    <t>¥900.00</t>
  </si>
  <si>
    <t>703574628825</t>
  </si>
  <si>
    <t>4425675</t>
  </si>
  <si>
    <t>GAO/QIULU|CHEN/YAN</t>
  </si>
  <si>
    <t>¥1,833.00</t>
  </si>
  <si>
    <t>¥1,549.00</t>
  </si>
  <si>
    <t>703581797948</t>
  </si>
  <si>
    <t>4461587</t>
  </si>
  <si>
    <t>197283068</t>
  </si>
  <si>
    <t>吉隆坡大华酒店，傲途格精选酒店</t>
  </si>
  <si>
    <t>WANG/JIANG|GAO/LANYING|LI/XIANGBIN</t>
  </si>
  <si>
    <t>¥6,669.00</t>
  </si>
  <si>
    <t>¥873.00</t>
  </si>
  <si>
    <t>¥5,796.00</t>
  </si>
  <si>
    <t>Deluxe Room(Tower Wing)</t>
  </si>
  <si>
    <t>703570482031</t>
  </si>
  <si>
    <t>4403204</t>
  </si>
  <si>
    <t>ZUO/RUIXUE|YU/ZUXIAN</t>
  </si>
  <si>
    <t>¥662.00</t>
  </si>
  <si>
    <t>¥125.00</t>
  </si>
  <si>
    <t>703574476296</t>
  </si>
  <si>
    <t>4423923</t>
  </si>
  <si>
    <t>197318384</t>
  </si>
  <si>
    <t>槟城双威乔治市酒店</t>
  </si>
  <si>
    <t>DONG/YANG|YANG/BING</t>
  </si>
  <si>
    <t>¥1,492.00</t>
  </si>
  <si>
    <t>¥1,240.00</t>
  </si>
  <si>
    <t>703583777531</t>
  </si>
  <si>
    <t>4472948</t>
  </si>
  <si>
    <t>WONG/HIOMAN</t>
  </si>
  <si>
    <t>¥789.00</t>
  </si>
  <si>
    <t>¥92.36</t>
  </si>
  <si>
    <t>¥696.64</t>
  </si>
  <si>
    <t>Pool View King Bed room</t>
  </si>
  <si>
    <t>703584189261</t>
  </si>
  <si>
    <t>4478041</t>
  </si>
  <si>
    <t>DUAN/DONGLIANG</t>
  </si>
  <si>
    <t>¥1,848.00</t>
  </si>
  <si>
    <t>¥796.11</t>
  </si>
  <si>
    <t>¥1,051.89</t>
  </si>
  <si>
    <t>703585290335</t>
  </si>
  <si>
    <t>4480661</t>
  </si>
  <si>
    <t>240036590</t>
  </si>
  <si>
    <t>M立方青年旅馆</t>
  </si>
  <si>
    <t>LIU/XIAOYU|GUO/XIAO</t>
  </si>
  <si>
    <t>¥168.00</t>
  </si>
  <si>
    <t>¥21.80</t>
  </si>
  <si>
    <t>¥145.20</t>
  </si>
  <si>
    <t>Double Room, 1 Double Bed</t>
  </si>
  <si>
    <t>703585350468</t>
  </si>
  <si>
    <t>4480650</t>
  </si>
  <si>
    <t>197305088</t>
  </si>
  <si>
    <t>吉隆坡普渡广场酒店</t>
  </si>
  <si>
    <t>WANG/WEILIN|GUO/PINGXIA</t>
  </si>
  <si>
    <t>¥312.00</t>
  </si>
  <si>
    <t>¥33.72</t>
  </si>
  <si>
    <t>¥278.28</t>
  </si>
  <si>
    <t>Standard Room(No Window)</t>
  </si>
  <si>
    <t>703566687044</t>
  </si>
  <si>
    <t>4377345</t>
  </si>
  <si>
    <t>XIE/CHAN</t>
  </si>
  <si>
    <t>¥4,598.00</t>
  </si>
  <si>
    <t>¥861.00</t>
  </si>
  <si>
    <t>703567462653</t>
  </si>
  <si>
    <t>4383112</t>
  </si>
  <si>
    <t>197289830</t>
  </si>
  <si>
    <t>曼谷都市酒店</t>
  </si>
  <si>
    <t>PANG/YANFU|YANG/LEI</t>
  </si>
  <si>
    <t>¥407.00</t>
  </si>
  <si>
    <t>¥38.21</t>
  </si>
  <si>
    <t>¥368.79</t>
  </si>
  <si>
    <t>room superiorior</t>
  </si>
  <si>
    <t>703514099342</t>
  </si>
  <si>
    <t>4065594</t>
  </si>
  <si>
    <t>197287985</t>
  </si>
  <si>
    <t>曼谷阿尔梅洛兹酒店 - 主要清真饭店</t>
  </si>
  <si>
    <t>MIAO/YUJIA|CHEN/XIXUAN</t>
  </si>
  <si>
    <t>2023-10-13</t>
  </si>
  <si>
    <t>¥500.00</t>
  </si>
  <si>
    <t>¥36.50</t>
  </si>
  <si>
    <t>¥463.50</t>
  </si>
  <si>
    <t>703515041876</t>
  </si>
  <si>
    <t>4070169</t>
  </si>
  <si>
    <t>875630080</t>
  </si>
  <si>
    <t>曼谷泰雅酒店</t>
  </si>
  <si>
    <t>JIANG/CHUXUAN</t>
  </si>
  <si>
    <t>2023-10-14</t>
  </si>
  <si>
    <t>¥476.00</t>
  </si>
  <si>
    <t>¥113.00</t>
  </si>
  <si>
    <t>703515049258</t>
  </si>
  <si>
    <t>4072357</t>
  </si>
  <si>
    <t>MEI/XI</t>
  </si>
  <si>
    <t>¥716.00</t>
  </si>
  <si>
    <t>703521540901</t>
  </si>
  <si>
    <t>4103349</t>
  </si>
  <si>
    <t>GAO/YILIN|YAN/RUOTIAN</t>
  </si>
  <si>
    <t>2023-10-20</t>
  </si>
  <si>
    <t>703518818284</t>
  </si>
  <si>
    <t>4088556</t>
  </si>
  <si>
    <t>197295836</t>
  </si>
  <si>
    <t>宜必思尚品曼谷素坤逸康福酒店</t>
  </si>
  <si>
    <t>BAI/LIHAN</t>
  </si>
  <si>
    <t>2023-10-17</t>
  </si>
  <si>
    <t>¥860.00</t>
  </si>
  <si>
    <t>703547283079</t>
  </si>
  <si>
    <t>4257466</t>
  </si>
  <si>
    <t>WANG/TIANAI</t>
  </si>
  <si>
    <t>2023-11-15</t>
  </si>
  <si>
    <t>¥4,396.00</t>
  </si>
  <si>
    <t>¥1,176.00</t>
  </si>
  <si>
    <t>¥3,220.00</t>
  </si>
  <si>
    <t>1 King 1 Bedroom Residence with Bath and Balcony</t>
  </si>
  <si>
    <t>703517576749</t>
  </si>
  <si>
    <t>4078931</t>
  </si>
  <si>
    <t>197322641</t>
  </si>
  <si>
    <t>曼谷飞越大酒店</t>
  </si>
  <si>
    <t>ZHONG/MALI|LI/JIAYAN</t>
  </si>
  <si>
    <t>2023-10-16</t>
  </si>
  <si>
    <t>¥152.00</t>
  </si>
  <si>
    <t>Grand Deluxe Twin Room</t>
  </si>
  <si>
    <t>703560045494</t>
  </si>
  <si>
    <t>4339895</t>
  </si>
  <si>
    <t>197321093</t>
  </si>
  <si>
    <t>普吉岛宜必思卡塔酒店</t>
  </si>
  <si>
    <t>ZHANG/BO</t>
  </si>
  <si>
    <t>¥1,122.00</t>
  </si>
  <si>
    <t>¥910.00</t>
  </si>
  <si>
    <t>703518094834</t>
  </si>
  <si>
    <t>4088337</t>
  </si>
  <si>
    <t>YANG/KEYU|LI/QIANYU</t>
  </si>
  <si>
    <t>¥239.00</t>
  </si>
  <si>
    <t>¥19.00</t>
  </si>
  <si>
    <t>703520974043</t>
  </si>
  <si>
    <t>4097841</t>
  </si>
  <si>
    <t>LI/ZIEN|LI/ZHAO|SU/LANXIN</t>
  </si>
  <si>
    <t>¥2,134.00</t>
  </si>
  <si>
    <t>703520366623</t>
  </si>
  <si>
    <t>4095413</t>
  </si>
  <si>
    <t>804836836</t>
  </si>
  <si>
    <t>亚历山大酒店</t>
  </si>
  <si>
    <t>LU/SIBING</t>
  </si>
  <si>
    <t>¥378.00</t>
  </si>
  <si>
    <t>¥48.41</t>
  </si>
  <si>
    <t>¥329.59</t>
  </si>
  <si>
    <t>703580316257</t>
  </si>
  <si>
    <t>4458314</t>
  </si>
  <si>
    <t>197314514</t>
  </si>
  <si>
    <t>玛琅纪念碑酒店</t>
  </si>
  <si>
    <t>TAN/DONGWEI|XU/YANGBING|LI/JIAN</t>
  </si>
  <si>
    <t>¥1,962.00</t>
  </si>
  <si>
    <t>¥225.63</t>
  </si>
  <si>
    <t>¥1,736.37</t>
  </si>
  <si>
    <t>Superior Deluxe</t>
  </si>
  <si>
    <t>703572863769</t>
  </si>
  <si>
    <t>4415797</t>
  </si>
  <si>
    <t>197292968</t>
  </si>
  <si>
    <t>曼谷是隆假日酒店 - IHG 旗下酒店</t>
  </si>
  <si>
    <t>WANG/WENJUAN</t>
  </si>
  <si>
    <t>¥1,172.00</t>
  </si>
  <si>
    <t>¥1,060.00</t>
  </si>
  <si>
    <t>703574665892</t>
  </si>
  <si>
    <t>4421862</t>
  </si>
  <si>
    <t>CHEN/YU|YUAN/ZHONGJUN|WANG/XIAOHUA|WANG/YOU</t>
  </si>
  <si>
    <t>¥2,708.00</t>
  </si>
  <si>
    <t>703572197831</t>
  </si>
  <si>
    <t>4411848</t>
  </si>
  <si>
    <t>197324792</t>
  </si>
  <si>
    <t>宜必思曼谷河滨酒店</t>
  </si>
  <si>
    <t>ZHANG/WEI</t>
  </si>
  <si>
    <t>Standard Double Room, 1 Double Bed</t>
  </si>
  <si>
    <t>703571531036</t>
  </si>
  <si>
    <t>4408147</t>
  </si>
  <si>
    <t>871940946</t>
  </si>
  <si>
    <t>沙吞雅诗阁大使馆酒店</t>
  </si>
  <si>
    <t>HUANG/WEI</t>
  </si>
  <si>
    <t>¥1,756.00</t>
  </si>
  <si>
    <t>703533435047</t>
  </si>
  <si>
    <t>4169157</t>
  </si>
  <si>
    <t>892125808</t>
  </si>
  <si>
    <t>贝斯特韦斯特乍都乍酒店</t>
  </si>
  <si>
    <t>SHE/ZIJING|WANG/FUYAO</t>
  </si>
  <si>
    <t>2023-11-01</t>
  </si>
  <si>
    <t>¥826.00</t>
  </si>
  <si>
    <t>¥73.00</t>
  </si>
  <si>
    <t>¥753.00</t>
  </si>
  <si>
    <t>703575508462</t>
  </si>
  <si>
    <t>4432459</t>
  </si>
  <si>
    <t>PEI/YUYUN</t>
  </si>
  <si>
    <t>¥1,536.00</t>
  </si>
  <si>
    <t>¥296.00</t>
  </si>
  <si>
    <t>703582570798</t>
  </si>
  <si>
    <t>4464461</t>
  </si>
  <si>
    <t>ZHANG/QIAN</t>
  </si>
  <si>
    <t>¥268.00</t>
  </si>
  <si>
    <t>¥234.00</t>
  </si>
  <si>
    <t>703580316751</t>
  </si>
  <si>
    <t>4456906</t>
  </si>
  <si>
    <t>197289695</t>
  </si>
  <si>
    <t>曼谷千禧希尔顿酒店</t>
  </si>
  <si>
    <t>CUI/YANJUN|SONG/XIPENG</t>
  </si>
  <si>
    <t>¥305.62</t>
  </si>
  <si>
    <t>¥1,181.38</t>
  </si>
  <si>
    <t>deluxe twin bed room</t>
  </si>
  <si>
    <t>703582076227</t>
  </si>
  <si>
    <t>4464839</t>
  </si>
  <si>
    <t>197284058</t>
  </si>
  <si>
    <t>升丽大酒店</t>
  </si>
  <si>
    <t>WANG/JIABIN|ZHAO/WEI</t>
  </si>
  <si>
    <t>¥106.00</t>
  </si>
  <si>
    <t>703577106185</t>
  </si>
  <si>
    <t>4440645</t>
  </si>
  <si>
    <t>197293946</t>
  </si>
  <si>
    <t>曼谷红星球苏拉翁酒店</t>
  </si>
  <si>
    <t>GAO/HAOHAO</t>
  </si>
  <si>
    <t>¥1,715.00</t>
  </si>
  <si>
    <t>¥616.90</t>
  </si>
  <si>
    <t>¥1,098.10</t>
  </si>
  <si>
    <t>703550104012</t>
  </si>
  <si>
    <t>4271256</t>
  </si>
  <si>
    <t>CHEN/CHEN|ZHANG/TIAN</t>
  </si>
  <si>
    <t>¥848.00</t>
  </si>
  <si>
    <t>¥72.12</t>
  </si>
  <si>
    <t>¥775.88</t>
  </si>
  <si>
    <t>703584607099</t>
  </si>
  <si>
    <t>4478385</t>
  </si>
  <si>
    <t>JIANG/XINQI|HUANG/CHAO</t>
  </si>
  <si>
    <t>¥630.00</t>
  </si>
  <si>
    <t>703573561444</t>
  </si>
  <si>
    <t>4418559</t>
  </si>
  <si>
    <t>YUAN/WEI</t>
  </si>
  <si>
    <t>2024-01-12</t>
  </si>
  <si>
    <t>¥2,991.00</t>
  </si>
  <si>
    <t>2023-12-24 09:55:01</t>
  </si>
  <si>
    <t>703546886306</t>
  </si>
  <si>
    <t>4254240</t>
  </si>
  <si>
    <t>197331482</t>
  </si>
  <si>
    <t>迪拜棕櫚島安納塔拉度假酒店</t>
  </si>
  <si>
    <t>SONG/QUN</t>
  </si>
  <si>
    <t>¥3,051.00</t>
  </si>
  <si>
    <t>¥549.00</t>
  </si>
  <si>
    <t>¥2,502.00</t>
  </si>
  <si>
    <t>Standard Room Residence</t>
  </si>
  <si>
    <t>703520767143</t>
  </si>
  <si>
    <t>4094469</t>
  </si>
  <si>
    <t>199565057</t>
  </si>
  <si>
    <t>梅斯特广场酒店</t>
  </si>
  <si>
    <t>ZHOU/YUANXIN|ZHOU/QIN</t>
  </si>
  <si>
    <t>¥656.00</t>
  </si>
  <si>
    <t>¥230.35</t>
  </si>
  <si>
    <t>¥425.65</t>
  </si>
  <si>
    <t>Classic twin Room</t>
  </si>
  <si>
    <t>703585537974</t>
  </si>
  <si>
    <t>4484317</t>
  </si>
  <si>
    <t>201622331</t>
  </si>
  <si>
    <t>札幌京王广场酒店</t>
  </si>
  <si>
    <t>XU/RUIKE</t>
  </si>
  <si>
    <t>¥3,523.00</t>
  </si>
  <si>
    <t>2023-12-24 14:27:50</t>
  </si>
  <si>
    <t>Premier Large Twin Room</t>
  </si>
  <si>
    <t>703586487608</t>
  </si>
  <si>
    <t>4484881</t>
  </si>
  <si>
    <t>197307233</t>
  </si>
  <si>
    <t>普吉岛椰子乡村度假酒店</t>
  </si>
  <si>
    <t>LI/JINGYI|YAN/SHUIJIAO</t>
  </si>
  <si>
    <t>2024-04-20</t>
  </si>
  <si>
    <t>2024-04-23</t>
  </si>
  <si>
    <t>¥1,512.00</t>
  </si>
  <si>
    <t>2023-12-24 15:59:52</t>
  </si>
  <si>
    <t>standard city view</t>
  </si>
  <si>
    <t>703586516643</t>
  </si>
  <si>
    <t>4487084</t>
  </si>
  <si>
    <t>JIN/QI|LIU/YUNHAO</t>
  </si>
  <si>
    <t>2023-12-24 17:04:04</t>
  </si>
  <si>
    <t>703566376674</t>
  </si>
  <si>
    <t>4375691</t>
  </si>
  <si>
    <t>881665300</t>
  </si>
  <si>
    <t>莱恩酒店</t>
  </si>
  <si>
    <t>ZHANG/AOBO|GAO/XIA</t>
  </si>
  <si>
    <t>¥1,170.00</t>
  </si>
  <si>
    <t>2023-12-24 17:47:08</t>
  </si>
  <si>
    <t>703546838211</t>
  </si>
  <si>
    <t>4255161</t>
  </si>
  <si>
    <t>197336444</t>
  </si>
  <si>
    <t>MH佛罗伦萨酒店及水疗中心</t>
  </si>
  <si>
    <t>Zheng/Wenjie|Li/Yibin</t>
  </si>
  <si>
    <t>¥878.00</t>
  </si>
  <si>
    <t>2023-12-24 21:47:37</t>
  </si>
  <si>
    <t>Double room</t>
  </si>
  <si>
    <t>703586521773</t>
  </si>
  <si>
    <t>4486865</t>
  </si>
  <si>
    <t>¥1,458.00</t>
  </si>
  <si>
    <t>2023-12-24 22:04:52</t>
  </si>
  <si>
    <t>703578830793</t>
  </si>
  <si>
    <t>4444563</t>
  </si>
  <si>
    <t>WU/MENG|MIN/YU</t>
  </si>
  <si>
    <t>¥1,027.00</t>
  </si>
  <si>
    <t>¥312.62</t>
  </si>
  <si>
    <t>¥678.38</t>
  </si>
  <si>
    <t>合计</t>
  </si>
  <si>
    <t/>
  </si>
  <si>
    <t>¥668,489.95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</si>
  <si>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</si>
  <si>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</si>
  <si>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</si>
  <si>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</si>
  <si>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</si>
  <si>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</si>
  <si>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</si>
  <si>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csg_manual_202312111740506458506</t>
  </si>
  <si>
    <t>703451892614</t>
  </si>
  <si>
    <t>1615646</t>
  </si>
  <si>
    <t>赔付-房费追回</t>
  </si>
  <si>
    <t>¥1,438.00</t>
  </si>
  <si>
    <t>--</t>
  </si>
  <si>
    <t>二次申诉成功，需补回代理追赔金额1438元</t>
  </si>
  <si>
    <t>chase_deduct_kPsn231221174944905</t>
  </si>
  <si>
    <t>-¥354.00</t>
  </si>
  <si>
    <t>生成追赔task#追赔系统-预付扣款直连#</t>
  </si>
  <si>
    <t>NIMH20231221160235967203</t>
  </si>
  <si>
    <t>chase_deduct_SaZS231222144437899</t>
  </si>
  <si>
    <t>-¥708.00</t>
  </si>
  <si>
    <t>NIMH20231221174121883111</t>
  </si>
  <si>
    <t>chase_deduct_kpQo231223102309057</t>
  </si>
  <si>
    <t>703580736953</t>
  </si>
  <si>
    <t>-¥4,276.20</t>
  </si>
  <si>
    <t>NIMH20231222154817326762</t>
  </si>
  <si>
    <t>chase_deduct_hh7B231223144833134</t>
  </si>
  <si>
    <t>-¥500.00</t>
  </si>
  <si>
    <t>NIMH20231223085153006586</t>
  </si>
  <si>
    <t>csg_manual_202312200921290493382</t>
  </si>
  <si>
    <t>703571172956</t>
  </si>
  <si>
    <t>代理来电告知此单无法原单安排,到店无房属实,代理应承担482元,我处未结算,已追赔1310元,故我处应补回贵司828元</t>
  </si>
  <si>
    <t>csg_manual_202312211751391464186</t>
  </si>
  <si>
    <t>703474919475</t>
  </si>
  <si>
    <t>¥615.28</t>
  </si>
  <si>
    <t>申诉成功，此订单平台酒店聚合错误，需补回代理商底价615.28元</t>
  </si>
  <si>
    <t>返现日期</t>
  </si>
  <si>
    <t>，</t>
  </si>
  <si>
    <t>直采</t>
  </si>
  <si>
    <r>
      <t>本期扣款</t>
    </r>
    <r>
      <rPr>
        <sz val="10"/>
        <rFont val="Arial"/>
        <charset val="134"/>
      </rPr>
      <t>50.89</t>
    </r>
    <r>
      <rPr>
        <sz val="10"/>
        <rFont val="宋体"/>
        <charset val="134"/>
      </rPr>
      <t>元</t>
    </r>
  </si>
  <si>
    <t>此单应结算我司1280元，本期结算了1229.11元，少结算50.89元，辛苦核实后补回，谢谢！</t>
  </si>
  <si>
    <t>直连</t>
  </si>
  <si>
    <r>
      <t>本期收回</t>
    </r>
    <r>
      <rPr>
        <sz val="10"/>
        <rFont val="Arial"/>
        <charset val="134"/>
      </rPr>
      <t>1438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</si>
  <si>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354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</si>
  <si>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708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</si>
  <si>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4276.2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</si>
  <si>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828</t>
    </r>
    <r>
      <rPr>
        <sz val="10"/>
        <rFont val="宋体"/>
        <charset val="134"/>
      </rPr>
      <t>元</t>
    </r>
  </si>
  <si>
    <t>A231226112301481</t>
  </si>
  <si>
    <t>A231226112349481</t>
  </si>
  <si>
    <r>
      <t>总计：</t>
    </r>
    <r>
      <rPr>
        <sz val="10"/>
        <rFont val="Arial"/>
        <charset val="134"/>
      </rPr>
      <t>547394.48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</si>
  <si>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</si>
  <si>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</si>
  <si>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</si>
  <si>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</si>
  <si>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</si>
  <si>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</si>
  <si>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</si>
  <si>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</si>
  <si>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</si>
  <si>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</si>
  <si>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</si>
  <si>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</si>
  <si>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</si>
  <si>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</si>
  <si>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</si>
  <si>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</si>
  <si>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</si>
  <si>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</si>
  <si>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芭堤雅健康悠闲度假村</t>
  </si>
  <si>
    <t>qian hang,jiang xinyan</t>
  </si>
  <si>
    <t>退房日周结</t>
  </si>
  <si>
    <t>1420.00</t>
  </si>
  <si>
    <t>RMB</t>
  </si>
  <si>
    <t>0</t>
  </si>
  <si>
    <t>0.00</t>
  </si>
  <si>
    <t>趣悠游国际直连</t>
  </si>
  <si>
    <t>1659</t>
  </si>
  <si>
    <t>2023-10-08 19:10:33</t>
  </si>
  <si>
    <t>汇智国际旅游发展有限公司</t>
  </si>
  <si>
    <t>泰国</t>
  </si>
  <si>
    <t>WANG JING,CENG CHUANLIAN,WANG ZHENGDONG</t>
  </si>
  <si>
    <t>1400.00</t>
  </si>
  <si>
    <t>2023-09-25 13:10:21</t>
  </si>
  <si>
    <t>菲律宾</t>
  </si>
  <si>
    <t>清迈阿基拉马诺尔酒店</t>
  </si>
  <si>
    <t>LYU YAN,PAN YING</t>
  </si>
  <si>
    <t>2877.00</t>
  </si>
  <si>
    <t>2023-08-03 08:40:00</t>
  </si>
  <si>
    <t>迈酷比胶囊酒店</t>
  </si>
  <si>
    <t>LIU XIAOYU,GUO XIAO</t>
  </si>
  <si>
    <t>145.20</t>
  </si>
  <si>
    <t>2023-12-23 11:36:09</t>
  </si>
  <si>
    <t>马来西亚</t>
  </si>
  <si>
    <t>WANG WEILIN,GUO PINGXIA</t>
  </si>
  <si>
    <t>278.28</t>
  </si>
  <si>
    <t>2023-12-23 11:34:05</t>
  </si>
  <si>
    <t>佛罗伦萨C-Hotels外交官酒店</t>
  </si>
  <si>
    <t>LUO JINHUI</t>
  </si>
  <si>
    <t>341.66</t>
  </si>
  <si>
    <t>2023-12-22 21:44:08</t>
  </si>
  <si>
    <t>意大利</t>
  </si>
  <si>
    <t>JIANG XINQI,HUANG CHAO</t>
  </si>
  <si>
    <t>630.00</t>
  </si>
  <si>
    <t>2023-12-23 12:38:46</t>
  </si>
  <si>
    <t>DUAN DONGLIANG</t>
  </si>
  <si>
    <t>1051.89</t>
  </si>
  <si>
    <t>2023-12-22 20:36:50</t>
  </si>
  <si>
    <t>中国</t>
  </si>
  <si>
    <t>吉隆坡中环酒店</t>
  </si>
  <si>
    <t>SUN DESHENG</t>
  </si>
  <si>
    <t>171.62</t>
  </si>
  <si>
    <t>2023-12-22 20:03:36</t>
  </si>
  <si>
    <t>ZHOU JINGJING,LV JING,HUANG LIHAN,CHEN MENGJIE</t>
  </si>
  <si>
    <t>1219.10</t>
  </si>
  <si>
    <t>2023-12-22 19:47:15</t>
  </si>
  <si>
    <t>马六甲惠勝酒店</t>
  </si>
  <si>
    <t>LI CHENXIN,ZHANG WANNAN</t>
  </si>
  <si>
    <t>562.77</t>
  </si>
  <si>
    <t>2023-12-22 14:25:39</t>
  </si>
  <si>
    <t>MO CHOU</t>
  </si>
  <si>
    <t>466.36</t>
  </si>
  <si>
    <t>2023-12-22 14:22:48</t>
  </si>
  <si>
    <t>西班牙</t>
  </si>
  <si>
    <t>新轮莎阿南酒店</t>
  </si>
  <si>
    <t>yan zhenwei</t>
  </si>
  <si>
    <t>67.38</t>
  </si>
  <si>
    <t>2023-12-21 21:34:23</t>
  </si>
  <si>
    <t>巴厘岛伍拉·赖国际机场希尔顿花园酒店</t>
  </si>
  <si>
    <t>WONG HIOMAN</t>
  </si>
  <si>
    <t>696.64</t>
  </si>
  <si>
    <t>2023-12-21 20:59:11</t>
  </si>
  <si>
    <t>印度尼西亚</t>
  </si>
  <si>
    <t>ZHENG JIAN</t>
  </si>
  <si>
    <t>1136.57</t>
  </si>
  <si>
    <t>2023-12-21 19:41:41</t>
  </si>
  <si>
    <t>CHEN ZHICAN</t>
  </si>
  <si>
    <t>381.41</t>
  </si>
  <si>
    <t>-381</t>
  </si>
  <si>
    <t>2023-12-21 17:16:06</t>
  </si>
  <si>
    <t>LI CHUANQING</t>
  </si>
  <si>
    <t>324.19</t>
  </si>
  <si>
    <t>-324</t>
  </si>
  <si>
    <t>2023-12-21 14:49:23</t>
  </si>
  <si>
    <t>YIN KEQI,ZHANG JIE</t>
  </si>
  <si>
    <t>296.83</t>
  </si>
  <si>
    <t>2023-12-21 00:37:51</t>
  </si>
  <si>
    <t>FU ZHE,OUYANG QIONG</t>
  </si>
  <si>
    <t>459.88</t>
  </si>
  <si>
    <t>2023-12-21 00:02:49</t>
  </si>
  <si>
    <t>日本</t>
  </si>
  <si>
    <t>BAI HUAIWEN,ZHANG YUTIAN</t>
  </si>
  <si>
    <t>178.00</t>
  </si>
  <si>
    <t>2023-12-20 21:02:32</t>
  </si>
  <si>
    <t>美国</t>
  </si>
  <si>
    <t>XIE YONG</t>
  </si>
  <si>
    <t>172.32</t>
  </si>
  <si>
    <t>2023-12-20 16:48:09</t>
  </si>
  <si>
    <t>XI LING,WU LIYUE</t>
  </si>
  <si>
    <t>587.85</t>
  </si>
  <si>
    <t>2023-12-20 15:56:15</t>
  </si>
  <si>
    <t>济州萨洛酒店</t>
  </si>
  <si>
    <t>ZHAI BOLE,TIAN FUYU</t>
  </si>
  <si>
    <t>272.46</t>
  </si>
  <si>
    <t>2023-12-20 14:55:56</t>
  </si>
  <si>
    <t>韩国</t>
  </si>
  <si>
    <t>LI GAO,CHEN BAOQUAN</t>
  </si>
  <si>
    <t>448.46</t>
  </si>
  <si>
    <t>2023-12-20 14:54:09</t>
  </si>
  <si>
    <t>WANG TIE</t>
  </si>
  <si>
    <t>447.20</t>
  </si>
  <si>
    <t>2023-12-20 14:06:08</t>
  </si>
  <si>
    <t>MA XIAOLEI</t>
  </si>
  <si>
    <t>399.40</t>
  </si>
  <si>
    <t>2023-12-20 13:27:12</t>
  </si>
  <si>
    <t>阿拉伯联合酋长国</t>
  </si>
  <si>
    <t>吉隆坡普崇希尔顿花园酒店</t>
  </si>
  <si>
    <t>CHEN JIZHONG</t>
  </si>
  <si>
    <t>269.74</t>
  </si>
  <si>
    <t>2023-12-20 12:51:13</t>
  </si>
  <si>
    <t>XIE YUN</t>
  </si>
  <si>
    <t>257.03</t>
  </si>
  <si>
    <t>2023-12-20 12:26:11</t>
  </si>
  <si>
    <t>曼谷天顶素坤逸酒店</t>
  </si>
  <si>
    <t>WANG JIABIN,ZHAO WEI</t>
  </si>
  <si>
    <t>990.00</t>
  </si>
  <si>
    <t>2023-12-20 11:17:09</t>
  </si>
  <si>
    <t>YANG YINAN,GAO JIAN</t>
  </si>
  <si>
    <t>966.00</t>
  </si>
  <si>
    <t>2023-12-20 11:24:21</t>
  </si>
  <si>
    <t>LIANG BINBIN</t>
  </si>
  <si>
    <t>202.62</t>
  </si>
  <si>
    <t>2023-12-20 10:26:07</t>
  </si>
  <si>
    <t>YAO LEI</t>
  </si>
  <si>
    <t>186.46</t>
  </si>
  <si>
    <t>2023-12-20 10:06:05</t>
  </si>
  <si>
    <t>柬埔寨</t>
  </si>
  <si>
    <t>WANG WEI,XU RONG</t>
  </si>
  <si>
    <t>475.00</t>
  </si>
  <si>
    <t>2023-12-20 13:35:55</t>
  </si>
  <si>
    <t>ZHANG QIAN</t>
  </si>
  <si>
    <t>234.00</t>
  </si>
  <si>
    <t>2023-12-20 09:45:46</t>
  </si>
  <si>
    <t>CHEN DEZHI</t>
  </si>
  <si>
    <t>84.49</t>
  </si>
  <si>
    <t>2023-12-20 07:56:07</t>
  </si>
  <si>
    <t>ZHOU XINGYI,DENG HUAN</t>
  </si>
  <si>
    <t>724.68</t>
  </si>
  <si>
    <t>2023-12-20 07:53:07</t>
  </si>
  <si>
    <t>SUN DONGHUA,SUN ZHIYONG</t>
  </si>
  <si>
    <t>895.00</t>
  </si>
  <si>
    <t>2023-12-20 11:45:46</t>
  </si>
  <si>
    <t>MA RENNENG</t>
  </si>
  <si>
    <t>180.88</t>
  </si>
  <si>
    <t>2023-12-19 20:41:18</t>
  </si>
  <si>
    <t>QI LEI</t>
  </si>
  <si>
    <t>596.34</t>
  </si>
  <si>
    <t>2023-12-19 20:39:11</t>
  </si>
  <si>
    <t>LI JIAJUN</t>
  </si>
  <si>
    <t>185.74</t>
  </si>
  <si>
    <t>2023-12-19 20:13:21</t>
  </si>
  <si>
    <t>吉隆坡大华酒店 - 傲途格精选酒店</t>
  </si>
  <si>
    <t>WANG JIANG,GAO LANYING,LI XIANGBIN</t>
  </si>
  <si>
    <t>5796.00</t>
  </si>
  <si>
    <t>2023-12-19 19:26:43</t>
  </si>
  <si>
    <t>ZHANG WEIGNG,LI CHUNYIN</t>
  </si>
  <si>
    <t>568.24</t>
  </si>
  <si>
    <t>2023-12-19 16:35:29</t>
  </si>
  <si>
    <t>雅高哥打京那巴鲁亚范格洛酒店</t>
  </si>
  <si>
    <t>MA FEI,WANG XIAOYANG</t>
  </si>
  <si>
    <t>900.00</t>
  </si>
  <si>
    <t>2023-12-19 14:56:30</t>
  </si>
  <si>
    <t>班芝温泉渡假酒店</t>
  </si>
  <si>
    <t>BAI JING,LI YARU</t>
  </si>
  <si>
    <t>503.00</t>
  </si>
  <si>
    <t>2023-12-20 12:36:15</t>
  </si>
  <si>
    <t>DING QIUSHENG,DING JINLONG</t>
  </si>
  <si>
    <t>1619.70</t>
  </si>
  <si>
    <t>2023-12-19 12:24:15</t>
  </si>
  <si>
    <t>金边金门皇宫酒店</t>
  </si>
  <si>
    <t>GAO JIANZHONG,LI WENZHONG,GU BOLIN,JIANG JIANMIN</t>
  </si>
  <si>
    <t>2773.40</t>
  </si>
  <si>
    <t>2023-12-19 11:45:12</t>
  </si>
  <si>
    <t>曼谷皇家套房酒店 (SHA Plus+)</t>
  </si>
  <si>
    <t>LIU CHENG</t>
  </si>
  <si>
    <t>212.00</t>
  </si>
  <si>
    <t>2023-12-19 17:58:39</t>
  </si>
  <si>
    <t>LI XIAO</t>
  </si>
  <si>
    <t>1431.00</t>
  </si>
  <si>
    <t>2023-12-19 14:56:58</t>
  </si>
  <si>
    <t>Dong Xin</t>
  </si>
  <si>
    <t>1290.00</t>
  </si>
  <si>
    <t>2023-12-19 09:42:55</t>
  </si>
  <si>
    <t>JEANBAPTISTE ALONCLE</t>
  </si>
  <si>
    <t>390.72</t>
  </si>
  <si>
    <t>2023-12-19 09:08:22</t>
  </si>
  <si>
    <t>NG CHUNKWONG</t>
  </si>
  <si>
    <t>272.34</t>
  </si>
  <si>
    <t>2023-12-19 08:48:07</t>
  </si>
  <si>
    <t>LIU YANGBEI,HOU XUEQING</t>
  </si>
  <si>
    <t>702.54</t>
  </si>
  <si>
    <t>2023-12-19 08:38:04</t>
  </si>
  <si>
    <t>TAO KELIN</t>
  </si>
  <si>
    <t>248.93</t>
  </si>
  <si>
    <t>2023-12-19 03:53:28</t>
  </si>
  <si>
    <t>摩德沙吞酒店 (政府卫生认证)</t>
  </si>
  <si>
    <t>CAO WENHAO,CHEN JING</t>
  </si>
  <si>
    <t>594.00</t>
  </si>
  <si>
    <t>2023-12-19 08:58:15</t>
  </si>
  <si>
    <t>普吉岛佛基拉诺富特城市酒店(SHA Extra Plus)</t>
  </si>
  <si>
    <t>CONG YANG,WANG GANG</t>
  </si>
  <si>
    <t>1000.00</t>
  </si>
  <si>
    <t>2023-12-19 14:44:24</t>
  </si>
  <si>
    <t>PEI KAI</t>
  </si>
  <si>
    <t>470.00</t>
  </si>
  <si>
    <t>2023-12-19 13:03:47</t>
  </si>
  <si>
    <t>图古玛琅酒店</t>
  </si>
  <si>
    <t>TAN DONGWEI,XU YANGBING,LI JIAN</t>
  </si>
  <si>
    <t>1736.37</t>
  </si>
  <si>
    <t>2023-12-18 23:19:08</t>
  </si>
  <si>
    <t>ZHENG FENG</t>
  </si>
  <si>
    <t>1136.00</t>
  </si>
  <si>
    <t>2023-12-19 11:43:06</t>
  </si>
  <si>
    <t>WU ZHOU,ZOU SIMING</t>
  </si>
  <si>
    <t>332.00</t>
  </si>
  <si>
    <t>2023-12-19 12:11:19</t>
  </si>
  <si>
    <t>红多兹酒店@赛德提</t>
  </si>
  <si>
    <t>ZHUO NAIRUI</t>
  </si>
  <si>
    <t>50.87</t>
  </si>
  <si>
    <t>2023-12-18 20:29:24</t>
  </si>
  <si>
    <t>ZHANG XIAOYAN</t>
  </si>
  <si>
    <t>1236.00</t>
  </si>
  <si>
    <t>2023-12-19 09:56:56</t>
  </si>
  <si>
    <t>CUI YANJUN,SONG XIPENG</t>
  </si>
  <si>
    <t>1181.38</t>
  </si>
  <si>
    <t>2023-12-18 19:07:09</t>
  </si>
  <si>
    <t>城市之星大酒店</t>
  </si>
  <si>
    <t>ZHANG JUNYING,LIU WEI</t>
  </si>
  <si>
    <t>81.95</t>
  </si>
  <si>
    <t>2023-12-18 16:19:09</t>
  </si>
  <si>
    <t>LIU YUXIN</t>
  </si>
  <si>
    <t>379.47</t>
  </si>
  <si>
    <t>2023-12-18 16:12:10</t>
  </si>
  <si>
    <t>WANG QIAN</t>
  </si>
  <si>
    <t>969.07</t>
  </si>
  <si>
    <t>2023-12-18 15:30:50</t>
  </si>
  <si>
    <t>芭堤雅布赖顿大酒店</t>
  </si>
  <si>
    <t>LU LONGSHENG</t>
  </si>
  <si>
    <t>434.06</t>
  </si>
  <si>
    <t>2023-12-18 15:08:19</t>
  </si>
  <si>
    <t>爱玛黎丝马朗酒店</t>
  </si>
  <si>
    <t>YASIN YASIN</t>
  </si>
  <si>
    <t>162.60</t>
  </si>
  <si>
    <t>2023-12-18 13:58:35</t>
  </si>
  <si>
    <t>ZHANG LINHAN,WANG YUCHEN</t>
  </si>
  <si>
    <t>628.16</t>
  </si>
  <si>
    <t>2023-12-18 12:03:17</t>
  </si>
  <si>
    <t>加拿大</t>
  </si>
  <si>
    <t>ZHENG YAN</t>
  </si>
  <si>
    <t>912.00</t>
  </si>
  <si>
    <t>2023-12-18 11:48:40</t>
  </si>
  <si>
    <t>LIU YUN,ZHAO CHANGCHUN</t>
  </si>
  <si>
    <t>1330.00</t>
  </si>
  <si>
    <t>2023-12-18 09:48:04</t>
  </si>
  <si>
    <t>tian chao</t>
  </si>
  <si>
    <t>798.00</t>
  </si>
  <si>
    <t>2023-12-18 09:47:36</t>
  </si>
  <si>
    <t xml:space="preserve"> 1230 曾曾经济酒店</t>
  </si>
  <si>
    <t>XIE TAO</t>
  </si>
  <si>
    <t>140.39</t>
  </si>
  <si>
    <t>2023-12-17 22:03:39</t>
  </si>
  <si>
    <t>丽贝岛山庄度假酒店</t>
  </si>
  <si>
    <t>HUANG TIANYUTING,HUANG QIYOU</t>
  </si>
  <si>
    <t>696.00</t>
  </si>
  <si>
    <t>2023-12-17 19:58:19</t>
  </si>
  <si>
    <t>SHEN JUNLAN</t>
  </si>
  <si>
    <t>1392.00</t>
  </si>
  <si>
    <t>2023-12-18 14:40:31</t>
  </si>
  <si>
    <t>2023-12-18 12:51:22</t>
  </si>
  <si>
    <t>HOU KAI</t>
  </si>
  <si>
    <t>1366.53</t>
  </si>
  <si>
    <t>2023-12-17 16:30:19</t>
  </si>
  <si>
    <t>普吉岛巴东心爱度假酒店</t>
  </si>
  <si>
    <t>CHEN DANDAN</t>
  </si>
  <si>
    <t>1382.00</t>
  </si>
  <si>
    <t>2023-12-17 17:15:25</t>
  </si>
  <si>
    <t>华欣希尔顿温泉度假酒店</t>
  </si>
  <si>
    <t>MAI CUIRONG</t>
  </si>
  <si>
    <t>1371.92</t>
  </si>
  <si>
    <t>2023-12-17 16:00:12</t>
  </si>
  <si>
    <t>WANG XUAN</t>
  </si>
  <si>
    <t>230.00</t>
  </si>
  <si>
    <t>2023-12-17 15:13:29</t>
  </si>
  <si>
    <t>HUAN JINAN</t>
  </si>
  <si>
    <t>2700.00</t>
  </si>
  <si>
    <t>2023-12-17 13:18:54</t>
  </si>
  <si>
    <t>WANG CONG,GONG XUN</t>
  </si>
  <si>
    <t>3520.98</t>
  </si>
  <si>
    <t>2023-12-17 08:32:09</t>
  </si>
  <si>
    <t>ZHANG YAN,LIN JIAEN</t>
  </si>
  <si>
    <t>1332.00</t>
  </si>
  <si>
    <t>2023-12-17 11:36:58</t>
  </si>
  <si>
    <t>哥打京那巴鲁香格里拉莎莉雅酒店</t>
  </si>
  <si>
    <t>YU SIHANG,SUN SANSAN</t>
  </si>
  <si>
    <t>3572.00</t>
  </si>
  <si>
    <t>2023-12-17 08:29:35</t>
  </si>
  <si>
    <t>帝宫河滨酒店</t>
  </si>
  <si>
    <t>298.00</t>
  </si>
  <si>
    <t>2023-12-17 04:23:18</t>
  </si>
  <si>
    <t>HUANG LIMING</t>
  </si>
  <si>
    <t>1549.08</t>
  </si>
  <si>
    <t>2023-12-16 23:12:17</t>
  </si>
  <si>
    <t>哥打京那巴鲁六十三酒店</t>
  </si>
  <si>
    <t>NG JIFON</t>
  </si>
  <si>
    <t>2023-12-16 22:57:13</t>
  </si>
  <si>
    <t>WANG MEI,XU XIANGQIANG</t>
  </si>
  <si>
    <t>880.00</t>
  </si>
  <si>
    <t>2023-12-17 09:29:15</t>
  </si>
  <si>
    <t>芭堤雅北部遨舍度假酒店 (SHA Extra Plus)</t>
  </si>
  <si>
    <t>ZHANG YIWANG</t>
  </si>
  <si>
    <t>603.00</t>
  </si>
  <si>
    <t>2023-12-17 09:54:33</t>
  </si>
  <si>
    <t>XU LIPING</t>
  </si>
  <si>
    <t>2576.00</t>
  </si>
  <si>
    <t>2023-12-16 22:46:37</t>
  </si>
  <si>
    <t>ZHAO YONGLAI</t>
  </si>
  <si>
    <t>880.75</t>
  </si>
  <si>
    <t>2023-12-16 21:03:10</t>
  </si>
  <si>
    <t>ZHUANG QINGQING,QIAN TIANTIAN</t>
  </si>
  <si>
    <t>2732.00</t>
  </si>
  <si>
    <t>2023-12-16 20:54:21</t>
  </si>
  <si>
    <t>Ou Peisi,Mao Jingjing</t>
  </si>
  <si>
    <t>1260.00</t>
  </si>
  <si>
    <t>2023-12-16 16:58:11</t>
  </si>
  <si>
    <t>ZHANG KANG</t>
  </si>
  <si>
    <t>2049.00</t>
  </si>
  <si>
    <t>2023-12-16 15:03:12</t>
  </si>
  <si>
    <t>BAI YONGYAN,WANG YIRAN</t>
  </si>
  <si>
    <t>713.08</t>
  </si>
  <si>
    <t>2023-12-16 14:37:34</t>
  </si>
  <si>
    <t>LIANG ZHIPENG,PAN FUGUO</t>
  </si>
  <si>
    <t>4098.00</t>
  </si>
  <si>
    <t>2023-12-16 14:29:55</t>
  </si>
  <si>
    <t>京急EX INN羽田</t>
  </si>
  <si>
    <t>LI ZONGBAO,GUO JIAYING</t>
  </si>
  <si>
    <t>530.42</t>
  </si>
  <si>
    <t>2023-12-16 14:02:10</t>
  </si>
  <si>
    <t>WANG ZHIGANG,REN XIAOQIANG</t>
  </si>
  <si>
    <t>2023-12-16 14:24:11</t>
  </si>
  <si>
    <t>上野三井花园饭店</t>
  </si>
  <si>
    <t>LI YING,HONGLIAN MA</t>
  </si>
  <si>
    <t>2595.00</t>
  </si>
  <si>
    <t>2023-12-22 15:35:58</t>
  </si>
  <si>
    <t>FENG YONGKANG,ZHANG QINGGUI</t>
  </si>
  <si>
    <t>2150.00</t>
  </si>
  <si>
    <t>2023-12-16 13:25:00</t>
  </si>
  <si>
    <t>WU MENG,MIN YU</t>
  </si>
  <si>
    <t>678.38</t>
  </si>
  <si>
    <t>2023-12-16 08:52:58</t>
  </si>
  <si>
    <t>LU LINGFANG,GU FUMEI,ZHU LING,YANG MING,SUN WEI,LIU JUN</t>
  </si>
  <si>
    <t>3670.83</t>
  </si>
  <si>
    <t>2023-12-16 07:24:10</t>
  </si>
  <si>
    <t>LU HUILING,CHEN ZIHAO</t>
  </si>
  <si>
    <t>1404.29</t>
  </si>
  <si>
    <t>2023-12-16 01:14:11</t>
  </si>
  <si>
    <t>挪威</t>
  </si>
  <si>
    <t>TANG CHENPENG</t>
  </si>
  <si>
    <t>500.04</t>
  </si>
  <si>
    <t>2023-12-16 00:58:14</t>
  </si>
  <si>
    <t>LU YONGQING,SHA QIAOLAN</t>
  </si>
  <si>
    <t>458.00</t>
  </si>
  <si>
    <t>2023-12-16 09:59:45</t>
  </si>
  <si>
    <t>HE LILI,WANG JIAN</t>
  </si>
  <si>
    <t>480.00</t>
  </si>
  <si>
    <t>2023-12-16 11:37:40</t>
  </si>
  <si>
    <t>WANG ZIHAO,HAO XINYU</t>
  </si>
  <si>
    <t>235.48</t>
  </si>
  <si>
    <t>2023-12-15 23:36:24</t>
  </si>
  <si>
    <t>LIU LE</t>
  </si>
  <si>
    <t>790.79</t>
  </si>
  <si>
    <t>2023-12-15 20:15:27</t>
  </si>
  <si>
    <t>HE YUHENG,JIA XUELIAN</t>
  </si>
  <si>
    <t>845.84</t>
  </si>
  <si>
    <t>2023-12-15 19:24:17</t>
  </si>
  <si>
    <t>2023-12-15 19:18:17</t>
  </si>
  <si>
    <t>GUO XURAN</t>
  </si>
  <si>
    <t>1137.18</t>
  </si>
  <si>
    <t>2023-12-15 16:08:57</t>
  </si>
  <si>
    <t>曼谷苏拉旺红色行星酒店</t>
  </si>
  <si>
    <t>GAO HAOHAO</t>
  </si>
  <si>
    <t>1098.10</t>
  </si>
  <si>
    <t>2023-12-15 15:16:46</t>
  </si>
  <si>
    <t>WONG KAMFAI,WANG TAO</t>
  </si>
  <si>
    <t>840.00</t>
  </si>
  <si>
    <t>2023-12-15 14:55:51</t>
  </si>
  <si>
    <t>SHI FENGYU,JIN RONGYAN</t>
  </si>
  <si>
    <t>14104.00</t>
  </si>
  <si>
    <t>2023-12-15 21:46:08</t>
  </si>
  <si>
    <t>YU XINYAN,YIN BANGQING</t>
  </si>
  <si>
    <t>752.00</t>
  </si>
  <si>
    <t>2023-12-15 17:13:24</t>
  </si>
  <si>
    <t>KIM SUNGMIN,YUAN ZHIANG</t>
  </si>
  <si>
    <t>740.22</t>
  </si>
  <si>
    <t>2023-12-15 13:27:07</t>
  </si>
  <si>
    <t>WANG YUESHENG</t>
  </si>
  <si>
    <t>702.00</t>
  </si>
  <si>
    <t>2023-12-15 12:29:45</t>
  </si>
  <si>
    <t>ZOU WENHUI,ZOU WENJIE,ZOU QINGSONG</t>
  </si>
  <si>
    <t>1195.92</t>
  </si>
  <si>
    <t>2023-12-15 10:51:04</t>
  </si>
  <si>
    <t>YAO WEI,WANG YUEYI,LI YUZHANG,ZHANG WENYAN</t>
  </si>
  <si>
    <t>3377.84</t>
  </si>
  <si>
    <t>2023-12-15 10:43:55</t>
  </si>
  <si>
    <t>济州WITH酒店</t>
  </si>
  <si>
    <t>LI JINYU</t>
  </si>
  <si>
    <t>874.00</t>
  </si>
  <si>
    <t>2023-12-15 13:11:21</t>
  </si>
  <si>
    <t>ZHU XUHUI,XIAO RUIMIN</t>
  </si>
  <si>
    <t>5188.00</t>
  </si>
  <si>
    <t>2023-12-15 08:59:45</t>
  </si>
  <si>
    <t>LIN YAN,LIN ZONGYUE</t>
  </si>
  <si>
    <t>2727.09</t>
  </si>
  <si>
    <t>2023-12-15 01:01:09</t>
  </si>
  <si>
    <t>LIU LEI,YU YING</t>
  </si>
  <si>
    <t>1050.00</t>
  </si>
  <si>
    <t>2023-12-15 20:52:07</t>
  </si>
  <si>
    <t>CHEN XIAOMING</t>
  </si>
  <si>
    <t>1312.44</t>
  </si>
  <si>
    <t>2023-12-14 23:22:08</t>
  </si>
  <si>
    <t>YIN RUIFEI,YIN RUIFEI</t>
  </si>
  <si>
    <t>1442.00</t>
  </si>
  <si>
    <t>2023-12-15 12:17:58</t>
  </si>
  <si>
    <t>CHEN LIAN,CHEN LI</t>
  </si>
  <si>
    <t>1275.00</t>
  </si>
  <si>
    <t>2023-12-15 09:13:07</t>
  </si>
  <si>
    <t>JI HAIYAN</t>
  </si>
  <si>
    <t>425.00</t>
  </si>
  <si>
    <t>2023-12-15 09:13:27</t>
  </si>
  <si>
    <t>WANG XUE,YANG FENGZHI</t>
  </si>
  <si>
    <t>14280.00</t>
  </si>
  <si>
    <t>2023-12-15 17:06:29</t>
  </si>
  <si>
    <t>HUANG JIE</t>
  </si>
  <si>
    <t>2023-12-15 12:27:37</t>
  </si>
  <si>
    <t>哥打京那巴鲁元明大酒店</t>
  </si>
  <si>
    <t>QIAN YING,LI JUNJIE</t>
  </si>
  <si>
    <t>277.00</t>
  </si>
  <si>
    <t>2023-12-15 13:54:45</t>
  </si>
  <si>
    <t>BAO YUXUAN,ZHANG NINGRUI</t>
  </si>
  <si>
    <t>424.00</t>
  </si>
  <si>
    <t>2023-12-15 13:08:37</t>
  </si>
  <si>
    <t>XIAO JING,ZHANG XI</t>
  </si>
  <si>
    <t>780.00</t>
  </si>
  <si>
    <t>2023-12-15 13:09:54</t>
  </si>
  <si>
    <t>SONG YUJUN</t>
  </si>
  <si>
    <t>1086.00</t>
  </si>
  <si>
    <t>2023-12-14 14:40:52</t>
  </si>
  <si>
    <t>WANG SHANSHAN</t>
  </si>
  <si>
    <t>907.00</t>
  </si>
  <si>
    <t>2023-12-14 13:13:25</t>
  </si>
  <si>
    <t>HE QIJIAN</t>
  </si>
  <si>
    <t>986.84</t>
  </si>
  <si>
    <t>2023-12-14 11:27:21</t>
  </si>
  <si>
    <t>越南</t>
  </si>
  <si>
    <t>LAI LIUQING</t>
  </si>
  <si>
    <t>3060.00</t>
  </si>
  <si>
    <t>2023-12-14 12:16:39</t>
  </si>
  <si>
    <t>HUANG SILI</t>
  </si>
  <si>
    <t>1760.00</t>
  </si>
  <si>
    <t>2023-12-14 10:27:20</t>
  </si>
  <si>
    <t>PEI YUYUN</t>
  </si>
  <si>
    <t>1240.00</t>
  </si>
  <si>
    <t>2023-12-14 14:57:04</t>
  </si>
  <si>
    <t>LIU AIFEN,YU YINGJIE</t>
  </si>
  <si>
    <t>527.00</t>
  </si>
  <si>
    <t>2023-12-14 22:45:21</t>
  </si>
  <si>
    <t>LUO DAN,WEI YUQUN</t>
  </si>
  <si>
    <t>1532.00</t>
  </si>
  <si>
    <t>2023-12-14 10:07:10</t>
  </si>
  <si>
    <t>TANG MENGJIA</t>
  </si>
  <si>
    <t>831.53</t>
  </si>
  <si>
    <t>2023-12-13 20:07:52</t>
  </si>
  <si>
    <t>LIN HONGZHAO,CHEN KAI</t>
  </si>
  <si>
    <t>1525.44</t>
  </si>
  <si>
    <t>2023-12-13 18:08:07</t>
  </si>
  <si>
    <t>ZHANG JING,YAN XIAOXING</t>
  </si>
  <si>
    <t>2023-12-13 16:56:38</t>
  </si>
  <si>
    <t>FEI YANAN,DONG MENGFAN</t>
  </si>
  <si>
    <t>2023-12-13 16:37:22</t>
  </si>
  <si>
    <t>CHEN JIANI</t>
  </si>
  <si>
    <t>2980.00</t>
  </si>
  <si>
    <t>2023-12-13 16:36:09</t>
  </si>
  <si>
    <t>JIANG YAN,ZHANG ZHIYIN</t>
  </si>
  <si>
    <t>4685.28</t>
  </si>
  <si>
    <t>2023-12-13 13:59:00</t>
  </si>
  <si>
    <t>宿务峰会广场酒店</t>
  </si>
  <si>
    <t>LIU SHUAI,PIAO YANHONG</t>
  </si>
  <si>
    <t>430.00</t>
  </si>
  <si>
    <t>2023-12-13 12:48:16</t>
  </si>
  <si>
    <t>WANG NING,ZHAO ZHE</t>
  </si>
  <si>
    <t>936.66</t>
  </si>
  <si>
    <t>2023-12-13 07:58:23</t>
  </si>
  <si>
    <t>芭堤雅格兰德太空中心大酒店</t>
  </si>
  <si>
    <t>WANG LEI</t>
  </si>
  <si>
    <t>2348.00</t>
  </si>
  <si>
    <t>2023-12-13 13:04:56</t>
  </si>
  <si>
    <t>Wing Tat Grand Hotel</t>
  </si>
  <si>
    <t>GAO QIULU,CHEN YAN</t>
  </si>
  <si>
    <t>1548.99</t>
  </si>
  <si>
    <t>2023-12-13 08:37:44</t>
  </si>
  <si>
    <t>WU GUOHE,CHEN JIANFENG</t>
  </si>
  <si>
    <t>1896.00</t>
  </si>
  <si>
    <t>2023-12-13 09:32:24</t>
  </si>
  <si>
    <t>LIU HAILIN,HU HUI,LIANG RUNPING,CHEN YUN,BI YE,DONG YONGFENG,QIAN LIDAN,SONG BAIYU</t>
  </si>
  <si>
    <t>4192.00</t>
  </si>
  <si>
    <t>2023-12-12 20:21:52</t>
  </si>
  <si>
    <t>SUN LI</t>
  </si>
  <si>
    <t>2023-12-12 21:50:10</t>
  </si>
  <si>
    <t>吉隆坡悦榕庄</t>
  </si>
  <si>
    <t>SUN TING</t>
  </si>
  <si>
    <t>1841.81</t>
  </si>
  <si>
    <t>2023-12-12 19:20:34</t>
  </si>
  <si>
    <t>WANG SHAOXUAN,ZHU YING</t>
  </si>
  <si>
    <t>2217.00</t>
  </si>
  <si>
    <t>2023-12-12 21:45:42</t>
  </si>
  <si>
    <t>AO MENGJIE,BIAN CHEN</t>
  </si>
  <si>
    <t>2664.00</t>
  </si>
  <si>
    <t>2023-12-12 18:45:17</t>
  </si>
  <si>
    <t>YANG JIAMIN</t>
  </si>
  <si>
    <t>2008.00</t>
  </si>
  <si>
    <t>2023-12-13 17:04:21</t>
  </si>
  <si>
    <t>LIU YING,TANG CHENGZHUO</t>
  </si>
  <si>
    <t>4017.00</t>
  </si>
  <si>
    <t>2023-12-13 09:39:52</t>
  </si>
  <si>
    <t>PENG QINGHUA</t>
  </si>
  <si>
    <t>2023-12-12 16:45:12</t>
  </si>
  <si>
    <t>DONG YANG,YANG BING</t>
  </si>
  <si>
    <t>2023-12-16 11:47:08</t>
  </si>
  <si>
    <t>ZHUGE HUAN,TANG SHAOHUA</t>
  </si>
  <si>
    <t>1427.08</t>
  </si>
  <si>
    <t>2023-12-12 14:04:12</t>
  </si>
  <si>
    <t>WANG SHIXUAN</t>
  </si>
  <si>
    <t>1350.00</t>
  </si>
  <si>
    <t>2023-12-12 14:24:08</t>
  </si>
  <si>
    <t>HU YUERONG,XU JIE</t>
  </si>
  <si>
    <t>832.74</t>
  </si>
  <si>
    <t>2023-12-12 12:29:24</t>
  </si>
  <si>
    <t>WU SHAOMIN,ZHANG PEI,CHEN HONGLIAN,WU YANAN</t>
  </si>
  <si>
    <t>2042.00</t>
  </si>
  <si>
    <t>2023-12-14 11:48:33</t>
  </si>
  <si>
    <t>YIN HONGGUANG,LIANG YING,ZHAO JIANHUA,YUAN XIAOPING</t>
  </si>
  <si>
    <t>6588.00</t>
  </si>
  <si>
    <t>2023-12-12 11:40:43</t>
  </si>
  <si>
    <t>RUSAKOVA ALINA</t>
  </si>
  <si>
    <t>3552.28</t>
  </si>
  <si>
    <t>2023-12-12 06:42:03</t>
  </si>
  <si>
    <t>YE SHUYAN</t>
  </si>
  <si>
    <t>2231.86</t>
  </si>
  <si>
    <t>2023-12-12 05:42:10</t>
  </si>
  <si>
    <t>瑞士</t>
  </si>
  <si>
    <t>LUAN XINSHENG,YU ZHENYING</t>
  </si>
  <si>
    <t>5974.00</t>
  </si>
  <si>
    <t>2023-12-12 09:47:16</t>
  </si>
  <si>
    <t>曼谷华美达广场湄南河畔酒店</t>
  </si>
  <si>
    <t>CHEN YU,YUAN ZHONGJUN,WANG XIAOHUA,WANG YOU</t>
  </si>
  <si>
    <t>2500.00</t>
  </si>
  <si>
    <t>2023-12-12 12:15:00</t>
  </si>
  <si>
    <t>XU MINGLONG</t>
  </si>
  <si>
    <t>2031.00</t>
  </si>
  <si>
    <t>2023-12-12 10:26:36</t>
  </si>
  <si>
    <t>QIU LIMING</t>
  </si>
  <si>
    <t>361.00</t>
  </si>
  <si>
    <t>2023-12-14 12:52:05</t>
  </si>
  <si>
    <t>ZHANG YAN,SHI WEI</t>
  </si>
  <si>
    <t>1856.00</t>
  </si>
  <si>
    <t>2023-12-12 10:25:52</t>
  </si>
  <si>
    <t>灵狮铂金酒店</t>
  </si>
  <si>
    <t>CHEN LIUZHEN,LOU YUHUI</t>
  </si>
  <si>
    <t>252.00</t>
  </si>
  <si>
    <t>2023-12-11 17:29:40</t>
  </si>
  <si>
    <t>DENG DAIHUA</t>
  </si>
  <si>
    <t>1628.00</t>
  </si>
  <si>
    <t>2023-12-11 15:32:02</t>
  </si>
  <si>
    <t>DAI XIAODAN</t>
  </si>
  <si>
    <t>3337.00</t>
  </si>
  <si>
    <t>2023-12-11 15:37:05</t>
  </si>
  <si>
    <t>XU HAIRUN</t>
  </si>
  <si>
    <t>1521.60</t>
  </si>
  <si>
    <t>2023-12-11 12:41:08</t>
  </si>
  <si>
    <t>WANG SHENGYUAN</t>
  </si>
  <si>
    <t>468.00</t>
  </si>
  <si>
    <t>2023-12-11 08:43:01</t>
  </si>
  <si>
    <t>内格雷斯科公主4*苏普酒店</t>
  </si>
  <si>
    <t>WU SHANSHAN,LIU XIRAN</t>
  </si>
  <si>
    <t>3052.30</t>
  </si>
  <si>
    <t>2023-12-11 00:54:04</t>
  </si>
  <si>
    <t>WANG GUANGYAN,CHENG YU</t>
  </si>
  <si>
    <t>537.00</t>
  </si>
  <si>
    <t>2023-12-11 14:46:06</t>
  </si>
  <si>
    <t>WANG WENJUAN</t>
  </si>
  <si>
    <t>1060.00</t>
  </si>
  <si>
    <t>2023-12-11 09:45:15</t>
  </si>
  <si>
    <t>TANG NA,YANG FAN,PENG QIANQIAN,CHENG YANG</t>
  </si>
  <si>
    <t>2941.60</t>
  </si>
  <si>
    <t>2023-12-10 21:50:03</t>
  </si>
  <si>
    <t>QIU TINGHAI,FENG CHAOBO</t>
  </si>
  <si>
    <t>2951.01</t>
  </si>
  <si>
    <t>2023-12-14 11:49:03</t>
  </si>
  <si>
    <t>WU MENGZHENG,WEN XIAOSHUI</t>
  </si>
  <si>
    <t>3177.00</t>
  </si>
  <si>
    <t>2023-12-11 10:59:17</t>
  </si>
  <si>
    <t>DAI XI,YU LE</t>
  </si>
  <si>
    <t>2972.00</t>
  </si>
  <si>
    <t>2023-12-10 16:45:15</t>
  </si>
  <si>
    <t>ZHANG WEI</t>
  </si>
  <si>
    <t>758.00</t>
  </si>
  <si>
    <t>2023-12-11 01:31:17</t>
  </si>
  <si>
    <t>JIN QINGYOU</t>
  </si>
  <si>
    <t>2023-12-11 21:50:14</t>
  </si>
  <si>
    <t>QI YATING</t>
  </si>
  <si>
    <t>466.84</t>
  </si>
  <si>
    <t>2023-12-09 23:39:09</t>
  </si>
  <si>
    <t>首尔东大门贝斯特韦斯特阿里郎希尔酒店</t>
  </si>
  <si>
    <t>WANG BOXUAN</t>
  </si>
  <si>
    <t>2887.86</t>
  </si>
  <si>
    <t>2023-12-09 23:20:11</t>
  </si>
  <si>
    <t>ZHANG YANLI,DENG XU,ZHONG ZHUOBIN</t>
  </si>
  <si>
    <t>1129.62</t>
  </si>
  <si>
    <t>2023-12-09 21:31:14</t>
  </si>
  <si>
    <t>ZHOU HUANLIN,WEI YI</t>
  </si>
  <si>
    <t>383.73</t>
  </si>
  <si>
    <t>2023-12-09 17:50:09</t>
  </si>
  <si>
    <t>HUANG WEI</t>
  </si>
  <si>
    <t>1490.00</t>
  </si>
  <si>
    <t>2023-12-10 12:23:45</t>
  </si>
  <si>
    <t>CAO SIJIA,KANG XIAOYU</t>
  </si>
  <si>
    <t>217.88</t>
  </si>
  <si>
    <t>2023-12-09 13:09:14</t>
  </si>
  <si>
    <t>JIN YAN</t>
  </si>
  <si>
    <t>304.65</t>
  </si>
  <si>
    <t>2023-12-09 09:00:12</t>
  </si>
  <si>
    <t>ZHU YITING</t>
  </si>
  <si>
    <t>4552.00</t>
  </si>
  <si>
    <t>2023-12-11 08:22:52</t>
  </si>
  <si>
    <t>LK 翡翠海滩酒店</t>
  </si>
  <si>
    <t>ZHAO CHENXI,WU MEIXIA</t>
  </si>
  <si>
    <t>534.62</t>
  </si>
  <si>
    <t>2023-12-08 20:56:43</t>
  </si>
  <si>
    <t>ZUO RUIXUE；YU ZUXIAN</t>
  </si>
  <si>
    <t>2023-12-08 21:37:41</t>
  </si>
  <si>
    <t>LIN YANG,LI WEI</t>
  </si>
  <si>
    <t>4408.00</t>
  </si>
  <si>
    <t>2023-12-10 12:08:22</t>
  </si>
  <si>
    <t>IAO KEI</t>
  </si>
  <si>
    <t>1920.00</t>
  </si>
  <si>
    <t>2023-12-08 10:21:15</t>
  </si>
  <si>
    <t>ZHANG NAN</t>
  </si>
  <si>
    <t>1118.00</t>
  </si>
  <si>
    <t>2023-12-07 20:27:03</t>
  </si>
  <si>
    <t>LYU YAO</t>
  </si>
  <si>
    <t>1550.00</t>
  </si>
  <si>
    <t>2023-12-07 11:49:20</t>
  </si>
  <si>
    <t>ZENG LINGZAN,LYU YANG</t>
  </si>
  <si>
    <t>672.00</t>
  </si>
  <si>
    <t>2023-12-07 15:57:48</t>
  </si>
  <si>
    <t>伦敦马林滑铁卢</t>
  </si>
  <si>
    <t>XIE TIANHUA,XIE CHAO</t>
  </si>
  <si>
    <t>14189.10</t>
  </si>
  <si>
    <t>2023-12-06 12:33:05</t>
  </si>
  <si>
    <t>英国</t>
  </si>
  <si>
    <t>自我风格酒店 (SHA Plus+)</t>
  </si>
  <si>
    <t>CAO JINGJING,SUN QIAOQIAO,SUN YUAN</t>
  </si>
  <si>
    <t>1272.00</t>
  </si>
  <si>
    <t>2023-12-06 09:28:08</t>
  </si>
  <si>
    <t>KELVIN RAYADILAWOTO</t>
  </si>
  <si>
    <t>6111.00</t>
  </si>
  <si>
    <t>2023-12-06 10:33:05</t>
  </si>
  <si>
    <t>REN QIUYUE</t>
  </si>
  <si>
    <t>3614.00</t>
  </si>
  <si>
    <t>2023-12-06 10:12:15</t>
  </si>
  <si>
    <t>PANG YANFU,YANG LEI</t>
  </si>
  <si>
    <t>368.79</t>
  </si>
  <si>
    <t>2023-12-05 14:14:04</t>
  </si>
  <si>
    <t>ZHAO LI</t>
  </si>
  <si>
    <t>207.00</t>
  </si>
  <si>
    <t>2023-12-05 08:28:42</t>
  </si>
  <si>
    <t>星野TOMAMU度假村塔娃大酒店</t>
  </si>
  <si>
    <t>4068.00</t>
  </si>
  <si>
    <t>2023-12-04 23:34:56</t>
  </si>
  <si>
    <t>CHEN SHUMIN</t>
  </si>
  <si>
    <t>2180.00</t>
  </si>
  <si>
    <t>2023-12-05 11:11:10</t>
  </si>
  <si>
    <t>WANG QINFANG,HE HUIFEN</t>
  </si>
  <si>
    <t>7592.00</t>
  </si>
  <si>
    <t>2023-12-05 13:07:51</t>
  </si>
  <si>
    <t>XIE CHAN</t>
  </si>
  <si>
    <t>3737.00</t>
  </si>
  <si>
    <t>2023-12-04 15:36:24</t>
  </si>
  <si>
    <t>XIE YUYANG</t>
  </si>
  <si>
    <t>204.00</t>
  </si>
  <si>
    <t>2023-12-04 15:37:53</t>
  </si>
  <si>
    <t>LI FEI</t>
  </si>
  <si>
    <t>188.00</t>
  </si>
  <si>
    <t>2023-12-04 12:27:05</t>
  </si>
  <si>
    <t>LI ZIYAO,TIAN ZEJIN</t>
  </si>
  <si>
    <t>381.00</t>
  </si>
  <si>
    <t>2023-12-04 09:23:19</t>
  </si>
  <si>
    <t>ZHAO YIXUAN,FU DONGQI</t>
  </si>
  <si>
    <t>6161.00</t>
  </si>
  <si>
    <t>2023-12-04 10:49:59</t>
  </si>
  <si>
    <t>NI YINGSHENG</t>
  </si>
  <si>
    <t>3090.00</t>
  </si>
  <si>
    <t>2023-12-04 16:08:06</t>
  </si>
  <si>
    <t>LI LAN,LI ZHEN</t>
  </si>
  <si>
    <t>3626.00</t>
  </si>
  <si>
    <t>2023-12-03 15:03:34</t>
  </si>
  <si>
    <t>wang ye,zheng bin</t>
  </si>
  <si>
    <t>3581.00</t>
  </si>
  <si>
    <t>2023-12-04 09:57:38</t>
  </si>
  <si>
    <t>HU TONG,WU QINGRONG</t>
  </si>
  <si>
    <t>18920.00</t>
  </si>
  <si>
    <t>2023-12-04 11:10:11</t>
  </si>
  <si>
    <t>XU QIANYI,LI JINMEI</t>
  </si>
  <si>
    <t>2023-12-02 18:07:08</t>
  </si>
  <si>
    <t>Jin Xiaochen,Xu Jun</t>
  </si>
  <si>
    <t>3796.00</t>
  </si>
  <si>
    <t>2023-12-05 09:58:18</t>
  </si>
  <si>
    <t>FANG FANGFANG,FANG FANGFANG</t>
  </si>
  <si>
    <t>4646.00</t>
  </si>
  <si>
    <t>2023-12-01 22:42:23</t>
  </si>
  <si>
    <t>MAO YU</t>
  </si>
  <si>
    <t>3283.00</t>
  </si>
  <si>
    <t>2023-12-01 11:56:20</t>
  </si>
  <si>
    <t>XIAO WEI,LIU YI</t>
  </si>
  <si>
    <t>816.00</t>
  </si>
  <si>
    <t>2023-12-01 10:51:09</t>
  </si>
  <si>
    <t>DENG MEILAN</t>
  </si>
  <si>
    <t>1182.00</t>
  </si>
  <si>
    <t>2023-12-05 10:45:01</t>
  </si>
  <si>
    <t>LI XIN</t>
  </si>
  <si>
    <t>3232.00</t>
  </si>
  <si>
    <t>2023-11-29 15:25:42</t>
  </si>
  <si>
    <t>曼谷野餐酒店曼谷</t>
  </si>
  <si>
    <t>LIANG JIALIN,ZHAO SHUANG,LI YAN,ZHANG CHENCHEN</t>
  </si>
  <si>
    <t>542.00</t>
  </si>
  <si>
    <t>2023-11-29 12:37:06</t>
  </si>
  <si>
    <t>NILAM SARIE</t>
  </si>
  <si>
    <t>8737.00</t>
  </si>
  <si>
    <t>2023-11-28 16:31:02</t>
  </si>
  <si>
    <t>JIANG XINYUE,ZHU ZIYUE</t>
  </si>
  <si>
    <t>1616.00</t>
  </si>
  <si>
    <t>2023-11-28 16:28:15</t>
  </si>
  <si>
    <t>ZHAO PEIYU,ZHAO XIAOHUA</t>
  </si>
  <si>
    <t>5850.00</t>
  </si>
  <si>
    <t>2023-11-28 13:29:32</t>
  </si>
  <si>
    <t>宜必思普吉岛卡塔酒店</t>
  </si>
  <si>
    <t>ZHANG BO</t>
  </si>
  <si>
    <t>910.00</t>
  </si>
  <si>
    <t>2023-11-28 15:06:45</t>
  </si>
  <si>
    <t>ZHAO XIAOLIN</t>
  </si>
  <si>
    <t>2925.00</t>
  </si>
  <si>
    <t>2023-11-28 13:27:24</t>
  </si>
  <si>
    <t>LIANG ZHIJIAN</t>
  </si>
  <si>
    <t>1385.00</t>
  </si>
  <si>
    <t>2023-11-29 09:52:39</t>
  </si>
  <si>
    <t>槟城彩虹天堂海滩度假村酒店</t>
  </si>
  <si>
    <t>YU CHANGJIE,YU QIAOMEI,YU GUOHAO</t>
  </si>
  <si>
    <t>452.00</t>
  </si>
  <si>
    <t>2023-11-28 11:11:52</t>
  </si>
  <si>
    <t>LU ZHOU</t>
  </si>
  <si>
    <t>2023-11-27 15:19:25</t>
  </si>
  <si>
    <t>LEMEGA ALEXANDRE,CHEN SIBEI</t>
  </si>
  <si>
    <t>1065.10</t>
  </si>
  <si>
    <t>2023-11-26 18:21:03</t>
  </si>
  <si>
    <t>吉隆坡豪亚酒店式公寓-遠東酒店集團旗下</t>
  </si>
  <si>
    <t>WANG SHUO</t>
  </si>
  <si>
    <t>1019.96</t>
  </si>
  <si>
    <t>2023-11-24 14:52:30</t>
  </si>
  <si>
    <t>YAO YIPENG</t>
  </si>
  <si>
    <t>2984.00</t>
  </si>
  <si>
    <t>2023-11-23 16:59:19</t>
  </si>
  <si>
    <t>多美迎上野御徒町酒店</t>
  </si>
  <si>
    <t>YU YANTING</t>
  </si>
  <si>
    <t>1848.32</t>
  </si>
  <si>
    <t>2023-11-23 13:06:06</t>
  </si>
  <si>
    <t>ZHU JIAYI,SHAO QINGYUAN</t>
  </si>
  <si>
    <t>596.74</t>
  </si>
  <si>
    <t>2023-11-23 12:45:08</t>
  </si>
  <si>
    <t>YUAN KE</t>
  </si>
  <si>
    <t>864.52</t>
  </si>
  <si>
    <t>2023-11-22 14:59:41</t>
  </si>
  <si>
    <t>MA YUCHRN</t>
  </si>
  <si>
    <t>208.00</t>
  </si>
  <si>
    <t>2023-11-23 10:16:18</t>
  </si>
  <si>
    <t>ZENG NIANAN</t>
  </si>
  <si>
    <t>1927.05</t>
  </si>
  <si>
    <t>2023-11-20 17:39:08</t>
  </si>
  <si>
    <t>CHEN MING</t>
  </si>
  <si>
    <t>2472.00</t>
  </si>
  <si>
    <t>2023-11-24 11:14:37</t>
  </si>
  <si>
    <t>HOU YU,LI RUI</t>
  </si>
  <si>
    <t>2420.00</t>
  </si>
  <si>
    <t>2023-11-20 14:10:37</t>
  </si>
  <si>
    <t>名古屋太阖通口 大和ROYNET酒店</t>
  </si>
  <si>
    <t>SHU YUHUA,ZHANG JING</t>
  </si>
  <si>
    <t>1998.30</t>
  </si>
  <si>
    <t>2023-11-20 10:30:09</t>
  </si>
  <si>
    <t>吉隆坡歌丽酒店</t>
  </si>
  <si>
    <t>YU WENCHAO,YU YOULIANG</t>
  </si>
  <si>
    <t>692.70</t>
  </si>
  <si>
    <t>2023-11-19 13:23:57</t>
  </si>
  <si>
    <t>Luo Yuchen</t>
  </si>
  <si>
    <t>2200.00</t>
  </si>
  <si>
    <t>2023-11-20 10:46:01</t>
  </si>
  <si>
    <t>CHEN CHEN,ZHANG TIAN</t>
  </si>
  <si>
    <t>775.88</t>
  </si>
  <si>
    <t>2023-11-18 01:55:30</t>
  </si>
  <si>
    <t>LI RUILIN,TAN HUADONG</t>
  </si>
  <si>
    <t>3997.83</t>
  </si>
  <si>
    <t>2023-11-17 22:45:04</t>
  </si>
  <si>
    <t>WAN SHIQI,ZHANG SHUANG</t>
  </si>
  <si>
    <t>1427.82</t>
  </si>
  <si>
    <t>2023-11-17 02:06:03</t>
  </si>
  <si>
    <t>WANG TIANAI</t>
  </si>
  <si>
    <t>3220.00</t>
  </si>
  <si>
    <t>2023-11-15 20:23:45</t>
  </si>
  <si>
    <t>703546560945</t>
  </si>
  <si>
    <t>4255665</t>
  </si>
  <si>
    <t>GONG YONGSHUN,LI YONH</t>
  </si>
  <si>
    <t>4080.60</t>
  </si>
  <si>
    <t>2023-11-14 21:05:20</t>
  </si>
  <si>
    <t>TAY POHXIAN,ZANG ZIHAN</t>
  </si>
  <si>
    <t>1590.00</t>
  </si>
  <si>
    <t>2023-11-15 10:35:25</t>
  </si>
  <si>
    <t>安纳塔拉迪拜棕榈度假村</t>
  </si>
  <si>
    <t>SONG QUN</t>
  </si>
  <si>
    <t>2502.00</t>
  </si>
  <si>
    <t>2023-11-17 07:56:59</t>
  </si>
  <si>
    <t>KWONG PUILAMPETER,JING RONG</t>
  </si>
  <si>
    <t>2765.16</t>
  </si>
  <si>
    <t>2023-11-14 14:03:16</t>
  </si>
  <si>
    <t>SU JINKUN,CHEN GUIWANG</t>
  </si>
  <si>
    <t>7600.00</t>
  </si>
  <si>
    <t>2023-11-13 17:06:43</t>
  </si>
  <si>
    <t>TENG HAIYING,FENG FENG</t>
  </si>
  <si>
    <t>3627.85</t>
  </si>
  <si>
    <t>2023-11-12 13:42:07</t>
  </si>
  <si>
    <t>ZHANG LIJUN,LI LIPING</t>
  </si>
  <si>
    <t>601.30</t>
  </si>
  <si>
    <t>2023-11-09 12:16:19</t>
  </si>
  <si>
    <t>GAN DEZUO</t>
  </si>
  <si>
    <t>2930.19</t>
  </si>
  <si>
    <t>2023-11-08 16:01:04</t>
  </si>
  <si>
    <t>ZHAO HUI</t>
  </si>
  <si>
    <t>3815.35</t>
  </si>
  <si>
    <t>2023-11-07 18:14:06</t>
  </si>
  <si>
    <t>WANG YINGSHA</t>
  </si>
  <si>
    <t>2023-11-05 22:53:05</t>
  </si>
  <si>
    <t>QUAN SHICONG</t>
  </si>
  <si>
    <t>3364.00</t>
  </si>
  <si>
    <t>2023-11-05 22:58:44</t>
  </si>
  <si>
    <t>HU YI,CEN CHEN</t>
  </si>
  <si>
    <t>4400.00</t>
  </si>
  <si>
    <t>2023-11-04 15:08:36</t>
  </si>
  <si>
    <t>SU JUN</t>
  </si>
  <si>
    <t>3310.00</t>
  </si>
  <si>
    <t>2023-11-03 16:27:38</t>
  </si>
  <si>
    <t>兰卡威阿迪雅珍南酒店</t>
  </si>
  <si>
    <t>YE ZHIYIN</t>
  </si>
  <si>
    <t>576.18</t>
  </si>
  <si>
    <t>2023-11-02 00:06:07</t>
  </si>
  <si>
    <t>SHE ZIJING,WANG FUYAO</t>
  </si>
  <si>
    <t>753.00</t>
  </si>
  <si>
    <t>2023-11-01 18:08:26</t>
  </si>
  <si>
    <t>ZHANG XIAOYU,WANG JIAN</t>
  </si>
  <si>
    <t>956.77</t>
  </si>
  <si>
    <t>2023-10-31 19:40:33</t>
  </si>
  <si>
    <t>东京新宿格拉斯丽酒店</t>
  </si>
  <si>
    <t>NIU GUOQIANG</t>
  </si>
  <si>
    <t>5595.00</t>
  </si>
  <si>
    <t>5095.00</t>
  </si>
  <si>
    <t>-500</t>
  </si>
  <si>
    <t>2023-10-24 14:33:19</t>
  </si>
  <si>
    <t>ZHANG XINWEN,LUO AOXUE</t>
  </si>
  <si>
    <t>220.00</t>
  </si>
  <si>
    <t>2023-10-24 14:39:19</t>
  </si>
  <si>
    <t>GAO YILIN,YAN RUOTIAN</t>
  </si>
  <si>
    <t>2023-10-21 14:58:25</t>
  </si>
  <si>
    <t>LI ZIEN,LI ZHAO,SU LANXIN</t>
  </si>
  <si>
    <t>2023-10-19 18:29:35</t>
  </si>
  <si>
    <t>曼谷亚历山大酒店</t>
  </si>
  <si>
    <t>LU SIBING</t>
  </si>
  <si>
    <t>329.59</t>
  </si>
  <si>
    <t>2023-10-19 11:25:25</t>
  </si>
  <si>
    <t>里士满东京Schole高级酒店(旧：里士满东京押上高级酒店)</t>
  </si>
  <si>
    <t>LI WENJIA,LIU ZHI</t>
  </si>
  <si>
    <t>1055.75</t>
  </si>
  <si>
    <t>2023-10-19 07:59:20</t>
  </si>
  <si>
    <t>ZHOU YUANXIN,ZHOU QIN</t>
  </si>
  <si>
    <t>425.65</t>
  </si>
  <si>
    <t>2023-10-19 04:06:06</t>
  </si>
  <si>
    <t>BAI LIHAN</t>
  </si>
  <si>
    <t>860.00</t>
  </si>
  <si>
    <t>2023-10-20 20:52:39</t>
  </si>
  <si>
    <t>YANG KEYU,LI QIANYU</t>
  </si>
  <si>
    <t>2023-10-18 11:55:26</t>
  </si>
  <si>
    <t>ZHONG MALI,LI JIAYAN</t>
  </si>
  <si>
    <t>1364.00</t>
  </si>
  <si>
    <t>2023-10-16 13:09:30</t>
  </si>
  <si>
    <t>SONG DANNI</t>
  </si>
  <si>
    <t>26153.75</t>
  </si>
  <si>
    <t>2023-10-15 20:32:08</t>
  </si>
  <si>
    <t>MEI XI</t>
  </si>
  <si>
    <t>716.00</t>
  </si>
  <si>
    <t>2023-10-15 10:32:55</t>
  </si>
  <si>
    <t>JIANG CHUXUAN</t>
  </si>
  <si>
    <t>363.00</t>
  </si>
  <si>
    <t>2023-10-14 15:39:33</t>
  </si>
  <si>
    <t>MIAO YUJIA,CHEN XIXUAN</t>
  </si>
  <si>
    <t>463.50</t>
  </si>
  <si>
    <t>2023-10-13 16:03:33</t>
  </si>
  <si>
    <t>北海道星野Risonare Tomamu大酒店</t>
  </si>
  <si>
    <t>XU YANJUN</t>
  </si>
  <si>
    <t>21567.00</t>
  </si>
  <si>
    <t>2023-11-14 12:18:46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</si>
</sst>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362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362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4" t="s">
        <v>84</v>
      </c>
      <c r="S2" s="16" t="s">
        <v>84</v>
      </c>
      <c r="T2" s="8"/>
      <c r="U2" s="14" t="s">
        <v>19</v>
      </c>
      <c r="V2" s="14" t="s">
        <v>19</v>
      </c>
      <c r="W2" s="16" t="s">
        <v>19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89</v>
      </c>
      <c r="H3" s="8" t="s">
        <v>90</v>
      </c>
      <c r="I3" s="8" t="s">
        <v>79</v>
      </c>
      <c r="J3" s="8" t="s">
        <v>2</v>
      </c>
      <c r="K3" s="8" t="s">
        <v>91</v>
      </c>
      <c r="L3" s="8">
        <v>1</v>
      </c>
      <c r="M3" s="8">
        <v>1</v>
      </c>
      <c r="N3" s="8" t="s">
        <v>92</v>
      </c>
      <c r="O3" s="8" t="s">
        <v>93</v>
      </c>
      <c r="P3" s="8" t="s">
        <v>94</v>
      </c>
      <c r="Q3" s="8"/>
      <c r="R3" s="14" t="s">
        <v>95</v>
      </c>
      <c r="S3" s="16" t="s">
        <v>95</v>
      </c>
      <c r="T3" s="8" t="s">
        <v>96</v>
      </c>
      <c r="U3" s="14" t="s">
        <v>19</v>
      </c>
      <c r="V3" s="14" t="s">
        <v>19</v>
      </c>
      <c r="W3" s="16" t="s">
        <v>19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86</v>
      </c>
      <c r="AG3" t="s">
        <v>75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100</v>
      </c>
      <c r="H4" s="8" t="s">
        <v>101</v>
      </c>
      <c r="I4" s="8" t="s">
        <v>79</v>
      </c>
      <c r="J4" s="8" t="s">
        <v>2</v>
      </c>
      <c r="K4" s="8" t="s">
        <v>102</v>
      </c>
      <c r="L4" s="8">
        <v>1</v>
      </c>
      <c r="M4" s="8">
        <v>1</v>
      </c>
      <c r="N4" s="8" t="s">
        <v>103</v>
      </c>
      <c r="O4" s="8" t="s">
        <v>81</v>
      </c>
      <c r="P4" s="8" t="s">
        <v>104</v>
      </c>
      <c r="Q4" s="8"/>
      <c r="R4" s="14" t="s">
        <v>105</v>
      </c>
      <c r="S4" s="16" t="s">
        <v>19</v>
      </c>
      <c r="T4" s="8"/>
      <c r="U4" s="14" t="s">
        <v>19</v>
      </c>
      <c r="V4" s="14" t="s">
        <v>105</v>
      </c>
      <c r="W4" s="16" t="s">
        <v>106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75</v>
      </c>
      <c r="AH4" t="s">
        <v>19</v>
      </c>
    </row>
    <row r="5" ht="14.25" customHeight="1" spans="1:34">
      <c r="A5" s="7" t="s">
        <v>109</v>
      </c>
      <c r="B5" s="7" t="s">
        <v>110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111</v>
      </c>
      <c r="H5" s="8" t="s">
        <v>112</v>
      </c>
      <c r="I5" s="8" t="s">
        <v>79</v>
      </c>
      <c r="J5" s="8" t="s">
        <v>2</v>
      </c>
      <c r="K5" s="8" t="s">
        <v>113</v>
      </c>
      <c r="L5" s="8">
        <v>1</v>
      </c>
      <c r="M5" s="8">
        <v>3</v>
      </c>
      <c r="N5" s="8" t="s">
        <v>114</v>
      </c>
      <c r="O5" s="8" t="s">
        <v>114</v>
      </c>
      <c r="P5" s="8" t="s">
        <v>104</v>
      </c>
      <c r="Q5" s="8"/>
      <c r="R5" s="14" t="s">
        <v>115</v>
      </c>
      <c r="S5" s="16" t="s">
        <v>19</v>
      </c>
      <c r="T5" s="8"/>
      <c r="U5" s="14" t="s">
        <v>19</v>
      </c>
      <c r="V5" s="14" t="s">
        <v>115</v>
      </c>
      <c r="W5" s="16" t="s">
        <v>116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75</v>
      </c>
      <c r="AH5" t="s">
        <v>119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2</v>
      </c>
      <c r="M6" s="8">
        <v>2</v>
      </c>
      <c r="N6" s="8" t="s">
        <v>114</v>
      </c>
      <c r="O6" s="8" t="s">
        <v>125</v>
      </c>
      <c r="P6" s="8" t="s">
        <v>104</v>
      </c>
      <c r="Q6" s="8"/>
      <c r="R6" s="14" t="s">
        <v>126</v>
      </c>
      <c r="S6" s="16" t="s">
        <v>19</v>
      </c>
      <c r="T6" s="8"/>
      <c r="U6" s="14" t="s">
        <v>19</v>
      </c>
      <c r="V6" s="14" t="s">
        <v>126</v>
      </c>
      <c r="W6" s="16" t="s">
        <v>127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86</v>
      </c>
      <c r="AG6" t="s">
        <v>75</v>
      </c>
      <c r="AH6" t="s">
        <v>130</v>
      </c>
    </row>
    <row r="7" ht="14.25" customHeight="1" spans="1:34">
      <c r="A7" s="7" t="s">
        <v>131</v>
      </c>
      <c r="B7" s="7" t="s">
        <v>132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133</v>
      </c>
      <c r="H7" s="8" t="s">
        <v>134</v>
      </c>
      <c r="I7" s="8" t="s">
        <v>79</v>
      </c>
      <c r="J7" s="8" t="s">
        <v>2</v>
      </c>
      <c r="K7" s="8" t="s">
        <v>135</v>
      </c>
      <c r="L7" s="8">
        <v>1</v>
      </c>
      <c r="M7" s="8">
        <v>1</v>
      </c>
      <c r="N7" s="8" t="s">
        <v>125</v>
      </c>
      <c r="O7" s="8" t="s">
        <v>81</v>
      </c>
      <c r="P7" s="8" t="s">
        <v>104</v>
      </c>
      <c r="Q7" s="8"/>
      <c r="R7" s="14" t="s">
        <v>136</v>
      </c>
      <c r="S7" s="16" t="s">
        <v>19</v>
      </c>
      <c r="T7" s="8"/>
      <c r="U7" s="14" t="s">
        <v>19</v>
      </c>
      <c r="V7" s="14" t="s">
        <v>136</v>
      </c>
      <c r="W7" s="16" t="s">
        <v>137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86</v>
      </c>
      <c r="AG7" t="s">
        <v>75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142</v>
      </c>
      <c r="H8" s="8" t="s">
        <v>143</v>
      </c>
      <c r="I8" s="8" t="s">
        <v>79</v>
      </c>
      <c r="J8" s="8" t="s">
        <v>2</v>
      </c>
      <c r="K8" s="8" t="s">
        <v>144</v>
      </c>
      <c r="L8" s="8">
        <v>1</v>
      </c>
      <c r="M8" s="8">
        <v>1</v>
      </c>
      <c r="N8" s="8" t="s">
        <v>125</v>
      </c>
      <c r="O8" s="8" t="s">
        <v>81</v>
      </c>
      <c r="P8" s="8" t="s">
        <v>104</v>
      </c>
      <c r="Q8" s="8"/>
      <c r="R8" s="14" t="s">
        <v>145</v>
      </c>
      <c r="S8" s="16" t="s">
        <v>19</v>
      </c>
      <c r="T8" s="8"/>
      <c r="U8" s="14" t="s">
        <v>19</v>
      </c>
      <c r="V8" s="14" t="s">
        <v>145</v>
      </c>
      <c r="W8" s="16" t="s">
        <v>146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86</v>
      </c>
      <c r="AG8" t="s">
        <v>75</v>
      </c>
      <c r="AH8" t="s">
        <v>19</v>
      </c>
    </row>
    <row r="9" ht="14.25" customHeight="1" spans="1:34">
      <c r="A9" s="7" t="s">
        <v>149</v>
      </c>
      <c r="B9" s="7" t="s">
        <v>150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151</v>
      </c>
      <c r="H9" s="8" t="s">
        <v>152</v>
      </c>
      <c r="I9" s="8" t="s">
        <v>79</v>
      </c>
      <c r="J9" s="8" t="s">
        <v>2</v>
      </c>
      <c r="K9" s="8" t="s">
        <v>153</v>
      </c>
      <c r="L9" s="8">
        <v>1</v>
      </c>
      <c r="M9" s="8">
        <v>3</v>
      </c>
      <c r="N9" s="8" t="s">
        <v>154</v>
      </c>
      <c r="O9" s="8" t="s">
        <v>114</v>
      </c>
      <c r="P9" s="8" t="s">
        <v>104</v>
      </c>
      <c r="Q9" s="8"/>
      <c r="R9" s="14" t="s">
        <v>155</v>
      </c>
      <c r="S9" s="16" t="s">
        <v>19</v>
      </c>
      <c r="T9" s="8"/>
      <c r="U9" s="14" t="s">
        <v>19</v>
      </c>
      <c r="V9" s="14" t="s">
        <v>155</v>
      </c>
      <c r="W9" s="16" t="s">
        <v>156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86</v>
      </c>
      <c r="AG9" t="s">
        <v>75</v>
      </c>
      <c r="AH9" t="s">
        <v>19</v>
      </c>
    </row>
    <row r="10" ht="14.25" customHeight="1" spans="1:34">
      <c r="A10" s="7" t="s">
        <v>159</v>
      </c>
      <c r="B10" s="7" t="s">
        <v>160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161</v>
      </c>
      <c r="H10" s="8" t="s">
        <v>162</v>
      </c>
      <c r="I10" s="8" t="s">
        <v>79</v>
      </c>
      <c r="J10" s="8" t="s">
        <v>2</v>
      </c>
      <c r="K10" s="8" t="s">
        <v>163</v>
      </c>
      <c r="L10" s="8">
        <v>1</v>
      </c>
      <c r="M10" s="8">
        <v>2</v>
      </c>
      <c r="N10" s="8" t="s">
        <v>164</v>
      </c>
      <c r="O10" s="8" t="s">
        <v>125</v>
      </c>
      <c r="P10" s="8" t="s">
        <v>104</v>
      </c>
      <c r="Q10" s="8"/>
      <c r="R10" s="14" t="s">
        <v>165</v>
      </c>
      <c r="S10" s="16" t="s">
        <v>19</v>
      </c>
      <c r="T10" s="8"/>
      <c r="U10" s="14" t="s">
        <v>19</v>
      </c>
      <c r="V10" s="14" t="s">
        <v>165</v>
      </c>
      <c r="W10" s="16" t="s">
        <v>166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86</v>
      </c>
      <c r="AG10" t="s">
        <v>75</v>
      </c>
      <c r="AH10" t="s">
        <v>19</v>
      </c>
    </row>
    <row r="11" ht="14.25" customHeight="1" spans="1:34">
      <c r="A11" s="7" t="s">
        <v>169</v>
      </c>
      <c r="B11" s="7" t="s">
        <v>170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171</v>
      </c>
      <c r="H11" s="8" t="s">
        <v>172</v>
      </c>
      <c r="I11" s="8" t="s">
        <v>79</v>
      </c>
      <c r="J11" s="8" t="s">
        <v>2</v>
      </c>
      <c r="K11" s="8" t="s">
        <v>173</v>
      </c>
      <c r="L11" s="8">
        <v>1</v>
      </c>
      <c r="M11" s="8">
        <v>3</v>
      </c>
      <c r="N11" s="8" t="s">
        <v>174</v>
      </c>
      <c r="O11" s="8" t="s">
        <v>114</v>
      </c>
      <c r="P11" s="8" t="s">
        <v>104</v>
      </c>
      <c r="Q11" s="8"/>
      <c r="R11" s="14" t="s">
        <v>175</v>
      </c>
      <c r="S11" s="16" t="s">
        <v>19</v>
      </c>
      <c r="T11" s="8"/>
      <c r="U11" s="14" t="s">
        <v>19</v>
      </c>
      <c r="V11" s="14" t="s">
        <v>175</v>
      </c>
      <c r="W11" s="16" t="s">
        <v>176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86</v>
      </c>
      <c r="AG11" t="s">
        <v>75</v>
      </c>
      <c r="AH11" t="s">
        <v>19</v>
      </c>
    </row>
    <row r="12" ht="14.25" customHeight="1" spans="1:34">
      <c r="A12" s="7" t="s">
        <v>179</v>
      </c>
      <c r="B12" s="7" t="s">
        <v>180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161</v>
      </c>
      <c r="H12" s="8" t="s">
        <v>162</v>
      </c>
      <c r="I12" s="8" t="s">
        <v>79</v>
      </c>
      <c r="J12" s="8" t="s">
        <v>2</v>
      </c>
      <c r="K12" s="8" t="s">
        <v>181</v>
      </c>
      <c r="L12" s="8">
        <v>1</v>
      </c>
      <c r="M12" s="8">
        <v>2</v>
      </c>
      <c r="N12" s="8" t="s">
        <v>182</v>
      </c>
      <c r="O12" s="8" t="s">
        <v>125</v>
      </c>
      <c r="P12" s="8" t="s">
        <v>104</v>
      </c>
      <c r="Q12" s="8"/>
      <c r="R12" s="14" t="s">
        <v>183</v>
      </c>
      <c r="S12" s="16" t="s">
        <v>19</v>
      </c>
      <c r="T12" s="8"/>
      <c r="U12" s="14" t="s">
        <v>19</v>
      </c>
      <c r="V12" s="14" t="s">
        <v>183</v>
      </c>
      <c r="W12" s="16" t="s">
        <v>184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75</v>
      </c>
      <c r="AH12" t="s">
        <v>19</v>
      </c>
    </row>
    <row r="13" ht="14.25" customHeight="1" spans="1:34">
      <c r="A13" s="7" t="s">
        <v>185</v>
      </c>
      <c r="B13" s="7" t="s">
        <v>186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187</v>
      </c>
      <c r="H13" s="8" t="s">
        <v>188</v>
      </c>
      <c r="I13" s="8" t="s">
        <v>79</v>
      </c>
      <c r="J13" s="8" t="s">
        <v>2</v>
      </c>
      <c r="K13" s="8" t="s">
        <v>189</v>
      </c>
      <c r="L13" s="8">
        <v>1</v>
      </c>
      <c r="M13" s="8">
        <v>1</v>
      </c>
      <c r="N13" s="8" t="s">
        <v>190</v>
      </c>
      <c r="O13" s="8" t="s">
        <v>81</v>
      </c>
      <c r="P13" s="8" t="s">
        <v>104</v>
      </c>
      <c r="Q13" s="8"/>
      <c r="R13" s="14" t="s">
        <v>191</v>
      </c>
      <c r="S13" s="16" t="s">
        <v>19</v>
      </c>
      <c r="T13" s="8"/>
      <c r="U13" s="14" t="s">
        <v>19</v>
      </c>
      <c r="V13" s="14" t="s">
        <v>191</v>
      </c>
      <c r="W13" s="16" t="s">
        <v>192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86</v>
      </c>
      <c r="AG13" t="s">
        <v>75</v>
      </c>
      <c r="AH13" t="s">
        <v>19</v>
      </c>
    </row>
    <row r="14" ht="14.25" customHeight="1" spans="1:34">
      <c r="A14" s="7" t="s">
        <v>195</v>
      </c>
      <c r="B14" s="7" t="s">
        <v>196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161</v>
      </c>
      <c r="H14" s="8" t="s">
        <v>162</v>
      </c>
      <c r="I14" s="8" t="s">
        <v>79</v>
      </c>
      <c r="J14" s="8" t="s">
        <v>2</v>
      </c>
      <c r="K14" s="8" t="s">
        <v>197</v>
      </c>
      <c r="L14" s="8">
        <v>1</v>
      </c>
      <c r="M14" s="8">
        <v>2</v>
      </c>
      <c r="N14" s="8" t="s">
        <v>198</v>
      </c>
      <c r="O14" s="8" t="s">
        <v>125</v>
      </c>
      <c r="P14" s="8" t="s">
        <v>104</v>
      </c>
      <c r="Q14" s="8"/>
      <c r="R14" s="14" t="s">
        <v>199</v>
      </c>
      <c r="S14" s="16" t="s">
        <v>19</v>
      </c>
      <c r="T14" s="8"/>
      <c r="U14" s="14" t="s">
        <v>19</v>
      </c>
      <c r="V14" s="14" t="s">
        <v>199</v>
      </c>
      <c r="W14" s="16" t="s">
        <v>200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167</v>
      </c>
      <c r="AD14" t="s">
        <v>6</v>
      </c>
      <c r="AE14" t="s">
        <v>168</v>
      </c>
      <c r="AF14" t="s">
        <v>86</v>
      </c>
      <c r="AG14" t="s">
        <v>75</v>
      </c>
      <c r="AH14" t="s">
        <v>19</v>
      </c>
    </row>
    <row r="15" ht="14.25" customHeight="1" spans="1:34">
      <c r="A15" s="7" t="s">
        <v>201</v>
      </c>
      <c r="B15" s="7" t="s">
        <v>202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203</v>
      </c>
      <c r="H15" s="8" t="s">
        <v>204</v>
      </c>
      <c r="I15" s="8" t="s">
        <v>79</v>
      </c>
      <c r="J15" s="8" t="s">
        <v>2</v>
      </c>
      <c r="K15" s="8" t="s">
        <v>205</v>
      </c>
      <c r="L15" s="8">
        <v>1</v>
      </c>
      <c r="M15" s="8">
        <v>1</v>
      </c>
      <c r="N15" s="8" t="s">
        <v>198</v>
      </c>
      <c r="O15" s="8" t="s">
        <v>81</v>
      </c>
      <c r="P15" s="8" t="s">
        <v>104</v>
      </c>
      <c r="Q15" s="8"/>
      <c r="R15" s="14" t="s">
        <v>206</v>
      </c>
      <c r="S15" s="16" t="s">
        <v>19</v>
      </c>
      <c r="T15" s="8"/>
      <c r="U15" s="14" t="s">
        <v>19</v>
      </c>
      <c r="V15" s="14" t="s">
        <v>206</v>
      </c>
      <c r="W15" s="16" t="s">
        <v>207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208</v>
      </c>
      <c r="AD15" t="s">
        <v>6</v>
      </c>
      <c r="AE15" t="s">
        <v>209</v>
      </c>
      <c r="AF15" t="s">
        <v>86</v>
      </c>
      <c r="AG15" t="s">
        <v>75</v>
      </c>
      <c r="AH15" t="s">
        <v>19</v>
      </c>
    </row>
    <row r="16" ht="14.25" customHeight="1" spans="1:34">
      <c r="A16" s="7" t="s">
        <v>210</v>
      </c>
      <c r="B16" s="7" t="s">
        <v>211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212</v>
      </c>
      <c r="H16" s="8" t="s">
        <v>213</v>
      </c>
      <c r="I16" s="8" t="s">
        <v>79</v>
      </c>
      <c r="J16" s="8" t="s">
        <v>2</v>
      </c>
      <c r="K16" s="8" t="s">
        <v>214</v>
      </c>
      <c r="L16" s="8">
        <v>1</v>
      </c>
      <c r="M16" s="8">
        <v>2</v>
      </c>
      <c r="N16" s="8" t="s">
        <v>215</v>
      </c>
      <c r="O16" s="8" t="s">
        <v>125</v>
      </c>
      <c r="P16" s="8" t="s">
        <v>104</v>
      </c>
      <c r="Q16" s="8"/>
      <c r="R16" s="14" t="s">
        <v>216</v>
      </c>
      <c r="S16" s="16" t="s">
        <v>19</v>
      </c>
      <c r="T16" s="8"/>
      <c r="U16" s="14" t="s">
        <v>19</v>
      </c>
      <c r="V16" s="14" t="s">
        <v>216</v>
      </c>
      <c r="W16" s="16" t="s">
        <v>217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218</v>
      </c>
      <c r="AD16" t="s">
        <v>6</v>
      </c>
      <c r="AE16" t="s">
        <v>219</v>
      </c>
      <c r="AF16" t="s">
        <v>86</v>
      </c>
      <c r="AG16" t="s">
        <v>75</v>
      </c>
      <c r="AH16" t="s">
        <v>19</v>
      </c>
    </row>
    <row r="17" ht="14.25" customHeight="1" spans="1:34">
      <c r="A17" s="7" t="s">
        <v>220</v>
      </c>
      <c r="B17" s="7" t="s">
        <v>221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222</v>
      </c>
      <c r="H17" s="8" t="s">
        <v>223</v>
      </c>
      <c r="I17" s="8" t="s">
        <v>79</v>
      </c>
      <c r="J17" s="8" t="s">
        <v>2</v>
      </c>
      <c r="K17" s="8" t="s">
        <v>224</v>
      </c>
      <c r="L17" s="8">
        <v>1</v>
      </c>
      <c r="M17" s="8">
        <v>1</v>
      </c>
      <c r="N17" s="8" t="s">
        <v>225</v>
      </c>
      <c r="O17" s="8" t="s">
        <v>81</v>
      </c>
      <c r="P17" s="8" t="s">
        <v>104</v>
      </c>
      <c r="Q17" s="8"/>
      <c r="R17" s="14" t="s">
        <v>226</v>
      </c>
      <c r="S17" s="16" t="s">
        <v>19</v>
      </c>
      <c r="T17" s="8"/>
      <c r="U17" s="14" t="s">
        <v>19</v>
      </c>
      <c r="V17" s="14" t="s">
        <v>226</v>
      </c>
      <c r="W17" s="16" t="s">
        <v>227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228</v>
      </c>
      <c r="AD17" t="s">
        <v>6</v>
      </c>
      <c r="AE17" t="s">
        <v>229</v>
      </c>
      <c r="AF17" t="s">
        <v>86</v>
      </c>
      <c r="AG17" t="s">
        <v>75</v>
      </c>
      <c r="AH17" t="s">
        <v>19</v>
      </c>
    </row>
    <row r="18" ht="14.25" customHeight="1" spans="1:34">
      <c r="A18" s="7" t="s">
        <v>230</v>
      </c>
      <c r="B18" s="7" t="s">
        <v>231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232</v>
      </c>
      <c r="H18" s="8" t="s">
        <v>233</v>
      </c>
      <c r="I18" s="8" t="s">
        <v>79</v>
      </c>
      <c r="J18" s="8" t="s">
        <v>2</v>
      </c>
      <c r="K18" s="8" t="s">
        <v>234</v>
      </c>
      <c r="L18" s="8">
        <v>1</v>
      </c>
      <c r="M18" s="8">
        <v>1</v>
      </c>
      <c r="N18" s="8" t="s">
        <v>125</v>
      </c>
      <c r="O18" s="8" t="s">
        <v>81</v>
      </c>
      <c r="P18" s="8" t="s">
        <v>104</v>
      </c>
      <c r="Q18" s="8"/>
      <c r="R18" s="14" t="s">
        <v>235</v>
      </c>
      <c r="S18" s="16" t="s">
        <v>19</v>
      </c>
      <c r="T18" s="8"/>
      <c r="U18" s="14" t="s">
        <v>19</v>
      </c>
      <c r="V18" s="14" t="s">
        <v>235</v>
      </c>
      <c r="W18" s="16" t="s">
        <v>236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237</v>
      </c>
      <c r="AD18" t="s">
        <v>6</v>
      </c>
      <c r="AE18" t="s">
        <v>229</v>
      </c>
      <c r="AF18" t="s">
        <v>86</v>
      </c>
      <c r="AG18" t="s">
        <v>75</v>
      </c>
      <c r="AH18" t="s">
        <v>19</v>
      </c>
    </row>
    <row r="19" ht="14.25" customHeight="1" spans="1:34">
      <c r="A19" s="7" t="s">
        <v>238</v>
      </c>
      <c r="B19" s="7" t="s">
        <v>239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240</v>
      </c>
      <c r="H19" s="8" t="s">
        <v>241</v>
      </c>
      <c r="I19" s="8" t="s">
        <v>79</v>
      </c>
      <c r="J19" s="8" t="s">
        <v>2</v>
      </c>
      <c r="K19" s="8" t="s">
        <v>242</v>
      </c>
      <c r="L19" s="8">
        <v>1</v>
      </c>
      <c r="M19" s="8">
        <v>1</v>
      </c>
      <c r="N19" s="8" t="s">
        <v>81</v>
      </c>
      <c r="O19" s="8" t="s">
        <v>81</v>
      </c>
      <c r="P19" s="8" t="s">
        <v>104</v>
      </c>
      <c r="Q19" s="8"/>
      <c r="R19" s="14" t="s">
        <v>243</v>
      </c>
      <c r="S19" s="16" t="s">
        <v>19</v>
      </c>
      <c r="T19" s="8"/>
      <c r="U19" s="14" t="s">
        <v>19</v>
      </c>
      <c r="V19" s="14" t="s">
        <v>243</v>
      </c>
      <c r="W19" s="16" t="s">
        <v>244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245</v>
      </c>
      <c r="AD19" t="s">
        <v>6</v>
      </c>
      <c r="AE19" t="s">
        <v>246</v>
      </c>
      <c r="AF19" t="s">
        <v>86</v>
      </c>
      <c r="AG19" t="s">
        <v>75</v>
      </c>
      <c r="AH19" t="s">
        <v>19</v>
      </c>
    </row>
    <row r="20" ht="14.25" customHeight="1" spans="1:34">
      <c r="A20" s="7" t="s">
        <v>247</v>
      </c>
      <c r="B20" s="7" t="s">
        <v>248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249</v>
      </c>
      <c r="H20" s="8" t="s">
        <v>250</v>
      </c>
      <c r="I20" s="8" t="s">
        <v>79</v>
      </c>
      <c r="J20" s="8" t="s">
        <v>2</v>
      </c>
      <c r="K20" s="8" t="s">
        <v>251</v>
      </c>
      <c r="L20" s="8">
        <v>1</v>
      </c>
      <c r="M20" s="8">
        <v>1</v>
      </c>
      <c r="N20" s="8" t="s">
        <v>81</v>
      </c>
      <c r="O20" s="8" t="s">
        <v>81</v>
      </c>
      <c r="P20" s="8" t="s">
        <v>104</v>
      </c>
      <c r="Q20" s="8"/>
      <c r="R20" s="14" t="s">
        <v>252</v>
      </c>
      <c r="S20" s="16" t="s">
        <v>19</v>
      </c>
      <c r="T20" s="8"/>
      <c r="U20" s="14" t="s">
        <v>19</v>
      </c>
      <c r="V20" s="14" t="s">
        <v>252</v>
      </c>
      <c r="W20" s="16" t="s">
        <v>253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254</v>
      </c>
      <c r="AD20" t="s">
        <v>6</v>
      </c>
      <c r="AE20" t="s">
        <v>255</v>
      </c>
      <c r="AF20" t="s">
        <v>86</v>
      </c>
      <c r="AG20" t="s">
        <v>75</v>
      </c>
      <c r="AH20" t="s">
        <v>256</v>
      </c>
    </row>
    <row r="21" ht="14.25" customHeight="1" spans="1:34">
      <c r="A21" s="7" t="s">
        <v>257</v>
      </c>
      <c r="B21" s="7" t="s">
        <v>258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222</v>
      </c>
      <c r="H21" s="8" t="s">
        <v>223</v>
      </c>
      <c r="I21" s="8" t="s">
        <v>79</v>
      </c>
      <c r="J21" s="8" t="s">
        <v>2</v>
      </c>
      <c r="K21" s="8" t="s">
        <v>259</v>
      </c>
      <c r="L21" s="8">
        <v>1</v>
      </c>
      <c r="M21" s="8">
        <v>1</v>
      </c>
      <c r="N21" s="8" t="s">
        <v>92</v>
      </c>
      <c r="O21" s="8" t="s">
        <v>81</v>
      </c>
      <c r="P21" s="8" t="s">
        <v>104</v>
      </c>
      <c r="Q21" s="8"/>
      <c r="R21" s="14" t="s">
        <v>226</v>
      </c>
      <c r="S21" s="16" t="s">
        <v>19</v>
      </c>
      <c r="T21" s="8"/>
      <c r="U21" s="14" t="s">
        <v>19</v>
      </c>
      <c r="V21" s="14" t="s">
        <v>226</v>
      </c>
      <c r="W21" s="16" t="s">
        <v>227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75</v>
      </c>
      <c r="AH21" t="s">
        <v>19</v>
      </c>
    </row>
    <row r="22" ht="14.25" customHeight="1" spans="1:34">
      <c r="A22" s="7" t="s">
        <v>260</v>
      </c>
      <c r="B22" s="7" t="s">
        <v>261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262</v>
      </c>
      <c r="H22" s="8" t="s">
        <v>263</v>
      </c>
      <c r="I22" s="8" t="s">
        <v>79</v>
      </c>
      <c r="J22" s="8" t="s">
        <v>2</v>
      </c>
      <c r="K22" s="8" t="s">
        <v>264</v>
      </c>
      <c r="L22" s="8">
        <v>1</v>
      </c>
      <c r="M22" s="8">
        <v>2</v>
      </c>
      <c r="N22" s="8" t="s">
        <v>225</v>
      </c>
      <c r="O22" s="8" t="s">
        <v>125</v>
      </c>
      <c r="P22" s="8" t="s">
        <v>104</v>
      </c>
      <c r="Q22" s="8"/>
      <c r="R22" s="14" t="s">
        <v>265</v>
      </c>
      <c r="S22" s="16" t="s">
        <v>19</v>
      </c>
      <c r="T22" s="8"/>
      <c r="U22" s="14" t="s">
        <v>19</v>
      </c>
      <c r="V22" s="14" t="s">
        <v>265</v>
      </c>
      <c r="W22" s="16" t="s">
        <v>266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267</v>
      </c>
      <c r="AD22" t="s">
        <v>6</v>
      </c>
      <c r="AE22" t="s">
        <v>268</v>
      </c>
      <c r="AF22" t="s">
        <v>86</v>
      </c>
      <c r="AG22" t="s">
        <v>75</v>
      </c>
      <c r="AH22" t="s">
        <v>19</v>
      </c>
    </row>
    <row r="23" ht="14.25" customHeight="1" spans="1:34">
      <c r="A23" s="7" t="s">
        <v>269</v>
      </c>
      <c r="B23" s="7" t="s">
        <v>270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271</v>
      </c>
      <c r="H23" s="8" t="s">
        <v>272</v>
      </c>
      <c r="I23" s="8" t="s">
        <v>79</v>
      </c>
      <c r="J23" s="8" t="s">
        <v>2</v>
      </c>
      <c r="K23" s="8" t="s">
        <v>273</v>
      </c>
      <c r="L23" s="8">
        <v>1</v>
      </c>
      <c r="M23" s="8">
        <v>2</v>
      </c>
      <c r="N23" s="8" t="s">
        <v>114</v>
      </c>
      <c r="O23" s="8" t="s">
        <v>125</v>
      </c>
      <c r="P23" s="8" t="s">
        <v>104</v>
      </c>
      <c r="Q23" s="8"/>
      <c r="R23" s="14" t="s">
        <v>274</v>
      </c>
      <c r="S23" s="16" t="s">
        <v>19</v>
      </c>
      <c r="T23" s="8"/>
      <c r="U23" s="14" t="s">
        <v>19</v>
      </c>
      <c r="V23" s="14" t="s">
        <v>274</v>
      </c>
      <c r="W23" s="16" t="s">
        <v>275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276</v>
      </c>
      <c r="AD23" t="s">
        <v>6</v>
      </c>
      <c r="AE23" t="s">
        <v>277</v>
      </c>
      <c r="AF23" t="s">
        <v>86</v>
      </c>
      <c r="AG23" t="s">
        <v>75</v>
      </c>
      <c r="AH23" t="s">
        <v>19</v>
      </c>
    </row>
    <row r="24" ht="14.25" customHeight="1" spans="1:34">
      <c r="A24" s="7" t="s">
        <v>278</v>
      </c>
      <c r="B24" s="7" t="s">
        <v>279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271</v>
      </c>
      <c r="H24" s="8" t="s">
        <v>272</v>
      </c>
      <c r="I24" s="8" t="s">
        <v>79</v>
      </c>
      <c r="J24" s="8" t="s">
        <v>2</v>
      </c>
      <c r="K24" s="8" t="s">
        <v>280</v>
      </c>
      <c r="L24" s="8">
        <v>1</v>
      </c>
      <c r="M24" s="8">
        <v>2</v>
      </c>
      <c r="N24" s="8" t="s">
        <v>114</v>
      </c>
      <c r="O24" s="8" t="s">
        <v>125</v>
      </c>
      <c r="P24" s="8" t="s">
        <v>104</v>
      </c>
      <c r="Q24" s="8"/>
      <c r="R24" s="14" t="s">
        <v>281</v>
      </c>
      <c r="S24" s="16" t="s">
        <v>19</v>
      </c>
      <c r="T24" s="8"/>
      <c r="U24" s="14" t="s">
        <v>19</v>
      </c>
      <c r="V24" s="14" t="s">
        <v>281</v>
      </c>
      <c r="W24" s="16" t="s">
        <v>275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282</v>
      </c>
      <c r="AD24" t="s">
        <v>6</v>
      </c>
      <c r="AE24" t="s">
        <v>277</v>
      </c>
      <c r="AF24" t="s">
        <v>86</v>
      </c>
      <c r="AG24" t="s">
        <v>75</v>
      </c>
      <c r="AH24" t="s">
        <v>19</v>
      </c>
    </row>
    <row r="25" ht="14.25" customHeight="1" spans="1:34">
      <c r="A25" s="7" t="s">
        <v>283</v>
      </c>
      <c r="B25" s="7" t="s">
        <v>284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285</v>
      </c>
      <c r="H25" s="8" t="s">
        <v>286</v>
      </c>
      <c r="I25" s="8" t="s">
        <v>79</v>
      </c>
      <c r="J25" s="8" t="s">
        <v>2</v>
      </c>
      <c r="K25" s="8" t="s">
        <v>287</v>
      </c>
      <c r="L25" s="8">
        <v>1</v>
      </c>
      <c r="M25" s="8">
        <v>1</v>
      </c>
      <c r="N25" s="8" t="s">
        <v>81</v>
      </c>
      <c r="O25" s="8" t="s">
        <v>81</v>
      </c>
      <c r="P25" s="8" t="s">
        <v>104</v>
      </c>
      <c r="Q25" s="8"/>
      <c r="R25" s="14" t="s">
        <v>288</v>
      </c>
      <c r="S25" s="16" t="s">
        <v>19</v>
      </c>
      <c r="T25" s="8"/>
      <c r="U25" s="14" t="s">
        <v>19</v>
      </c>
      <c r="V25" s="14" t="s">
        <v>288</v>
      </c>
      <c r="W25" s="16" t="s">
        <v>289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175</v>
      </c>
      <c r="AD25" t="s">
        <v>6</v>
      </c>
      <c r="AE25" t="s">
        <v>290</v>
      </c>
      <c r="AF25" t="s">
        <v>86</v>
      </c>
      <c r="AG25" t="s">
        <v>75</v>
      </c>
      <c r="AH25" t="s">
        <v>19</v>
      </c>
    </row>
    <row r="26" ht="14.25" customHeight="1" spans="1:34">
      <c r="A26" s="7" t="s">
        <v>291</v>
      </c>
      <c r="B26" s="7" t="s">
        <v>292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293</v>
      </c>
      <c r="H26" s="8" t="s">
        <v>294</v>
      </c>
      <c r="I26" s="8" t="s">
        <v>79</v>
      </c>
      <c r="J26" s="8" t="s">
        <v>2</v>
      </c>
      <c r="K26" s="8" t="s">
        <v>295</v>
      </c>
      <c r="L26" s="8">
        <v>1</v>
      </c>
      <c r="M26" s="8">
        <v>1</v>
      </c>
      <c r="N26" s="8" t="s">
        <v>125</v>
      </c>
      <c r="O26" s="8" t="s">
        <v>81</v>
      </c>
      <c r="P26" s="8" t="s">
        <v>104</v>
      </c>
      <c r="Q26" s="8"/>
      <c r="R26" s="14" t="s">
        <v>296</v>
      </c>
      <c r="S26" s="16" t="s">
        <v>19</v>
      </c>
      <c r="T26" s="8"/>
      <c r="U26" s="14" t="s">
        <v>19</v>
      </c>
      <c r="V26" s="14" t="s">
        <v>296</v>
      </c>
      <c r="W26" s="16" t="s">
        <v>297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298</v>
      </c>
      <c r="AD26" t="s">
        <v>6</v>
      </c>
      <c r="AE26" t="s">
        <v>299</v>
      </c>
      <c r="AF26" t="s">
        <v>86</v>
      </c>
      <c r="AG26" t="s">
        <v>75</v>
      </c>
      <c r="AH26" t="s">
        <v>19</v>
      </c>
    </row>
    <row r="27" ht="14.25" customHeight="1" spans="1:34">
      <c r="A27" s="7" t="s">
        <v>300</v>
      </c>
      <c r="B27" s="7" t="s">
        <v>301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302</v>
      </c>
      <c r="H27" s="8" t="s">
        <v>303</v>
      </c>
      <c r="I27" s="8" t="s">
        <v>79</v>
      </c>
      <c r="J27" s="8" t="s">
        <v>2</v>
      </c>
      <c r="K27" s="8" t="s">
        <v>304</v>
      </c>
      <c r="L27" s="8">
        <v>1</v>
      </c>
      <c r="M27" s="8">
        <v>2</v>
      </c>
      <c r="N27" s="8" t="s">
        <v>104</v>
      </c>
      <c r="O27" s="8" t="s">
        <v>104</v>
      </c>
      <c r="P27" s="8" t="s">
        <v>305</v>
      </c>
      <c r="Q27" s="8"/>
      <c r="R27" s="14" t="s">
        <v>306</v>
      </c>
      <c r="S27" s="16" t="s">
        <v>306</v>
      </c>
      <c r="T27" s="8"/>
      <c r="U27" s="14" t="s">
        <v>19</v>
      </c>
      <c r="V27" s="14" t="s">
        <v>19</v>
      </c>
      <c r="W27" s="16" t="s">
        <v>19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19</v>
      </c>
      <c r="AD27" t="s">
        <v>6</v>
      </c>
      <c r="AE27" t="s">
        <v>307</v>
      </c>
      <c r="AF27" t="s">
        <v>86</v>
      </c>
      <c r="AG27" t="s">
        <v>75</v>
      </c>
      <c r="AH27" t="s">
        <v>19</v>
      </c>
    </row>
    <row r="28" ht="14.25" customHeight="1" spans="1:34">
      <c r="A28" s="7" t="s">
        <v>308</v>
      </c>
      <c r="B28" s="7" t="s">
        <v>309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310</v>
      </c>
      <c r="H28" s="8" t="s">
        <v>311</v>
      </c>
      <c r="I28" s="8" t="s">
        <v>79</v>
      </c>
      <c r="J28" s="8" t="s">
        <v>2</v>
      </c>
      <c r="K28" s="8" t="s">
        <v>312</v>
      </c>
      <c r="L28" s="8">
        <v>1</v>
      </c>
      <c r="M28" s="8">
        <v>1</v>
      </c>
      <c r="N28" s="8" t="s">
        <v>104</v>
      </c>
      <c r="O28" s="8" t="s">
        <v>313</v>
      </c>
      <c r="P28" s="8" t="s">
        <v>314</v>
      </c>
      <c r="Q28" s="8"/>
      <c r="R28" s="14" t="s">
        <v>315</v>
      </c>
      <c r="S28" s="16" t="s">
        <v>315</v>
      </c>
      <c r="T28" s="8" t="s">
        <v>316</v>
      </c>
      <c r="U28" s="14" t="s">
        <v>19</v>
      </c>
      <c r="V28" s="14" t="s">
        <v>19</v>
      </c>
      <c r="W28" s="16" t="s">
        <v>19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19</v>
      </c>
      <c r="AD28" t="s">
        <v>6</v>
      </c>
      <c r="AE28" t="s">
        <v>317</v>
      </c>
      <c r="AF28" t="s">
        <v>86</v>
      </c>
      <c r="AG28" t="s">
        <v>75</v>
      </c>
      <c r="AH28" t="s">
        <v>19</v>
      </c>
    </row>
    <row r="29" ht="14.25" customHeight="1" spans="1:34">
      <c r="A29" s="7" t="s">
        <v>318</v>
      </c>
      <c r="B29" s="7" t="s">
        <v>319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302</v>
      </c>
      <c r="H29" s="8" t="s">
        <v>303</v>
      </c>
      <c r="I29" s="8" t="s">
        <v>79</v>
      </c>
      <c r="J29" s="8" t="s">
        <v>2</v>
      </c>
      <c r="K29" s="8" t="s">
        <v>320</v>
      </c>
      <c r="L29" s="8">
        <v>1</v>
      </c>
      <c r="M29" s="8">
        <v>2</v>
      </c>
      <c r="N29" s="8" t="s">
        <v>104</v>
      </c>
      <c r="O29" s="8" t="s">
        <v>104</v>
      </c>
      <c r="P29" s="8" t="s">
        <v>305</v>
      </c>
      <c r="Q29" s="8"/>
      <c r="R29" s="14" t="s">
        <v>306</v>
      </c>
      <c r="S29" s="16" t="s">
        <v>306</v>
      </c>
      <c r="T29" s="8" t="s">
        <v>321</v>
      </c>
      <c r="U29" s="14" t="s">
        <v>19</v>
      </c>
      <c r="V29" s="14" t="s">
        <v>19</v>
      </c>
      <c r="W29" s="16" t="s">
        <v>19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19</v>
      </c>
      <c r="AD29" t="s">
        <v>6</v>
      </c>
      <c r="AE29" t="s">
        <v>307</v>
      </c>
      <c r="AF29" t="s">
        <v>86</v>
      </c>
      <c r="AG29" t="s">
        <v>75</v>
      </c>
      <c r="AH29" t="s">
        <v>19</v>
      </c>
    </row>
    <row r="30" ht="14.25" customHeight="1" spans="1:34">
      <c r="A30" s="7" t="s">
        <v>322</v>
      </c>
      <c r="B30" s="7" t="s">
        <v>323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324</v>
      </c>
      <c r="H30" s="8" t="s">
        <v>325</v>
      </c>
      <c r="I30" s="8" t="s">
        <v>79</v>
      </c>
      <c r="J30" s="8" t="s">
        <v>2</v>
      </c>
      <c r="K30" s="8" t="s">
        <v>326</v>
      </c>
      <c r="L30" s="8">
        <v>1</v>
      </c>
      <c r="M30" s="8">
        <v>3</v>
      </c>
      <c r="N30" s="8" t="s">
        <v>81</v>
      </c>
      <c r="O30" s="8" t="s">
        <v>314</v>
      </c>
      <c r="P30" s="8" t="s">
        <v>93</v>
      </c>
      <c r="Q30" s="8"/>
      <c r="R30" s="14" t="s">
        <v>327</v>
      </c>
      <c r="S30" s="16" t="s">
        <v>327</v>
      </c>
      <c r="T30" s="8" t="s">
        <v>328</v>
      </c>
      <c r="U30" s="14" t="s">
        <v>19</v>
      </c>
      <c r="V30" s="14" t="s">
        <v>19</v>
      </c>
      <c r="W30" s="16" t="s">
        <v>19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19</v>
      </c>
      <c r="AD30" t="s">
        <v>6</v>
      </c>
      <c r="AE30" t="s">
        <v>329</v>
      </c>
      <c r="AF30" t="s">
        <v>86</v>
      </c>
      <c r="AG30" t="s">
        <v>75</v>
      </c>
      <c r="AH30" t="s">
        <v>19</v>
      </c>
    </row>
    <row r="31" ht="14.25" customHeight="1" spans="1:34">
      <c r="A31" s="7" t="s">
        <v>330</v>
      </c>
      <c r="B31" s="7" t="s">
        <v>331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302</v>
      </c>
      <c r="H31" s="8" t="s">
        <v>303</v>
      </c>
      <c r="I31" s="8" t="s">
        <v>79</v>
      </c>
      <c r="J31" s="8" t="s">
        <v>2</v>
      </c>
      <c r="K31" s="8" t="s">
        <v>332</v>
      </c>
      <c r="L31" s="8">
        <v>1</v>
      </c>
      <c r="M31" s="8">
        <v>2</v>
      </c>
      <c r="N31" s="8" t="s">
        <v>104</v>
      </c>
      <c r="O31" s="8" t="s">
        <v>104</v>
      </c>
      <c r="P31" s="8" t="s">
        <v>305</v>
      </c>
      <c r="Q31" s="8"/>
      <c r="R31" s="14" t="s">
        <v>306</v>
      </c>
      <c r="S31" s="16" t="s">
        <v>306</v>
      </c>
      <c r="T31" s="8"/>
      <c r="U31" s="14" t="s">
        <v>19</v>
      </c>
      <c r="V31" s="14" t="s">
        <v>19</v>
      </c>
      <c r="W31" s="16" t="s">
        <v>19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19</v>
      </c>
      <c r="AD31" t="s">
        <v>6</v>
      </c>
      <c r="AE31" t="s">
        <v>307</v>
      </c>
      <c r="AF31" t="s">
        <v>86</v>
      </c>
      <c r="AG31" t="s">
        <v>75</v>
      </c>
      <c r="AH31" t="s">
        <v>19</v>
      </c>
    </row>
    <row r="32" ht="14.25" customHeight="1" spans="1:34">
      <c r="A32" s="7" t="s">
        <v>333</v>
      </c>
      <c r="B32" s="7" t="s">
        <v>334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335</v>
      </c>
      <c r="H32" s="8" t="s">
        <v>336</v>
      </c>
      <c r="I32" s="8" t="s">
        <v>79</v>
      </c>
      <c r="J32" s="8" t="s">
        <v>2</v>
      </c>
      <c r="K32" s="8" t="s">
        <v>337</v>
      </c>
      <c r="L32" s="8">
        <v>2</v>
      </c>
      <c r="M32" s="8">
        <v>2</v>
      </c>
      <c r="N32" s="8" t="s">
        <v>114</v>
      </c>
      <c r="O32" s="8" t="s">
        <v>338</v>
      </c>
      <c r="P32" s="8" t="s">
        <v>93</v>
      </c>
      <c r="Q32" s="8"/>
      <c r="R32" s="14" t="s">
        <v>339</v>
      </c>
      <c r="S32" s="16" t="s">
        <v>339</v>
      </c>
      <c r="T32" s="8" t="s">
        <v>340</v>
      </c>
      <c r="U32" s="14" t="s">
        <v>19</v>
      </c>
      <c r="V32" s="14" t="s">
        <v>19</v>
      </c>
      <c r="W32" s="16" t="s">
        <v>19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19</v>
      </c>
      <c r="AD32" t="s">
        <v>6</v>
      </c>
      <c r="AE32" t="s">
        <v>341</v>
      </c>
      <c r="AF32" t="s">
        <v>86</v>
      </c>
      <c r="AG32" t="s">
        <v>75</v>
      </c>
      <c r="AH32" t="s">
        <v>19</v>
      </c>
    </row>
    <row r="33" ht="14.25" customHeight="1" spans="1:34">
      <c r="A33" s="7" t="s">
        <v>342</v>
      </c>
      <c r="B33" s="7" t="s">
        <v>343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344</v>
      </c>
      <c r="H33" s="8" t="s">
        <v>345</v>
      </c>
      <c r="I33" s="8" t="s">
        <v>79</v>
      </c>
      <c r="J33" s="8" t="s">
        <v>2</v>
      </c>
      <c r="K33" s="8" t="s">
        <v>346</v>
      </c>
      <c r="L33" s="8">
        <v>1</v>
      </c>
      <c r="M33" s="8">
        <v>2</v>
      </c>
      <c r="N33" s="8" t="s">
        <v>347</v>
      </c>
      <c r="O33" s="8" t="s">
        <v>125</v>
      </c>
      <c r="P33" s="8" t="s">
        <v>104</v>
      </c>
      <c r="Q33" s="8"/>
      <c r="R33" s="14" t="s">
        <v>348</v>
      </c>
      <c r="S33" s="16" t="s">
        <v>19</v>
      </c>
      <c r="T33" s="8"/>
      <c r="U33" s="14" t="s">
        <v>19</v>
      </c>
      <c r="V33" s="14" t="s">
        <v>348</v>
      </c>
      <c r="W33" s="16" t="s">
        <v>349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350</v>
      </c>
      <c r="AD33" t="s">
        <v>6</v>
      </c>
      <c r="AE33" t="s">
        <v>351</v>
      </c>
      <c r="AF33" t="s">
        <v>86</v>
      </c>
      <c r="AG33" t="s">
        <v>75</v>
      </c>
      <c r="AH33" t="s">
        <v>19</v>
      </c>
    </row>
    <row r="34" ht="14.25" customHeight="1" spans="1:34">
      <c r="A34" s="7" t="s">
        <v>352</v>
      </c>
      <c r="B34" s="7" t="s">
        <v>353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354</v>
      </c>
      <c r="H34" s="8" t="s">
        <v>355</v>
      </c>
      <c r="I34" s="8" t="s">
        <v>79</v>
      </c>
      <c r="J34" s="8" t="s">
        <v>2</v>
      </c>
      <c r="K34" s="8" t="s">
        <v>356</v>
      </c>
      <c r="L34" s="8">
        <v>1</v>
      </c>
      <c r="M34" s="8">
        <v>1</v>
      </c>
      <c r="N34" s="8" t="s">
        <v>114</v>
      </c>
      <c r="O34" s="8" t="s">
        <v>81</v>
      </c>
      <c r="P34" s="8" t="s">
        <v>104</v>
      </c>
      <c r="Q34" s="8"/>
      <c r="R34" s="14" t="s">
        <v>357</v>
      </c>
      <c r="S34" s="16" t="s">
        <v>19</v>
      </c>
      <c r="T34" s="8"/>
      <c r="U34" s="14" t="s">
        <v>19</v>
      </c>
      <c r="V34" s="14" t="s">
        <v>357</v>
      </c>
      <c r="W34" s="16" t="s">
        <v>358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359</v>
      </c>
      <c r="AD34" t="s">
        <v>6</v>
      </c>
      <c r="AE34" t="s">
        <v>219</v>
      </c>
      <c r="AF34" t="s">
        <v>86</v>
      </c>
      <c r="AG34" t="s">
        <v>75</v>
      </c>
      <c r="AH34" t="s">
        <v>360</v>
      </c>
    </row>
    <row r="35" ht="14.25" customHeight="1" spans="1:34">
      <c r="A35" s="7" t="s">
        <v>361</v>
      </c>
      <c r="B35" s="7" t="s">
        <v>362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354</v>
      </c>
      <c r="H35" s="8" t="s">
        <v>355</v>
      </c>
      <c r="I35" s="8" t="s">
        <v>79</v>
      </c>
      <c r="J35" s="8" t="s">
        <v>2</v>
      </c>
      <c r="K35" s="8" t="s">
        <v>363</v>
      </c>
      <c r="L35" s="8">
        <v>1</v>
      </c>
      <c r="M35" s="8">
        <v>1</v>
      </c>
      <c r="N35" s="8" t="s">
        <v>125</v>
      </c>
      <c r="O35" s="8" t="s">
        <v>81</v>
      </c>
      <c r="P35" s="8" t="s">
        <v>104</v>
      </c>
      <c r="Q35" s="8"/>
      <c r="R35" s="14" t="s">
        <v>364</v>
      </c>
      <c r="S35" s="16" t="s">
        <v>19</v>
      </c>
      <c r="T35" s="8"/>
      <c r="U35" s="14" t="s">
        <v>19</v>
      </c>
      <c r="V35" s="14" t="s">
        <v>364</v>
      </c>
      <c r="W35" s="16" t="s">
        <v>365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366</v>
      </c>
      <c r="AD35" t="s">
        <v>6</v>
      </c>
      <c r="AE35" t="s">
        <v>367</v>
      </c>
      <c r="AF35" t="s">
        <v>86</v>
      </c>
      <c r="AG35" t="s">
        <v>75</v>
      </c>
      <c r="AH35" t="s">
        <v>368</v>
      </c>
    </row>
    <row r="36" ht="14.25" customHeight="1" spans="1:34">
      <c r="A36" s="7" t="s">
        <v>369</v>
      </c>
      <c r="B36" s="7" t="s">
        <v>370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371</v>
      </c>
      <c r="H36" s="8" t="s">
        <v>372</v>
      </c>
      <c r="I36" s="8" t="s">
        <v>79</v>
      </c>
      <c r="J36" s="8" t="s">
        <v>2</v>
      </c>
      <c r="K36" s="8" t="s">
        <v>373</v>
      </c>
      <c r="L36" s="8">
        <v>1</v>
      </c>
      <c r="M36" s="8">
        <v>1</v>
      </c>
      <c r="N36" s="8" t="s">
        <v>104</v>
      </c>
      <c r="O36" s="8" t="s">
        <v>374</v>
      </c>
      <c r="P36" s="8" t="s">
        <v>93</v>
      </c>
      <c r="Q36" s="8"/>
      <c r="R36" s="14" t="s">
        <v>375</v>
      </c>
      <c r="S36" s="16" t="s">
        <v>375</v>
      </c>
      <c r="T36" s="8" t="s">
        <v>376</v>
      </c>
      <c r="U36" s="14" t="s">
        <v>19</v>
      </c>
      <c r="V36" s="14" t="s">
        <v>19</v>
      </c>
      <c r="W36" s="16" t="s">
        <v>19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19</v>
      </c>
      <c r="AD36" t="s">
        <v>6</v>
      </c>
      <c r="AE36" t="s">
        <v>377</v>
      </c>
      <c r="AF36" t="s">
        <v>86</v>
      </c>
      <c r="AG36" t="s">
        <v>75</v>
      </c>
      <c r="AH36" t="s">
        <v>19</v>
      </c>
    </row>
    <row r="37" ht="14.25" customHeight="1" spans="1:34">
      <c r="A37" s="7" t="s">
        <v>378</v>
      </c>
      <c r="B37" s="7" t="s">
        <v>379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380</v>
      </c>
      <c r="H37" s="8" t="s">
        <v>381</v>
      </c>
      <c r="I37" s="8" t="s">
        <v>79</v>
      </c>
      <c r="J37" s="8" t="s">
        <v>2</v>
      </c>
      <c r="K37" s="8" t="s">
        <v>382</v>
      </c>
      <c r="L37" s="8">
        <v>1</v>
      </c>
      <c r="M37" s="8">
        <v>1</v>
      </c>
      <c r="N37" s="8" t="s">
        <v>104</v>
      </c>
      <c r="O37" s="8" t="s">
        <v>383</v>
      </c>
      <c r="P37" s="8" t="s">
        <v>384</v>
      </c>
      <c r="Q37" s="8"/>
      <c r="R37" s="14" t="s">
        <v>385</v>
      </c>
      <c r="S37" s="16" t="s">
        <v>385</v>
      </c>
      <c r="T37" s="8"/>
      <c r="U37" s="14" t="s">
        <v>19</v>
      </c>
      <c r="V37" s="14" t="s">
        <v>19</v>
      </c>
      <c r="W37" s="16" t="s">
        <v>19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19</v>
      </c>
      <c r="AD37" t="s">
        <v>6</v>
      </c>
      <c r="AE37" t="s">
        <v>118</v>
      </c>
      <c r="AF37" t="s">
        <v>86</v>
      </c>
      <c r="AG37" t="s">
        <v>75</v>
      </c>
      <c r="AH37" t="s">
        <v>19</v>
      </c>
    </row>
    <row r="38" ht="14.25" customHeight="1" spans="1:34">
      <c r="A38" s="7" t="s">
        <v>386</v>
      </c>
      <c r="B38" s="7" t="s">
        <v>387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388</v>
      </c>
      <c r="H38" s="8" t="s">
        <v>389</v>
      </c>
      <c r="I38" s="8" t="s">
        <v>79</v>
      </c>
      <c r="J38" s="8" t="s">
        <v>2</v>
      </c>
      <c r="K38" s="8" t="s">
        <v>390</v>
      </c>
      <c r="L38" s="8">
        <v>1</v>
      </c>
      <c r="M38" s="8">
        <v>2</v>
      </c>
      <c r="N38" s="8" t="s">
        <v>104</v>
      </c>
      <c r="O38" s="8" t="s">
        <v>391</v>
      </c>
      <c r="P38" s="8" t="s">
        <v>392</v>
      </c>
      <c r="Q38" s="8"/>
      <c r="R38" s="14" t="s">
        <v>393</v>
      </c>
      <c r="S38" s="16" t="s">
        <v>393</v>
      </c>
      <c r="T38" s="8" t="s">
        <v>394</v>
      </c>
      <c r="U38" s="14" t="s">
        <v>19</v>
      </c>
      <c r="V38" s="14" t="s">
        <v>19</v>
      </c>
      <c r="W38" s="16" t="s">
        <v>19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19</v>
      </c>
      <c r="AD38" t="s">
        <v>6</v>
      </c>
      <c r="AE38" t="s">
        <v>395</v>
      </c>
      <c r="AF38" t="s">
        <v>86</v>
      </c>
      <c r="AG38" t="s">
        <v>75</v>
      </c>
      <c r="AH38" t="s">
        <v>19</v>
      </c>
    </row>
    <row r="39" ht="14.25" customHeight="1" spans="1:34">
      <c r="A39" s="7" t="s">
        <v>396</v>
      </c>
      <c r="B39" s="7" t="s">
        <v>397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398</v>
      </c>
      <c r="H39" s="8" t="s">
        <v>399</v>
      </c>
      <c r="I39" s="8" t="s">
        <v>79</v>
      </c>
      <c r="J39" s="8" t="s">
        <v>2</v>
      </c>
      <c r="K39" s="8" t="s">
        <v>400</v>
      </c>
      <c r="L39" s="8">
        <v>1</v>
      </c>
      <c r="M39" s="8">
        <v>5</v>
      </c>
      <c r="N39" s="8" t="s">
        <v>81</v>
      </c>
      <c r="O39" s="8" t="s">
        <v>401</v>
      </c>
      <c r="P39" s="8" t="s">
        <v>391</v>
      </c>
      <c r="Q39" s="8"/>
      <c r="R39" s="14" t="s">
        <v>402</v>
      </c>
      <c r="S39" s="16" t="s">
        <v>402</v>
      </c>
      <c r="T39" s="8" t="s">
        <v>403</v>
      </c>
      <c r="U39" s="14" t="s">
        <v>19</v>
      </c>
      <c r="V39" s="14" t="s">
        <v>19</v>
      </c>
      <c r="W39" s="16" t="s">
        <v>19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19</v>
      </c>
      <c r="AD39" t="s">
        <v>6</v>
      </c>
      <c r="AE39" t="s">
        <v>404</v>
      </c>
      <c r="AF39" t="s">
        <v>86</v>
      </c>
      <c r="AG39" t="s">
        <v>75</v>
      </c>
      <c r="AH39" t="s">
        <v>19</v>
      </c>
    </row>
    <row r="40" ht="14.25" customHeight="1" spans="1:34">
      <c r="A40" s="7" t="s">
        <v>405</v>
      </c>
      <c r="B40" s="7" t="s">
        <v>406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407</v>
      </c>
      <c r="H40" s="8" t="s">
        <v>408</v>
      </c>
      <c r="I40" s="8" t="s">
        <v>79</v>
      </c>
      <c r="J40" s="8" t="s">
        <v>2</v>
      </c>
      <c r="K40" s="8" t="s">
        <v>409</v>
      </c>
      <c r="L40" s="8">
        <v>2</v>
      </c>
      <c r="M40" s="8">
        <v>2</v>
      </c>
      <c r="N40" s="8" t="s">
        <v>104</v>
      </c>
      <c r="O40" s="8" t="s">
        <v>410</v>
      </c>
      <c r="P40" s="8" t="s">
        <v>411</v>
      </c>
      <c r="Q40" s="8"/>
      <c r="R40" s="14" t="s">
        <v>412</v>
      </c>
      <c r="S40" s="16" t="s">
        <v>412</v>
      </c>
      <c r="T40" s="8" t="s">
        <v>413</v>
      </c>
      <c r="U40" s="14" t="s">
        <v>19</v>
      </c>
      <c r="V40" s="14" t="s">
        <v>19</v>
      </c>
      <c r="W40" s="16" t="s">
        <v>19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19</v>
      </c>
      <c r="AD40" t="s">
        <v>6</v>
      </c>
      <c r="AE40" t="s">
        <v>414</v>
      </c>
      <c r="AF40" t="s">
        <v>86</v>
      </c>
      <c r="AG40" t="s">
        <v>75</v>
      </c>
      <c r="AH40" t="s">
        <v>19</v>
      </c>
    </row>
    <row r="41" ht="14.25" customHeight="1" spans="1:34">
      <c r="A41" s="7" t="s">
        <v>415</v>
      </c>
      <c r="B41" s="7" t="s">
        <v>416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417</v>
      </c>
      <c r="H41" s="8" t="s">
        <v>418</v>
      </c>
      <c r="I41" s="8" t="s">
        <v>79</v>
      </c>
      <c r="J41" s="8" t="s">
        <v>2</v>
      </c>
      <c r="K41" s="8" t="s">
        <v>419</v>
      </c>
      <c r="L41" s="8">
        <v>1</v>
      </c>
      <c r="M41" s="8">
        <v>2</v>
      </c>
      <c r="N41" s="8" t="s">
        <v>104</v>
      </c>
      <c r="O41" s="8" t="s">
        <v>410</v>
      </c>
      <c r="P41" s="8" t="s">
        <v>411</v>
      </c>
      <c r="Q41" s="8"/>
      <c r="R41" s="14" t="s">
        <v>420</v>
      </c>
      <c r="S41" s="16" t="s">
        <v>420</v>
      </c>
      <c r="T41" s="8" t="s">
        <v>421</v>
      </c>
      <c r="U41" s="14" t="s">
        <v>19</v>
      </c>
      <c r="V41" s="14" t="s">
        <v>19</v>
      </c>
      <c r="W41" s="16" t="s">
        <v>19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19</v>
      </c>
      <c r="AD41" t="s">
        <v>6</v>
      </c>
      <c r="AE41" t="s">
        <v>422</v>
      </c>
      <c r="AF41" t="s">
        <v>86</v>
      </c>
      <c r="AG41" t="s">
        <v>75</v>
      </c>
      <c r="AH41" t="s">
        <v>19</v>
      </c>
    </row>
    <row r="42" ht="14.25" customHeight="1" spans="1:34">
      <c r="A42" s="7" t="s">
        <v>423</v>
      </c>
      <c r="B42" s="7" t="s">
        <v>424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425</v>
      </c>
      <c r="H42" s="8" t="s">
        <v>426</v>
      </c>
      <c r="I42" s="8" t="s">
        <v>79</v>
      </c>
      <c r="J42" s="8" t="s">
        <v>2</v>
      </c>
      <c r="K42" s="8" t="s">
        <v>427</v>
      </c>
      <c r="L42" s="8">
        <v>1</v>
      </c>
      <c r="M42" s="8">
        <v>2</v>
      </c>
      <c r="N42" s="8" t="s">
        <v>428</v>
      </c>
      <c r="O42" s="8" t="s">
        <v>338</v>
      </c>
      <c r="P42" s="8" t="s">
        <v>93</v>
      </c>
      <c r="Q42" s="8"/>
      <c r="R42" s="14" t="s">
        <v>429</v>
      </c>
      <c r="S42" s="16" t="s">
        <v>429</v>
      </c>
      <c r="T42" s="8" t="s">
        <v>430</v>
      </c>
      <c r="U42" s="14" t="s">
        <v>19</v>
      </c>
      <c r="V42" s="14" t="s">
        <v>19</v>
      </c>
      <c r="W42" s="16" t="s">
        <v>19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19</v>
      </c>
      <c r="AD42" t="s">
        <v>6</v>
      </c>
      <c r="AE42" t="s">
        <v>431</v>
      </c>
      <c r="AF42" t="s">
        <v>86</v>
      </c>
      <c r="AG42" t="s">
        <v>75</v>
      </c>
      <c r="AH42" t="s">
        <v>19</v>
      </c>
    </row>
    <row r="43" ht="14.25" customHeight="1" spans="1:34">
      <c r="A43" s="7" t="s">
        <v>432</v>
      </c>
      <c r="B43" s="7" t="s">
        <v>433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434</v>
      </c>
      <c r="H43" s="8" t="s">
        <v>435</v>
      </c>
      <c r="I43" s="8" t="s">
        <v>79</v>
      </c>
      <c r="J43" s="8" t="s">
        <v>2</v>
      </c>
      <c r="K43" s="8" t="s">
        <v>436</v>
      </c>
      <c r="L43" s="8">
        <v>1</v>
      </c>
      <c r="M43" s="8">
        <v>2</v>
      </c>
      <c r="N43" s="8" t="s">
        <v>437</v>
      </c>
      <c r="O43" s="8" t="s">
        <v>81</v>
      </c>
      <c r="P43" s="8" t="s">
        <v>428</v>
      </c>
      <c r="Q43" s="8"/>
      <c r="R43" s="14" t="s">
        <v>438</v>
      </c>
      <c r="S43" s="16" t="s">
        <v>19</v>
      </c>
      <c r="T43" s="8"/>
      <c r="U43" s="14" t="s">
        <v>19</v>
      </c>
      <c r="V43" s="14" t="s">
        <v>438</v>
      </c>
      <c r="W43" s="16" t="s">
        <v>439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440</v>
      </c>
      <c r="AD43" t="s">
        <v>6</v>
      </c>
      <c r="AE43" t="s">
        <v>441</v>
      </c>
      <c r="AF43" t="s">
        <v>86</v>
      </c>
      <c r="AG43" t="s">
        <v>75</v>
      </c>
      <c r="AH43" t="s">
        <v>19</v>
      </c>
    </row>
    <row r="44" ht="14.25" customHeight="1" spans="1:34">
      <c r="A44" s="7" t="s">
        <v>442</v>
      </c>
      <c r="B44" s="7" t="s">
        <v>443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444</v>
      </c>
      <c r="H44" s="8" t="s">
        <v>445</v>
      </c>
      <c r="I44" s="8" t="s">
        <v>79</v>
      </c>
      <c r="J44" s="8" t="s">
        <v>2</v>
      </c>
      <c r="K44" s="8" t="s">
        <v>446</v>
      </c>
      <c r="L44" s="8">
        <v>1</v>
      </c>
      <c r="M44" s="8">
        <v>5</v>
      </c>
      <c r="N44" s="8" t="s">
        <v>447</v>
      </c>
      <c r="O44" s="8" t="s">
        <v>225</v>
      </c>
      <c r="P44" s="8" t="s">
        <v>428</v>
      </c>
      <c r="Q44" s="8"/>
      <c r="R44" s="14" t="s">
        <v>448</v>
      </c>
      <c r="S44" s="16" t="s">
        <v>19</v>
      </c>
      <c r="T44" s="8"/>
      <c r="U44" s="14" t="s">
        <v>19</v>
      </c>
      <c r="V44" s="14" t="s">
        <v>448</v>
      </c>
      <c r="W44" s="16" t="s">
        <v>449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450</v>
      </c>
      <c r="AD44" t="s">
        <v>6</v>
      </c>
      <c r="AE44" t="s">
        <v>451</v>
      </c>
      <c r="AF44" t="s">
        <v>86</v>
      </c>
      <c r="AG44" t="s">
        <v>75</v>
      </c>
      <c r="AH44" t="s">
        <v>19</v>
      </c>
    </row>
    <row r="45" ht="14.25" customHeight="1" spans="1:34">
      <c r="A45" s="7" t="s">
        <v>452</v>
      </c>
      <c r="B45" s="7" t="s">
        <v>453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454</v>
      </c>
      <c r="H45" s="8" t="s">
        <v>455</v>
      </c>
      <c r="I45" s="8" t="s">
        <v>79</v>
      </c>
      <c r="J45" s="8" t="s">
        <v>2</v>
      </c>
      <c r="K45" s="8" t="s">
        <v>456</v>
      </c>
      <c r="L45" s="8">
        <v>1</v>
      </c>
      <c r="M45" s="8">
        <v>2</v>
      </c>
      <c r="N45" s="8" t="s">
        <v>114</v>
      </c>
      <c r="O45" s="8" t="s">
        <v>81</v>
      </c>
      <c r="P45" s="8" t="s">
        <v>428</v>
      </c>
      <c r="Q45" s="8"/>
      <c r="R45" s="14" t="s">
        <v>457</v>
      </c>
      <c r="S45" s="16" t="s">
        <v>19</v>
      </c>
      <c r="T45" s="8"/>
      <c r="U45" s="14" t="s">
        <v>19</v>
      </c>
      <c r="V45" s="14" t="s">
        <v>457</v>
      </c>
      <c r="W45" s="16" t="s">
        <v>458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459</v>
      </c>
      <c r="AD45" t="s">
        <v>6</v>
      </c>
      <c r="AE45" t="s">
        <v>460</v>
      </c>
      <c r="AF45" t="s">
        <v>86</v>
      </c>
      <c r="AG45" t="s">
        <v>75</v>
      </c>
      <c r="AH45" t="s">
        <v>19</v>
      </c>
    </row>
    <row r="46" ht="14.25" customHeight="1" spans="1:34">
      <c r="A46" s="7" t="s">
        <v>461</v>
      </c>
      <c r="B46" s="7" t="s">
        <v>462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463</v>
      </c>
      <c r="H46" s="8" t="s">
        <v>464</v>
      </c>
      <c r="I46" s="8" t="s">
        <v>79</v>
      </c>
      <c r="J46" s="8" t="s">
        <v>2</v>
      </c>
      <c r="K46" s="8" t="s">
        <v>465</v>
      </c>
      <c r="L46" s="8">
        <v>1</v>
      </c>
      <c r="M46" s="8">
        <v>1</v>
      </c>
      <c r="N46" s="8" t="s">
        <v>114</v>
      </c>
      <c r="O46" s="8" t="s">
        <v>104</v>
      </c>
      <c r="P46" s="8" t="s">
        <v>428</v>
      </c>
      <c r="Q46" s="8"/>
      <c r="R46" s="14" t="s">
        <v>466</v>
      </c>
      <c r="S46" s="16" t="s">
        <v>19</v>
      </c>
      <c r="T46" s="8"/>
      <c r="U46" s="14" t="s">
        <v>19</v>
      </c>
      <c r="V46" s="14" t="s">
        <v>466</v>
      </c>
      <c r="W46" s="16" t="s">
        <v>467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468</v>
      </c>
      <c r="AD46" t="s">
        <v>6</v>
      </c>
      <c r="AE46" t="s">
        <v>469</v>
      </c>
      <c r="AF46" t="s">
        <v>86</v>
      </c>
      <c r="AG46" t="s">
        <v>75</v>
      </c>
      <c r="AH46" t="s">
        <v>19</v>
      </c>
    </row>
    <row r="47" ht="14.25" customHeight="1" spans="1:34">
      <c r="A47" s="7" t="s">
        <v>470</v>
      </c>
      <c r="B47" s="7" t="s">
        <v>471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472</v>
      </c>
      <c r="H47" s="8" t="s">
        <v>473</v>
      </c>
      <c r="I47" s="8" t="s">
        <v>79</v>
      </c>
      <c r="J47" s="8" t="s">
        <v>2</v>
      </c>
      <c r="K47" s="8" t="s">
        <v>474</v>
      </c>
      <c r="L47" s="8">
        <v>1</v>
      </c>
      <c r="M47" s="8">
        <v>5</v>
      </c>
      <c r="N47" s="8" t="s">
        <v>475</v>
      </c>
      <c r="O47" s="8" t="s">
        <v>225</v>
      </c>
      <c r="P47" s="8" t="s">
        <v>428</v>
      </c>
      <c r="Q47" s="8"/>
      <c r="R47" s="14" t="s">
        <v>476</v>
      </c>
      <c r="S47" s="16" t="s">
        <v>19</v>
      </c>
      <c r="T47" s="8"/>
      <c r="U47" s="14" t="s">
        <v>19</v>
      </c>
      <c r="V47" s="14" t="s">
        <v>476</v>
      </c>
      <c r="W47" s="16" t="s">
        <v>276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477</v>
      </c>
      <c r="AD47" t="s">
        <v>6</v>
      </c>
      <c r="AE47" t="s">
        <v>478</v>
      </c>
      <c r="AF47" t="s">
        <v>86</v>
      </c>
      <c r="AG47" t="s">
        <v>75</v>
      </c>
      <c r="AH47" t="s">
        <v>19</v>
      </c>
    </row>
    <row r="48" ht="14.25" customHeight="1" spans="1:34">
      <c r="A48" s="7" t="s">
        <v>479</v>
      </c>
      <c r="B48" s="7" t="s">
        <v>480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472</v>
      </c>
      <c r="H48" s="8" t="s">
        <v>473</v>
      </c>
      <c r="I48" s="8" t="s">
        <v>79</v>
      </c>
      <c r="J48" s="8" t="s">
        <v>2</v>
      </c>
      <c r="K48" s="8" t="s">
        <v>481</v>
      </c>
      <c r="L48" s="8">
        <v>1</v>
      </c>
      <c r="M48" s="8">
        <v>1</v>
      </c>
      <c r="N48" s="8" t="s">
        <v>475</v>
      </c>
      <c r="O48" s="8" t="s">
        <v>104</v>
      </c>
      <c r="P48" s="8" t="s">
        <v>428</v>
      </c>
      <c r="Q48" s="8"/>
      <c r="R48" s="14" t="s">
        <v>482</v>
      </c>
      <c r="S48" s="16" t="s">
        <v>19</v>
      </c>
      <c r="T48" s="8"/>
      <c r="U48" s="14" t="s">
        <v>19</v>
      </c>
      <c r="V48" s="14" t="s">
        <v>482</v>
      </c>
      <c r="W48" s="16" t="s">
        <v>360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483</v>
      </c>
      <c r="AD48" t="s">
        <v>6</v>
      </c>
      <c r="AE48" t="s">
        <v>299</v>
      </c>
      <c r="AF48" t="s">
        <v>86</v>
      </c>
      <c r="AG48" t="s">
        <v>75</v>
      </c>
      <c r="AH48" t="s">
        <v>19</v>
      </c>
    </row>
    <row r="49" ht="14.25" customHeight="1" spans="1:34">
      <c r="A49" s="7" t="s">
        <v>484</v>
      </c>
      <c r="B49" s="7" t="s">
        <v>485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161</v>
      </c>
      <c r="H49" s="8" t="s">
        <v>162</v>
      </c>
      <c r="I49" s="8" t="s">
        <v>79</v>
      </c>
      <c r="J49" s="8" t="s">
        <v>2</v>
      </c>
      <c r="K49" s="8" t="s">
        <v>486</v>
      </c>
      <c r="L49" s="8">
        <v>1</v>
      </c>
      <c r="M49" s="8">
        <v>2</v>
      </c>
      <c r="N49" s="8" t="s">
        <v>198</v>
      </c>
      <c r="O49" s="8" t="s">
        <v>81</v>
      </c>
      <c r="P49" s="8" t="s">
        <v>428</v>
      </c>
      <c r="Q49" s="8"/>
      <c r="R49" s="14" t="s">
        <v>487</v>
      </c>
      <c r="S49" s="16" t="s">
        <v>19</v>
      </c>
      <c r="T49" s="8"/>
      <c r="U49" s="14" t="s">
        <v>19</v>
      </c>
      <c r="V49" s="14" t="s">
        <v>487</v>
      </c>
      <c r="W49" s="16" t="s">
        <v>176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488</v>
      </c>
      <c r="AD49" t="s">
        <v>6</v>
      </c>
      <c r="AE49" t="s">
        <v>229</v>
      </c>
      <c r="AF49" t="s">
        <v>86</v>
      </c>
      <c r="AG49" t="s">
        <v>75</v>
      </c>
      <c r="AH49" t="s">
        <v>19</v>
      </c>
    </row>
    <row r="50" ht="14.25" customHeight="1" spans="1:34">
      <c r="A50" s="7" t="s">
        <v>489</v>
      </c>
      <c r="B50" s="7" t="s">
        <v>490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161</v>
      </c>
      <c r="H50" s="8" t="s">
        <v>162</v>
      </c>
      <c r="I50" s="8" t="s">
        <v>79</v>
      </c>
      <c r="J50" s="8" t="s">
        <v>2</v>
      </c>
      <c r="K50" s="8" t="s">
        <v>491</v>
      </c>
      <c r="L50" s="8">
        <v>1</v>
      </c>
      <c r="M50" s="8">
        <v>3</v>
      </c>
      <c r="N50" s="8" t="s">
        <v>492</v>
      </c>
      <c r="O50" s="8" t="s">
        <v>125</v>
      </c>
      <c r="P50" s="8" t="s">
        <v>428</v>
      </c>
      <c r="Q50" s="8"/>
      <c r="R50" s="14" t="s">
        <v>493</v>
      </c>
      <c r="S50" s="16" t="s">
        <v>19</v>
      </c>
      <c r="T50" s="8"/>
      <c r="U50" s="14" t="s">
        <v>19</v>
      </c>
      <c r="V50" s="14" t="s">
        <v>493</v>
      </c>
      <c r="W50" s="16" t="s">
        <v>494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495</v>
      </c>
      <c r="AD50" t="s">
        <v>6</v>
      </c>
      <c r="AE50" t="s">
        <v>229</v>
      </c>
      <c r="AF50" t="s">
        <v>86</v>
      </c>
      <c r="AG50" t="s">
        <v>75</v>
      </c>
      <c r="AH50" t="s">
        <v>19</v>
      </c>
    </row>
    <row r="51" ht="14.25" customHeight="1" spans="1:34">
      <c r="A51" s="7" t="s">
        <v>496</v>
      </c>
      <c r="B51" s="7" t="s">
        <v>497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222</v>
      </c>
      <c r="H51" s="8" t="s">
        <v>223</v>
      </c>
      <c r="I51" s="8" t="s">
        <v>79</v>
      </c>
      <c r="J51" s="8" t="s">
        <v>2</v>
      </c>
      <c r="K51" s="8" t="s">
        <v>498</v>
      </c>
      <c r="L51" s="8">
        <v>8</v>
      </c>
      <c r="M51" s="8">
        <v>2</v>
      </c>
      <c r="N51" s="8" t="s">
        <v>347</v>
      </c>
      <c r="O51" s="8" t="s">
        <v>81</v>
      </c>
      <c r="P51" s="8" t="s">
        <v>428</v>
      </c>
      <c r="Q51" s="8"/>
      <c r="R51" s="14" t="s">
        <v>499</v>
      </c>
      <c r="S51" s="16" t="s">
        <v>19</v>
      </c>
      <c r="T51" s="8"/>
      <c r="U51" s="14" t="s">
        <v>19</v>
      </c>
      <c r="V51" s="14" t="s">
        <v>499</v>
      </c>
      <c r="W51" s="16" t="s">
        <v>500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501</v>
      </c>
      <c r="AD51" t="s">
        <v>6</v>
      </c>
      <c r="AE51" t="s">
        <v>502</v>
      </c>
      <c r="AF51" t="s">
        <v>86</v>
      </c>
      <c r="AG51" t="s">
        <v>75</v>
      </c>
      <c r="AH51" t="s">
        <v>19</v>
      </c>
    </row>
    <row r="52" ht="14.25" customHeight="1" spans="1:34">
      <c r="A52" s="7" t="s">
        <v>503</v>
      </c>
      <c r="B52" s="7" t="s">
        <v>504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505</v>
      </c>
      <c r="H52" s="8" t="s">
        <v>506</v>
      </c>
      <c r="I52" s="8" t="s">
        <v>79</v>
      </c>
      <c r="J52" s="8" t="s">
        <v>2</v>
      </c>
      <c r="K52" s="8" t="s">
        <v>507</v>
      </c>
      <c r="L52" s="8">
        <v>1</v>
      </c>
      <c r="M52" s="8">
        <v>2</v>
      </c>
      <c r="N52" s="8" t="s">
        <v>347</v>
      </c>
      <c r="O52" s="8" t="s">
        <v>81</v>
      </c>
      <c r="P52" s="8" t="s">
        <v>428</v>
      </c>
      <c r="Q52" s="8"/>
      <c r="R52" s="14" t="s">
        <v>508</v>
      </c>
      <c r="S52" s="16" t="s">
        <v>19</v>
      </c>
      <c r="T52" s="8"/>
      <c r="U52" s="14" t="s">
        <v>19</v>
      </c>
      <c r="V52" s="14" t="s">
        <v>508</v>
      </c>
      <c r="W52" s="16" t="s">
        <v>509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510</v>
      </c>
      <c r="AD52" t="s">
        <v>6</v>
      </c>
      <c r="AE52" t="s">
        <v>511</v>
      </c>
      <c r="AF52" t="s">
        <v>86</v>
      </c>
      <c r="AG52" t="s">
        <v>75</v>
      </c>
      <c r="AH52" t="s">
        <v>19</v>
      </c>
    </row>
    <row r="53" ht="14.25" customHeight="1" spans="1:34">
      <c r="A53" s="7" t="s">
        <v>512</v>
      </c>
      <c r="B53" s="7" t="s">
        <v>513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161</v>
      </c>
      <c r="H53" s="8" t="s">
        <v>162</v>
      </c>
      <c r="I53" s="8" t="s">
        <v>79</v>
      </c>
      <c r="J53" s="8" t="s">
        <v>2</v>
      </c>
      <c r="K53" s="8" t="s">
        <v>514</v>
      </c>
      <c r="L53" s="8">
        <v>1</v>
      </c>
      <c r="M53" s="8">
        <v>2</v>
      </c>
      <c r="N53" s="8" t="s">
        <v>198</v>
      </c>
      <c r="O53" s="8" t="s">
        <v>81</v>
      </c>
      <c r="P53" s="8" t="s">
        <v>428</v>
      </c>
      <c r="Q53" s="8"/>
      <c r="R53" s="14" t="s">
        <v>515</v>
      </c>
      <c r="S53" s="16" t="s">
        <v>19</v>
      </c>
      <c r="T53" s="8"/>
      <c r="U53" s="14" t="s">
        <v>19</v>
      </c>
      <c r="V53" s="14" t="s">
        <v>515</v>
      </c>
      <c r="W53" s="16" t="s">
        <v>516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517</v>
      </c>
      <c r="AD53" t="s">
        <v>6</v>
      </c>
      <c r="AE53" t="s">
        <v>168</v>
      </c>
      <c r="AF53" t="s">
        <v>86</v>
      </c>
      <c r="AG53" t="s">
        <v>75</v>
      </c>
      <c r="AH53" t="s">
        <v>19</v>
      </c>
    </row>
    <row r="54" ht="14.25" customHeight="1" spans="1:34">
      <c r="A54" s="7" t="s">
        <v>518</v>
      </c>
      <c r="B54" s="7" t="s">
        <v>519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212</v>
      </c>
      <c r="H54" s="8" t="s">
        <v>213</v>
      </c>
      <c r="I54" s="8" t="s">
        <v>79</v>
      </c>
      <c r="J54" s="8" t="s">
        <v>2</v>
      </c>
      <c r="K54" s="8" t="s">
        <v>520</v>
      </c>
      <c r="L54" s="8">
        <v>1</v>
      </c>
      <c r="M54" s="8">
        <v>2</v>
      </c>
      <c r="N54" s="8" t="s">
        <v>521</v>
      </c>
      <c r="O54" s="8" t="s">
        <v>81</v>
      </c>
      <c r="P54" s="8" t="s">
        <v>428</v>
      </c>
      <c r="Q54" s="8"/>
      <c r="R54" s="14" t="s">
        <v>522</v>
      </c>
      <c r="S54" s="16" t="s">
        <v>19</v>
      </c>
      <c r="T54" s="8"/>
      <c r="U54" s="14" t="s">
        <v>19</v>
      </c>
      <c r="V54" s="14" t="s">
        <v>522</v>
      </c>
      <c r="W54" s="16" t="s">
        <v>523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524</v>
      </c>
      <c r="AD54" t="s">
        <v>6</v>
      </c>
      <c r="AE54" t="s">
        <v>219</v>
      </c>
      <c r="AF54" t="s">
        <v>86</v>
      </c>
      <c r="AG54" t="s">
        <v>75</v>
      </c>
      <c r="AH54" t="s">
        <v>525</v>
      </c>
    </row>
    <row r="55" ht="14.25" customHeight="1" spans="1:34">
      <c r="A55" s="7" t="s">
        <v>526</v>
      </c>
      <c r="B55" s="7" t="s">
        <v>527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528</v>
      </c>
      <c r="H55" s="8" t="s">
        <v>529</v>
      </c>
      <c r="I55" s="8" t="s">
        <v>79</v>
      </c>
      <c r="J55" s="8" t="s">
        <v>2</v>
      </c>
      <c r="K55" s="8" t="s">
        <v>530</v>
      </c>
      <c r="L55" s="8">
        <v>1</v>
      </c>
      <c r="M55" s="8">
        <v>1</v>
      </c>
      <c r="N55" s="8" t="s">
        <v>198</v>
      </c>
      <c r="O55" s="8" t="s">
        <v>104</v>
      </c>
      <c r="P55" s="8" t="s">
        <v>428</v>
      </c>
      <c r="Q55" s="8"/>
      <c r="R55" s="14" t="s">
        <v>531</v>
      </c>
      <c r="S55" s="16" t="s">
        <v>19</v>
      </c>
      <c r="T55" s="8"/>
      <c r="U55" s="14" t="s">
        <v>19</v>
      </c>
      <c r="V55" s="14" t="s">
        <v>531</v>
      </c>
      <c r="W55" s="16" t="s">
        <v>532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533</v>
      </c>
      <c r="AD55" t="s">
        <v>6</v>
      </c>
      <c r="AE55" t="s">
        <v>534</v>
      </c>
      <c r="AF55" t="s">
        <v>86</v>
      </c>
      <c r="AG55" t="s">
        <v>75</v>
      </c>
      <c r="AH55" t="s">
        <v>19</v>
      </c>
    </row>
    <row r="56" ht="14.25" customHeight="1" spans="1:34">
      <c r="A56" s="7" t="s">
        <v>535</v>
      </c>
      <c r="B56" s="7" t="s">
        <v>536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537</v>
      </c>
      <c r="H56" s="8" t="s">
        <v>538</v>
      </c>
      <c r="I56" s="8" t="s">
        <v>79</v>
      </c>
      <c r="J56" s="8" t="s">
        <v>2</v>
      </c>
      <c r="K56" s="8" t="s">
        <v>539</v>
      </c>
      <c r="L56" s="8">
        <v>2</v>
      </c>
      <c r="M56" s="8">
        <v>1</v>
      </c>
      <c r="N56" s="8" t="s">
        <v>114</v>
      </c>
      <c r="O56" s="8" t="s">
        <v>104</v>
      </c>
      <c r="P56" s="8" t="s">
        <v>428</v>
      </c>
      <c r="Q56" s="8"/>
      <c r="R56" s="14" t="s">
        <v>540</v>
      </c>
      <c r="S56" s="16" t="s">
        <v>19</v>
      </c>
      <c r="T56" s="8"/>
      <c r="U56" s="14" t="s">
        <v>19</v>
      </c>
      <c r="V56" s="14" t="s">
        <v>540</v>
      </c>
      <c r="W56" s="16" t="s">
        <v>541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542</v>
      </c>
      <c r="AD56" t="s">
        <v>6</v>
      </c>
      <c r="AE56" t="s">
        <v>543</v>
      </c>
      <c r="AF56" t="s">
        <v>86</v>
      </c>
      <c r="AG56" t="s">
        <v>75</v>
      </c>
      <c r="AH56" t="s">
        <v>544</v>
      </c>
    </row>
    <row r="57" ht="14.25" customHeight="1" spans="1:34">
      <c r="A57" s="7" t="s">
        <v>545</v>
      </c>
      <c r="B57" s="7" t="s">
        <v>546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547</v>
      </c>
      <c r="H57" s="8" t="s">
        <v>548</v>
      </c>
      <c r="I57" s="8" t="s">
        <v>79</v>
      </c>
      <c r="J57" s="8" t="s">
        <v>2</v>
      </c>
      <c r="K57" s="8" t="s">
        <v>549</v>
      </c>
      <c r="L57" s="8">
        <v>1</v>
      </c>
      <c r="M57" s="8">
        <v>2</v>
      </c>
      <c r="N57" s="8" t="s">
        <v>225</v>
      </c>
      <c r="O57" s="8" t="s">
        <v>81</v>
      </c>
      <c r="P57" s="8" t="s">
        <v>428</v>
      </c>
      <c r="Q57" s="8"/>
      <c r="R57" s="14" t="s">
        <v>550</v>
      </c>
      <c r="S57" s="16" t="s">
        <v>19</v>
      </c>
      <c r="T57" s="8"/>
      <c r="U57" s="14" t="s">
        <v>19</v>
      </c>
      <c r="V57" s="14" t="s">
        <v>550</v>
      </c>
      <c r="W57" s="16" t="s">
        <v>551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531</v>
      </c>
      <c r="AD57" t="s">
        <v>6</v>
      </c>
      <c r="AE57" t="s">
        <v>552</v>
      </c>
      <c r="AF57" t="s">
        <v>86</v>
      </c>
      <c r="AG57" t="s">
        <v>75</v>
      </c>
      <c r="AH57" t="s">
        <v>19</v>
      </c>
    </row>
    <row r="58" ht="14.25" customHeight="1" spans="1:34">
      <c r="A58" s="7" t="s">
        <v>553</v>
      </c>
      <c r="B58" s="7" t="s">
        <v>554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555</v>
      </c>
      <c r="H58" s="8" t="s">
        <v>556</v>
      </c>
      <c r="I58" s="8" t="s">
        <v>79</v>
      </c>
      <c r="J58" s="8" t="s">
        <v>2</v>
      </c>
      <c r="K58" s="8" t="s">
        <v>557</v>
      </c>
      <c r="L58" s="8">
        <v>1</v>
      </c>
      <c r="M58" s="8">
        <v>1</v>
      </c>
      <c r="N58" s="8" t="s">
        <v>92</v>
      </c>
      <c r="O58" s="8" t="s">
        <v>104</v>
      </c>
      <c r="P58" s="8" t="s">
        <v>428</v>
      </c>
      <c r="Q58" s="8"/>
      <c r="R58" s="14" t="s">
        <v>558</v>
      </c>
      <c r="S58" s="16" t="s">
        <v>19</v>
      </c>
      <c r="T58" s="8"/>
      <c r="U58" s="14" t="s">
        <v>19</v>
      </c>
      <c r="V58" s="14" t="s">
        <v>558</v>
      </c>
      <c r="W58" s="16" t="s">
        <v>559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560</v>
      </c>
      <c r="AD58" t="s">
        <v>6</v>
      </c>
      <c r="AE58" t="s">
        <v>534</v>
      </c>
      <c r="AF58" t="s">
        <v>86</v>
      </c>
      <c r="AG58" t="s">
        <v>75</v>
      </c>
      <c r="AH58" t="s">
        <v>19</v>
      </c>
    </row>
    <row r="59" ht="14.25" customHeight="1" spans="1:34">
      <c r="A59" s="7" t="s">
        <v>561</v>
      </c>
      <c r="B59" s="7" t="s">
        <v>562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563</v>
      </c>
      <c r="H59" s="8" t="s">
        <v>564</v>
      </c>
      <c r="I59" s="8" t="s">
        <v>79</v>
      </c>
      <c r="J59" s="8" t="s">
        <v>2</v>
      </c>
      <c r="K59" s="8" t="s">
        <v>565</v>
      </c>
      <c r="L59" s="8">
        <v>1</v>
      </c>
      <c r="M59" s="8">
        <v>4</v>
      </c>
      <c r="N59" s="8" t="s">
        <v>225</v>
      </c>
      <c r="O59" s="8" t="s">
        <v>114</v>
      </c>
      <c r="P59" s="8" t="s">
        <v>428</v>
      </c>
      <c r="Q59" s="8"/>
      <c r="R59" s="14" t="s">
        <v>566</v>
      </c>
      <c r="S59" s="16" t="s">
        <v>19</v>
      </c>
      <c r="T59" s="8"/>
      <c r="U59" s="14" t="s">
        <v>19</v>
      </c>
      <c r="V59" s="14" t="s">
        <v>566</v>
      </c>
      <c r="W59" s="16" t="s">
        <v>567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568</v>
      </c>
      <c r="AD59" t="s">
        <v>6</v>
      </c>
      <c r="AE59" t="s">
        <v>569</v>
      </c>
      <c r="AF59" t="s">
        <v>86</v>
      </c>
      <c r="AG59" t="s">
        <v>75</v>
      </c>
      <c r="AH59" t="s">
        <v>19</v>
      </c>
    </row>
    <row r="60" ht="14.25" customHeight="1" spans="1:34">
      <c r="A60" s="7" t="s">
        <v>570</v>
      </c>
      <c r="B60" s="7" t="s">
        <v>571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572</v>
      </c>
      <c r="H60" s="8" t="s">
        <v>573</v>
      </c>
      <c r="I60" s="8" t="s">
        <v>79</v>
      </c>
      <c r="J60" s="8" t="s">
        <v>2</v>
      </c>
      <c r="K60" s="8" t="s">
        <v>574</v>
      </c>
      <c r="L60" s="8">
        <v>1</v>
      </c>
      <c r="M60" s="8">
        <v>4</v>
      </c>
      <c r="N60" s="8" t="s">
        <v>347</v>
      </c>
      <c r="O60" s="8" t="s">
        <v>114</v>
      </c>
      <c r="P60" s="8" t="s">
        <v>428</v>
      </c>
      <c r="Q60" s="8"/>
      <c r="R60" s="14" t="s">
        <v>575</v>
      </c>
      <c r="S60" s="16" t="s">
        <v>19</v>
      </c>
      <c r="T60" s="8"/>
      <c r="U60" s="14" t="s">
        <v>19</v>
      </c>
      <c r="V60" s="14" t="s">
        <v>575</v>
      </c>
      <c r="W60" s="16" t="s">
        <v>576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577</v>
      </c>
      <c r="AD60" t="s">
        <v>6</v>
      </c>
      <c r="AE60" t="s">
        <v>543</v>
      </c>
      <c r="AF60" t="s">
        <v>86</v>
      </c>
      <c r="AG60" t="s">
        <v>75</v>
      </c>
      <c r="AH60" t="s">
        <v>19</v>
      </c>
    </row>
    <row r="61" ht="14.25" customHeight="1" spans="1:34">
      <c r="A61" s="7" t="s">
        <v>578</v>
      </c>
      <c r="B61" s="7" t="s">
        <v>579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580</v>
      </c>
      <c r="H61" s="8" t="s">
        <v>581</v>
      </c>
      <c r="I61" s="8" t="s">
        <v>79</v>
      </c>
      <c r="J61" s="8" t="s">
        <v>2</v>
      </c>
      <c r="K61" s="8" t="s">
        <v>582</v>
      </c>
      <c r="L61" s="8">
        <v>1</v>
      </c>
      <c r="M61" s="8">
        <v>1</v>
      </c>
      <c r="N61" s="8" t="s">
        <v>125</v>
      </c>
      <c r="O61" s="8" t="s">
        <v>104</v>
      </c>
      <c r="P61" s="8" t="s">
        <v>428</v>
      </c>
      <c r="Q61" s="8"/>
      <c r="R61" s="14" t="s">
        <v>583</v>
      </c>
      <c r="S61" s="16" t="s">
        <v>19</v>
      </c>
      <c r="T61" s="8"/>
      <c r="U61" s="14" t="s">
        <v>19</v>
      </c>
      <c r="V61" s="14" t="s">
        <v>583</v>
      </c>
      <c r="W61" s="16" t="s">
        <v>584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585</v>
      </c>
      <c r="AD61" t="s">
        <v>6</v>
      </c>
      <c r="AE61" t="s">
        <v>586</v>
      </c>
      <c r="AF61" t="s">
        <v>86</v>
      </c>
      <c r="AG61" t="s">
        <v>75</v>
      </c>
      <c r="AH61" t="s">
        <v>19</v>
      </c>
    </row>
    <row r="62" ht="14.25" customHeight="1" spans="1:34">
      <c r="A62" s="7" t="s">
        <v>587</v>
      </c>
      <c r="B62" s="7" t="s">
        <v>588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505</v>
      </c>
      <c r="H62" s="8" t="s">
        <v>506</v>
      </c>
      <c r="I62" s="8" t="s">
        <v>79</v>
      </c>
      <c r="J62" s="8" t="s">
        <v>2</v>
      </c>
      <c r="K62" s="8" t="s">
        <v>589</v>
      </c>
      <c r="L62" s="8">
        <v>1</v>
      </c>
      <c r="M62" s="8">
        <v>3</v>
      </c>
      <c r="N62" s="8" t="s">
        <v>182</v>
      </c>
      <c r="O62" s="8" t="s">
        <v>125</v>
      </c>
      <c r="P62" s="8" t="s">
        <v>428</v>
      </c>
      <c r="Q62" s="8"/>
      <c r="R62" s="14" t="s">
        <v>590</v>
      </c>
      <c r="S62" s="16" t="s">
        <v>19</v>
      </c>
      <c r="T62" s="8"/>
      <c r="U62" s="14" t="s">
        <v>19</v>
      </c>
      <c r="V62" s="14" t="s">
        <v>590</v>
      </c>
      <c r="W62" s="16" t="s">
        <v>591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592</v>
      </c>
      <c r="AD62" t="s">
        <v>6</v>
      </c>
      <c r="AE62" t="s">
        <v>593</v>
      </c>
      <c r="AF62" t="s">
        <v>86</v>
      </c>
      <c r="AG62" t="s">
        <v>75</v>
      </c>
      <c r="AH62" t="s">
        <v>19</v>
      </c>
    </row>
    <row r="63" ht="14.25" customHeight="1" spans="1:34">
      <c r="A63" s="7" t="s">
        <v>594</v>
      </c>
      <c r="B63" s="7" t="s">
        <v>595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596</v>
      </c>
      <c r="H63" s="8" t="s">
        <v>597</v>
      </c>
      <c r="I63" s="8" t="s">
        <v>79</v>
      </c>
      <c r="J63" s="8" t="s">
        <v>2</v>
      </c>
      <c r="K63" s="8" t="s">
        <v>234</v>
      </c>
      <c r="L63" s="8">
        <v>1</v>
      </c>
      <c r="M63" s="8">
        <v>1</v>
      </c>
      <c r="N63" s="8" t="s">
        <v>81</v>
      </c>
      <c r="O63" s="8" t="s">
        <v>104</v>
      </c>
      <c r="P63" s="8" t="s">
        <v>428</v>
      </c>
      <c r="Q63" s="8"/>
      <c r="R63" s="14" t="s">
        <v>598</v>
      </c>
      <c r="S63" s="16" t="s">
        <v>19</v>
      </c>
      <c r="T63" s="8"/>
      <c r="U63" s="14" t="s">
        <v>19</v>
      </c>
      <c r="V63" s="14" t="s">
        <v>598</v>
      </c>
      <c r="W63" s="16" t="s">
        <v>599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600</v>
      </c>
      <c r="AD63" t="s">
        <v>6</v>
      </c>
      <c r="AE63" t="s">
        <v>601</v>
      </c>
      <c r="AF63" t="s">
        <v>86</v>
      </c>
      <c r="AG63" t="s">
        <v>75</v>
      </c>
      <c r="AH63" t="s">
        <v>19</v>
      </c>
    </row>
    <row r="64" ht="14.25" customHeight="1" spans="1:34">
      <c r="A64" s="7" t="s">
        <v>602</v>
      </c>
      <c r="B64" s="7" t="s">
        <v>603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604</v>
      </c>
      <c r="H64" s="8" t="s">
        <v>605</v>
      </c>
      <c r="I64" s="8" t="s">
        <v>79</v>
      </c>
      <c r="J64" s="8" t="s">
        <v>2</v>
      </c>
      <c r="K64" s="8" t="s">
        <v>606</v>
      </c>
      <c r="L64" s="8">
        <v>1</v>
      </c>
      <c r="M64" s="8">
        <v>1</v>
      </c>
      <c r="N64" s="8" t="s">
        <v>347</v>
      </c>
      <c r="O64" s="8" t="s">
        <v>104</v>
      </c>
      <c r="P64" s="8" t="s">
        <v>428</v>
      </c>
      <c r="Q64" s="8"/>
      <c r="R64" s="14" t="s">
        <v>607</v>
      </c>
      <c r="S64" s="16" t="s">
        <v>19</v>
      </c>
      <c r="T64" s="8"/>
      <c r="U64" s="14" t="s">
        <v>19</v>
      </c>
      <c r="V64" s="14" t="s">
        <v>607</v>
      </c>
      <c r="W64" s="16" t="s">
        <v>608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609</v>
      </c>
      <c r="AD64" t="s">
        <v>6</v>
      </c>
      <c r="AE64" t="s">
        <v>610</v>
      </c>
      <c r="AF64" t="s">
        <v>86</v>
      </c>
      <c r="AG64" t="s">
        <v>75</v>
      </c>
      <c r="AH64" t="s">
        <v>19</v>
      </c>
    </row>
    <row r="65" ht="14.25" customHeight="1" spans="1:34">
      <c r="A65" s="7" t="s">
        <v>611</v>
      </c>
      <c r="B65" s="7" t="s">
        <v>612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613</v>
      </c>
      <c r="H65" s="8" t="s">
        <v>614</v>
      </c>
      <c r="I65" s="8" t="s">
        <v>79</v>
      </c>
      <c r="J65" s="8" t="s">
        <v>2</v>
      </c>
      <c r="K65" s="8" t="s">
        <v>615</v>
      </c>
      <c r="L65" s="8">
        <v>1</v>
      </c>
      <c r="M65" s="8">
        <v>4</v>
      </c>
      <c r="N65" s="8" t="s">
        <v>616</v>
      </c>
      <c r="O65" s="8" t="s">
        <v>114</v>
      </c>
      <c r="P65" s="8" t="s">
        <v>428</v>
      </c>
      <c r="Q65" s="8"/>
      <c r="R65" s="14" t="s">
        <v>617</v>
      </c>
      <c r="S65" s="16" t="s">
        <v>19</v>
      </c>
      <c r="T65" s="8"/>
      <c r="U65" s="14" t="s">
        <v>19</v>
      </c>
      <c r="V65" s="14" t="s">
        <v>617</v>
      </c>
      <c r="W65" s="16" t="s">
        <v>618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619</v>
      </c>
      <c r="AD65" t="s">
        <v>6</v>
      </c>
      <c r="AE65" t="s">
        <v>620</v>
      </c>
      <c r="AF65" t="s">
        <v>86</v>
      </c>
      <c r="AG65" t="s">
        <v>75</v>
      </c>
      <c r="AH65" t="s">
        <v>19</v>
      </c>
    </row>
    <row r="66" ht="14.25" customHeight="1" spans="1:34">
      <c r="A66" s="7" t="s">
        <v>621</v>
      </c>
      <c r="B66" s="7" t="s">
        <v>622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623</v>
      </c>
      <c r="H66" s="8" t="s">
        <v>624</v>
      </c>
      <c r="I66" s="8" t="s">
        <v>79</v>
      </c>
      <c r="J66" s="8" t="s">
        <v>2</v>
      </c>
      <c r="K66" s="8" t="s">
        <v>625</v>
      </c>
      <c r="L66" s="8">
        <v>1</v>
      </c>
      <c r="M66" s="8">
        <v>2</v>
      </c>
      <c r="N66" s="8" t="s">
        <v>114</v>
      </c>
      <c r="O66" s="8" t="s">
        <v>81</v>
      </c>
      <c r="P66" s="8" t="s">
        <v>428</v>
      </c>
      <c r="Q66" s="8"/>
      <c r="R66" s="14" t="s">
        <v>626</v>
      </c>
      <c r="S66" s="16" t="s">
        <v>19</v>
      </c>
      <c r="T66" s="8"/>
      <c r="U66" s="14" t="s">
        <v>19</v>
      </c>
      <c r="V66" s="14" t="s">
        <v>626</v>
      </c>
      <c r="W66" s="16" t="s">
        <v>627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628</v>
      </c>
      <c r="AD66" t="s">
        <v>6</v>
      </c>
      <c r="AE66" t="s">
        <v>329</v>
      </c>
      <c r="AF66" t="s">
        <v>86</v>
      </c>
      <c r="AG66" t="s">
        <v>75</v>
      </c>
      <c r="AH66" t="s">
        <v>19</v>
      </c>
    </row>
    <row r="67" ht="14.25" customHeight="1" spans="1:34">
      <c r="A67" s="7" t="s">
        <v>629</v>
      </c>
      <c r="B67" s="7" t="s">
        <v>630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631</v>
      </c>
      <c r="H67" s="8" t="s">
        <v>632</v>
      </c>
      <c r="I67" s="8" t="s">
        <v>79</v>
      </c>
      <c r="J67" s="8" t="s">
        <v>2</v>
      </c>
      <c r="K67" s="8" t="s">
        <v>633</v>
      </c>
      <c r="L67" s="8">
        <v>1</v>
      </c>
      <c r="M67" s="8">
        <v>3</v>
      </c>
      <c r="N67" s="8" t="s">
        <v>125</v>
      </c>
      <c r="O67" s="8" t="s">
        <v>125</v>
      </c>
      <c r="P67" s="8" t="s">
        <v>428</v>
      </c>
      <c r="Q67" s="8"/>
      <c r="R67" s="14" t="s">
        <v>634</v>
      </c>
      <c r="S67" s="16" t="s">
        <v>19</v>
      </c>
      <c r="T67" s="8"/>
      <c r="U67" s="14" t="s">
        <v>19</v>
      </c>
      <c r="V67" s="14" t="s">
        <v>634</v>
      </c>
      <c r="W67" s="16" t="s">
        <v>635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636</v>
      </c>
      <c r="AD67" t="s">
        <v>6</v>
      </c>
      <c r="AE67" t="s">
        <v>637</v>
      </c>
      <c r="AF67" t="s">
        <v>86</v>
      </c>
      <c r="AG67" t="s">
        <v>75</v>
      </c>
      <c r="AH67" t="s">
        <v>19</v>
      </c>
    </row>
    <row r="68" ht="14.25" customHeight="1" spans="1:34">
      <c r="A68" s="7" t="s">
        <v>638</v>
      </c>
      <c r="B68" s="7" t="s">
        <v>639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293</v>
      </c>
      <c r="H68" s="8" t="s">
        <v>294</v>
      </c>
      <c r="I68" s="8" t="s">
        <v>79</v>
      </c>
      <c r="J68" s="8" t="s">
        <v>2</v>
      </c>
      <c r="K68" s="8" t="s">
        <v>640</v>
      </c>
      <c r="L68" s="8">
        <v>2</v>
      </c>
      <c r="M68" s="8">
        <v>2</v>
      </c>
      <c r="N68" s="8" t="s">
        <v>125</v>
      </c>
      <c r="O68" s="8" t="s">
        <v>81</v>
      </c>
      <c r="P68" s="8" t="s">
        <v>428</v>
      </c>
      <c r="Q68" s="8"/>
      <c r="R68" s="14" t="s">
        <v>641</v>
      </c>
      <c r="S68" s="16" t="s">
        <v>19</v>
      </c>
      <c r="T68" s="8"/>
      <c r="U68" s="14" t="s">
        <v>19</v>
      </c>
      <c r="V68" s="14" t="s">
        <v>641</v>
      </c>
      <c r="W68" s="16" t="s">
        <v>642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643</v>
      </c>
      <c r="AD68" t="s">
        <v>6</v>
      </c>
      <c r="AE68" t="s">
        <v>644</v>
      </c>
      <c r="AF68" t="s">
        <v>86</v>
      </c>
      <c r="AG68" t="s">
        <v>75</v>
      </c>
      <c r="AH68" t="s">
        <v>19</v>
      </c>
    </row>
    <row r="69" ht="14.25" customHeight="1" spans="1:34">
      <c r="A69" s="7" t="s">
        <v>645</v>
      </c>
      <c r="B69" s="7" t="s">
        <v>646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647</v>
      </c>
      <c r="H69" s="8" t="s">
        <v>648</v>
      </c>
      <c r="I69" s="8" t="s">
        <v>79</v>
      </c>
      <c r="J69" s="8" t="s">
        <v>2</v>
      </c>
      <c r="K69" s="8" t="s">
        <v>649</v>
      </c>
      <c r="L69" s="8">
        <v>1</v>
      </c>
      <c r="M69" s="8">
        <v>2</v>
      </c>
      <c r="N69" s="8" t="s">
        <v>114</v>
      </c>
      <c r="O69" s="8" t="s">
        <v>81</v>
      </c>
      <c r="P69" s="8" t="s">
        <v>428</v>
      </c>
      <c r="Q69" s="8"/>
      <c r="R69" s="14" t="s">
        <v>650</v>
      </c>
      <c r="S69" s="16" t="s">
        <v>19</v>
      </c>
      <c r="T69" s="8"/>
      <c r="U69" s="14" t="s">
        <v>19</v>
      </c>
      <c r="V69" s="14" t="s">
        <v>650</v>
      </c>
      <c r="W69" s="16" t="s">
        <v>651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652</v>
      </c>
      <c r="AD69" t="s">
        <v>6</v>
      </c>
      <c r="AE69" t="s">
        <v>653</v>
      </c>
      <c r="AF69" t="s">
        <v>86</v>
      </c>
      <c r="AG69" t="s">
        <v>75</v>
      </c>
      <c r="AH69" t="s">
        <v>19</v>
      </c>
    </row>
    <row r="70" ht="14.25" customHeight="1" spans="1:34">
      <c r="A70" s="7" t="s">
        <v>654</v>
      </c>
      <c r="B70" s="7" t="s">
        <v>655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623</v>
      </c>
      <c r="H70" s="8" t="s">
        <v>624</v>
      </c>
      <c r="I70" s="8" t="s">
        <v>79</v>
      </c>
      <c r="J70" s="8" t="s">
        <v>2</v>
      </c>
      <c r="K70" s="8" t="s">
        <v>656</v>
      </c>
      <c r="L70" s="8">
        <v>1</v>
      </c>
      <c r="M70" s="8">
        <v>2</v>
      </c>
      <c r="N70" s="8" t="s">
        <v>125</v>
      </c>
      <c r="O70" s="8" t="s">
        <v>81</v>
      </c>
      <c r="P70" s="8" t="s">
        <v>428</v>
      </c>
      <c r="Q70" s="8"/>
      <c r="R70" s="14" t="s">
        <v>657</v>
      </c>
      <c r="S70" s="16" t="s">
        <v>19</v>
      </c>
      <c r="T70" s="8"/>
      <c r="U70" s="14" t="s">
        <v>19</v>
      </c>
      <c r="V70" s="14" t="s">
        <v>657</v>
      </c>
      <c r="W70" s="16" t="s">
        <v>658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659</v>
      </c>
      <c r="AD70" t="s">
        <v>6</v>
      </c>
      <c r="AE70" t="s">
        <v>329</v>
      </c>
      <c r="AF70" t="s">
        <v>86</v>
      </c>
      <c r="AG70" t="s">
        <v>75</v>
      </c>
      <c r="AH70" t="s">
        <v>19</v>
      </c>
    </row>
    <row r="71" ht="14.25" customHeight="1" spans="1:34">
      <c r="A71" s="7" t="s">
        <v>660</v>
      </c>
      <c r="B71" s="7" t="s">
        <v>661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662</v>
      </c>
      <c r="H71" s="8" t="s">
        <v>663</v>
      </c>
      <c r="I71" s="8" t="s">
        <v>79</v>
      </c>
      <c r="J71" s="8" t="s">
        <v>2</v>
      </c>
      <c r="K71" s="8" t="s">
        <v>664</v>
      </c>
      <c r="L71" s="8">
        <v>1</v>
      </c>
      <c r="M71" s="8">
        <v>2</v>
      </c>
      <c r="N71" s="8" t="s">
        <v>81</v>
      </c>
      <c r="O71" s="8" t="s">
        <v>81</v>
      </c>
      <c r="P71" s="8" t="s">
        <v>428</v>
      </c>
      <c r="Q71" s="8"/>
      <c r="R71" s="14" t="s">
        <v>665</v>
      </c>
      <c r="S71" s="16" t="s">
        <v>19</v>
      </c>
      <c r="T71" s="8"/>
      <c r="U71" s="14" t="s">
        <v>19</v>
      </c>
      <c r="V71" s="14" t="s">
        <v>665</v>
      </c>
      <c r="W71" s="16" t="s">
        <v>666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667</v>
      </c>
      <c r="AD71" t="s">
        <v>6</v>
      </c>
      <c r="AE71" t="s">
        <v>668</v>
      </c>
      <c r="AF71" t="s">
        <v>86</v>
      </c>
      <c r="AG71" t="s">
        <v>75</v>
      </c>
      <c r="AH71" t="s">
        <v>19</v>
      </c>
    </row>
    <row r="72" ht="14.25" customHeight="1" spans="1:34">
      <c r="A72" s="7" t="s">
        <v>669</v>
      </c>
      <c r="B72" s="7" t="s">
        <v>670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671</v>
      </c>
      <c r="H72" s="8" t="s">
        <v>672</v>
      </c>
      <c r="I72" s="8" t="s">
        <v>79</v>
      </c>
      <c r="J72" s="8" t="s">
        <v>2</v>
      </c>
      <c r="K72" s="8" t="s">
        <v>673</v>
      </c>
      <c r="L72" s="8">
        <v>1</v>
      </c>
      <c r="M72" s="8">
        <v>1</v>
      </c>
      <c r="N72" s="8" t="s">
        <v>104</v>
      </c>
      <c r="O72" s="8" t="s">
        <v>104</v>
      </c>
      <c r="P72" s="8" t="s">
        <v>428</v>
      </c>
      <c r="Q72" s="8"/>
      <c r="R72" s="14" t="s">
        <v>674</v>
      </c>
      <c r="S72" s="16" t="s">
        <v>19</v>
      </c>
      <c r="T72" s="8"/>
      <c r="U72" s="14" t="s">
        <v>19</v>
      </c>
      <c r="V72" s="14" t="s">
        <v>674</v>
      </c>
      <c r="W72" s="16" t="s">
        <v>675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676</v>
      </c>
      <c r="AD72" t="s">
        <v>6</v>
      </c>
      <c r="AE72" t="s">
        <v>677</v>
      </c>
      <c r="AF72" t="s">
        <v>86</v>
      </c>
      <c r="AG72" t="s">
        <v>75</v>
      </c>
      <c r="AH72" t="s">
        <v>678</v>
      </c>
    </row>
    <row r="73" ht="14.25" customHeight="1" spans="1:34">
      <c r="A73" s="7" t="s">
        <v>679</v>
      </c>
      <c r="B73" s="7" t="s">
        <v>680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681</v>
      </c>
      <c r="H73" s="8" t="s">
        <v>682</v>
      </c>
      <c r="I73" s="8" t="s">
        <v>79</v>
      </c>
      <c r="J73" s="8" t="s">
        <v>2</v>
      </c>
      <c r="K73" s="8" t="s">
        <v>683</v>
      </c>
      <c r="L73" s="8">
        <v>1</v>
      </c>
      <c r="M73" s="8">
        <v>1</v>
      </c>
      <c r="N73" s="8" t="s">
        <v>104</v>
      </c>
      <c r="O73" s="8" t="s">
        <v>104</v>
      </c>
      <c r="P73" s="8" t="s">
        <v>428</v>
      </c>
      <c r="Q73" s="8"/>
      <c r="R73" s="14" t="s">
        <v>684</v>
      </c>
      <c r="S73" s="16" t="s">
        <v>19</v>
      </c>
      <c r="T73" s="8"/>
      <c r="U73" s="14" t="s">
        <v>19</v>
      </c>
      <c r="V73" s="14" t="s">
        <v>684</v>
      </c>
      <c r="W73" s="16" t="s">
        <v>685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686</v>
      </c>
      <c r="AD73" t="s">
        <v>6</v>
      </c>
      <c r="AE73" t="s">
        <v>687</v>
      </c>
      <c r="AF73" t="s">
        <v>86</v>
      </c>
      <c r="AG73" t="s">
        <v>75</v>
      </c>
      <c r="AH73" t="s">
        <v>19</v>
      </c>
    </row>
    <row r="74" ht="14.25" customHeight="1" spans="1:34">
      <c r="A74" s="7" t="s">
        <v>688</v>
      </c>
      <c r="B74" s="7" t="s">
        <v>689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690</v>
      </c>
      <c r="H74" s="8" t="s">
        <v>691</v>
      </c>
      <c r="I74" s="8" t="s">
        <v>79</v>
      </c>
      <c r="J74" s="8" t="s">
        <v>2</v>
      </c>
      <c r="K74" s="8" t="s">
        <v>692</v>
      </c>
      <c r="L74" s="8">
        <v>1</v>
      </c>
      <c r="M74" s="8">
        <v>1</v>
      </c>
      <c r="N74" s="8" t="s">
        <v>104</v>
      </c>
      <c r="O74" s="8" t="s">
        <v>104</v>
      </c>
      <c r="P74" s="8" t="s">
        <v>428</v>
      </c>
      <c r="Q74" s="8"/>
      <c r="R74" s="14" t="s">
        <v>693</v>
      </c>
      <c r="S74" s="16" t="s">
        <v>19</v>
      </c>
      <c r="T74" s="8"/>
      <c r="U74" s="14" t="s">
        <v>19</v>
      </c>
      <c r="V74" s="14" t="s">
        <v>693</v>
      </c>
      <c r="W74" s="16" t="s">
        <v>694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695</v>
      </c>
      <c r="AD74" t="s">
        <v>6</v>
      </c>
      <c r="AE74" t="s">
        <v>696</v>
      </c>
      <c r="AF74" t="s">
        <v>86</v>
      </c>
      <c r="AG74" t="s">
        <v>75</v>
      </c>
      <c r="AH74" t="s">
        <v>19</v>
      </c>
    </row>
    <row r="75" ht="14.25" customHeight="1" spans="1:34">
      <c r="A75" s="7" t="s">
        <v>697</v>
      </c>
      <c r="B75" s="7" t="s">
        <v>698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699</v>
      </c>
      <c r="H75" s="8" t="s">
        <v>700</v>
      </c>
      <c r="I75" s="8" t="s">
        <v>79</v>
      </c>
      <c r="J75" s="8" t="s">
        <v>2</v>
      </c>
      <c r="K75" s="8" t="s">
        <v>701</v>
      </c>
      <c r="L75" s="8">
        <v>1</v>
      </c>
      <c r="M75" s="8">
        <v>1</v>
      </c>
      <c r="N75" s="8" t="s">
        <v>104</v>
      </c>
      <c r="O75" s="8" t="s">
        <v>104</v>
      </c>
      <c r="P75" s="8" t="s">
        <v>428</v>
      </c>
      <c r="Q75" s="8"/>
      <c r="R75" s="14" t="s">
        <v>702</v>
      </c>
      <c r="S75" s="16" t="s">
        <v>19</v>
      </c>
      <c r="T75" s="8"/>
      <c r="U75" s="14" t="s">
        <v>19</v>
      </c>
      <c r="V75" s="14" t="s">
        <v>702</v>
      </c>
      <c r="W75" s="16" t="s">
        <v>703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704</v>
      </c>
      <c r="AD75" t="s">
        <v>6</v>
      </c>
      <c r="AE75" t="s">
        <v>705</v>
      </c>
      <c r="AF75" t="s">
        <v>86</v>
      </c>
      <c r="AG75" t="s">
        <v>75</v>
      </c>
      <c r="AH75" t="s">
        <v>678</v>
      </c>
    </row>
    <row r="76" ht="14.25" customHeight="1" spans="1:34">
      <c r="A76" s="7" t="s">
        <v>706</v>
      </c>
      <c r="B76" s="7"/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707</v>
      </c>
      <c r="H76" s="8" t="s">
        <v>708</v>
      </c>
      <c r="I76" s="8" t="s">
        <v>79</v>
      </c>
      <c r="J76" s="8" t="s">
        <v>2</v>
      </c>
      <c r="K76" s="8" t="s">
        <v>709</v>
      </c>
      <c r="L76" s="8">
        <v>1</v>
      </c>
      <c r="M76" s="8">
        <v>1</v>
      </c>
      <c r="N76" s="8" t="s">
        <v>428</v>
      </c>
      <c r="O76" s="8" t="s">
        <v>710</v>
      </c>
      <c r="P76" s="8" t="s">
        <v>711</v>
      </c>
      <c r="Q76" s="8"/>
      <c r="R76" s="14" t="s">
        <v>712</v>
      </c>
      <c r="S76" s="16" t="s">
        <v>712</v>
      </c>
      <c r="T76" s="8" t="s">
        <v>713</v>
      </c>
      <c r="U76" s="14" t="s">
        <v>19</v>
      </c>
      <c r="V76" s="14" t="s">
        <v>19</v>
      </c>
      <c r="W76" s="16" t="s">
        <v>19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19</v>
      </c>
      <c r="AD76" t="s">
        <v>6</v>
      </c>
      <c r="AE76" t="s">
        <v>714</v>
      </c>
      <c r="AF76" t="s">
        <v>86</v>
      </c>
      <c r="AG76" t="s">
        <v>75</v>
      </c>
      <c r="AH76" t="s">
        <v>19</v>
      </c>
    </row>
    <row r="77" ht="14.25" customHeight="1" spans="1:34">
      <c r="A77" s="7" t="s">
        <v>715</v>
      </c>
      <c r="B77" s="7" t="s">
        <v>716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717</v>
      </c>
      <c r="H77" s="8" t="s">
        <v>718</v>
      </c>
      <c r="I77" s="8" t="s">
        <v>79</v>
      </c>
      <c r="J77" s="8" t="s">
        <v>2</v>
      </c>
      <c r="K77" s="8" t="s">
        <v>719</v>
      </c>
      <c r="L77" s="8">
        <v>1</v>
      </c>
      <c r="M77" s="8">
        <v>2</v>
      </c>
      <c r="N77" s="8" t="s">
        <v>428</v>
      </c>
      <c r="O77" s="8" t="s">
        <v>720</v>
      </c>
      <c r="P77" s="8" t="s">
        <v>314</v>
      </c>
      <c r="Q77" s="8"/>
      <c r="R77" s="14" t="s">
        <v>721</v>
      </c>
      <c r="S77" s="16" t="s">
        <v>721</v>
      </c>
      <c r="T77" s="8" t="s">
        <v>722</v>
      </c>
      <c r="U77" s="14" t="s">
        <v>19</v>
      </c>
      <c r="V77" s="14" t="s">
        <v>19</v>
      </c>
      <c r="W77" s="16" t="s">
        <v>19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19</v>
      </c>
      <c r="AD77" t="s">
        <v>6</v>
      </c>
      <c r="AE77" t="s">
        <v>723</v>
      </c>
      <c r="AF77" t="s">
        <v>86</v>
      </c>
      <c r="AG77" t="s">
        <v>75</v>
      </c>
      <c r="AH77" t="s">
        <v>19</v>
      </c>
    </row>
    <row r="78" ht="14.25" customHeight="1" spans="1:34">
      <c r="A78" s="7" t="s">
        <v>724</v>
      </c>
      <c r="B78" s="7" t="s">
        <v>725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726</v>
      </c>
      <c r="H78" s="8" t="s">
        <v>727</v>
      </c>
      <c r="I78" s="8" t="s">
        <v>79</v>
      </c>
      <c r="J78" s="8" t="s">
        <v>2</v>
      </c>
      <c r="K78" s="8" t="s">
        <v>728</v>
      </c>
      <c r="L78" s="8">
        <v>1</v>
      </c>
      <c r="M78" s="8">
        <v>3</v>
      </c>
      <c r="N78" s="8" t="s">
        <v>190</v>
      </c>
      <c r="O78" s="8" t="s">
        <v>314</v>
      </c>
      <c r="P78" s="8" t="s">
        <v>93</v>
      </c>
      <c r="Q78" s="8"/>
      <c r="R78" s="14" t="s">
        <v>729</v>
      </c>
      <c r="S78" s="16" t="s">
        <v>729</v>
      </c>
      <c r="T78" s="8" t="s">
        <v>730</v>
      </c>
      <c r="U78" s="14" t="s">
        <v>19</v>
      </c>
      <c r="V78" s="14" t="s">
        <v>19</v>
      </c>
      <c r="W78" s="16" t="s">
        <v>19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19</v>
      </c>
      <c r="AD78" t="s">
        <v>6</v>
      </c>
      <c r="AE78" t="s">
        <v>731</v>
      </c>
      <c r="AF78" t="s">
        <v>86</v>
      </c>
      <c r="AG78" t="s">
        <v>75</v>
      </c>
      <c r="AH78" t="s">
        <v>19</v>
      </c>
    </row>
    <row r="79" ht="14.25" customHeight="1" spans="1:34">
      <c r="A79" s="7" t="s">
        <v>732</v>
      </c>
      <c r="B79" s="7" t="s">
        <v>733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734</v>
      </c>
      <c r="H79" s="8" t="s">
        <v>735</v>
      </c>
      <c r="I79" s="8" t="s">
        <v>79</v>
      </c>
      <c r="J79" s="8" t="s">
        <v>2</v>
      </c>
      <c r="K79" s="8" t="s">
        <v>736</v>
      </c>
      <c r="L79" s="8">
        <v>1</v>
      </c>
      <c r="M79" s="8">
        <v>1</v>
      </c>
      <c r="N79" s="8" t="s">
        <v>428</v>
      </c>
      <c r="O79" s="8" t="s">
        <v>428</v>
      </c>
      <c r="P79" s="8" t="s">
        <v>305</v>
      </c>
      <c r="Q79" s="8"/>
      <c r="R79" s="14" t="s">
        <v>598</v>
      </c>
      <c r="S79" s="16" t="s">
        <v>598</v>
      </c>
      <c r="T79" s="8" t="s">
        <v>737</v>
      </c>
      <c r="U79" s="14" t="s">
        <v>19</v>
      </c>
      <c r="V79" s="14" t="s">
        <v>19</v>
      </c>
      <c r="W79" s="16" t="s">
        <v>19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19</v>
      </c>
      <c r="AD79" t="s">
        <v>6</v>
      </c>
      <c r="AE79" t="s">
        <v>620</v>
      </c>
      <c r="AF79" t="s">
        <v>86</v>
      </c>
      <c r="AG79" t="s">
        <v>75</v>
      </c>
      <c r="AH79" t="s">
        <v>19</v>
      </c>
    </row>
    <row r="80" ht="14.25" customHeight="1" spans="1:34">
      <c r="A80" s="7" t="s">
        <v>738</v>
      </c>
      <c r="B80" s="7" t="s">
        <v>739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740</v>
      </c>
      <c r="H80" s="8" t="s">
        <v>741</v>
      </c>
      <c r="I80" s="8" t="s">
        <v>79</v>
      </c>
      <c r="J80" s="8" t="s">
        <v>2</v>
      </c>
      <c r="K80" s="8" t="s">
        <v>742</v>
      </c>
      <c r="L80" s="8">
        <v>1</v>
      </c>
      <c r="M80" s="8">
        <v>1</v>
      </c>
      <c r="N80" s="8" t="s">
        <v>104</v>
      </c>
      <c r="O80" s="8" t="s">
        <v>743</v>
      </c>
      <c r="P80" s="8" t="s">
        <v>744</v>
      </c>
      <c r="Q80" s="8"/>
      <c r="R80" s="14" t="s">
        <v>745</v>
      </c>
      <c r="S80" s="16" t="s">
        <v>745</v>
      </c>
      <c r="T80" s="8" t="s">
        <v>746</v>
      </c>
      <c r="U80" s="14" t="s">
        <v>19</v>
      </c>
      <c r="V80" s="14" t="s">
        <v>19</v>
      </c>
      <c r="W80" s="16" t="s">
        <v>19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19</v>
      </c>
      <c r="AD80" t="s">
        <v>6</v>
      </c>
      <c r="AE80" t="s">
        <v>534</v>
      </c>
      <c r="AF80" t="s">
        <v>86</v>
      </c>
      <c r="AG80" t="s">
        <v>75</v>
      </c>
      <c r="AH80" t="s">
        <v>19</v>
      </c>
    </row>
    <row r="81" ht="14.25" customHeight="1" spans="1:34">
      <c r="A81" s="7" t="s">
        <v>747</v>
      </c>
      <c r="B81" s="7" t="s">
        <v>748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749</v>
      </c>
      <c r="H81" s="8" t="s">
        <v>750</v>
      </c>
      <c r="I81" s="8" t="s">
        <v>79</v>
      </c>
      <c r="J81" s="8" t="s">
        <v>2</v>
      </c>
      <c r="K81" s="8" t="s">
        <v>751</v>
      </c>
      <c r="L81" s="8">
        <v>1</v>
      </c>
      <c r="M81" s="8">
        <v>1</v>
      </c>
      <c r="N81" s="8" t="s">
        <v>428</v>
      </c>
      <c r="O81" s="8" t="s">
        <v>428</v>
      </c>
      <c r="P81" s="8" t="s">
        <v>305</v>
      </c>
      <c r="Q81" s="8"/>
      <c r="R81" s="14" t="s">
        <v>752</v>
      </c>
      <c r="S81" s="16" t="s">
        <v>752</v>
      </c>
      <c r="T81" s="8" t="s">
        <v>753</v>
      </c>
      <c r="U81" s="14" t="s">
        <v>19</v>
      </c>
      <c r="V81" s="14" t="s">
        <v>19</v>
      </c>
      <c r="W81" s="16" t="s">
        <v>19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19</v>
      </c>
      <c r="AD81" t="s">
        <v>6</v>
      </c>
      <c r="AE81" t="s">
        <v>754</v>
      </c>
      <c r="AF81" t="s">
        <v>86</v>
      </c>
      <c r="AG81" t="s">
        <v>75</v>
      </c>
      <c r="AH81" t="s">
        <v>19</v>
      </c>
    </row>
    <row r="82" ht="14.25" customHeight="1" spans="1:34">
      <c r="A82" s="7" t="s">
        <v>755</v>
      </c>
      <c r="B82" s="7" t="s">
        <v>756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757</v>
      </c>
      <c r="H82" s="8" t="s">
        <v>758</v>
      </c>
      <c r="I82" s="8" t="s">
        <v>79</v>
      </c>
      <c r="J82" s="8" t="s">
        <v>2</v>
      </c>
      <c r="K82" s="8" t="s">
        <v>759</v>
      </c>
      <c r="L82" s="8">
        <v>1</v>
      </c>
      <c r="M82" s="8">
        <v>1</v>
      </c>
      <c r="N82" s="8" t="s">
        <v>104</v>
      </c>
      <c r="O82" s="8" t="s">
        <v>720</v>
      </c>
      <c r="P82" s="8" t="s">
        <v>313</v>
      </c>
      <c r="Q82" s="8"/>
      <c r="R82" s="14" t="s">
        <v>760</v>
      </c>
      <c r="S82" s="16" t="s">
        <v>760</v>
      </c>
      <c r="T82" s="8" t="s">
        <v>761</v>
      </c>
      <c r="U82" s="14" t="s">
        <v>19</v>
      </c>
      <c r="V82" s="14" t="s">
        <v>19</v>
      </c>
      <c r="W82" s="16" t="s">
        <v>19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19</v>
      </c>
      <c r="AD82" t="s">
        <v>6</v>
      </c>
      <c r="AE82" t="s">
        <v>534</v>
      </c>
      <c r="AF82" t="s">
        <v>86</v>
      </c>
      <c r="AG82" t="s">
        <v>75</v>
      </c>
      <c r="AH82" t="s">
        <v>19</v>
      </c>
    </row>
    <row r="83" ht="14.25" customHeight="1" spans="1:34">
      <c r="A83" s="7" t="s">
        <v>762</v>
      </c>
      <c r="B83" s="7" t="s">
        <v>763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764</v>
      </c>
      <c r="H83" s="8" t="s">
        <v>765</v>
      </c>
      <c r="I83" s="8" t="s">
        <v>79</v>
      </c>
      <c r="J83" s="8" t="s">
        <v>2</v>
      </c>
      <c r="K83" s="8" t="s">
        <v>766</v>
      </c>
      <c r="L83" s="8">
        <v>1</v>
      </c>
      <c r="M83" s="8">
        <v>2</v>
      </c>
      <c r="N83" s="8" t="s">
        <v>92</v>
      </c>
      <c r="O83" s="8" t="s">
        <v>338</v>
      </c>
      <c r="P83" s="8" t="s">
        <v>93</v>
      </c>
      <c r="Q83" s="8"/>
      <c r="R83" s="14" t="s">
        <v>767</v>
      </c>
      <c r="S83" s="16" t="s">
        <v>767</v>
      </c>
      <c r="T83" s="8" t="s">
        <v>768</v>
      </c>
      <c r="U83" s="14" t="s">
        <v>19</v>
      </c>
      <c r="V83" s="14" t="s">
        <v>19</v>
      </c>
      <c r="W83" s="16" t="s">
        <v>19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19</v>
      </c>
      <c r="AD83" t="s">
        <v>6</v>
      </c>
      <c r="AE83" t="s">
        <v>769</v>
      </c>
      <c r="AF83" t="s">
        <v>86</v>
      </c>
      <c r="AG83" t="s">
        <v>75</v>
      </c>
      <c r="AH83" t="s">
        <v>19</v>
      </c>
    </row>
    <row r="84" ht="14.25" customHeight="1" spans="1:34">
      <c r="A84" s="7" t="s">
        <v>770</v>
      </c>
      <c r="B84" s="7" t="s">
        <v>771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772</v>
      </c>
      <c r="H84" s="8" t="s">
        <v>773</v>
      </c>
      <c r="I84" s="8" t="s">
        <v>79</v>
      </c>
      <c r="J84" s="8" t="s">
        <v>2</v>
      </c>
      <c r="K84" s="8" t="s">
        <v>774</v>
      </c>
      <c r="L84" s="8">
        <v>3</v>
      </c>
      <c r="M84" s="8">
        <v>2</v>
      </c>
      <c r="N84" s="8" t="s">
        <v>104</v>
      </c>
      <c r="O84" s="8" t="s">
        <v>775</v>
      </c>
      <c r="P84" s="8" t="s">
        <v>776</v>
      </c>
      <c r="Q84" s="8"/>
      <c r="R84" s="14" t="s">
        <v>777</v>
      </c>
      <c r="S84" s="16" t="s">
        <v>777</v>
      </c>
      <c r="T84" s="8" t="s">
        <v>778</v>
      </c>
      <c r="U84" s="14" t="s">
        <v>19</v>
      </c>
      <c r="V84" s="14" t="s">
        <v>19</v>
      </c>
      <c r="W84" s="16" t="s">
        <v>19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19</v>
      </c>
      <c r="AD84" t="s">
        <v>6</v>
      </c>
      <c r="AE84" t="s">
        <v>779</v>
      </c>
      <c r="AF84" t="s">
        <v>86</v>
      </c>
      <c r="AG84" t="s">
        <v>75</v>
      </c>
      <c r="AH84" t="s">
        <v>19</v>
      </c>
    </row>
    <row r="85" ht="14.25" customHeight="1" spans="1:34">
      <c r="A85" s="7" t="s">
        <v>780</v>
      </c>
      <c r="B85" s="7" t="s">
        <v>781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782</v>
      </c>
      <c r="H85" s="8" t="s">
        <v>783</v>
      </c>
      <c r="I85" s="8" t="s">
        <v>79</v>
      </c>
      <c r="J85" s="8" t="s">
        <v>2</v>
      </c>
      <c r="K85" s="8" t="s">
        <v>784</v>
      </c>
      <c r="L85" s="8">
        <v>1</v>
      </c>
      <c r="M85" s="8">
        <v>1</v>
      </c>
      <c r="N85" s="8" t="s">
        <v>104</v>
      </c>
      <c r="O85" s="8" t="s">
        <v>374</v>
      </c>
      <c r="P85" s="8" t="s">
        <v>93</v>
      </c>
      <c r="Q85" s="8"/>
      <c r="R85" s="14" t="s">
        <v>760</v>
      </c>
      <c r="S85" s="16" t="s">
        <v>760</v>
      </c>
      <c r="T85" s="8" t="s">
        <v>785</v>
      </c>
      <c r="U85" s="14" t="s">
        <v>19</v>
      </c>
      <c r="V85" s="14" t="s">
        <v>19</v>
      </c>
      <c r="W85" s="16" t="s">
        <v>19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19</v>
      </c>
      <c r="AD85" t="s">
        <v>6</v>
      </c>
      <c r="AE85" t="s">
        <v>786</v>
      </c>
      <c r="AF85" t="s">
        <v>86</v>
      </c>
      <c r="AG85" t="s">
        <v>75</v>
      </c>
      <c r="AH85" t="s">
        <v>19</v>
      </c>
    </row>
    <row r="86" ht="14.25" customHeight="1" spans="1:34">
      <c r="A86" s="7" t="s">
        <v>787</v>
      </c>
      <c r="B86" s="7" t="s">
        <v>788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285</v>
      </c>
      <c r="H86" s="8" t="s">
        <v>286</v>
      </c>
      <c r="I86" s="8" t="s">
        <v>79</v>
      </c>
      <c r="J86" s="8" t="s">
        <v>2</v>
      </c>
      <c r="K86" s="8" t="s">
        <v>789</v>
      </c>
      <c r="L86" s="8">
        <v>1</v>
      </c>
      <c r="M86" s="8">
        <v>1</v>
      </c>
      <c r="N86" s="8" t="s">
        <v>428</v>
      </c>
      <c r="O86" s="8" t="s">
        <v>743</v>
      </c>
      <c r="P86" s="8" t="s">
        <v>744</v>
      </c>
      <c r="Q86" s="8"/>
      <c r="R86" s="14" t="s">
        <v>790</v>
      </c>
      <c r="S86" s="16" t="s">
        <v>790</v>
      </c>
      <c r="T86" s="8" t="s">
        <v>791</v>
      </c>
      <c r="U86" s="14" t="s">
        <v>19</v>
      </c>
      <c r="V86" s="14" t="s">
        <v>19</v>
      </c>
      <c r="W86" s="16" t="s">
        <v>19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19</v>
      </c>
      <c r="AD86" t="s">
        <v>6</v>
      </c>
      <c r="AE86" t="s">
        <v>290</v>
      </c>
      <c r="AF86" t="s">
        <v>86</v>
      </c>
      <c r="AG86" t="s">
        <v>75</v>
      </c>
      <c r="AH86" t="s">
        <v>19</v>
      </c>
    </row>
    <row r="87" ht="14.25" customHeight="1" spans="1:34">
      <c r="A87" s="7" t="s">
        <v>792</v>
      </c>
      <c r="B87" s="7" t="s">
        <v>793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794</v>
      </c>
      <c r="H87" s="8" t="s">
        <v>795</v>
      </c>
      <c r="I87" s="8" t="s">
        <v>79</v>
      </c>
      <c r="J87" s="8" t="s">
        <v>2</v>
      </c>
      <c r="K87" s="8" t="s">
        <v>796</v>
      </c>
      <c r="L87" s="8">
        <v>1</v>
      </c>
      <c r="M87" s="8">
        <v>1</v>
      </c>
      <c r="N87" s="8" t="s">
        <v>104</v>
      </c>
      <c r="O87" s="8" t="s">
        <v>104</v>
      </c>
      <c r="P87" s="8" t="s">
        <v>428</v>
      </c>
      <c r="Q87" s="8"/>
      <c r="R87" s="14" t="s">
        <v>797</v>
      </c>
      <c r="S87" s="16" t="s">
        <v>19</v>
      </c>
      <c r="T87" s="8"/>
      <c r="U87" s="14" t="s">
        <v>19</v>
      </c>
      <c r="V87" s="14" t="s">
        <v>797</v>
      </c>
      <c r="W87" s="16" t="s">
        <v>798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799</v>
      </c>
      <c r="AD87" t="s">
        <v>6</v>
      </c>
      <c r="AE87" t="s">
        <v>800</v>
      </c>
      <c r="AF87" t="s">
        <v>86</v>
      </c>
      <c r="AG87" t="s">
        <v>75</v>
      </c>
      <c r="AH87" t="s">
        <v>19</v>
      </c>
    </row>
    <row r="88" ht="14.25" customHeight="1" spans="1:34">
      <c r="A88" s="7" t="s">
        <v>801</v>
      </c>
      <c r="B88" s="7" t="s">
        <v>802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803</v>
      </c>
      <c r="H88" s="8" t="s">
        <v>804</v>
      </c>
      <c r="I88" s="8" t="s">
        <v>79</v>
      </c>
      <c r="J88" s="8" t="s">
        <v>2</v>
      </c>
      <c r="K88" s="8" t="s">
        <v>805</v>
      </c>
      <c r="L88" s="8">
        <v>1</v>
      </c>
      <c r="M88" s="8">
        <v>1</v>
      </c>
      <c r="N88" s="8" t="s">
        <v>428</v>
      </c>
      <c r="O88" s="8" t="s">
        <v>806</v>
      </c>
      <c r="P88" s="8" t="s">
        <v>807</v>
      </c>
      <c r="Q88" s="8"/>
      <c r="R88" s="14" t="s">
        <v>808</v>
      </c>
      <c r="S88" s="16" t="s">
        <v>808</v>
      </c>
      <c r="T88" s="8" t="s">
        <v>809</v>
      </c>
      <c r="U88" s="14" t="s">
        <v>19</v>
      </c>
      <c r="V88" s="14" t="s">
        <v>19</v>
      </c>
      <c r="W88" s="16" t="s">
        <v>19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19</v>
      </c>
      <c r="AD88" t="s">
        <v>6</v>
      </c>
      <c r="AE88" t="s">
        <v>810</v>
      </c>
      <c r="AF88" t="s">
        <v>86</v>
      </c>
      <c r="AG88" t="s">
        <v>75</v>
      </c>
      <c r="AH88" t="s">
        <v>19</v>
      </c>
    </row>
    <row r="89" ht="14.25" customHeight="1" spans="1:34">
      <c r="A89" s="7" t="s">
        <v>811</v>
      </c>
      <c r="B89" s="7" t="s">
        <v>812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813</v>
      </c>
      <c r="H89" s="8" t="s">
        <v>814</v>
      </c>
      <c r="I89" s="8" t="s">
        <v>79</v>
      </c>
      <c r="J89" s="8" t="s">
        <v>2</v>
      </c>
      <c r="K89" s="8" t="s">
        <v>815</v>
      </c>
      <c r="L89" s="8">
        <v>1</v>
      </c>
      <c r="M89" s="8">
        <v>4</v>
      </c>
      <c r="N89" s="8" t="s">
        <v>104</v>
      </c>
      <c r="O89" s="8" t="s">
        <v>374</v>
      </c>
      <c r="P89" s="8" t="s">
        <v>816</v>
      </c>
      <c r="Q89" s="8"/>
      <c r="R89" s="14" t="s">
        <v>817</v>
      </c>
      <c r="S89" s="16" t="s">
        <v>817</v>
      </c>
      <c r="T89" s="8" t="s">
        <v>818</v>
      </c>
      <c r="U89" s="14" t="s">
        <v>19</v>
      </c>
      <c r="V89" s="14" t="s">
        <v>19</v>
      </c>
      <c r="W89" s="16" t="s">
        <v>19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19</v>
      </c>
      <c r="AD89" t="s">
        <v>6</v>
      </c>
      <c r="AE89" t="s">
        <v>819</v>
      </c>
      <c r="AF89" t="s">
        <v>86</v>
      </c>
      <c r="AG89" t="s">
        <v>75</v>
      </c>
      <c r="AH89" t="s">
        <v>19</v>
      </c>
    </row>
    <row r="90" ht="14.25" customHeight="1" spans="1:34">
      <c r="A90" s="7" t="s">
        <v>820</v>
      </c>
      <c r="B90" s="7" t="s">
        <v>821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822</v>
      </c>
      <c r="H90" s="8" t="s">
        <v>823</v>
      </c>
      <c r="I90" s="8" t="s">
        <v>79</v>
      </c>
      <c r="J90" s="8" t="s">
        <v>2</v>
      </c>
      <c r="K90" s="8" t="s">
        <v>824</v>
      </c>
      <c r="L90" s="8">
        <v>1</v>
      </c>
      <c r="M90" s="8">
        <v>1</v>
      </c>
      <c r="N90" s="8" t="s">
        <v>104</v>
      </c>
      <c r="O90" s="8" t="s">
        <v>825</v>
      </c>
      <c r="P90" s="8" t="s">
        <v>826</v>
      </c>
      <c r="Q90" s="8"/>
      <c r="R90" s="14" t="s">
        <v>827</v>
      </c>
      <c r="S90" s="16" t="s">
        <v>827</v>
      </c>
      <c r="T90" s="8" t="s">
        <v>828</v>
      </c>
      <c r="U90" s="14" t="s">
        <v>19</v>
      </c>
      <c r="V90" s="14" t="s">
        <v>19</v>
      </c>
      <c r="W90" s="16" t="s">
        <v>19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19</v>
      </c>
      <c r="AD90" t="s">
        <v>6</v>
      </c>
      <c r="AE90" t="s">
        <v>829</v>
      </c>
      <c r="AF90" t="s">
        <v>86</v>
      </c>
      <c r="AG90" t="s">
        <v>75</v>
      </c>
      <c r="AH90" t="s">
        <v>19</v>
      </c>
    </row>
    <row r="91" ht="14.25" customHeight="1" spans="1:34">
      <c r="A91" s="7" t="s">
        <v>830</v>
      </c>
      <c r="B91" s="7" t="s">
        <v>831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832</v>
      </c>
      <c r="H91" s="8" t="s">
        <v>833</v>
      </c>
      <c r="I91" s="8" t="s">
        <v>79</v>
      </c>
      <c r="J91" s="8" t="s">
        <v>2</v>
      </c>
      <c r="K91" s="8" t="s">
        <v>834</v>
      </c>
      <c r="L91" s="8">
        <v>1</v>
      </c>
      <c r="M91" s="8">
        <v>3</v>
      </c>
      <c r="N91" s="8" t="s">
        <v>835</v>
      </c>
      <c r="O91" s="8" t="s">
        <v>125</v>
      </c>
      <c r="P91" s="8" t="s">
        <v>428</v>
      </c>
      <c r="Q91" s="8"/>
      <c r="R91" s="14" t="s">
        <v>836</v>
      </c>
      <c r="S91" s="16" t="s">
        <v>19</v>
      </c>
      <c r="T91" s="8"/>
      <c r="U91" s="14" t="s">
        <v>19</v>
      </c>
      <c r="V91" s="14" t="s">
        <v>836</v>
      </c>
      <c r="W91" s="16" t="s">
        <v>837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838</v>
      </c>
      <c r="AD91" t="s">
        <v>6</v>
      </c>
      <c r="AE91" t="s">
        <v>839</v>
      </c>
      <c r="AF91" t="s">
        <v>86</v>
      </c>
      <c r="AG91" t="s">
        <v>75</v>
      </c>
      <c r="AH91" t="s">
        <v>840</v>
      </c>
    </row>
    <row r="92" ht="14.25" customHeight="1" spans="1:34">
      <c r="A92" s="7" t="s">
        <v>841</v>
      </c>
      <c r="B92" s="7" t="s">
        <v>842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843</v>
      </c>
      <c r="H92" s="8" t="s">
        <v>844</v>
      </c>
      <c r="I92" s="8" t="s">
        <v>79</v>
      </c>
      <c r="J92" s="8" t="s">
        <v>2</v>
      </c>
      <c r="K92" s="8" t="s">
        <v>845</v>
      </c>
      <c r="L92" s="8">
        <v>1</v>
      </c>
      <c r="M92" s="8">
        <v>1</v>
      </c>
      <c r="N92" s="8" t="s">
        <v>428</v>
      </c>
      <c r="O92" s="8" t="s">
        <v>428</v>
      </c>
      <c r="P92" s="8" t="s">
        <v>305</v>
      </c>
      <c r="Q92" s="8"/>
      <c r="R92" s="14" t="s">
        <v>846</v>
      </c>
      <c r="S92" s="16" t="s">
        <v>846</v>
      </c>
      <c r="T92" s="8" t="s">
        <v>847</v>
      </c>
      <c r="U92" s="14" t="s">
        <v>19</v>
      </c>
      <c r="V92" s="14" t="s">
        <v>19</v>
      </c>
      <c r="W92" s="16" t="s">
        <v>19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19</v>
      </c>
      <c r="AD92" t="s">
        <v>6</v>
      </c>
      <c r="AE92" t="s">
        <v>848</v>
      </c>
      <c r="AF92" t="s">
        <v>86</v>
      </c>
      <c r="AG92" t="s">
        <v>75</v>
      </c>
      <c r="AH92" t="s">
        <v>19</v>
      </c>
    </row>
    <row r="93" ht="14.25" customHeight="1" spans="1:34">
      <c r="A93" s="7" t="s">
        <v>849</v>
      </c>
      <c r="B93" s="7" t="s">
        <v>850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388</v>
      </c>
      <c r="H93" s="8" t="s">
        <v>389</v>
      </c>
      <c r="I93" s="8" t="s">
        <v>79</v>
      </c>
      <c r="J93" s="8" t="s">
        <v>2</v>
      </c>
      <c r="K93" s="8" t="s">
        <v>851</v>
      </c>
      <c r="L93" s="8">
        <v>2</v>
      </c>
      <c r="M93" s="8">
        <v>1</v>
      </c>
      <c r="N93" s="8" t="s">
        <v>428</v>
      </c>
      <c r="O93" s="8" t="s">
        <v>852</v>
      </c>
      <c r="P93" s="8" t="s">
        <v>391</v>
      </c>
      <c r="Q93" s="8"/>
      <c r="R93" s="14" t="s">
        <v>853</v>
      </c>
      <c r="S93" s="16" t="s">
        <v>853</v>
      </c>
      <c r="T93" s="8" t="s">
        <v>854</v>
      </c>
      <c r="U93" s="14" t="s">
        <v>19</v>
      </c>
      <c r="V93" s="14" t="s">
        <v>19</v>
      </c>
      <c r="W93" s="16" t="s">
        <v>19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19</v>
      </c>
      <c r="AD93" t="s">
        <v>6</v>
      </c>
      <c r="AE93" t="s">
        <v>855</v>
      </c>
      <c r="AF93" t="s">
        <v>86</v>
      </c>
      <c r="AG93" t="s">
        <v>75</v>
      </c>
      <c r="AH93" t="s">
        <v>19</v>
      </c>
    </row>
    <row r="94" ht="14.25" customHeight="1" spans="1:34">
      <c r="A94" s="7" t="s">
        <v>856</v>
      </c>
      <c r="B94" s="7" t="s">
        <v>857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407</v>
      </c>
      <c r="H94" s="8" t="s">
        <v>408</v>
      </c>
      <c r="I94" s="8" t="s">
        <v>79</v>
      </c>
      <c r="J94" s="8" t="s">
        <v>2</v>
      </c>
      <c r="K94" s="8" t="s">
        <v>409</v>
      </c>
      <c r="L94" s="8">
        <v>2</v>
      </c>
      <c r="M94" s="8">
        <v>2</v>
      </c>
      <c r="N94" s="8" t="s">
        <v>428</v>
      </c>
      <c r="O94" s="8" t="s">
        <v>410</v>
      </c>
      <c r="P94" s="8" t="s">
        <v>411</v>
      </c>
      <c r="Q94" s="8"/>
      <c r="R94" s="14" t="s">
        <v>858</v>
      </c>
      <c r="S94" s="16" t="s">
        <v>858</v>
      </c>
      <c r="T94" s="8" t="s">
        <v>859</v>
      </c>
      <c r="U94" s="14" t="s">
        <v>19</v>
      </c>
      <c r="V94" s="14" t="s">
        <v>19</v>
      </c>
      <c r="W94" s="16" t="s">
        <v>19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19</v>
      </c>
      <c r="AD94" t="s">
        <v>6</v>
      </c>
      <c r="AE94" t="s">
        <v>414</v>
      </c>
      <c r="AF94" t="s">
        <v>86</v>
      </c>
      <c r="AG94" t="s">
        <v>75</v>
      </c>
      <c r="AH94" t="s">
        <v>19</v>
      </c>
    </row>
    <row r="95" ht="14.25" customHeight="1" spans="1:34">
      <c r="A95" s="7" t="s">
        <v>860</v>
      </c>
      <c r="B95" s="7" t="s">
        <v>861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388</v>
      </c>
      <c r="H95" s="8" t="s">
        <v>389</v>
      </c>
      <c r="I95" s="8" t="s">
        <v>79</v>
      </c>
      <c r="J95" s="8" t="s">
        <v>2</v>
      </c>
      <c r="K95" s="8" t="s">
        <v>862</v>
      </c>
      <c r="L95" s="8">
        <v>1</v>
      </c>
      <c r="M95" s="8">
        <v>1</v>
      </c>
      <c r="N95" s="8" t="s">
        <v>428</v>
      </c>
      <c r="O95" s="8" t="s">
        <v>852</v>
      </c>
      <c r="P95" s="8" t="s">
        <v>391</v>
      </c>
      <c r="Q95" s="8"/>
      <c r="R95" s="14" t="s">
        <v>863</v>
      </c>
      <c r="S95" s="16" t="s">
        <v>863</v>
      </c>
      <c r="T95" s="8" t="s">
        <v>864</v>
      </c>
      <c r="U95" s="14" t="s">
        <v>19</v>
      </c>
      <c r="V95" s="14" t="s">
        <v>19</v>
      </c>
      <c r="W95" s="16" t="s">
        <v>19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19</v>
      </c>
      <c r="AD95" t="s">
        <v>6</v>
      </c>
      <c r="AE95" t="s">
        <v>865</v>
      </c>
      <c r="AF95" t="s">
        <v>86</v>
      </c>
      <c r="AG95" t="s">
        <v>75</v>
      </c>
      <c r="AH95" t="s">
        <v>19</v>
      </c>
    </row>
    <row r="96" ht="14.25" customHeight="1" spans="1:34">
      <c r="A96" s="7" t="s">
        <v>866</v>
      </c>
      <c r="B96" s="7" t="s">
        <v>867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868</v>
      </c>
      <c r="H96" s="8" t="s">
        <v>869</v>
      </c>
      <c r="I96" s="8" t="s">
        <v>79</v>
      </c>
      <c r="J96" s="8" t="s">
        <v>2</v>
      </c>
      <c r="K96" s="8" t="s">
        <v>870</v>
      </c>
      <c r="L96" s="8">
        <v>1</v>
      </c>
      <c r="M96" s="8">
        <v>3</v>
      </c>
      <c r="N96" s="8" t="s">
        <v>125</v>
      </c>
      <c r="O96" s="8" t="s">
        <v>411</v>
      </c>
      <c r="P96" s="8" t="s">
        <v>871</v>
      </c>
      <c r="Q96" s="8"/>
      <c r="R96" s="14" t="s">
        <v>872</v>
      </c>
      <c r="S96" s="16" t="s">
        <v>872</v>
      </c>
      <c r="T96" s="8" t="s">
        <v>873</v>
      </c>
      <c r="U96" s="14" t="s">
        <v>19</v>
      </c>
      <c r="V96" s="14" t="s">
        <v>19</v>
      </c>
      <c r="W96" s="16" t="s">
        <v>19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19</v>
      </c>
      <c r="AD96" t="s">
        <v>6</v>
      </c>
      <c r="AE96" t="s">
        <v>874</v>
      </c>
      <c r="AF96" t="s">
        <v>86</v>
      </c>
      <c r="AG96" t="s">
        <v>75</v>
      </c>
      <c r="AH96" t="s">
        <v>19</v>
      </c>
    </row>
    <row r="97" ht="14.25" customHeight="1" spans="1:34">
      <c r="A97" s="7" t="s">
        <v>875</v>
      </c>
      <c r="B97" s="7" t="s">
        <v>876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877</v>
      </c>
      <c r="H97" s="8" t="s">
        <v>878</v>
      </c>
      <c r="I97" s="8" t="s">
        <v>79</v>
      </c>
      <c r="J97" s="8" t="s">
        <v>2</v>
      </c>
      <c r="K97" s="8" t="s">
        <v>879</v>
      </c>
      <c r="L97" s="8">
        <v>1</v>
      </c>
      <c r="M97" s="8">
        <v>1</v>
      </c>
      <c r="N97" s="8" t="s">
        <v>104</v>
      </c>
      <c r="O97" s="8" t="s">
        <v>776</v>
      </c>
      <c r="P97" s="8" t="s">
        <v>880</v>
      </c>
      <c r="Q97" s="8"/>
      <c r="R97" s="14" t="s">
        <v>881</v>
      </c>
      <c r="S97" s="16" t="s">
        <v>881</v>
      </c>
      <c r="T97" s="8" t="s">
        <v>882</v>
      </c>
      <c r="U97" s="14" t="s">
        <v>19</v>
      </c>
      <c r="V97" s="14" t="s">
        <v>19</v>
      </c>
      <c r="W97" s="16" t="s">
        <v>19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19</v>
      </c>
      <c r="AD97" t="s">
        <v>6</v>
      </c>
      <c r="AE97" t="s">
        <v>883</v>
      </c>
      <c r="AF97" t="s">
        <v>86</v>
      </c>
      <c r="AG97" t="s">
        <v>75</v>
      </c>
      <c r="AH97" t="s">
        <v>19</v>
      </c>
    </row>
    <row r="98" ht="14.25" customHeight="1" spans="1:34">
      <c r="A98" s="7" t="s">
        <v>884</v>
      </c>
      <c r="B98" s="7" t="s">
        <v>885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886</v>
      </c>
      <c r="H98" s="8" t="s">
        <v>887</v>
      </c>
      <c r="I98" s="8" t="s">
        <v>79</v>
      </c>
      <c r="J98" s="8" t="s">
        <v>2</v>
      </c>
      <c r="K98" s="8" t="s">
        <v>888</v>
      </c>
      <c r="L98" s="8">
        <v>1</v>
      </c>
      <c r="M98" s="8">
        <v>2</v>
      </c>
      <c r="N98" s="8" t="s">
        <v>428</v>
      </c>
      <c r="O98" s="8" t="s">
        <v>305</v>
      </c>
      <c r="P98" s="8" t="s">
        <v>744</v>
      </c>
      <c r="Q98" s="8"/>
      <c r="R98" s="14" t="s">
        <v>889</v>
      </c>
      <c r="S98" s="16" t="s">
        <v>889</v>
      </c>
      <c r="T98" s="8"/>
      <c r="U98" s="14" t="s">
        <v>19</v>
      </c>
      <c r="V98" s="14" t="s">
        <v>19</v>
      </c>
      <c r="W98" s="16" t="s">
        <v>19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19</v>
      </c>
      <c r="AD98" t="s">
        <v>6</v>
      </c>
      <c r="AE98" t="s">
        <v>890</v>
      </c>
      <c r="AF98" t="s">
        <v>86</v>
      </c>
      <c r="AG98" t="s">
        <v>75</v>
      </c>
      <c r="AH98" t="s">
        <v>19</v>
      </c>
    </row>
    <row r="99" ht="14.25" customHeight="1" spans="1:34">
      <c r="A99" s="7" t="s">
        <v>891</v>
      </c>
      <c r="B99" s="7" t="s">
        <v>892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868</v>
      </c>
      <c r="H99" s="8" t="s">
        <v>869</v>
      </c>
      <c r="I99" s="8" t="s">
        <v>79</v>
      </c>
      <c r="J99" s="8" t="s">
        <v>2</v>
      </c>
      <c r="K99" s="8" t="s">
        <v>893</v>
      </c>
      <c r="L99" s="8">
        <v>2</v>
      </c>
      <c r="M99" s="8">
        <v>5</v>
      </c>
      <c r="N99" s="8" t="s">
        <v>125</v>
      </c>
      <c r="O99" s="8" t="s">
        <v>411</v>
      </c>
      <c r="P99" s="8" t="s">
        <v>894</v>
      </c>
      <c r="Q99" s="8"/>
      <c r="R99" s="14" t="s">
        <v>895</v>
      </c>
      <c r="S99" s="16" t="s">
        <v>895</v>
      </c>
      <c r="T99" s="8" t="s">
        <v>896</v>
      </c>
      <c r="U99" s="14" t="s">
        <v>19</v>
      </c>
      <c r="V99" s="14" t="s">
        <v>19</v>
      </c>
      <c r="W99" s="16" t="s">
        <v>19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19</v>
      </c>
      <c r="AD99" t="s">
        <v>6</v>
      </c>
      <c r="AE99" t="s">
        <v>874</v>
      </c>
      <c r="AF99" t="s">
        <v>86</v>
      </c>
      <c r="AG99" t="s">
        <v>75</v>
      </c>
      <c r="AH99" t="s">
        <v>19</v>
      </c>
    </row>
    <row r="100" ht="14.25" customHeight="1" spans="1:34">
      <c r="A100" s="7" t="s">
        <v>897</v>
      </c>
      <c r="B100" s="7" t="s">
        <v>898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425</v>
      </c>
      <c r="H100" s="8" t="s">
        <v>426</v>
      </c>
      <c r="I100" s="8" t="s">
        <v>79</v>
      </c>
      <c r="J100" s="8" t="s">
        <v>2</v>
      </c>
      <c r="K100" s="8" t="s">
        <v>899</v>
      </c>
      <c r="L100" s="8">
        <v>1</v>
      </c>
      <c r="M100" s="8">
        <v>3</v>
      </c>
      <c r="N100" s="8" t="s">
        <v>428</v>
      </c>
      <c r="O100" s="8" t="s">
        <v>314</v>
      </c>
      <c r="P100" s="8" t="s">
        <v>93</v>
      </c>
      <c r="Q100" s="8"/>
      <c r="R100" s="14" t="s">
        <v>900</v>
      </c>
      <c r="S100" s="16" t="s">
        <v>900</v>
      </c>
      <c r="T100" s="8" t="s">
        <v>901</v>
      </c>
      <c r="U100" s="14" t="s">
        <v>19</v>
      </c>
      <c r="V100" s="14" t="s">
        <v>19</v>
      </c>
      <c r="W100" s="16" t="s">
        <v>19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19</v>
      </c>
      <c r="AD100" t="s">
        <v>6</v>
      </c>
      <c r="AE100" t="s">
        <v>431</v>
      </c>
      <c r="AF100" t="s">
        <v>86</v>
      </c>
      <c r="AG100" t="s">
        <v>75</v>
      </c>
      <c r="AH100" t="s">
        <v>19</v>
      </c>
    </row>
    <row r="101" ht="14.25" customHeight="1" spans="1:34">
      <c r="A101" s="7" t="s">
        <v>902</v>
      </c>
      <c r="B101" s="7" t="s">
        <v>903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904</v>
      </c>
      <c r="H101" s="8" t="s">
        <v>905</v>
      </c>
      <c r="I101" s="8" t="s">
        <v>79</v>
      </c>
      <c r="J101" s="8" t="s">
        <v>2</v>
      </c>
      <c r="K101" s="8" t="s">
        <v>906</v>
      </c>
      <c r="L101" s="8">
        <v>1</v>
      </c>
      <c r="M101" s="8">
        <v>2</v>
      </c>
      <c r="N101" s="8" t="s">
        <v>225</v>
      </c>
      <c r="O101" s="8" t="s">
        <v>81</v>
      </c>
      <c r="P101" s="8" t="s">
        <v>428</v>
      </c>
      <c r="Q101" s="8"/>
      <c r="R101" s="14" t="s">
        <v>907</v>
      </c>
      <c r="S101" s="16" t="s">
        <v>19</v>
      </c>
      <c r="T101" s="8"/>
      <c r="U101" s="14" t="s">
        <v>19</v>
      </c>
      <c r="V101" s="14" t="s">
        <v>907</v>
      </c>
      <c r="W101" s="16" t="s">
        <v>908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909</v>
      </c>
      <c r="AD101" t="s">
        <v>6</v>
      </c>
      <c r="AE101" t="s">
        <v>910</v>
      </c>
      <c r="AF101" t="s">
        <v>86</v>
      </c>
      <c r="AG101" t="s">
        <v>75</v>
      </c>
      <c r="AH101" t="s">
        <v>19</v>
      </c>
    </row>
    <row r="102" ht="14.25" customHeight="1" spans="1:34">
      <c r="A102" s="7" t="s">
        <v>911</v>
      </c>
      <c r="B102" s="7" t="s">
        <v>912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913</v>
      </c>
      <c r="H102" s="8" t="s">
        <v>914</v>
      </c>
      <c r="I102" s="8" t="s">
        <v>79</v>
      </c>
      <c r="J102" s="8" t="s">
        <v>2</v>
      </c>
      <c r="K102" s="8" t="s">
        <v>915</v>
      </c>
      <c r="L102" s="8">
        <v>1</v>
      </c>
      <c r="M102" s="8">
        <v>2</v>
      </c>
      <c r="N102" s="8" t="s">
        <v>114</v>
      </c>
      <c r="O102" s="8" t="s">
        <v>81</v>
      </c>
      <c r="P102" s="8" t="s">
        <v>428</v>
      </c>
      <c r="Q102" s="8"/>
      <c r="R102" s="14" t="s">
        <v>916</v>
      </c>
      <c r="S102" s="16" t="s">
        <v>19</v>
      </c>
      <c r="T102" s="8"/>
      <c r="U102" s="14" t="s">
        <v>19</v>
      </c>
      <c r="V102" s="14" t="s">
        <v>916</v>
      </c>
      <c r="W102" s="16" t="s">
        <v>917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918</v>
      </c>
      <c r="AD102" t="s">
        <v>6</v>
      </c>
      <c r="AE102" t="s">
        <v>754</v>
      </c>
      <c r="AF102" t="s">
        <v>86</v>
      </c>
      <c r="AG102" t="s">
        <v>75</v>
      </c>
      <c r="AH102" t="s">
        <v>19</v>
      </c>
    </row>
    <row r="103" ht="14.25" customHeight="1" spans="1:34">
      <c r="A103" s="7" t="s">
        <v>919</v>
      </c>
      <c r="B103" s="7" t="s">
        <v>920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921</v>
      </c>
      <c r="H103" s="8" t="s">
        <v>922</v>
      </c>
      <c r="I103" s="8" t="s">
        <v>79</v>
      </c>
      <c r="J103" s="8" t="s">
        <v>2</v>
      </c>
      <c r="K103" s="8" t="s">
        <v>923</v>
      </c>
      <c r="L103" s="8">
        <v>1</v>
      </c>
      <c r="M103" s="8">
        <v>1</v>
      </c>
      <c r="N103" s="8" t="s">
        <v>125</v>
      </c>
      <c r="O103" s="8" t="s">
        <v>104</v>
      </c>
      <c r="P103" s="8" t="s">
        <v>428</v>
      </c>
      <c r="Q103" s="8"/>
      <c r="R103" s="14" t="s">
        <v>924</v>
      </c>
      <c r="S103" s="16" t="s">
        <v>19</v>
      </c>
      <c r="T103" s="8"/>
      <c r="U103" s="14" t="s">
        <v>19</v>
      </c>
      <c r="V103" s="14" t="s">
        <v>924</v>
      </c>
      <c r="W103" s="16" t="s">
        <v>925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926</v>
      </c>
      <c r="AD103" t="s">
        <v>6</v>
      </c>
      <c r="AE103" t="s">
        <v>927</v>
      </c>
      <c r="AF103" t="s">
        <v>86</v>
      </c>
      <c r="AG103" t="s">
        <v>75</v>
      </c>
      <c r="AH103" t="s">
        <v>928</v>
      </c>
    </row>
    <row r="104" ht="14.25" customHeight="1" spans="1:34">
      <c r="A104" s="7" t="s">
        <v>929</v>
      </c>
      <c r="B104" s="7" t="s">
        <v>930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100</v>
      </c>
      <c r="H104" s="8" t="s">
        <v>101</v>
      </c>
      <c r="I104" s="8" t="s">
        <v>79</v>
      </c>
      <c r="J104" s="8" t="s">
        <v>2</v>
      </c>
      <c r="K104" s="8" t="s">
        <v>931</v>
      </c>
      <c r="L104" s="8">
        <v>1</v>
      </c>
      <c r="M104" s="8">
        <v>2</v>
      </c>
      <c r="N104" s="8" t="s">
        <v>437</v>
      </c>
      <c r="O104" s="8" t="s">
        <v>104</v>
      </c>
      <c r="P104" s="8" t="s">
        <v>305</v>
      </c>
      <c r="Q104" s="8"/>
      <c r="R104" s="14" t="s">
        <v>932</v>
      </c>
      <c r="S104" s="16" t="s">
        <v>19</v>
      </c>
      <c r="T104" s="8"/>
      <c r="U104" s="14" t="s">
        <v>19</v>
      </c>
      <c r="V104" s="14" t="s">
        <v>932</v>
      </c>
      <c r="W104" s="16" t="s">
        <v>933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934</v>
      </c>
      <c r="AD104" t="s">
        <v>6</v>
      </c>
      <c r="AE104" t="s">
        <v>108</v>
      </c>
      <c r="AF104" t="s">
        <v>86</v>
      </c>
      <c r="AG104" t="s">
        <v>75</v>
      </c>
      <c r="AH104" t="s">
        <v>19</v>
      </c>
    </row>
    <row r="105" ht="14.25" customHeight="1" spans="1:34">
      <c r="A105" s="7" t="s">
        <v>935</v>
      </c>
      <c r="B105" s="7" t="s">
        <v>936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937</v>
      </c>
      <c r="H105" s="8" t="s">
        <v>938</v>
      </c>
      <c r="I105" s="8" t="s">
        <v>79</v>
      </c>
      <c r="J105" s="8" t="s">
        <v>2</v>
      </c>
      <c r="K105" s="8" t="s">
        <v>939</v>
      </c>
      <c r="L105" s="8">
        <v>2</v>
      </c>
      <c r="M105" s="8">
        <v>2</v>
      </c>
      <c r="N105" s="8" t="s">
        <v>940</v>
      </c>
      <c r="O105" s="8" t="s">
        <v>104</v>
      </c>
      <c r="P105" s="8" t="s">
        <v>305</v>
      </c>
      <c r="Q105" s="8"/>
      <c r="R105" s="14" t="s">
        <v>941</v>
      </c>
      <c r="S105" s="16" t="s">
        <v>19</v>
      </c>
      <c r="T105" s="8"/>
      <c r="U105" s="14" t="s">
        <v>19</v>
      </c>
      <c r="V105" s="14" t="s">
        <v>941</v>
      </c>
      <c r="W105" s="16" t="s">
        <v>942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943</v>
      </c>
      <c r="AD105" t="s">
        <v>6</v>
      </c>
      <c r="AE105" t="s">
        <v>277</v>
      </c>
      <c r="AF105" t="s">
        <v>86</v>
      </c>
      <c r="AG105" t="s">
        <v>75</v>
      </c>
      <c r="AH105" t="s">
        <v>19</v>
      </c>
    </row>
    <row r="106" ht="14.25" customHeight="1" spans="1:34">
      <c r="A106" s="7" t="s">
        <v>944</v>
      </c>
      <c r="B106" s="7" t="s">
        <v>945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946</v>
      </c>
      <c r="H106" s="8" t="s">
        <v>947</v>
      </c>
      <c r="I106" s="8" t="s">
        <v>79</v>
      </c>
      <c r="J106" s="8" t="s">
        <v>2</v>
      </c>
      <c r="K106" s="8" t="s">
        <v>948</v>
      </c>
      <c r="L106" s="8">
        <v>1</v>
      </c>
      <c r="M106" s="8">
        <v>2</v>
      </c>
      <c r="N106" s="8" t="s">
        <v>949</v>
      </c>
      <c r="O106" s="8" t="s">
        <v>104</v>
      </c>
      <c r="P106" s="8" t="s">
        <v>305</v>
      </c>
      <c r="Q106" s="8"/>
      <c r="R106" s="14" t="s">
        <v>950</v>
      </c>
      <c r="S106" s="16" t="s">
        <v>19</v>
      </c>
      <c r="T106" s="8"/>
      <c r="U106" s="14" t="s">
        <v>19</v>
      </c>
      <c r="V106" s="14" t="s">
        <v>950</v>
      </c>
      <c r="W106" s="16" t="s">
        <v>951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952</v>
      </c>
      <c r="AD106" t="s">
        <v>6</v>
      </c>
      <c r="AE106" t="s">
        <v>953</v>
      </c>
      <c r="AF106" t="s">
        <v>86</v>
      </c>
      <c r="AG106" t="s">
        <v>75</v>
      </c>
      <c r="AH106" t="s">
        <v>19</v>
      </c>
    </row>
    <row r="107" ht="14.25" customHeight="1" spans="1:34">
      <c r="A107" s="7" t="s">
        <v>954</v>
      </c>
      <c r="B107" s="7" t="s">
        <v>955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407</v>
      </c>
      <c r="H107" s="8" t="s">
        <v>408</v>
      </c>
      <c r="I107" s="8" t="s">
        <v>79</v>
      </c>
      <c r="J107" s="8" t="s">
        <v>2</v>
      </c>
      <c r="K107" s="8" t="s">
        <v>956</v>
      </c>
      <c r="L107" s="8">
        <v>2</v>
      </c>
      <c r="M107" s="8">
        <v>1</v>
      </c>
      <c r="N107" s="8" t="s">
        <v>347</v>
      </c>
      <c r="O107" s="8" t="s">
        <v>428</v>
      </c>
      <c r="P107" s="8" t="s">
        <v>305</v>
      </c>
      <c r="Q107" s="8"/>
      <c r="R107" s="14" t="s">
        <v>957</v>
      </c>
      <c r="S107" s="16" t="s">
        <v>19</v>
      </c>
      <c r="T107" s="8"/>
      <c r="U107" s="14" t="s">
        <v>19</v>
      </c>
      <c r="V107" s="14" t="s">
        <v>957</v>
      </c>
      <c r="W107" s="16" t="s">
        <v>958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959</v>
      </c>
      <c r="AD107" t="s">
        <v>6</v>
      </c>
      <c r="AE107" t="s">
        <v>414</v>
      </c>
      <c r="AF107" t="s">
        <v>86</v>
      </c>
      <c r="AG107" t="s">
        <v>75</v>
      </c>
      <c r="AH107" t="s">
        <v>19</v>
      </c>
    </row>
    <row r="108" ht="14.25" customHeight="1" spans="1:34">
      <c r="A108" s="7" t="s">
        <v>960</v>
      </c>
      <c r="B108" s="7" t="s">
        <v>961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463</v>
      </c>
      <c r="H108" s="8" t="s">
        <v>464</v>
      </c>
      <c r="I108" s="8" t="s">
        <v>79</v>
      </c>
      <c r="J108" s="8" t="s">
        <v>2</v>
      </c>
      <c r="K108" s="8" t="s">
        <v>465</v>
      </c>
      <c r="L108" s="8">
        <v>1</v>
      </c>
      <c r="M108" s="8">
        <v>1</v>
      </c>
      <c r="N108" s="8" t="s">
        <v>114</v>
      </c>
      <c r="O108" s="8" t="s">
        <v>428</v>
      </c>
      <c r="P108" s="8" t="s">
        <v>305</v>
      </c>
      <c r="Q108" s="8"/>
      <c r="R108" s="14" t="s">
        <v>466</v>
      </c>
      <c r="S108" s="16" t="s">
        <v>19</v>
      </c>
      <c r="T108" s="8"/>
      <c r="U108" s="14" t="s">
        <v>19</v>
      </c>
      <c r="V108" s="14" t="s">
        <v>466</v>
      </c>
      <c r="W108" s="16" t="s">
        <v>467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468</v>
      </c>
      <c r="AD108" t="s">
        <v>6</v>
      </c>
      <c r="AE108" t="s">
        <v>469</v>
      </c>
      <c r="AF108" t="s">
        <v>86</v>
      </c>
      <c r="AG108" t="s">
        <v>75</v>
      </c>
      <c r="AH108" t="s">
        <v>19</v>
      </c>
    </row>
    <row r="109" ht="14.25" customHeight="1" spans="1:34">
      <c r="A109" s="7" t="s">
        <v>962</v>
      </c>
      <c r="B109" s="7" t="s">
        <v>963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133</v>
      </c>
      <c r="H109" s="8" t="s">
        <v>134</v>
      </c>
      <c r="I109" s="8" t="s">
        <v>79</v>
      </c>
      <c r="J109" s="8" t="s">
        <v>2</v>
      </c>
      <c r="K109" s="8" t="s">
        <v>964</v>
      </c>
      <c r="L109" s="8">
        <v>2</v>
      </c>
      <c r="M109" s="8">
        <v>1</v>
      </c>
      <c r="N109" s="8" t="s">
        <v>114</v>
      </c>
      <c r="O109" s="8" t="s">
        <v>428</v>
      </c>
      <c r="P109" s="8" t="s">
        <v>305</v>
      </c>
      <c r="Q109" s="8"/>
      <c r="R109" s="14" t="s">
        <v>965</v>
      </c>
      <c r="S109" s="16" t="s">
        <v>19</v>
      </c>
      <c r="T109" s="8"/>
      <c r="U109" s="14" t="s">
        <v>19</v>
      </c>
      <c r="V109" s="14" t="s">
        <v>965</v>
      </c>
      <c r="W109" s="16" t="s">
        <v>966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967</v>
      </c>
      <c r="AD109" t="s">
        <v>6</v>
      </c>
      <c r="AE109" t="s">
        <v>968</v>
      </c>
      <c r="AF109" t="s">
        <v>86</v>
      </c>
      <c r="AG109" t="s">
        <v>75</v>
      </c>
      <c r="AH109" t="s">
        <v>19</v>
      </c>
    </row>
    <row r="110" ht="14.25" customHeight="1" spans="1:34">
      <c r="A110" s="7" t="s">
        <v>969</v>
      </c>
      <c r="B110" s="7" t="s">
        <v>970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971</v>
      </c>
      <c r="H110" s="8" t="s">
        <v>972</v>
      </c>
      <c r="I110" s="8" t="s">
        <v>79</v>
      </c>
      <c r="J110" s="8" t="s">
        <v>2</v>
      </c>
      <c r="K110" s="8" t="s">
        <v>973</v>
      </c>
      <c r="L110" s="8">
        <v>1</v>
      </c>
      <c r="M110" s="8">
        <v>5</v>
      </c>
      <c r="N110" s="8" t="s">
        <v>974</v>
      </c>
      <c r="O110" s="8" t="s">
        <v>114</v>
      </c>
      <c r="P110" s="8" t="s">
        <v>305</v>
      </c>
      <c r="Q110" s="8"/>
      <c r="R110" s="14" t="s">
        <v>975</v>
      </c>
      <c r="S110" s="16" t="s">
        <v>19</v>
      </c>
      <c r="T110" s="8"/>
      <c r="U110" s="14" t="s">
        <v>19</v>
      </c>
      <c r="V110" s="14" t="s">
        <v>975</v>
      </c>
      <c r="W110" s="16" t="s">
        <v>976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977</v>
      </c>
      <c r="AD110" t="s">
        <v>6</v>
      </c>
      <c r="AE110" t="s">
        <v>277</v>
      </c>
      <c r="AF110" t="s">
        <v>86</v>
      </c>
      <c r="AG110" t="s">
        <v>75</v>
      </c>
      <c r="AH110" t="s">
        <v>19</v>
      </c>
    </row>
    <row r="111" ht="14.25" customHeight="1" spans="1:34">
      <c r="A111" s="7" t="s">
        <v>978</v>
      </c>
      <c r="B111" s="7" t="s">
        <v>979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980</v>
      </c>
      <c r="H111" s="8" t="s">
        <v>981</v>
      </c>
      <c r="I111" s="8" t="s">
        <v>79</v>
      </c>
      <c r="J111" s="8" t="s">
        <v>2</v>
      </c>
      <c r="K111" s="8" t="s">
        <v>982</v>
      </c>
      <c r="L111" s="8">
        <v>1</v>
      </c>
      <c r="M111" s="8">
        <v>1</v>
      </c>
      <c r="N111" s="8" t="s">
        <v>983</v>
      </c>
      <c r="O111" s="8" t="s">
        <v>428</v>
      </c>
      <c r="P111" s="8" t="s">
        <v>305</v>
      </c>
      <c r="Q111" s="8"/>
      <c r="R111" s="14" t="s">
        <v>984</v>
      </c>
      <c r="S111" s="16" t="s">
        <v>19</v>
      </c>
      <c r="T111" s="8"/>
      <c r="U111" s="14" t="s">
        <v>19</v>
      </c>
      <c r="V111" s="14" t="s">
        <v>984</v>
      </c>
      <c r="W111" s="16" t="s">
        <v>985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986</v>
      </c>
      <c r="AD111" t="s">
        <v>6</v>
      </c>
      <c r="AE111" t="s">
        <v>987</v>
      </c>
      <c r="AF111" t="s">
        <v>86</v>
      </c>
      <c r="AG111" t="s">
        <v>75</v>
      </c>
      <c r="AH111" t="s">
        <v>19</v>
      </c>
    </row>
    <row r="112" ht="14.25" customHeight="1" spans="1:34">
      <c r="A112" s="7" t="s">
        <v>988</v>
      </c>
      <c r="B112" s="7" t="s">
        <v>989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980</v>
      </c>
      <c r="H112" s="8" t="s">
        <v>981</v>
      </c>
      <c r="I112" s="8" t="s">
        <v>79</v>
      </c>
      <c r="J112" s="8" t="s">
        <v>2</v>
      </c>
      <c r="K112" s="8" t="s">
        <v>990</v>
      </c>
      <c r="L112" s="8">
        <v>1</v>
      </c>
      <c r="M112" s="8">
        <v>3</v>
      </c>
      <c r="N112" s="8" t="s">
        <v>983</v>
      </c>
      <c r="O112" s="8" t="s">
        <v>81</v>
      </c>
      <c r="P112" s="8" t="s">
        <v>305</v>
      </c>
      <c r="Q112" s="8"/>
      <c r="R112" s="14" t="s">
        <v>991</v>
      </c>
      <c r="S112" s="16" t="s">
        <v>19</v>
      </c>
      <c r="T112" s="8"/>
      <c r="U112" s="14" t="s">
        <v>19</v>
      </c>
      <c r="V112" s="14" t="s">
        <v>991</v>
      </c>
      <c r="W112" s="16" t="s">
        <v>992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993</v>
      </c>
      <c r="AD112" t="s">
        <v>6</v>
      </c>
      <c r="AE112" t="s">
        <v>987</v>
      </c>
      <c r="AF112" t="s">
        <v>86</v>
      </c>
      <c r="AG112" t="s">
        <v>75</v>
      </c>
      <c r="AH112" t="s">
        <v>19</v>
      </c>
    </row>
    <row r="113" ht="14.25" customHeight="1" spans="1:34">
      <c r="A113" s="7" t="s">
        <v>994</v>
      </c>
      <c r="B113" s="7" t="s">
        <v>995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996</v>
      </c>
      <c r="H113" s="8" t="s">
        <v>997</v>
      </c>
      <c r="I113" s="8" t="s">
        <v>79</v>
      </c>
      <c r="J113" s="8" t="s">
        <v>2</v>
      </c>
      <c r="K113" s="8" t="s">
        <v>998</v>
      </c>
      <c r="L113" s="8">
        <v>1</v>
      </c>
      <c r="M113" s="8">
        <v>2</v>
      </c>
      <c r="N113" s="8" t="s">
        <v>999</v>
      </c>
      <c r="O113" s="8" t="s">
        <v>104</v>
      </c>
      <c r="P113" s="8" t="s">
        <v>305</v>
      </c>
      <c r="Q113" s="8"/>
      <c r="R113" s="14" t="s">
        <v>1000</v>
      </c>
      <c r="S113" s="16" t="s">
        <v>19</v>
      </c>
      <c r="T113" s="8"/>
      <c r="U113" s="14" t="s">
        <v>19</v>
      </c>
      <c r="V113" s="14" t="s">
        <v>1000</v>
      </c>
      <c r="W113" s="16" t="s">
        <v>1001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1002</v>
      </c>
      <c r="AD113" t="s">
        <v>6</v>
      </c>
      <c r="AE113" t="s">
        <v>1003</v>
      </c>
      <c r="AF113" t="s">
        <v>86</v>
      </c>
      <c r="AG113" t="s">
        <v>75</v>
      </c>
      <c r="AH113" t="s">
        <v>19</v>
      </c>
    </row>
    <row r="114" ht="14.25" customHeight="1" spans="1:34">
      <c r="A114" s="7" t="s">
        <v>1004</v>
      </c>
      <c r="B114" s="7" t="s">
        <v>1005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1006</v>
      </c>
      <c r="H114" s="8" t="s">
        <v>1007</v>
      </c>
      <c r="I114" s="8" t="s">
        <v>79</v>
      </c>
      <c r="J114" s="8" t="s">
        <v>2</v>
      </c>
      <c r="K114" s="8" t="s">
        <v>1008</v>
      </c>
      <c r="L114" s="8">
        <v>2</v>
      </c>
      <c r="M114" s="8">
        <v>1</v>
      </c>
      <c r="N114" s="8" t="s">
        <v>164</v>
      </c>
      <c r="O114" s="8" t="s">
        <v>428</v>
      </c>
      <c r="P114" s="8" t="s">
        <v>305</v>
      </c>
      <c r="Q114" s="8"/>
      <c r="R114" s="14" t="s">
        <v>1009</v>
      </c>
      <c r="S114" s="16" t="s">
        <v>19</v>
      </c>
      <c r="T114" s="8"/>
      <c r="U114" s="14" t="s">
        <v>19</v>
      </c>
      <c r="V114" s="14" t="s">
        <v>1009</v>
      </c>
      <c r="W114" s="16" t="s">
        <v>1010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1011</v>
      </c>
      <c r="AD114" t="s">
        <v>6</v>
      </c>
      <c r="AE114" t="s">
        <v>1012</v>
      </c>
      <c r="AF114" t="s">
        <v>86</v>
      </c>
      <c r="AG114" t="s">
        <v>75</v>
      </c>
      <c r="AH114" t="s">
        <v>19</v>
      </c>
    </row>
    <row r="115" ht="14.25" customHeight="1" spans="1:34">
      <c r="A115" s="7" t="s">
        <v>1013</v>
      </c>
      <c r="B115" s="7" t="s">
        <v>1014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388</v>
      </c>
      <c r="H115" s="8" t="s">
        <v>389</v>
      </c>
      <c r="I115" s="8" t="s">
        <v>79</v>
      </c>
      <c r="J115" s="8" t="s">
        <v>2</v>
      </c>
      <c r="K115" s="8" t="s">
        <v>1015</v>
      </c>
      <c r="L115" s="8">
        <v>1</v>
      </c>
      <c r="M115" s="8">
        <v>1</v>
      </c>
      <c r="N115" s="8" t="s">
        <v>1016</v>
      </c>
      <c r="O115" s="8" t="s">
        <v>428</v>
      </c>
      <c r="P115" s="8" t="s">
        <v>305</v>
      </c>
      <c r="Q115" s="8"/>
      <c r="R115" s="14" t="s">
        <v>1017</v>
      </c>
      <c r="S115" s="16" t="s">
        <v>19</v>
      </c>
      <c r="T115" s="8"/>
      <c r="U115" s="14" t="s">
        <v>19</v>
      </c>
      <c r="V115" s="14" t="s">
        <v>1017</v>
      </c>
      <c r="W115" s="16" t="s">
        <v>1018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1019</v>
      </c>
      <c r="AD115" t="s">
        <v>6</v>
      </c>
      <c r="AE115" t="s">
        <v>1020</v>
      </c>
      <c r="AF115" t="s">
        <v>86</v>
      </c>
      <c r="AG115" t="s">
        <v>75</v>
      </c>
      <c r="AH115" t="s">
        <v>19</v>
      </c>
    </row>
    <row r="116" ht="14.25" customHeight="1" spans="1:34">
      <c r="A116" s="7" t="s">
        <v>1021</v>
      </c>
      <c r="B116" s="7" t="s">
        <v>1022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1023</v>
      </c>
      <c r="H116" s="8" t="s">
        <v>1024</v>
      </c>
      <c r="I116" s="8" t="s">
        <v>79</v>
      </c>
      <c r="J116" s="8" t="s">
        <v>2</v>
      </c>
      <c r="K116" s="8" t="s">
        <v>1025</v>
      </c>
      <c r="L116" s="8">
        <v>1</v>
      </c>
      <c r="M116" s="8">
        <v>2</v>
      </c>
      <c r="N116" s="8" t="s">
        <v>190</v>
      </c>
      <c r="O116" s="8" t="s">
        <v>104</v>
      </c>
      <c r="P116" s="8" t="s">
        <v>305</v>
      </c>
      <c r="Q116" s="8"/>
      <c r="R116" s="14" t="s">
        <v>1026</v>
      </c>
      <c r="S116" s="16" t="s">
        <v>19</v>
      </c>
      <c r="T116" s="8"/>
      <c r="U116" s="14" t="s">
        <v>19</v>
      </c>
      <c r="V116" s="14" t="s">
        <v>1026</v>
      </c>
      <c r="W116" s="16" t="s">
        <v>1027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1028</v>
      </c>
      <c r="AD116" t="s">
        <v>6</v>
      </c>
      <c r="AE116" t="s">
        <v>910</v>
      </c>
      <c r="AF116" t="s">
        <v>86</v>
      </c>
      <c r="AG116" t="s">
        <v>75</v>
      </c>
      <c r="AH116" t="s">
        <v>19</v>
      </c>
    </row>
    <row r="117" ht="14.25" customHeight="1" spans="1:34">
      <c r="A117" s="7" t="s">
        <v>1029</v>
      </c>
      <c r="B117" s="7" t="s">
        <v>1030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505</v>
      </c>
      <c r="H117" s="8" t="s">
        <v>506</v>
      </c>
      <c r="I117" s="8" t="s">
        <v>79</v>
      </c>
      <c r="J117" s="8" t="s">
        <v>2</v>
      </c>
      <c r="K117" s="8" t="s">
        <v>1031</v>
      </c>
      <c r="L117" s="8">
        <v>1</v>
      </c>
      <c r="M117" s="8">
        <v>3</v>
      </c>
      <c r="N117" s="8" t="s">
        <v>198</v>
      </c>
      <c r="O117" s="8" t="s">
        <v>81</v>
      </c>
      <c r="P117" s="8" t="s">
        <v>305</v>
      </c>
      <c r="Q117" s="8"/>
      <c r="R117" s="14" t="s">
        <v>1032</v>
      </c>
      <c r="S117" s="16" t="s">
        <v>19</v>
      </c>
      <c r="T117" s="8"/>
      <c r="U117" s="14" t="s">
        <v>19</v>
      </c>
      <c r="V117" s="14" t="s">
        <v>1032</v>
      </c>
      <c r="W117" s="16" t="s">
        <v>1033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1034</v>
      </c>
      <c r="AD117" t="s">
        <v>6</v>
      </c>
      <c r="AE117" t="s">
        <v>593</v>
      </c>
      <c r="AF117" t="s">
        <v>86</v>
      </c>
      <c r="AG117" t="s">
        <v>75</v>
      </c>
      <c r="AH117" t="s">
        <v>19</v>
      </c>
    </row>
    <row r="118" ht="14.25" customHeight="1" spans="1:34">
      <c r="A118" s="7" t="s">
        <v>1035</v>
      </c>
      <c r="B118" s="7" t="s">
        <v>1036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212</v>
      </c>
      <c r="H118" s="8" t="s">
        <v>213</v>
      </c>
      <c r="I118" s="8" t="s">
        <v>79</v>
      </c>
      <c r="J118" s="8" t="s">
        <v>2</v>
      </c>
      <c r="K118" s="8" t="s">
        <v>1037</v>
      </c>
      <c r="L118" s="8">
        <v>1</v>
      </c>
      <c r="M118" s="8">
        <v>2</v>
      </c>
      <c r="N118" s="8" t="s">
        <v>215</v>
      </c>
      <c r="O118" s="8" t="s">
        <v>104</v>
      </c>
      <c r="P118" s="8" t="s">
        <v>305</v>
      </c>
      <c r="Q118" s="8"/>
      <c r="R118" s="14" t="s">
        <v>448</v>
      </c>
      <c r="S118" s="16" t="s">
        <v>19</v>
      </c>
      <c r="T118" s="8"/>
      <c r="U118" s="14" t="s">
        <v>19</v>
      </c>
      <c r="V118" s="14" t="s">
        <v>448</v>
      </c>
      <c r="W118" s="16" t="s">
        <v>1038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1039</v>
      </c>
      <c r="AD118" t="s">
        <v>6</v>
      </c>
      <c r="AE118" t="s">
        <v>219</v>
      </c>
      <c r="AF118" t="s">
        <v>86</v>
      </c>
      <c r="AG118" t="s">
        <v>75</v>
      </c>
      <c r="AH118" t="s">
        <v>19</v>
      </c>
    </row>
    <row r="119" ht="14.25" customHeight="1" spans="1:34">
      <c r="A119" s="7" t="s">
        <v>1040</v>
      </c>
      <c r="B119" s="7" t="s">
        <v>1041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1042</v>
      </c>
      <c r="H119" s="8" t="s">
        <v>1043</v>
      </c>
      <c r="I119" s="8" t="s">
        <v>79</v>
      </c>
      <c r="J119" s="8" t="s">
        <v>2</v>
      </c>
      <c r="K119" s="8" t="s">
        <v>1044</v>
      </c>
      <c r="L119" s="8">
        <v>1</v>
      </c>
      <c r="M119" s="8">
        <v>1</v>
      </c>
      <c r="N119" s="8" t="s">
        <v>103</v>
      </c>
      <c r="O119" s="8" t="s">
        <v>428</v>
      </c>
      <c r="P119" s="8" t="s">
        <v>305</v>
      </c>
      <c r="Q119" s="8"/>
      <c r="R119" s="14" t="s">
        <v>1045</v>
      </c>
      <c r="S119" s="16" t="s">
        <v>19</v>
      </c>
      <c r="T119" s="8"/>
      <c r="U119" s="14" t="s">
        <v>19</v>
      </c>
      <c r="V119" s="14" t="s">
        <v>1045</v>
      </c>
      <c r="W119" s="16" t="s">
        <v>1046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1047</v>
      </c>
      <c r="AD119" t="s">
        <v>6</v>
      </c>
      <c r="AE119" t="s">
        <v>219</v>
      </c>
      <c r="AF119" t="s">
        <v>86</v>
      </c>
      <c r="AG119" t="s">
        <v>75</v>
      </c>
      <c r="AH119" t="s">
        <v>19</v>
      </c>
    </row>
    <row r="120" ht="14.25" customHeight="1" spans="1:34">
      <c r="A120" s="7" t="s">
        <v>1048</v>
      </c>
      <c r="B120" s="7" t="s">
        <v>1049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472</v>
      </c>
      <c r="H120" s="8" t="s">
        <v>473</v>
      </c>
      <c r="I120" s="8" t="s">
        <v>79</v>
      </c>
      <c r="J120" s="8" t="s">
        <v>2</v>
      </c>
      <c r="K120" s="8" t="s">
        <v>1050</v>
      </c>
      <c r="L120" s="8">
        <v>1</v>
      </c>
      <c r="M120" s="8">
        <v>1</v>
      </c>
      <c r="N120" s="8" t="s">
        <v>225</v>
      </c>
      <c r="O120" s="8" t="s">
        <v>428</v>
      </c>
      <c r="P120" s="8" t="s">
        <v>305</v>
      </c>
      <c r="Q120" s="8"/>
      <c r="R120" s="14" t="s">
        <v>1051</v>
      </c>
      <c r="S120" s="16" t="s">
        <v>19</v>
      </c>
      <c r="T120" s="8"/>
      <c r="U120" s="14" t="s">
        <v>19</v>
      </c>
      <c r="V120" s="14" t="s">
        <v>1051</v>
      </c>
      <c r="W120" s="16" t="s">
        <v>1052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1053</v>
      </c>
      <c r="AD120" t="s">
        <v>6</v>
      </c>
      <c r="AE120" t="s">
        <v>1054</v>
      </c>
      <c r="AF120" t="s">
        <v>86</v>
      </c>
      <c r="AG120" t="s">
        <v>75</v>
      </c>
      <c r="AH120" t="s">
        <v>19</v>
      </c>
    </row>
    <row r="121" ht="14.25" customHeight="1" spans="1:34">
      <c r="A121" s="7" t="s">
        <v>1055</v>
      </c>
      <c r="B121" s="7" t="s">
        <v>1056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1057</v>
      </c>
      <c r="H121" s="8" t="s">
        <v>1058</v>
      </c>
      <c r="I121" s="8" t="s">
        <v>79</v>
      </c>
      <c r="J121" s="8" t="s">
        <v>2</v>
      </c>
      <c r="K121" s="8" t="s">
        <v>1059</v>
      </c>
      <c r="L121" s="8">
        <v>1</v>
      </c>
      <c r="M121" s="8">
        <v>3</v>
      </c>
      <c r="N121" s="8" t="s">
        <v>81</v>
      </c>
      <c r="O121" s="8" t="s">
        <v>81</v>
      </c>
      <c r="P121" s="8" t="s">
        <v>305</v>
      </c>
      <c r="Q121" s="8"/>
      <c r="R121" s="14" t="s">
        <v>1060</v>
      </c>
      <c r="S121" s="16" t="s">
        <v>19</v>
      </c>
      <c r="T121" s="8"/>
      <c r="U121" s="14" t="s">
        <v>19</v>
      </c>
      <c r="V121" s="14" t="s">
        <v>1060</v>
      </c>
      <c r="W121" s="16" t="s">
        <v>1061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1062</v>
      </c>
      <c r="AD121" t="s">
        <v>6</v>
      </c>
      <c r="AE121" t="s">
        <v>1063</v>
      </c>
      <c r="AF121" t="s">
        <v>86</v>
      </c>
      <c r="AG121" t="s">
        <v>75</v>
      </c>
      <c r="AH121" t="s">
        <v>19</v>
      </c>
    </row>
    <row r="122" ht="14.25" customHeight="1" spans="1:34">
      <c r="A122" s="7" t="s">
        <v>1064</v>
      </c>
      <c r="B122" s="7" t="s">
        <v>1065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1042</v>
      </c>
      <c r="H122" s="8" t="s">
        <v>1043</v>
      </c>
      <c r="I122" s="8" t="s">
        <v>79</v>
      </c>
      <c r="J122" s="8" t="s">
        <v>2</v>
      </c>
      <c r="K122" s="8" t="s">
        <v>1066</v>
      </c>
      <c r="L122" s="8">
        <v>1</v>
      </c>
      <c r="M122" s="8">
        <v>1</v>
      </c>
      <c r="N122" s="8" t="s">
        <v>125</v>
      </c>
      <c r="O122" s="8" t="s">
        <v>428</v>
      </c>
      <c r="P122" s="8" t="s">
        <v>305</v>
      </c>
      <c r="Q122" s="8"/>
      <c r="R122" s="14" t="s">
        <v>1067</v>
      </c>
      <c r="S122" s="16" t="s">
        <v>19</v>
      </c>
      <c r="T122" s="8"/>
      <c r="U122" s="14" t="s">
        <v>19</v>
      </c>
      <c r="V122" s="14" t="s">
        <v>1067</v>
      </c>
      <c r="W122" s="16" t="s">
        <v>1068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1069</v>
      </c>
      <c r="AD122" t="s">
        <v>6</v>
      </c>
      <c r="AE122" t="s">
        <v>219</v>
      </c>
      <c r="AF122" t="s">
        <v>86</v>
      </c>
      <c r="AG122" t="s">
        <v>75</v>
      </c>
      <c r="AH122" t="s">
        <v>19</v>
      </c>
    </row>
    <row r="123" ht="14.25" customHeight="1" spans="1:34">
      <c r="A123" s="7" t="s">
        <v>1070</v>
      </c>
      <c r="B123" s="7" t="s">
        <v>1071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1072</v>
      </c>
      <c r="H123" s="8" t="s">
        <v>1073</v>
      </c>
      <c r="I123" s="8" t="s">
        <v>79</v>
      </c>
      <c r="J123" s="8" t="s">
        <v>2</v>
      </c>
      <c r="K123" s="8" t="s">
        <v>1074</v>
      </c>
      <c r="L123" s="8">
        <v>2</v>
      </c>
      <c r="M123" s="8">
        <v>1</v>
      </c>
      <c r="N123" s="8" t="s">
        <v>225</v>
      </c>
      <c r="O123" s="8" t="s">
        <v>428</v>
      </c>
      <c r="P123" s="8" t="s">
        <v>305</v>
      </c>
      <c r="Q123" s="8"/>
      <c r="R123" s="14" t="s">
        <v>1075</v>
      </c>
      <c r="S123" s="16" t="s">
        <v>19</v>
      </c>
      <c r="T123" s="8"/>
      <c r="U123" s="14" t="s">
        <v>19</v>
      </c>
      <c r="V123" s="14" t="s">
        <v>1075</v>
      </c>
      <c r="W123" s="16" t="s">
        <v>1076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1077</v>
      </c>
      <c r="AD123" t="s">
        <v>6</v>
      </c>
      <c r="AE123" t="s">
        <v>1078</v>
      </c>
      <c r="AF123" t="s">
        <v>86</v>
      </c>
      <c r="AG123" t="s">
        <v>75</v>
      </c>
      <c r="AH123" t="s">
        <v>19</v>
      </c>
    </row>
    <row r="124" ht="14.25" customHeight="1" spans="1:34">
      <c r="A124" s="7" t="s">
        <v>1079</v>
      </c>
      <c r="B124" s="7" t="s">
        <v>1080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1081</v>
      </c>
      <c r="H124" s="8" t="s">
        <v>1082</v>
      </c>
      <c r="I124" s="8" t="s">
        <v>79</v>
      </c>
      <c r="J124" s="8" t="s">
        <v>2</v>
      </c>
      <c r="K124" s="8" t="s">
        <v>1083</v>
      </c>
      <c r="L124" s="8">
        <v>1</v>
      </c>
      <c r="M124" s="8">
        <v>2</v>
      </c>
      <c r="N124" s="8" t="s">
        <v>125</v>
      </c>
      <c r="O124" s="8" t="s">
        <v>104</v>
      </c>
      <c r="P124" s="8" t="s">
        <v>305</v>
      </c>
      <c r="Q124" s="8"/>
      <c r="R124" s="14" t="s">
        <v>1084</v>
      </c>
      <c r="S124" s="16" t="s">
        <v>19</v>
      </c>
      <c r="T124" s="8"/>
      <c r="U124" s="14" t="s">
        <v>19</v>
      </c>
      <c r="V124" s="14" t="s">
        <v>1084</v>
      </c>
      <c r="W124" s="16" t="s">
        <v>1085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1086</v>
      </c>
      <c r="AD124" t="s">
        <v>6</v>
      </c>
      <c r="AE124" t="s">
        <v>754</v>
      </c>
      <c r="AF124" t="s">
        <v>86</v>
      </c>
      <c r="AG124" t="s">
        <v>75</v>
      </c>
      <c r="AH124" t="s">
        <v>19</v>
      </c>
    </row>
    <row r="125" ht="14.25" customHeight="1" spans="1:34">
      <c r="A125" s="7" t="s">
        <v>1087</v>
      </c>
      <c r="B125" s="7" t="s">
        <v>1088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1089</v>
      </c>
      <c r="H125" s="8" t="s">
        <v>1090</v>
      </c>
      <c r="I125" s="8" t="s">
        <v>79</v>
      </c>
      <c r="J125" s="8" t="s">
        <v>2</v>
      </c>
      <c r="K125" s="8" t="s">
        <v>1091</v>
      </c>
      <c r="L125" s="8">
        <v>1</v>
      </c>
      <c r="M125" s="8">
        <v>2</v>
      </c>
      <c r="N125" s="8" t="s">
        <v>114</v>
      </c>
      <c r="O125" s="8" t="s">
        <v>104</v>
      </c>
      <c r="P125" s="8" t="s">
        <v>305</v>
      </c>
      <c r="Q125" s="8"/>
      <c r="R125" s="14" t="s">
        <v>1092</v>
      </c>
      <c r="S125" s="16" t="s">
        <v>19</v>
      </c>
      <c r="T125" s="8"/>
      <c r="U125" s="14" t="s">
        <v>19</v>
      </c>
      <c r="V125" s="14" t="s">
        <v>1092</v>
      </c>
      <c r="W125" s="16" t="s">
        <v>1093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1094</v>
      </c>
      <c r="AD125" t="s">
        <v>6</v>
      </c>
      <c r="AE125" t="s">
        <v>1095</v>
      </c>
      <c r="AF125" t="s">
        <v>86</v>
      </c>
      <c r="AG125" t="s">
        <v>75</v>
      </c>
      <c r="AH125" t="s">
        <v>1096</v>
      </c>
    </row>
    <row r="126" ht="14.25" customHeight="1" spans="1:34">
      <c r="A126" s="7" t="s">
        <v>1097</v>
      </c>
      <c r="B126" s="7" t="s">
        <v>1098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371</v>
      </c>
      <c r="H126" s="8" t="s">
        <v>372</v>
      </c>
      <c r="I126" s="8" t="s">
        <v>79</v>
      </c>
      <c r="J126" s="8" t="s">
        <v>2</v>
      </c>
      <c r="K126" s="8" t="s">
        <v>1099</v>
      </c>
      <c r="L126" s="8">
        <v>1</v>
      </c>
      <c r="M126" s="8">
        <v>1</v>
      </c>
      <c r="N126" s="8" t="s">
        <v>305</v>
      </c>
      <c r="O126" s="8" t="s">
        <v>374</v>
      </c>
      <c r="P126" s="8" t="s">
        <v>93</v>
      </c>
      <c r="Q126" s="8"/>
      <c r="R126" s="14" t="s">
        <v>237</v>
      </c>
      <c r="S126" s="16" t="s">
        <v>237</v>
      </c>
      <c r="T126" s="8" t="s">
        <v>1100</v>
      </c>
      <c r="U126" s="14" t="s">
        <v>19</v>
      </c>
      <c r="V126" s="14" t="s">
        <v>19</v>
      </c>
      <c r="W126" s="16" t="s">
        <v>19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19</v>
      </c>
      <c r="AD126" t="s">
        <v>6</v>
      </c>
      <c r="AE126" t="s">
        <v>377</v>
      </c>
      <c r="AF126" t="s">
        <v>86</v>
      </c>
      <c r="AG126" t="s">
        <v>75</v>
      </c>
      <c r="AH126" t="s">
        <v>19</v>
      </c>
    </row>
    <row r="127" ht="14.25" customHeight="1" spans="1:34">
      <c r="A127" s="7" t="s">
        <v>1101</v>
      </c>
      <c r="B127" s="7" t="s">
        <v>1102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1103</v>
      </c>
      <c r="H127" s="8" t="s">
        <v>1104</v>
      </c>
      <c r="I127" s="8" t="s">
        <v>79</v>
      </c>
      <c r="J127" s="8" t="s">
        <v>2</v>
      </c>
      <c r="K127" s="8" t="s">
        <v>1105</v>
      </c>
      <c r="L127" s="8">
        <v>1</v>
      </c>
      <c r="M127" s="8">
        <v>1</v>
      </c>
      <c r="N127" s="8" t="s">
        <v>104</v>
      </c>
      <c r="O127" s="8" t="s">
        <v>428</v>
      </c>
      <c r="P127" s="8" t="s">
        <v>305</v>
      </c>
      <c r="Q127" s="8"/>
      <c r="R127" s="14" t="s">
        <v>1106</v>
      </c>
      <c r="S127" s="16" t="s">
        <v>19</v>
      </c>
      <c r="T127" s="8"/>
      <c r="U127" s="14" t="s">
        <v>19</v>
      </c>
      <c r="V127" s="14" t="s">
        <v>1106</v>
      </c>
      <c r="W127" s="16" t="s">
        <v>1107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1108</v>
      </c>
      <c r="AD127" t="s">
        <v>6</v>
      </c>
      <c r="AE127" t="s">
        <v>1109</v>
      </c>
      <c r="AF127" t="s">
        <v>86</v>
      </c>
      <c r="AG127" t="s">
        <v>75</v>
      </c>
      <c r="AH127" t="s">
        <v>19</v>
      </c>
    </row>
    <row r="128" ht="14.25" customHeight="1" spans="1:34">
      <c r="A128" s="7" t="s">
        <v>1110</v>
      </c>
      <c r="B128" s="7" t="s">
        <v>1111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1112</v>
      </c>
      <c r="H128" s="8" t="s">
        <v>1113</v>
      </c>
      <c r="I128" s="8" t="s">
        <v>79</v>
      </c>
      <c r="J128" s="8" t="s">
        <v>2</v>
      </c>
      <c r="K128" s="8" t="s">
        <v>1114</v>
      </c>
      <c r="L128" s="8">
        <v>1</v>
      </c>
      <c r="M128" s="8">
        <v>1</v>
      </c>
      <c r="N128" s="8" t="s">
        <v>428</v>
      </c>
      <c r="O128" s="8" t="s">
        <v>428</v>
      </c>
      <c r="P128" s="8" t="s">
        <v>305</v>
      </c>
      <c r="Q128" s="8"/>
      <c r="R128" s="14" t="s">
        <v>1115</v>
      </c>
      <c r="S128" s="16" t="s">
        <v>19</v>
      </c>
      <c r="T128" s="8"/>
      <c r="U128" s="14" t="s">
        <v>19</v>
      </c>
      <c r="V128" s="14" t="s">
        <v>1115</v>
      </c>
      <c r="W128" s="16" t="s">
        <v>1116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1117</v>
      </c>
      <c r="AD128" t="s">
        <v>6</v>
      </c>
      <c r="AE128" t="s">
        <v>277</v>
      </c>
      <c r="AF128" t="s">
        <v>86</v>
      </c>
      <c r="AG128" t="s">
        <v>75</v>
      </c>
      <c r="AH128" t="s">
        <v>544</v>
      </c>
    </row>
    <row r="129" ht="14.25" customHeight="1" spans="1:34">
      <c r="A129" s="7" t="s">
        <v>1118</v>
      </c>
      <c r="B129" s="7" t="s">
        <v>1119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1120</v>
      </c>
      <c r="H129" s="8" t="s">
        <v>1121</v>
      </c>
      <c r="I129" s="8" t="s">
        <v>79</v>
      </c>
      <c r="J129" s="8" t="s">
        <v>2</v>
      </c>
      <c r="K129" s="8" t="s">
        <v>1122</v>
      </c>
      <c r="L129" s="8">
        <v>1</v>
      </c>
      <c r="M129" s="8">
        <v>1</v>
      </c>
      <c r="N129" s="8" t="s">
        <v>428</v>
      </c>
      <c r="O129" s="8" t="s">
        <v>428</v>
      </c>
      <c r="P129" s="8" t="s">
        <v>305</v>
      </c>
      <c r="Q129" s="8"/>
      <c r="R129" s="14" t="s">
        <v>1123</v>
      </c>
      <c r="S129" s="16" t="s">
        <v>19</v>
      </c>
      <c r="T129" s="8"/>
      <c r="U129" s="14" t="s">
        <v>19</v>
      </c>
      <c r="V129" s="14" t="s">
        <v>1123</v>
      </c>
      <c r="W129" s="16" t="s">
        <v>1124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1125</v>
      </c>
      <c r="AD129" t="s">
        <v>6</v>
      </c>
      <c r="AE129" t="s">
        <v>754</v>
      </c>
      <c r="AF129" t="s">
        <v>86</v>
      </c>
      <c r="AG129" t="s">
        <v>75</v>
      </c>
      <c r="AH129" t="s">
        <v>1126</v>
      </c>
    </row>
    <row r="130" ht="14.25" customHeight="1" spans="1:34">
      <c r="A130" s="7" t="s">
        <v>1127</v>
      </c>
      <c r="B130" s="7" t="s">
        <v>1128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1129</v>
      </c>
      <c r="H130" s="8" t="s">
        <v>1130</v>
      </c>
      <c r="I130" s="8" t="s">
        <v>79</v>
      </c>
      <c r="J130" s="8" t="s">
        <v>2</v>
      </c>
      <c r="K130" s="8" t="s">
        <v>1131</v>
      </c>
      <c r="L130" s="8">
        <v>1</v>
      </c>
      <c r="M130" s="8">
        <v>1</v>
      </c>
      <c r="N130" s="8" t="s">
        <v>949</v>
      </c>
      <c r="O130" s="8" t="s">
        <v>428</v>
      </c>
      <c r="P130" s="8" t="s">
        <v>305</v>
      </c>
      <c r="Q130" s="8"/>
      <c r="R130" s="14" t="s">
        <v>1132</v>
      </c>
      <c r="S130" s="16" t="s">
        <v>19</v>
      </c>
      <c r="T130" s="8"/>
      <c r="U130" s="14" t="s">
        <v>19</v>
      </c>
      <c r="V130" s="14" t="s">
        <v>1132</v>
      </c>
      <c r="W130" s="16" t="s">
        <v>1133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1134</v>
      </c>
      <c r="AD130" t="s">
        <v>6</v>
      </c>
      <c r="AE130" t="s">
        <v>1135</v>
      </c>
      <c r="AF130" t="s">
        <v>86</v>
      </c>
      <c r="AG130" t="s">
        <v>75</v>
      </c>
      <c r="AH130" t="s">
        <v>19</v>
      </c>
    </row>
    <row r="131" ht="14.25" customHeight="1" spans="1:34">
      <c r="A131" s="7" t="s">
        <v>1136</v>
      </c>
      <c r="B131" s="7" t="s">
        <v>1137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1138</v>
      </c>
      <c r="H131" s="8" t="s">
        <v>1139</v>
      </c>
      <c r="I131" s="8" t="s">
        <v>79</v>
      </c>
      <c r="J131" s="8" t="s">
        <v>2</v>
      </c>
      <c r="K131" s="8" t="s">
        <v>1140</v>
      </c>
      <c r="L131" s="8">
        <v>1</v>
      </c>
      <c r="M131" s="8">
        <v>2</v>
      </c>
      <c r="N131" s="8" t="s">
        <v>1016</v>
      </c>
      <c r="O131" s="8" t="s">
        <v>104</v>
      </c>
      <c r="P131" s="8" t="s">
        <v>305</v>
      </c>
      <c r="Q131" s="8"/>
      <c r="R131" s="14" t="s">
        <v>1141</v>
      </c>
      <c r="S131" s="16" t="s">
        <v>19</v>
      </c>
      <c r="T131" s="8"/>
      <c r="U131" s="14" t="s">
        <v>19</v>
      </c>
      <c r="V131" s="14" t="s">
        <v>1141</v>
      </c>
      <c r="W131" s="16" t="s">
        <v>1142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1143</v>
      </c>
      <c r="AD131" t="s">
        <v>6</v>
      </c>
      <c r="AE131" t="s">
        <v>1144</v>
      </c>
      <c r="AF131" t="s">
        <v>86</v>
      </c>
      <c r="AG131" t="s">
        <v>75</v>
      </c>
      <c r="AH131" t="s">
        <v>19</v>
      </c>
    </row>
    <row r="132" ht="14.25" customHeight="1" spans="1:34">
      <c r="A132" s="7" t="s">
        <v>1145</v>
      </c>
      <c r="B132" s="7" t="s">
        <v>1146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1147</v>
      </c>
      <c r="H132" s="8" t="s">
        <v>1148</v>
      </c>
      <c r="I132" s="8" t="s">
        <v>79</v>
      </c>
      <c r="J132" s="8" t="s">
        <v>2</v>
      </c>
      <c r="K132" s="8" t="s">
        <v>1149</v>
      </c>
      <c r="L132" s="8">
        <v>1</v>
      </c>
      <c r="M132" s="8">
        <v>4</v>
      </c>
      <c r="N132" s="8" t="s">
        <v>1150</v>
      </c>
      <c r="O132" s="8" t="s">
        <v>125</v>
      </c>
      <c r="P132" s="8" t="s">
        <v>305</v>
      </c>
      <c r="Q132" s="8"/>
      <c r="R132" s="14" t="s">
        <v>1151</v>
      </c>
      <c r="S132" s="16" t="s">
        <v>19</v>
      </c>
      <c r="T132" s="8"/>
      <c r="U132" s="14" t="s">
        <v>19</v>
      </c>
      <c r="V132" s="14" t="s">
        <v>1151</v>
      </c>
      <c r="W132" s="16" t="s">
        <v>1152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1153</v>
      </c>
      <c r="AD132" t="s">
        <v>6</v>
      </c>
      <c r="AE132" t="s">
        <v>178</v>
      </c>
      <c r="AF132" t="s">
        <v>86</v>
      </c>
      <c r="AG132" t="s">
        <v>75</v>
      </c>
      <c r="AH132" t="s">
        <v>19</v>
      </c>
    </row>
    <row r="133" ht="14.25" customHeight="1" spans="1:34">
      <c r="A133" s="7" t="s">
        <v>1154</v>
      </c>
      <c r="B133" s="7" t="s">
        <v>1155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1156</v>
      </c>
      <c r="H133" s="8" t="s">
        <v>1157</v>
      </c>
      <c r="I133" s="8" t="s">
        <v>79</v>
      </c>
      <c r="J133" s="8" t="s">
        <v>2</v>
      </c>
      <c r="K133" s="8" t="s">
        <v>1158</v>
      </c>
      <c r="L133" s="8">
        <v>1</v>
      </c>
      <c r="M133" s="8">
        <v>3</v>
      </c>
      <c r="N133" s="8" t="s">
        <v>92</v>
      </c>
      <c r="O133" s="8" t="s">
        <v>81</v>
      </c>
      <c r="P133" s="8" t="s">
        <v>305</v>
      </c>
      <c r="Q133" s="8"/>
      <c r="R133" s="14" t="s">
        <v>1159</v>
      </c>
      <c r="S133" s="16" t="s">
        <v>19</v>
      </c>
      <c r="T133" s="8"/>
      <c r="U133" s="14" t="s">
        <v>19</v>
      </c>
      <c r="V133" s="14" t="s">
        <v>1159</v>
      </c>
      <c r="W133" s="16" t="s">
        <v>1160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1161</v>
      </c>
      <c r="AD133" t="s">
        <v>6</v>
      </c>
      <c r="AE133" t="s">
        <v>910</v>
      </c>
      <c r="AF133" t="s">
        <v>86</v>
      </c>
      <c r="AG133" t="s">
        <v>75</v>
      </c>
      <c r="AH133" t="s">
        <v>19</v>
      </c>
    </row>
    <row r="134" ht="14.25" customHeight="1" spans="1:34">
      <c r="A134" s="7" t="s">
        <v>1162</v>
      </c>
      <c r="B134" s="7" t="s">
        <v>1163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1164</v>
      </c>
      <c r="H134" s="8" t="s">
        <v>1165</v>
      </c>
      <c r="I134" s="8" t="s">
        <v>79</v>
      </c>
      <c r="J134" s="8" t="s">
        <v>2</v>
      </c>
      <c r="K134" s="8" t="s">
        <v>1166</v>
      </c>
      <c r="L134" s="8">
        <v>1</v>
      </c>
      <c r="M134" s="8">
        <v>4</v>
      </c>
      <c r="N134" s="8" t="s">
        <v>225</v>
      </c>
      <c r="O134" s="8" t="s">
        <v>125</v>
      </c>
      <c r="P134" s="8" t="s">
        <v>305</v>
      </c>
      <c r="Q134" s="8"/>
      <c r="R134" s="14" t="s">
        <v>1167</v>
      </c>
      <c r="S134" s="16" t="s">
        <v>19</v>
      </c>
      <c r="T134" s="8"/>
      <c r="U134" s="14" t="s">
        <v>19</v>
      </c>
      <c r="V134" s="14" t="s">
        <v>1167</v>
      </c>
      <c r="W134" s="16" t="s">
        <v>1168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1169</v>
      </c>
      <c r="AD134" t="s">
        <v>6</v>
      </c>
      <c r="AE134" t="s">
        <v>620</v>
      </c>
      <c r="AF134" t="s">
        <v>86</v>
      </c>
      <c r="AG134" t="s">
        <v>75</v>
      </c>
      <c r="AH134" t="s">
        <v>19</v>
      </c>
    </row>
    <row r="135" ht="14.25" customHeight="1" spans="1:34">
      <c r="A135" s="7" t="s">
        <v>1170</v>
      </c>
      <c r="B135" s="7" t="s">
        <v>1171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1172</v>
      </c>
      <c r="H135" s="8" t="s">
        <v>1173</v>
      </c>
      <c r="I135" s="8" t="s">
        <v>79</v>
      </c>
      <c r="J135" s="8" t="s">
        <v>2</v>
      </c>
      <c r="K135" s="8" t="s">
        <v>1174</v>
      </c>
      <c r="L135" s="8">
        <v>3</v>
      </c>
      <c r="M135" s="8">
        <v>3</v>
      </c>
      <c r="N135" s="8" t="s">
        <v>125</v>
      </c>
      <c r="O135" s="8" t="s">
        <v>81</v>
      </c>
      <c r="P135" s="8" t="s">
        <v>305</v>
      </c>
      <c r="Q135" s="8"/>
      <c r="R135" s="14" t="s">
        <v>1175</v>
      </c>
      <c r="S135" s="16" t="s">
        <v>19</v>
      </c>
      <c r="T135" s="8"/>
      <c r="U135" s="14" t="s">
        <v>19</v>
      </c>
      <c r="V135" s="14" t="s">
        <v>1175</v>
      </c>
      <c r="W135" s="16" t="s">
        <v>1176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1177</v>
      </c>
      <c r="AD135" t="s">
        <v>6</v>
      </c>
      <c r="AE135" t="s">
        <v>1178</v>
      </c>
      <c r="AF135" t="s">
        <v>86</v>
      </c>
      <c r="AG135" t="s">
        <v>75</v>
      </c>
      <c r="AH135" t="s">
        <v>19</v>
      </c>
    </row>
    <row r="136" ht="14.25" customHeight="1" spans="1:34">
      <c r="A136" s="7" t="s">
        <v>1179</v>
      </c>
      <c r="B136" s="7" t="s">
        <v>1180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623</v>
      </c>
      <c r="H136" s="8" t="s">
        <v>624</v>
      </c>
      <c r="I136" s="8" t="s">
        <v>79</v>
      </c>
      <c r="J136" s="8" t="s">
        <v>2</v>
      </c>
      <c r="K136" s="8" t="s">
        <v>1181</v>
      </c>
      <c r="L136" s="8">
        <v>1</v>
      </c>
      <c r="M136" s="8">
        <v>3</v>
      </c>
      <c r="N136" s="8" t="s">
        <v>125</v>
      </c>
      <c r="O136" s="8" t="s">
        <v>81</v>
      </c>
      <c r="P136" s="8" t="s">
        <v>305</v>
      </c>
      <c r="Q136" s="8"/>
      <c r="R136" s="14" t="s">
        <v>1182</v>
      </c>
      <c r="S136" s="16" t="s">
        <v>19</v>
      </c>
      <c r="T136" s="8"/>
      <c r="U136" s="14" t="s">
        <v>19</v>
      </c>
      <c r="V136" s="14" t="s">
        <v>1182</v>
      </c>
      <c r="W136" s="16" t="s">
        <v>1183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1184</v>
      </c>
      <c r="AD136" t="s">
        <v>6</v>
      </c>
      <c r="AE136" t="s">
        <v>329</v>
      </c>
      <c r="AF136" t="s">
        <v>86</v>
      </c>
      <c r="AG136" t="s">
        <v>75</v>
      </c>
      <c r="AH136" t="s">
        <v>19</v>
      </c>
    </row>
    <row r="137" ht="14.25" customHeight="1" spans="1:34">
      <c r="A137" s="7" t="s">
        <v>1185</v>
      </c>
      <c r="B137" s="7" t="s">
        <v>1186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293</v>
      </c>
      <c r="H137" s="8" t="s">
        <v>294</v>
      </c>
      <c r="I137" s="8" t="s">
        <v>79</v>
      </c>
      <c r="J137" s="8" t="s">
        <v>2</v>
      </c>
      <c r="K137" s="8" t="s">
        <v>1187</v>
      </c>
      <c r="L137" s="8">
        <v>2</v>
      </c>
      <c r="M137" s="8">
        <v>3</v>
      </c>
      <c r="N137" s="8" t="s">
        <v>125</v>
      </c>
      <c r="O137" s="8" t="s">
        <v>81</v>
      </c>
      <c r="P137" s="8" t="s">
        <v>305</v>
      </c>
      <c r="Q137" s="8"/>
      <c r="R137" s="14" t="s">
        <v>1188</v>
      </c>
      <c r="S137" s="16" t="s">
        <v>19</v>
      </c>
      <c r="T137" s="8"/>
      <c r="U137" s="14" t="s">
        <v>19</v>
      </c>
      <c r="V137" s="14" t="s">
        <v>1188</v>
      </c>
      <c r="W137" s="16" t="s">
        <v>1189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1190</v>
      </c>
      <c r="AD137" t="s">
        <v>6</v>
      </c>
      <c r="AE137" t="s">
        <v>1191</v>
      </c>
      <c r="AF137" t="s">
        <v>86</v>
      </c>
      <c r="AG137" t="s">
        <v>75</v>
      </c>
      <c r="AH137" t="s">
        <v>19</v>
      </c>
    </row>
    <row r="138" ht="14.25" customHeight="1" spans="1:34">
      <c r="A138" s="7" t="s">
        <v>1192</v>
      </c>
      <c r="B138" s="7" t="s">
        <v>1193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293</v>
      </c>
      <c r="H138" s="8" t="s">
        <v>294</v>
      </c>
      <c r="I138" s="8" t="s">
        <v>79</v>
      </c>
      <c r="J138" s="8" t="s">
        <v>2</v>
      </c>
      <c r="K138" s="8" t="s">
        <v>1194</v>
      </c>
      <c r="L138" s="8">
        <v>2</v>
      </c>
      <c r="M138" s="8">
        <v>3</v>
      </c>
      <c r="N138" s="8" t="s">
        <v>125</v>
      </c>
      <c r="O138" s="8" t="s">
        <v>81</v>
      </c>
      <c r="P138" s="8" t="s">
        <v>305</v>
      </c>
      <c r="Q138" s="8"/>
      <c r="R138" s="14" t="s">
        <v>1188</v>
      </c>
      <c r="S138" s="16" t="s">
        <v>19</v>
      </c>
      <c r="T138" s="8"/>
      <c r="U138" s="14" t="s">
        <v>19</v>
      </c>
      <c r="V138" s="14" t="s">
        <v>1188</v>
      </c>
      <c r="W138" s="16" t="s">
        <v>1189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1190</v>
      </c>
      <c r="AD138" t="s">
        <v>6</v>
      </c>
      <c r="AE138" t="s">
        <v>1191</v>
      </c>
      <c r="AF138" t="s">
        <v>86</v>
      </c>
      <c r="AG138" t="s">
        <v>75</v>
      </c>
      <c r="AH138" t="s">
        <v>19</v>
      </c>
    </row>
    <row r="139" ht="14.25" customHeight="1" spans="1:34">
      <c r="A139" s="7" t="s">
        <v>1195</v>
      </c>
      <c r="B139" s="7" t="s">
        <v>1196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293</v>
      </c>
      <c r="H139" s="8" t="s">
        <v>294</v>
      </c>
      <c r="I139" s="8" t="s">
        <v>79</v>
      </c>
      <c r="J139" s="8" t="s">
        <v>2</v>
      </c>
      <c r="K139" s="8" t="s">
        <v>1197</v>
      </c>
      <c r="L139" s="8">
        <v>1</v>
      </c>
      <c r="M139" s="8">
        <v>3</v>
      </c>
      <c r="N139" s="8" t="s">
        <v>125</v>
      </c>
      <c r="O139" s="8" t="s">
        <v>81</v>
      </c>
      <c r="P139" s="8" t="s">
        <v>305</v>
      </c>
      <c r="Q139" s="8"/>
      <c r="R139" s="14" t="s">
        <v>1198</v>
      </c>
      <c r="S139" s="16" t="s">
        <v>19</v>
      </c>
      <c r="T139" s="8"/>
      <c r="U139" s="14" t="s">
        <v>19</v>
      </c>
      <c r="V139" s="14" t="s">
        <v>1198</v>
      </c>
      <c r="W139" s="16" t="s">
        <v>1199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1200</v>
      </c>
      <c r="AD139" t="s">
        <v>6</v>
      </c>
      <c r="AE139" t="s">
        <v>644</v>
      </c>
      <c r="AF139" t="s">
        <v>86</v>
      </c>
      <c r="AG139" t="s">
        <v>75</v>
      </c>
      <c r="AH139" t="s">
        <v>19</v>
      </c>
    </row>
    <row r="140" ht="14.25" customHeight="1" spans="1:34">
      <c r="A140" s="7" t="s">
        <v>1201</v>
      </c>
      <c r="B140" s="7" t="s">
        <v>1202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877</v>
      </c>
      <c r="H140" s="8" t="s">
        <v>878</v>
      </c>
      <c r="I140" s="8" t="s">
        <v>79</v>
      </c>
      <c r="J140" s="8" t="s">
        <v>2</v>
      </c>
      <c r="K140" s="8" t="s">
        <v>1203</v>
      </c>
      <c r="L140" s="8">
        <v>1</v>
      </c>
      <c r="M140" s="8">
        <v>1</v>
      </c>
      <c r="N140" s="8" t="s">
        <v>428</v>
      </c>
      <c r="O140" s="8" t="s">
        <v>428</v>
      </c>
      <c r="P140" s="8" t="s">
        <v>305</v>
      </c>
      <c r="Q140" s="8"/>
      <c r="R140" s="14" t="s">
        <v>1204</v>
      </c>
      <c r="S140" s="16" t="s">
        <v>19</v>
      </c>
      <c r="T140" s="8"/>
      <c r="U140" s="14" t="s">
        <v>19</v>
      </c>
      <c r="V140" s="14" t="s">
        <v>1204</v>
      </c>
      <c r="W140" s="16" t="s">
        <v>1205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1206</v>
      </c>
      <c r="AD140" t="s">
        <v>6</v>
      </c>
      <c r="AE140" t="s">
        <v>883</v>
      </c>
      <c r="AF140" t="s">
        <v>86</v>
      </c>
      <c r="AG140" t="s">
        <v>75</v>
      </c>
      <c r="AH140" t="s">
        <v>1207</v>
      </c>
    </row>
    <row r="141" ht="14.25" customHeight="1" spans="1:34">
      <c r="A141" s="7" t="s">
        <v>1208</v>
      </c>
      <c r="B141" s="7" t="s">
        <v>1209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1210</v>
      </c>
      <c r="H141" s="8" t="s">
        <v>1211</v>
      </c>
      <c r="I141" s="8" t="s">
        <v>79</v>
      </c>
      <c r="J141" s="8" t="s">
        <v>2</v>
      </c>
      <c r="K141" s="8" t="s">
        <v>1212</v>
      </c>
      <c r="L141" s="8">
        <v>1</v>
      </c>
      <c r="M141" s="8">
        <v>1</v>
      </c>
      <c r="N141" s="8" t="s">
        <v>428</v>
      </c>
      <c r="O141" s="8" t="s">
        <v>428</v>
      </c>
      <c r="P141" s="8" t="s">
        <v>305</v>
      </c>
      <c r="Q141" s="8"/>
      <c r="R141" s="14" t="s">
        <v>1213</v>
      </c>
      <c r="S141" s="16" t="s">
        <v>19</v>
      </c>
      <c r="T141" s="8"/>
      <c r="U141" s="14" t="s">
        <v>19</v>
      </c>
      <c r="V141" s="14" t="s">
        <v>1213</v>
      </c>
      <c r="W141" s="16" t="s">
        <v>1214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1215</v>
      </c>
      <c r="AD141" t="s">
        <v>6</v>
      </c>
      <c r="AE141" t="s">
        <v>1216</v>
      </c>
      <c r="AF141" t="s">
        <v>86</v>
      </c>
      <c r="AG141" t="s">
        <v>75</v>
      </c>
      <c r="AH141" t="s">
        <v>19</v>
      </c>
    </row>
    <row r="142" ht="14.25" customHeight="1" spans="1:34">
      <c r="A142" s="7" t="s">
        <v>1217</v>
      </c>
      <c r="B142" s="7" t="s">
        <v>1218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1219</v>
      </c>
      <c r="H142" s="8" t="s">
        <v>1220</v>
      </c>
      <c r="I142" s="8" t="s">
        <v>79</v>
      </c>
      <c r="J142" s="8" t="s">
        <v>2</v>
      </c>
      <c r="K142" s="8" t="s">
        <v>1221</v>
      </c>
      <c r="L142" s="8">
        <v>1</v>
      </c>
      <c r="M142" s="8">
        <v>1</v>
      </c>
      <c r="N142" s="8" t="s">
        <v>428</v>
      </c>
      <c r="O142" s="8" t="s">
        <v>428</v>
      </c>
      <c r="P142" s="8" t="s">
        <v>305</v>
      </c>
      <c r="Q142" s="8"/>
      <c r="R142" s="14" t="s">
        <v>1222</v>
      </c>
      <c r="S142" s="16" t="s">
        <v>19</v>
      </c>
      <c r="T142" s="8"/>
      <c r="U142" s="14" t="s">
        <v>19</v>
      </c>
      <c r="V142" s="14" t="s">
        <v>1222</v>
      </c>
      <c r="W142" s="16" t="s">
        <v>1223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1224</v>
      </c>
      <c r="AD142" t="s">
        <v>6</v>
      </c>
      <c r="AE142" t="s">
        <v>1225</v>
      </c>
      <c r="AF142" t="s">
        <v>86</v>
      </c>
      <c r="AG142" t="s">
        <v>75</v>
      </c>
      <c r="AH142" t="s">
        <v>678</v>
      </c>
    </row>
    <row r="143" ht="14.25" customHeight="1" spans="1:34">
      <c r="A143" s="7" t="s">
        <v>1226</v>
      </c>
      <c r="B143" s="7" t="s">
        <v>1227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843</v>
      </c>
      <c r="H143" s="8" t="s">
        <v>844</v>
      </c>
      <c r="I143" s="8" t="s">
        <v>79</v>
      </c>
      <c r="J143" s="8" t="s">
        <v>2</v>
      </c>
      <c r="K143" s="8" t="s">
        <v>1228</v>
      </c>
      <c r="L143" s="8">
        <v>1</v>
      </c>
      <c r="M143" s="8">
        <v>1</v>
      </c>
      <c r="N143" s="8" t="s">
        <v>104</v>
      </c>
      <c r="O143" s="8" t="s">
        <v>428</v>
      </c>
      <c r="P143" s="8" t="s">
        <v>305</v>
      </c>
      <c r="Q143" s="8"/>
      <c r="R143" s="14" t="s">
        <v>1229</v>
      </c>
      <c r="S143" s="16" t="s">
        <v>19</v>
      </c>
      <c r="T143" s="8"/>
      <c r="U143" s="14" t="s">
        <v>19</v>
      </c>
      <c r="V143" s="14" t="s">
        <v>1229</v>
      </c>
      <c r="W143" s="16" t="s">
        <v>598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1230</v>
      </c>
      <c r="AD143" t="s">
        <v>6</v>
      </c>
      <c r="AE143" t="s">
        <v>848</v>
      </c>
      <c r="AF143" t="s">
        <v>86</v>
      </c>
      <c r="AG143" t="s">
        <v>75</v>
      </c>
      <c r="AH143" t="s">
        <v>544</v>
      </c>
    </row>
    <row r="144" ht="14.25" customHeight="1" spans="1:34">
      <c r="A144" s="7" t="s">
        <v>1231</v>
      </c>
      <c r="B144" s="7" t="s">
        <v>1232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1233</v>
      </c>
      <c r="H144" s="8" t="s">
        <v>1234</v>
      </c>
      <c r="I144" s="8" t="s">
        <v>79</v>
      </c>
      <c r="J144" s="8" t="s">
        <v>2</v>
      </c>
      <c r="K144" s="8" t="s">
        <v>1235</v>
      </c>
      <c r="L144" s="8">
        <v>1</v>
      </c>
      <c r="M144" s="8">
        <v>1</v>
      </c>
      <c r="N144" s="8" t="s">
        <v>428</v>
      </c>
      <c r="O144" s="8" t="s">
        <v>428</v>
      </c>
      <c r="P144" s="8" t="s">
        <v>305</v>
      </c>
      <c r="Q144" s="8"/>
      <c r="R144" s="14" t="s">
        <v>1236</v>
      </c>
      <c r="S144" s="16" t="s">
        <v>19</v>
      </c>
      <c r="T144" s="8"/>
      <c r="U144" s="14" t="s">
        <v>19</v>
      </c>
      <c r="V144" s="14" t="s">
        <v>1236</v>
      </c>
      <c r="W144" s="16" t="s">
        <v>1237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1238</v>
      </c>
      <c r="AD144" t="s">
        <v>6</v>
      </c>
      <c r="AE144" t="s">
        <v>1239</v>
      </c>
      <c r="AF144" t="s">
        <v>86</v>
      </c>
      <c r="AG144" t="s">
        <v>75</v>
      </c>
      <c r="AH144" t="s">
        <v>1126</v>
      </c>
    </row>
    <row r="145" ht="14.25" customHeight="1" spans="1:34">
      <c r="A145" s="7" t="s">
        <v>1240</v>
      </c>
      <c r="B145" s="7" t="s">
        <v>1241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1242</v>
      </c>
      <c r="H145" s="8" t="s">
        <v>1243</v>
      </c>
      <c r="I145" s="8" t="s">
        <v>79</v>
      </c>
      <c r="J145" s="8" t="s">
        <v>2</v>
      </c>
      <c r="K145" s="8" t="s">
        <v>1244</v>
      </c>
      <c r="L145" s="8">
        <v>1</v>
      </c>
      <c r="M145" s="8">
        <v>1</v>
      </c>
      <c r="N145" s="8" t="s">
        <v>428</v>
      </c>
      <c r="O145" s="8" t="s">
        <v>428</v>
      </c>
      <c r="P145" s="8" t="s">
        <v>305</v>
      </c>
      <c r="Q145" s="8"/>
      <c r="R145" s="14" t="s">
        <v>1245</v>
      </c>
      <c r="S145" s="16" t="s">
        <v>19</v>
      </c>
      <c r="T145" s="8"/>
      <c r="U145" s="14" t="s">
        <v>19</v>
      </c>
      <c r="V145" s="14" t="s">
        <v>1245</v>
      </c>
      <c r="W145" s="16" t="s">
        <v>1246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1247</v>
      </c>
      <c r="AD145" t="s">
        <v>6</v>
      </c>
      <c r="AE145" t="s">
        <v>910</v>
      </c>
      <c r="AF145" t="s">
        <v>86</v>
      </c>
      <c r="AG145" t="s">
        <v>75</v>
      </c>
      <c r="AH145" t="s">
        <v>678</v>
      </c>
    </row>
    <row r="146" ht="14.25" customHeight="1" spans="1:34">
      <c r="A146" s="7" t="s">
        <v>1248</v>
      </c>
      <c r="B146" s="7" t="s">
        <v>1249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1250</v>
      </c>
      <c r="H146" s="8" t="s">
        <v>1251</v>
      </c>
      <c r="I146" s="8" t="s">
        <v>79</v>
      </c>
      <c r="J146" s="8" t="s">
        <v>2</v>
      </c>
      <c r="K146" s="8" t="s">
        <v>1252</v>
      </c>
      <c r="L146" s="8">
        <v>1</v>
      </c>
      <c r="M146" s="8">
        <v>1</v>
      </c>
      <c r="N146" s="8" t="s">
        <v>428</v>
      </c>
      <c r="O146" s="8" t="s">
        <v>428</v>
      </c>
      <c r="P146" s="8" t="s">
        <v>305</v>
      </c>
      <c r="Q146" s="8"/>
      <c r="R146" s="14" t="s">
        <v>881</v>
      </c>
      <c r="S146" s="16" t="s">
        <v>19</v>
      </c>
      <c r="T146" s="8"/>
      <c r="U146" s="14" t="s">
        <v>19</v>
      </c>
      <c r="V146" s="14" t="s">
        <v>881</v>
      </c>
      <c r="W146" s="16" t="s">
        <v>1253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1254</v>
      </c>
      <c r="AD146" t="s">
        <v>6</v>
      </c>
      <c r="AE146" t="s">
        <v>1003</v>
      </c>
      <c r="AF146" t="s">
        <v>86</v>
      </c>
      <c r="AG146" t="s">
        <v>75</v>
      </c>
      <c r="AH146" t="s">
        <v>1126</v>
      </c>
    </row>
    <row r="147" ht="14.25" customHeight="1" spans="1:34">
      <c r="A147" s="7" t="s">
        <v>1255</v>
      </c>
      <c r="B147" s="7" t="s">
        <v>1256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1257</v>
      </c>
      <c r="H147" s="8" t="s">
        <v>1258</v>
      </c>
      <c r="I147" s="8" t="s">
        <v>79</v>
      </c>
      <c r="J147" s="8" t="s">
        <v>2</v>
      </c>
      <c r="K147" s="8" t="s">
        <v>1259</v>
      </c>
      <c r="L147" s="8">
        <v>1</v>
      </c>
      <c r="M147" s="8">
        <v>2</v>
      </c>
      <c r="N147" s="8" t="s">
        <v>305</v>
      </c>
      <c r="O147" s="8" t="s">
        <v>816</v>
      </c>
      <c r="P147" s="8" t="s">
        <v>1260</v>
      </c>
      <c r="Q147" s="8"/>
      <c r="R147" s="14" t="s">
        <v>1261</v>
      </c>
      <c r="S147" s="16" t="s">
        <v>1261</v>
      </c>
      <c r="T147" s="8" t="s">
        <v>1262</v>
      </c>
      <c r="U147" s="14" t="s">
        <v>19</v>
      </c>
      <c r="V147" s="14" t="s">
        <v>19</v>
      </c>
      <c r="W147" s="16" t="s">
        <v>19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19</v>
      </c>
      <c r="AD147" t="s">
        <v>6</v>
      </c>
      <c r="AE147" t="s">
        <v>1263</v>
      </c>
      <c r="AF147" t="s">
        <v>86</v>
      </c>
      <c r="AG147" t="s">
        <v>75</v>
      </c>
      <c r="AH147" t="s">
        <v>19</v>
      </c>
    </row>
    <row r="148" ht="14.25" customHeight="1" spans="1:34">
      <c r="A148" s="7" t="s">
        <v>1264</v>
      </c>
      <c r="B148" s="7" t="s">
        <v>1265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803</v>
      </c>
      <c r="H148" s="8" t="s">
        <v>804</v>
      </c>
      <c r="I148" s="8" t="s">
        <v>79</v>
      </c>
      <c r="J148" s="8" t="s">
        <v>2</v>
      </c>
      <c r="K148" s="8" t="s">
        <v>1266</v>
      </c>
      <c r="L148" s="8">
        <v>1</v>
      </c>
      <c r="M148" s="8">
        <v>2</v>
      </c>
      <c r="N148" s="8" t="s">
        <v>305</v>
      </c>
      <c r="O148" s="8" t="s">
        <v>305</v>
      </c>
      <c r="P148" s="8" t="s">
        <v>744</v>
      </c>
      <c r="Q148" s="8"/>
      <c r="R148" s="14" t="s">
        <v>1182</v>
      </c>
      <c r="S148" s="16" t="s">
        <v>1182</v>
      </c>
      <c r="T148" s="8" t="s">
        <v>1267</v>
      </c>
      <c r="U148" s="14" t="s">
        <v>19</v>
      </c>
      <c r="V148" s="14" t="s">
        <v>19</v>
      </c>
      <c r="W148" s="16" t="s">
        <v>19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19</v>
      </c>
      <c r="AD148" t="s">
        <v>6</v>
      </c>
      <c r="AE148" t="s">
        <v>534</v>
      </c>
      <c r="AF148" t="s">
        <v>86</v>
      </c>
      <c r="AG148" t="s">
        <v>75</v>
      </c>
      <c r="AH148" t="s">
        <v>19</v>
      </c>
    </row>
    <row r="149" ht="14.25" customHeight="1" spans="1:34">
      <c r="A149" s="7" t="s">
        <v>1268</v>
      </c>
      <c r="B149" s="7" t="s">
        <v>1269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803</v>
      </c>
      <c r="H149" s="8" t="s">
        <v>804</v>
      </c>
      <c r="I149" s="8" t="s">
        <v>79</v>
      </c>
      <c r="J149" s="8" t="s">
        <v>2</v>
      </c>
      <c r="K149" s="8" t="s">
        <v>1270</v>
      </c>
      <c r="L149" s="8">
        <v>1</v>
      </c>
      <c r="M149" s="8">
        <v>2</v>
      </c>
      <c r="N149" s="8" t="s">
        <v>305</v>
      </c>
      <c r="O149" s="8" t="s">
        <v>1271</v>
      </c>
      <c r="P149" s="8" t="s">
        <v>775</v>
      </c>
      <c r="Q149" s="8"/>
      <c r="R149" s="14" t="s">
        <v>1272</v>
      </c>
      <c r="S149" s="16" t="s">
        <v>1272</v>
      </c>
      <c r="T149" s="8" t="s">
        <v>1273</v>
      </c>
      <c r="U149" s="14" t="s">
        <v>19</v>
      </c>
      <c r="V149" s="14" t="s">
        <v>19</v>
      </c>
      <c r="W149" s="16" t="s">
        <v>19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19</v>
      </c>
      <c r="AD149" t="s">
        <v>6</v>
      </c>
      <c r="AE149" t="s">
        <v>511</v>
      </c>
      <c r="AF149" t="s">
        <v>86</v>
      </c>
      <c r="AG149" t="s">
        <v>75</v>
      </c>
      <c r="AH149" t="s">
        <v>19</v>
      </c>
    </row>
    <row r="150" ht="14.25" customHeight="1" spans="1:34">
      <c r="A150" s="7" t="s">
        <v>1274</v>
      </c>
      <c r="B150" s="7" t="s">
        <v>1275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832</v>
      </c>
      <c r="H150" s="8" t="s">
        <v>833</v>
      </c>
      <c r="I150" s="8" t="s">
        <v>79</v>
      </c>
      <c r="J150" s="8" t="s">
        <v>2</v>
      </c>
      <c r="K150" s="8" t="s">
        <v>1276</v>
      </c>
      <c r="L150" s="8">
        <v>1</v>
      </c>
      <c r="M150" s="8">
        <v>1</v>
      </c>
      <c r="N150" s="8" t="s">
        <v>1277</v>
      </c>
      <c r="O150" s="8" t="s">
        <v>428</v>
      </c>
      <c r="P150" s="8" t="s">
        <v>305</v>
      </c>
      <c r="Q150" s="8"/>
      <c r="R150" s="14" t="s">
        <v>1278</v>
      </c>
      <c r="S150" s="16" t="s">
        <v>19</v>
      </c>
      <c r="T150" s="8"/>
      <c r="U150" s="14" t="s">
        <v>19</v>
      </c>
      <c r="V150" s="14" t="s">
        <v>1278</v>
      </c>
      <c r="W150" s="16" t="s">
        <v>1279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1280</v>
      </c>
      <c r="AD150" t="s">
        <v>6</v>
      </c>
      <c r="AE150" t="s">
        <v>839</v>
      </c>
      <c r="AF150" t="s">
        <v>86</v>
      </c>
      <c r="AG150" t="s">
        <v>75</v>
      </c>
      <c r="AH150" t="s">
        <v>19</v>
      </c>
    </row>
    <row r="151" ht="14.25" customHeight="1" spans="1:34">
      <c r="A151" s="7" t="s">
        <v>1281</v>
      </c>
      <c r="B151" s="7" t="s">
        <v>1282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1283</v>
      </c>
      <c r="H151" s="8" t="s">
        <v>1284</v>
      </c>
      <c r="I151" s="8" t="s">
        <v>79</v>
      </c>
      <c r="J151" s="8" t="s">
        <v>2</v>
      </c>
      <c r="K151" s="8" t="s">
        <v>1285</v>
      </c>
      <c r="L151" s="8">
        <v>1</v>
      </c>
      <c r="M151" s="8">
        <v>2</v>
      </c>
      <c r="N151" s="8" t="s">
        <v>305</v>
      </c>
      <c r="O151" s="8" t="s">
        <v>1286</v>
      </c>
      <c r="P151" s="8" t="s">
        <v>1287</v>
      </c>
      <c r="Q151" s="8"/>
      <c r="R151" s="14" t="s">
        <v>1288</v>
      </c>
      <c r="S151" s="16" t="s">
        <v>1288</v>
      </c>
      <c r="T151" s="8" t="s">
        <v>1289</v>
      </c>
      <c r="U151" s="14" t="s">
        <v>19</v>
      </c>
      <c r="V151" s="14" t="s">
        <v>19</v>
      </c>
      <c r="W151" s="16" t="s">
        <v>19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19</v>
      </c>
      <c r="AD151" t="s">
        <v>6</v>
      </c>
      <c r="AE151" t="s">
        <v>1290</v>
      </c>
      <c r="AF151" t="s">
        <v>86</v>
      </c>
      <c r="AG151" t="s">
        <v>75</v>
      </c>
      <c r="AH151" t="s">
        <v>19</v>
      </c>
    </row>
    <row r="152" ht="14.25" customHeight="1" spans="1:34">
      <c r="A152" s="7" t="s">
        <v>1291</v>
      </c>
      <c r="B152" s="7" t="s">
        <v>1292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1283</v>
      </c>
      <c r="H152" s="8" t="s">
        <v>1284</v>
      </c>
      <c r="I152" s="8" t="s">
        <v>79</v>
      </c>
      <c r="J152" s="8" t="s">
        <v>2</v>
      </c>
      <c r="K152" s="8" t="s">
        <v>1293</v>
      </c>
      <c r="L152" s="8">
        <v>2</v>
      </c>
      <c r="M152" s="8">
        <v>2</v>
      </c>
      <c r="N152" s="8" t="s">
        <v>305</v>
      </c>
      <c r="O152" s="8" t="s">
        <v>1286</v>
      </c>
      <c r="P152" s="8" t="s">
        <v>1287</v>
      </c>
      <c r="Q152" s="8"/>
      <c r="R152" s="14" t="s">
        <v>1294</v>
      </c>
      <c r="S152" s="16" t="s">
        <v>1294</v>
      </c>
      <c r="T152" s="8" t="s">
        <v>1295</v>
      </c>
      <c r="U152" s="14" t="s">
        <v>19</v>
      </c>
      <c r="V152" s="14" t="s">
        <v>19</v>
      </c>
      <c r="W152" s="16" t="s">
        <v>19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19</v>
      </c>
      <c r="AD152" t="s">
        <v>6</v>
      </c>
      <c r="AE152" t="s">
        <v>1296</v>
      </c>
      <c r="AF152" t="s">
        <v>86</v>
      </c>
      <c r="AG152" t="s">
        <v>75</v>
      </c>
      <c r="AH152" t="s">
        <v>19</v>
      </c>
    </row>
    <row r="153" ht="14.25" customHeight="1" spans="1:34">
      <c r="A153" s="7" t="s">
        <v>1297</v>
      </c>
      <c r="B153" s="7" t="s">
        <v>1298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913</v>
      </c>
      <c r="H153" s="8" t="s">
        <v>914</v>
      </c>
      <c r="I153" s="8" t="s">
        <v>79</v>
      </c>
      <c r="J153" s="8" t="s">
        <v>2</v>
      </c>
      <c r="K153" s="8" t="s">
        <v>1299</v>
      </c>
      <c r="L153" s="8">
        <v>1</v>
      </c>
      <c r="M153" s="8">
        <v>3</v>
      </c>
      <c r="N153" s="8" t="s">
        <v>225</v>
      </c>
      <c r="O153" s="8" t="s">
        <v>81</v>
      </c>
      <c r="P153" s="8" t="s">
        <v>305</v>
      </c>
      <c r="Q153" s="8"/>
      <c r="R153" s="14" t="s">
        <v>1300</v>
      </c>
      <c r="S153" s="16" t="s">
        <v>19</v>
      </c>
      <c r="T153" s="8"/>
      <c r="U153" s="14" t="s">
        <v>19</v>
      </c>
      <c r="V153" s="14" t="s">
        <v>1300</v>
      </c>
      <c r="W153" s="16" t="s">
        <v>1301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1302</v>
      </c>
      <c r="AD153" t="s">
        <v>6</v>
      </c>
      <c r="AE153" t="s">
        <v>754</v>
      </c>
      <c r="AF153" t="s">
        <v>86</v>
      </c>
      <c r="AG153" t="s">
        <v>75</v>
      </c>
      <c r="AH153" t="s">
        <v>19</v>
      </c>
    </row>
    <row r="154" ht="14.25" customHeight="1" spans="1:34">
      <c r="A154" s="7" t="s">
        <v>1303</v>
      </c>
      <c r="B154" s="7" t="s">
        <v>1304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1305</v>
      </c>
      <c r="H154" s="8" t="s">
        <v>1306</v>
      </c>
      <c r="I154" s="8" t="s">
        <v>79</v>
      </c>
      <c r="J154" s="8" t="s">
        <v>2</v>
      </c>
      <c r="K154" s="8" t="s">
        <v>1307</v>
      </c>
      <c r="L154" s="8">
        <v>2</v>
      </c>
      <c r="M154" s="8">
        <v>5</v>
      </c>
      <c r="N154" s="8" t="s">
        <v>1016</v>
      </c>
      <c r="O154" s="8" t="s">
        <v>114</v>
      </c>
      <c r="P154" s="8" t="s">
        <v>305</v>
      </c>
      <c r="Q154" s="8"/>
      <c r="R154" s="14" t="s">
        <v>1308</v>
      </c>
      <c r="S154" s="16" t="s">
        <v>19</v>
      </c>
      <c r="T154" s="8"/>
      <c r="U154" s="14" t="s">
        <v>19</v>
      </c>
      <c r="V154" s="14" t="s">
        <v>1308</v>
      </c>
      <c r="W154" s="16" t="s">
        <v>1309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1310</v>
      </c>
      <c r="AD154" t="s">
        <v>6</v>
      </c>
      <c r="AE154" t="s">
        <v>1311</v>
      </c>
      <c r="AF154" t="s">
        <v>86</v>
      </c>
      <c r="AG154" t="s">
        <v>75</v>
      </c>
      <c r="AH154" t="s">
        <v>19</v>
      </c>
    </row>
    <row r="155" ht="14.25" customHeight="1" spans="1:34">
      <c r="A155" s="7" t="s">
        <v>1312</v>
      </c>
      <c r="B155" s="7" t="s">
        <v>1313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1314</v>
      </c>
      <c r="H155" s="8" t="s">
        <v>1315</v>
      </c>
      <c r="I155" s="8" t="s">
        <v>79</v>
      </c>
      <c r="J155" s="8" t="s">
        <v>2</v>
      </c>
      <c r="K155" s="8" t="s">
        <v>1316</v>
      </c>
      <c r="L155" s="8">
        <v>1</v>
      </c>
      <c r="M155" s="8">
        <v>2</v>
      </c>
      <c r="N155" s="8" t="s">
        <v>198</v>
      </c>
      <c r="O155" s="8" t="s">
        <v>1286</v>
      </c>
      <c r="P155" s="8" t="s">
        <v>1287</v>
      </c>
      <c r="Q155" s="8"/>
      <c r="R155" s="14" t="s">
        <v>1317</v>
      </c>
      <c r="S155" s="16" t="s">
        <v>1317</v>
      </c>
      <c r="T155" s="8" t="s">
        <v>1318</v>
      </c>
      <c r="U155" s="14" t="s">
        <v>19</v>
      </c>
      <c r="V155" s="14" t="s">
        <v>19</v>
      </c>
      <c r="W155" s="16" t="s">
        <v>19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19</v>
      </c>
      <c r="AD155" t="s">
        <v>6</v>
      </c>
      <c r="AE155" t="s">
        <v>754</v>
      </c>
      <c r="AF155" t="s">
        <v>86</v>
      </c>
      <c r="AG155" t="s">
        <v>75</v>
      </c>
      <c r="AH155" t="s">
        <v>19</v>
      </c>
    </row>
    <row r="156" ht="14.25" customHeight="1" spans="1:34">
      <c r="A156" s="7" t="s">
        <v>1319</v>
      </c>
      <c r="B156" s="7" t="s">
        <v>1320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1321</v>
      </c>
      <c r="H156" s="8" t="s">
        <v>1322</v>
      </c>
      <c r="I156" s="8" t="s">
        <v>79</v>
      </c>
      <c r="J156" s="8" t="s">
        <v>2</v>
      </c>
      <c r="K156" s="8" t="s">
        <v>1323</v>
      </c>
      <c r="L156" s="8">
        <v>1</v>
      </c>
      <c r="M156" s="8">
        <v>2</v>
      </c>
      <c r="N156" s="8" t="s">
        <v>305</v>
      </c>
      <c r="O156" s="8" t="s">
        <v>743</v>
      </c>
      <c r="P156" s="8" t="s">
        <v>1324</v>
      </c>
      <c r="Q156" s="8"/>
      <c r="R156" s="14" t="s">
        <v>1325</v>
      </c>
      <c r="S156" s="16" t="s">
        <v>1325</v>
      </c>
      <c r="T156" s="8" t="s">
        <v>1326</v>
      </c>
      <c r="U156" s="14" t="s">
        <v>19</v>
      </c>
      <c r="V156" s="14" t="s">
        <v>19</v>
      </c>
      <c r="W156" s="16" t="s">
        <v>19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19</v>
      </c>
      <c r="AD156" t="s">
        <v>6</v>
      </c>
      <c r="AE156" t="s">
        <v>1327</v>
      </c>
      <c r="AF156" t="s">
        <v>86</v>
      </c>
      <c r="AG156" t="s">
        <v>75</v>
      </c>
      <c r="AH156" t="s">
        <v>19</v>
      </c>
    </row>
    <row r="157" ht="14.25" customHeight="1" spans="1:34">
      <c r="A157" s="7" t="s">
        <v>1328</v>
      </c>
      <c r="B157" s="7" t="s">
        <v>1329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1330</v>
      </c>
      <c r="H157" s="8" t="s">
        <v>1331</v>
      </c>
      <c r="I157" s="8" t="s">
        <v>79</v>
      </c>
      <c r="J157" s="8" t="s">
        <v>2</v>
      </c>
      <c r="K157" s="8" t="s">
        <v>1332</v>
      </c>
      <c r="L157" s="8">
        <v>1</v>
      </c>
      <c r="M157" s="8">
        <v>1</v>
      </c>
      <c r="N157" s="8" t="s">
        <v>81</v>
      </c>
      <c r="O157" s="8" t="s">
        <v>1333</v>
      </c>
      <c r="P157" s="8" t="s">
        <v>720</v>
      </c>
      <c r="Q157" s="8"/>
      <c r="R157" s="14" t="s">
        <v>1334</v>
      </c>
      <c r="S157" s="16" t="s">
        <v>1334</v>
      </c>
      <c r="T157" s="8" t="s">
        <v>1335</v>
      </c>
      <c r="U157" s="14" t="s">
        <v>19</v>
      </c>
      <c r="V157" s="14" t="s">
        <v>19</v>
      </c>
      <c r="W157" s="16" t="s">
        <v>19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19</v>
      </c>
      <c r="AD157" t="s">
        <v>6</v>
      </c>
      <c r="AE157" t="s">
        <v>1336</v>
      </c>
      <c r="AF157" t="s">
        <v>86</v>
      </c>
      <c r="AG157" t="s">
        <v>75</v>
      </c>
      <c r="AH157" t="s">
        <v>19</v>
      </c>
    </row>
    <row r="158" ht="14.25" customHeight="1" spans="1:34">
      <c r="A158" s="7" t="s">
        <v>1337</v>
      </c>
      <c r="B158" s="7" t="s">
        <v>1338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1339</v>
      </c>
      <c r="H158" s="8" t="s">
        <v>1340</v>
      </c>
      <c r="I158" s="8" t="s">
        <v>79</v>
      </c>
      <c r="J158" s="8" t="s">
        <v>2</v>
      </c>
      <c r="K158" s="8" t="s">
        <v>1341</v>
      </c>
      <c r="L158" s="8">
        <v>1</v>
      </c>
      <c r="M158" s="8">
        <v>3</v>
      </c>
      <c r="N158" s="8" t="s">
        <v>125</v>
      </c>
      <c r="O158" s="8" t="s">
        <v>1342</v>
      </c>
      <c r="P158" s="8" t="s">
        <v>1287</v>
      </c>
      <c r="Q158" s="8"/>
      <c r="R158" s="14" t="s">
        <v>1343</v>
      </c>
      <c r="S158" s="16" t="s">
        <v>1343</v>
      </c>
      <c r="T158" s="8" t="s">
        <v>1344</v>
      </c>
      <c r="U158" s="14" t="s">
        <v>19</v>
      </c>
      <c r="V158" s="14" t="s">
        <v>19</v>
      </c>
      <c r="W158" s="16" t="s">
        <v>19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19</v>
      </c>
      <c r="AD158" t="s">
        <v>6</v>
      </c>
      <c r="AE158" t="s">
        <v>1345</v>
      </c>
      <c r="AF158" t="s">
        <v>86</v>
      </c>
      <c r="AG158" t="s">
        <v>75</v>
      </c>
      <c r="AH158" t="s">
        <v>19</v>
      </c>
    </row>
    <row r="159" ht="14.25" customHeight="1" spans="1:34">
      <c r="A159" s="7" t="s">
        <v>1346</v>
      </c>
      <c r="B159" s="7" t="s">
        <v>1347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937</v>
      </c>
      <c r="H159" s="8" t="s">
        <v>938</v>
      </c>
      <c r="I159" s="8" t="s">
        <v>79</v>
      </c>
      <c r="J159" s="8" t="s">
        <v>2</v>
      </c>
      <c r="K159" s="8" t="s">
        <v>1348</v>
      </c>
      <c r="L159" s="8">
        <v>1</v>
      </c>
      <c r="M159" s="8">
        <v>5</v>
      </c>
      <c r="N159" s="8" t="s">
        <v>1349</v>
      </c>
      <c r="O159" s="8" t="s">
        <v>125</v>
      </c>
      <c r="P159" s="8" t="s">
        <v>743</v>
      </c>
      <c r="Q159" s="8"/>
      <c r="R159" s="14" t="s">
        <v>1350</v>
      </c>
      <c r="S159" s="16" t="s">
        <v>19</v>
      </c>
      <c r="T159" s="8"/>
      <c r="U159" s="14" t="s">
        <v>19</v>
      </c>
      <c r="V159" s="14" t="s">
        <v>1350</v>
      </c>
      <c r="W159" s="16" t="s">
        <v>1351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1352</v>
      </c>
      <c r="AD159" t="s">
        <v>6</v>
      </c>
      <c r="AE159" t="s">
        <v>1353</v>
      </c>
      <c r="AF159" t="s">
        <v>86</v>
      </c>
      <c r="AG159" t="s">
        <v>75</v>
      </c>
      <c r="AH159" t="s">
        <v>19</v>
      </c>
    </row>
    <row r="160" ht="14.25" customHeight="1" spans="1:34">
      <c r="A160" s="7" t="s">
        <v>1354</v>
      </c>
      <c r="B160" s="7" t="s">
        <v>1355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937</v>
      </c>
      <c r="H160" s="8" t="s">
        <v>938</v>
      </c>
      <c r="I160" s="8" t="s">
        <v>79</v>
      </c>
      <c r="J160" s="8" t="s">
        <v>2</v>
      </c>
      <c r="K160" s="8" t="s">
        <v>1356</v>
      </c>
      <c r="L160" s="8">
        <v>1</v>
      </c>
      <c r="M160" s="8">
        <v>2</v>
      </c>
      <c r="N160" s="8" t="s">
        <v>475</v>
      </c>
      <c r="O160" s="8" t="s">
        <v>428</v>
      </c>
      <c r="P160" s="8" t="s">
        <v>743</v>
      </c>
      <c r="Q160" s="8"/>
      <c r="R160" s="14" t="s">
        <v>1357</v>
      </c>
      <c r="S160" s="16" t="s">
        <v>19</v>
      </c>
      <c r="T160" s="8"/>
      <c r="U160" s="14" t="s">
        <v>19</v>
      </c>
      <c r="V160" s="14" t="s">
        <v>1357</v>
      </c>
      <c r="W160" s="16" t="s">
        <v>1358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1359</v>
      </c>
      <c r="AD160" t="s">
        <v>6</v>
      </c>
      <c r="AE160" t="s">
        <v>277</v>
      </c>
      <c r="AF160" t="s">
        <v>86</v>
      </c>
      <c r="AG160" t="s">
        <v>75</v>
      </c>
      <c r="AH160" t="s">
        <v>19</v>
      </c>
    </row>
    <row r="161" ht="14.25" customHeight="1" spans="1:34">
      <c r="A161" s="7" t="s">
        <v>1360</v>
      </c>
      <c r="B161" s="7" t="s">
        <v>1361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1362</v>
      </c>
      <c r="H161" s="8" t="s">
        <v>1363</v>
      </c>
      <c r="I161" s="8" t="s">
        <v>79</v>
      </c>
      <c r="J161" s="8" t="s">
        <v>2</v>
      </c>
      <c r="K161" s="8" t="s">
        <v>1364</v>
      </c>
      <c r="L161" s="8">
        <v>1</v>
      </c>
      <c r="M161" s="8">
        <v>3</v>
      </c>
      <c r="N161" s="8" t="s">
        <v>347</v>
      </c>
      <c r="O161" s="8" t="s">
        <v>104</v>
      </c>
      <c r="P161" s="8" t="s">
        <v>743</v>
      </c>
      <c r="Q161" s="8"/>
      <c r="R161" s="14" t="s">
        <v>1365</v>
      </c>
      <c r="S161" s="16" t="s">
        <v>19</v>
      </c>
      <c r="T161" s="8"/>
      <c r="U161" s="14" t="s">
        <v>19</v>
      </c>
      <c r="V161" s="14" t="s">
        <v>1365</v>
      </c>
      <c r="W161" s="16" t="s">
        <v>1366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1367</v>
      </c>
      <c r="AD161" t="s">
        <v>6</v>
      </c>
      <c r="AE161" t="s">
        <v>277</v>
      </c>
      <c r="AF161" t="s">
        <v>86</v>
      </c>
      <c r="AG161" t="s">
        <v>75</v>
      </c>
      <c r="AH161" t="s">
        <v>19</v>
      </c>
    </row>
    <row r="162" ht="14.25" customHeight="1" spans="1:34">
      <c r="A162" s="7" t="s">
        <v>1368</v>
      </c>
      <c r="B162" s="7" t="s">
        <v>1369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407</v>
      </c>
      <c r="H162" s="8" t="s">
        <v>408</v>
      </c>
      <c r="I162" s="8" t="s">
        <v>79</v>
      </c>
      <c r="J162" s="8" t="s">
        <v>2</v>
      </c>
      <c r="K162" s="8" t="s">
        <v>1370</v>
      </c>
      <c r="L162" s="8">
        <v>1</v>
      </c>
      <c r="M162" s="8">
        <v>3</v>
      </c>
      <c r="N162" s="8" t="s">
        <v>492</v>
      </c>
      <c r="O162" s="8" t="s">
        <v>104</v>
      </c>
      <c r="P162" s="8" t="s">
        <v>743</v>
      </c>
      <c r="Q162" s="8"/>
      <c r="R162" s="14" t="s">
        <v>1371</v>
      </c>
      <c r="S162" s="16" t="s">
        <v>19</v>
      </c>
      <c r="T162" s="8"/>
      <c r="U162" s="14" t="s">
        <v>19</v>
      </c>
      <c r="V162" s="14" t="s">
        <v>1371</v>
      </c>
      <c r="W162" s="16" t="s">
        <v>1372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1373</v>
      </c>
      <c r="AD162" t="s">
        <v>6</v>
      </c>
      <c r="AE162" t="s">
        <v>414</v>
      </c>
      <c r="AF162" t="s">
        <v>86</v>
      </c>
      <c r="AG162" t="s">
        <v>75</v>
      </c>
      <c r="AH162" t="s">
        <v>19</v>
      </c>
    </row>
    <row r="163" ht="14.25" customHeight="1" spans="1:34">
      <c r="A163" s="7" t="s">
        <v>1374</v>
      </c>
      <c r="B163" s="7" t="s">
        <v>1375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417</v>
      </c>
      <c r="H163" s="8" t="s">
        <v>418</v>
      </c>
      <c r="I163" s="8" t="s">
        <v>79</v>
      </c>
      <c r="J163" s="8" t="s">
        <v>2</v>
      </c>
      <c r="K163" s="8" t="s">
        <v>1376</v>
      </c>
      <c r="L163" s="8">
        <v>1</v>
      </c>
      <c r="M163" s="8">
        <v>2</v>
      </c>
      <c r="N163" s="8" t="s">
        <v>1377</v>
      </c>
      <c r="O163" s="8" t="s">
        <v>428</v>
      </c>
      <c r="P163" s="8" t="s">
        <v>743</v>
      </c>
      <c r="Q163" s="8"/>
      <c r="R163" s="14" t="s">
        <v>1378</v>
      </c>
      <c r="S163" s="16" t="s">
        <v>19</v>
      </c>
      <c r="T163" s="8"/>
      <c r="U163" s="14" t="s">
        <v>19</v>
      </c>
      <c r="V163" s="14" t="s">
        <v>1378</v>
      </c>
      <c r="W163" s="16" t="s">
        <v>1379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1380</v>
      </c>
      <c r="AD163" t="s">
        <v>6</v>
      </c>
      <c r="AE163" t="s">
        <v>422</v>
      </c>
      <c r="AF163" t="s">
        <v>86</v>
      </c>
      <c r="AG163" t="s">
        <v>75</v>
      </c>
      <c r="AH163" t="s">
        <v>19</v>
      </c>
    </row>
    <row r="164" ht="14.25" customHeight="1" spans="1:34">
      <c r="A164" s="7" t="s">
        <v>1381</v>
      </c>
      <c r="B164" s="7" t="s">
        <v>1382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1383</v>
      </c>
      <c r="H164" s="8" t="s">
        <v>1384</v>
      </c>
      <c r="I164" s="8" t="s">
        <v>79</v>
      </c>
      <c r="J164" s="8" t="s">
        <v>2</v>
      </c>
      <c r="K164" s="8" t="s">
        <v>1385</v>
      </c>
      <c r="L164" s="8">
        <v>1</v>
      </c>
      <c r="M164" s="8">
        <v>5</v>
      </c>
      <c r="N164" s="8" t="s">
        <v>1386</v>
      </c>
      <c r="O164" s="8" t="s">
        <v>125</v>
      </c>
      <c r="P164" s="8" t="s">
        <v>743</v>
      </c>
      <c r="Q164" s="8"/>
      <c r="R164" s="14" t="s">
        <v>1387</v>
      </c>
      <c r="S164" s="16" t="s">
        <v>19</v>
      </c>
      <c r="T164" s="8"/>
      <c r="U164" s="14" t="s">
        <v>19</v>
      </c>
      <c r="V164" s="14" t="s">
        <v>1387</v>
      </c>
      <c r="W164" s="16" t="s">
        <v>1388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1389</v>
      </c>
      <c r="AD164" t="s">
        <v>6</v>
      </c>
      <c r="AE164" t="s">
        <v>1390</v>
      </c>
      <c r="AF164" t="s">
        <v>86</v>
      </c>
      <c r="AG164" t="s">
        <v>75</v>
      </c>
      <c r="AH164" t="s">
        <v>1391</v>
      </c>
    </row>
    <row r="165" ht="14.25" customHeight="1" spans="1:34">
      <c r="A165" s="7" t="s">
        <v>1392</v>
      </c>
      <c r="B165" s="7" t="s">
        <v>1393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1394</v>
      </c>
      <c r="H165" s="8" t="s">
        <v>1395</v>
      </c>
      <c r="I165" s="8" t="s">
        <v>79</v>
      </c>
      <c r="J165" s="8" t="s">
        <v>2</v>
      </c>
      <c r="K165" s="8" t="s">
        <v>1396</v>
      </c>
      <c r="L165" s="8">
        <v>1</v>
      </c>
      <c r="M165" s="8">
        <v>3</v>
      </c>
      <c r="N165" s="8" t="s">
        <v>1397</v>
      </c>
      <c r="O165" s="8" t="s">
        <v>104</v>
      </c>
      <c r="P165" s="8" t="s">
        <v>743</v>
      </c>
      <c r="Q165" s="8"/>
      <c r="R165" s="14" t="s">
        <v>1398</v>
      </c>
      <c r="S165" s="16" t="s">
        <v>19</v>
      </c>
      <c r="T165" s="8"/>
      <c r="U165" s="14" t="s">
        <v>19</v>
      </c>
      <c r="V165" s="14" t="s">
        <v>1398</v>
      </c>
      <c r="W165" s="16" t="s">
        <v>1399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1400</v>
      </c>
      <c r="AD165" t="s">
        <v>6</v>
      </c>
      <c r="AE165" t="s">
        <v>569</v>
      </c>
      <c r="AF165" t="s">
        <v>86</v>
      </c>
      <c r="AG165" t="s">
        <v>75</v>
      </c>
      <c r="AH165" t="s">
        <v>19</v>
      </c>
    </row>
    <row r="166" ht="14.25" customHeight="1" spans="1:34">
      <c r="A166" s="7" t="s">
        <v>1401</v>
      </c>
      <c r="B166" s="7" t="s">
        <v>1402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1403</v>
      </c>
      <c r="H166" s="8" t="s">
        <v>1404</v>
      </c>
      <c r="I166" s="8" t="s">
        <v>79</v>
      </c>
      <c r="J166" s="8" t="s">
        <v>2</v>
      </c>
      <c r="K166" s="8" t="s">
        <v>1405</v>
      </c>
      <c r="L166" s="8">
        <v>1</v>
      </c>
      <c r="M166" s="8">
        <v>1</v>
      </c>
      <c r="N166" s="8" t="s">
        <v>190</v>
      </c>
      <c r="O166" s="8" t="s">
        <v>305</v>
      </c>
      <c r="P166" s="8" t="s">
        <v>743</v>
      </c>
      <c r="Q166" s="8"/>
      <c r="R166" s="14" t="s">
        <v>1406</v>
      </c>
      <c r="S166" s="16" t="s">
        <v>19</v>
      </c>
      <c r="T166" s="8"/>
      <c r="U166" s="14" t="s">
        <v>19</v>
      </c>
      <c r="V166" s="14" t="s">
        <v>1406</v>
      </c>
      <c r="W166" s="16" t="s">
        <v>1407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1408</v>
      </c>
      <c r="AD166" t="s">
        <v>6</v>
      </c>
      <c r="AE166" t="s">
        <v>1409</v>
      </c>
      <c r="AF166" t="s">
        <v>86</v>
      </c>
      <c r="AG166" t="s">
        <v>75</v>
      </c>
      <c r="AH166" t="s">
        <v>19</v>
      </c>
    </row>
    <row r="167" ht="14.25" customHeight="1" spans="1:34">
      <c r="A167" s="7" t="s">
        <v>1410</v>
      </c>
      <c r="B167" s="7" t="s">
        <v>1411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472</v>
      </c>
      <c r="H167" s="8" t="s">
        <v>473</v>
      </c>
      <c r="I167" s="8" t="s">
        <v>79</v>
      </c>
      <c r="J167" s="8" t="s">
        <v>2</v>
      </c>
      <c r="K167" s="8" t="s">
        <v>1412</v>
      </c>
      <c r="L167" s="8">
        <v>1</v>
      </c>
      <c r="M167" s="8">
        <v>3</v>
      </c>
      <c r="N167" s="8" t="s">
        <v>347</v>
      </c>
      <c r="O167" s="8" t="s">
        <v>104</v>
      </c>
      <c r="P167" s="8" t="s">
        <v>743</v>
      </c>
      <c r="Q167" s="8"/>
      <c r="R167" s="14" t="s">
        <v>1413</v>
      </c>
      <c r="S167" s="16" t="s">
        <v>19</v>
      </c>
      <c r="T167" s="8"/>
      <c r="U167" s="14" t="s">
        <v>19</v>
      </c>
      <c r="V167" s="14" t="s">
        <v>1413</v>
      </c>
      <c r="W167" s="16" t="s">
        <v>483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1414</v>
      </c>
      <c r="AD167" t="s">
        <v>6</v>
      </c>
      <c r="AE167" t="s">
        <v>478</v>
      </c>
      <c r="AF167" t="s">
        <v>86</v>
      </c>
      <c r="AG167" t="s">
        <v>75</v>
      </c>
      <c r="AH167" t="s">
        <v>19</v>
      </c>
    </row>
    <row r="168" ht="14.25" customHeight="1" spans="1:34">
      <c r="A168" s="7" t="s">
        <v>1415</v>
      </c>
      <c r="B168" s="7" t="s">
        <v>1416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1417</v>
      </c>
      <c r="H168" s="8" t="s">
        <v>1418</v>
      </c>
      <c r="I168" s="8" t="s">
        <v>79</v>
      </c>
      <c r="J168" s="8" t="s">
        <v>2</v>
      </c>
      <c r="K168" s="8" t="s">
        <v>1419</v>
      </c>
      <c r="L168" s="8">
        <v>1</v>
      </c>
      <c r="M168" s="8">
        <v>2</v>
      </c>
      <c r="N168" s="8" t="s">
        <v>347</v>
      </c>
      <c r="O168" s="8" t="s">
        <v>428</v>
      </c>
      <c r="P168" s="8" t="s">
        <v>743</v>
      </c>
      <c r="Q168" s="8"/>
      <c r="R168" s="14" t="s">
        <v>1420</v>
      </c>
      <c r="S168" s="16" t="s">
        <v>19</v>
      </c>
      <c r="T168" s="8"/>
      <c r="U168" s="14" t="s">
        <v>19</v>
      </c>
      <c r="V168" s="14" t="s">
        <v>1420</v>
      </c>
      <c r="W168" s="16" t="s">
        <v>1421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1422</v>
      </c>
      <c r="AD168" t="s">
        <v>6</v>
      </c>
      <c r="AE168" t="s">
        <v>754</v>
      </c>
      <c r="AF168" t="s">
        <v>86</v>
      </c>
      <c r="AG168" t="s">
        <v>75</v>
      </c>
      <c r="AH168" t="s">
        <v>19</v>
      </c>
    </row>
    <row r="169" ht="14.25" customHeight="1" spans="1:34">
      <c r="A169" s="7" t="s">
        <v>1423</v>
      </c>
      <c r="B169" s="7" t="s">
        <v>1424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1425</v>
      </c>
      <c r="H169" s="8" t="s">
        <v>1426</v>
      </c>
      <c r="I169" s="8" t="s">
        <v>79</v>
      </c>
      <c r="J169" s="8" t="s">
        <v>2</v>
      </c>
      <c r="K169" s="8" t="s">
        <v>1427</v>
      </c>
      <c r="L169" s="8">
        <v>1</v>
      </c>
      <c r="M169" s="8">
        <v>1</v>
      </c>
      <c r="N169" s="8" t="s">
        <v>92</v>
      </c>
      <c r="O169" s="8" t="s">
        <v>305</v>
      </c>
      <c r="P169" s="8" t="s">
        <v>743</v>
      </c>
      <c r="Q169" s="8"/>
      <c r="R169" s="14" t="s">
        <v>1428</v>
      </c>
      <c r="S169" s="16" t="s">
        <v>19</v>
      </c>
      <c r="T169" s="8"/>
      <c r="U169" s="14" t="s">
        <v>19</v>
      </c>
      <c r="V169" s="14" t="s">
        <v>1428</v>
      </c>
      <c r="W169" s="16" t="s">
        <v>1429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1430</v>
      </c>
      <c r="AD169" t="s">
        <v>6</v>
      </c>
      <c r="AE169" t="s">
        <v>754</v>
      </c>
      <c r="AF169" t="s">
        <v>86</v>
      </c>
      <c r="AG169" t="s">
        <v>75</v>
      </c>
      <c r="AH169" t="s">
        <v>19</v>
      </c>
    </row>
    <row r="170" ht="14.25" customHeight="1" spans="1:34">
      <c r="A170" s="7" t="s">
        <v>1431</v>
      </c>
      <c r="B170" s="7" t="s">
        <v>1432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212</v>
      </c>
      <c r="H170" s="8" t="s">
        <v>213</v>
      </c>
      <c r="I170" s="8" t="s">
        <v>79</v>
      </c>
      <c r="J170" s="8" t="s">
        <v>2</v>
      </c>
      <c r="K170" s="8" t="s">
        <v>1433</v>
      </c>
      <c r="L170" s="8">
        <v>1</v>
      </c>
      <c r="M170" s="8">
        <v>2</v>
      </c>
      <c r="N170" s="8" t="s">
        <v>1434</v>
      </c>
      <c r="O170" s="8" t="s">
        <v>428</v>
      </c>
      <c r="P170" s="8" t="s">
        <v>743</v>
      </c>
      <c r="Q170" s="8"/>
      <c r="R170" s="14" t="s">
        <v>1435</v>
      </c>
      <c r="S170" s="16" t="s">
        <v>19</v>
      </c>
      <c r="T170" s="8"/>
      <c r="U170" s="14" t="s">
        <v>19</v>
      </c>
      <c r="V170" s="14" t="s">
        <v>1435</v>
      </c>
      <c r="W170" s="16" t="s">
        <v>1436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1437</v>
      </c>
      <c r="AD170" t="s">
        <v>6</v>
      </c>
      <c r="AE170" t="s">
        <v>219</v>
      </c>
      <c r="AF170" t="s">
        <v>86</v>
      </c>
      <c r="AG170" t="s">
        <v>75</v>
      </c>
      <c r="AH170" t="s">
        <v>19</v>
      </c>
    </row>
    <row r="171" ht="14.25" customHeight="1" spans="1:34">
      <c r="A171" s="7" t="s">
        <v>1438</v>
      </c>
      <c r="B171" s="7" t="s">
        <v>1439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1057</v>
      </c>
      <c r="H171" s="8" t="s">
        <v>1058</v>
      </c>
      <c r="I171" s="8" t="s">
        <v>79</v>
      </c>
      <c r="J171" s="8" t="s">
        <v>2</v>
      </c>
      <c r="K171" s="8" t="s">
        <v>1440</v>
      </c>
      <c r="L171" s="8">
        <v>1</v>
      </c>
      <c r="M171" s="8">
        <v>4</v>
      </c>
      <c r="N171" s="8" t="s">
        <v>92</v>
      </c>
      <c r="O171" s="8" t="s">
        <v>81</v>
      </c>
      <c r="P171" s="8" t="s">
        <v>743</v>
      </c>
      <c r="Q171" s="8"/>
      <c r="R171" s="14" t="s">
        <v>1441</v>
      </c>
      <c r="S171" s="16" t="s">
        <v>19</v>
      </c>
      <c r="T171" s="8"/>
      <c r="U171" s="14" t="s">
        <v>19</v>
      </c>
      <c r="V171" s="14" t="s">
        <v>1441</v>
      </c>
      <c r="W171" s="16" t="s">
        <v>1442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1443</v>
      </c>
      <c r="AD171" t="s">
        <v>6</v>
      </c>
      <c r="AE171" t="s">
        <v>1444</v>
      </c>
      <c r="AF171" t="s">
        <v>86</v>
      </c>
      <c r="AG171" t="s">
        <v>75</v>
      </c>
      <c r="AH171" t="s">
        <v>19</v>
      </c>
    </row>
    <row r="172" ht="14.25" customHeight="1" spans="1:34">
      <c r="A172" s="7" t="s">
        <v>1445</v>
      </c>
      <c r="B172" s="7" t="s">
        <v>1446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1447</v>
      </c>
      <c r="H172" s="8" t="s">
        <v>1448</v>
      </c>
      <c r="I172" s="8" t="s">
        <v>79</v>
      </c>
      <c r="J172" s="8" t="s">
        <v>2</v>
      </c>
      <c r="K172" s="8" t="s">
        <v>1449</v>
      </c>
      <c r="L172" s="8">
        <v>1</v>
      </c>
      <c r="M172" s="8">
        <v>3</v>
      </c>
      <c r="N172" s="8" t="s">
        <v>225</v>
      </c>
      <c r="O172" s="8" t="s">
        <v>104</v>
      </c>
      <c r="P172" s="8" t="s">
        <v>743</v>
      </c>
      <c r="Q172" s="8"/>
      <c r="R172" s="14" t="s">
        <v>1450</v>
      </c>
      <c r="S172" s="16" t="s">
        <v>19</v>
      </c>
      <c r="T172" s="8"/>
      <c r="U172" s="14" t="s">
        <v>19</v>
      </c>
      <c r="V172" s="14" t="s">
        <v>1450</v>
      </c>
      <c r="W172" s="16" t="s">
        <v>1451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1452</v>
      </c>
      <c r="AD172" t="s">
        <v>6</v>
      </c>
      <c r="AE172" t="s">
        <v>1453</v>
      </c>
      <c r="AF172" t="s">
        <v>86</v>
      </c>
      <c r="AG172" t="s">
        <v>75</v>
      </c>
      <c r="AH172" t="s">
        <v>19</v>
      </c>
    </row>
    <row r="173" ht="14.25" customHeight="1" spans="1:34">
      <c r="A173" s="7" t="s">
        <v>1454</v>
      </c>
      <c r="B173" s="7" t="s">
        <v>1455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212</v>
      </c>
      <c r="H173" s="8" t="s">
        <v>213</v>
      </c>
      <c r="I173" s="8" t="s">
        <v>79</v>
      </c>
      <c r="J173" s="8" t="s">
        <v>2</v>
      </c>
      <c r="K173" s="8" t="s">
        <v>1456</v>
      </c>
      <c r="L173" s="8">
        <v>1</v>
      </c>
      <c r="M173" s="8">
        <v>2</v>
      </c>
      <c r="N173" s="8" t="s">
        <v>1397</v>
      </c>
      <c r="O173" s="8" t="s">
        <v>428</v>
      </c>
      <c r="P173" s="8" t="s">
        <v>743</v>
      </c>
      <c r="Q173" s="8"/>
      <c r="R173" s="14" t="s">
        <v>1457</v>
      </c>
      <c r="S173" s="16" t="s">
        <v>19</v>
      </c>
      <c r="T173" s="8"/>
      <c r="U173" s="14" t="s">
        <v>19</v>
      </c>
      <c r="V173" s="14" t="s">
        <v>1457</v>
      </c>
      <c r="W173" s="16" t="s">
        <v>1458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1459</v>
      </c>
      <c r="AD173" t="s">
        <v>6</v>
      </c>
      <c r="AE173" t="s">
        <v>219</v>
      </c>
      <c r="AF173" t="s">
        <v>86</v>
      </c>
      <c r="AG173" t="s">
        <v>75</v>
      </c>
      <c r="AH173" t="s">
        <v>19</v>
      </c>
    </row>
    <row r="174" ht="14.25" customHeight="1" spans="1:34">
      <c r="A174" s="7" t="s">
        <v>1460</v>
      </c>
      <c r="B174" s="7" t="s">
        <v>1461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1462</v>
      </c>
      <c r="H174" s="8" t="s">
        <v>1463</v>
      </c>
      <c r="I174" s="8" t="s">
        <v>79</v>
      </c>
      <c r="J174" s="8" t="s">
        <v>2</v>
      </c>
      <c r="K174" s="8" t="s">
        <v>1464</v>
      </c>
      <c r="L174" s="8">
        <v>1</v>
      </c>
      <c r="M174" s="8">
        <v>3</v>
      </c>
      <c r="N174" s="8" t="s">
        <v>1465</v>
      </c>
      <c r="O174" s="8" t="s">
        <v>104</v>
      </c>
      <c r="P174" s="8" t="s">
        <v>743</v>
      </c>
      <c r="Q174" s="8"/>
      <c r="R174" s="14" t="s">
        <v>165</v>
      </c>
      <c r="S174" s="16" t="s">
        <v>19</v>
      </c>
      <c r="T174" s="8"/>
      <c r="U174" s="14" t="s">
        <v>19</v>
      </c>
      <c r="V174" s="14" t="s">
        <v>165</v>
      </c>
      <c r="W174" s="16" t="s">
        <v>1466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1467</v>
      </c>
      <c r="AD174" t="s">
        <v>6</v>
      </c>
      <c r="AE174" t="s">
        <v>1468</v>
      </c>
      <c r="AF174" t="s">
        <v>86</v>
      </c>
      <c r="AG174" t="s">
        <v>75</v>
      </c>
      <c r="AH174" t="s">
        <v>19</v>
      </c>
    </row>
    <row r="175" ht="14.25" customHeight="1" spans="1:34">
      <c r="A175" s="7" t="s">
        <v>1469</v>
      </c>
      <c r="B175" s="7" t="s">
        <v>1470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803</v>
      </c>
      <c r="H175" s="8" t="s">
        <v>804</v>
      </c>
      <c r="I175" s="8" t="s">
        <v>79</v>
      </c>
      <c r="J175" s="8" t="s">
        <v>2</v>
      </c>
      <c r="K175" s="8" t="s">
        <v>1471</v>
      </c>
      <c r="L175" s="8">
        <v>1</v>
      </c>
      <c r="M175" s="8">
        <v>3</v>
      </c>
      <c r="N175" s="8" t="s">
        <v>103</v>
      </c>
      <c r="O175" s="8" t="s">
        <v>104</v>
      </c>
      <c r="P175" s="8" t="s">
        <v>743</v>
      </c>
      <c r="Q175" s="8"/>
      <c r="R175" s="14" t="s">
        <v>1472</v>
      </c>
      <c r="S175" s="16" t="s">
        <v>19</v>
      </c>
      <c r="T175" s="8"/>
      <c r="U175" s="14" t="s">
        <v>19</v>
      </c>
      <c r="V175" s="14" t="s">
        <v>1472</v>
      </c>
      <c r="W175" s="16" t="s">
        <v>1473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1474</v>
      </c>
      <c r="AD175" t="s">
        <v>6</v>
      </c>
      <c r="AE175" t="s">
        <v>511</v>
      </c>
      <c r="AF175" t="s">
        <v>86</v>
      </c>
      <c r="AG175" t="s">
        <v>75</v>
      </c>
      <c r="AH175" t="s">
        <v>19</v>
      </c>
    </row>
    <row r="176" ht="14.25" customHeight="1" spans="1:34">
      <c r="A176" s="7" t="s">
        <v>1475</v>
      </c>
      <c r="B176" s="7" t="s">
        <v>1476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803</v>
      </c>
      <c r="H176" s="8" t="s">
        <v>804</v>
      </c>
      <c r="I176" s="8" t="s">
        <v>79</v>
      </c>
      <c r="J176" s="8" t="s">
        <v>2</v>
      </c>
      <c r="K176" s="8" t="s">
        <v>1477</v>
      </c>
      <c r="L176" s="8">
        <v>2</v>
      </c>
      <c r="M176" s="8">
        <v>3</v>
      </c>
      <c r="N176" s="8" t="s">
        <v>103</v>
      </c>
      <c r="O176" s="8" t="s">
        <v>104</v>
      </c>
      <c r="P176" s="8" t="s">
        <v>743</v>
      </c>
      <c r="Q176" s="8"/>
      <c r="R176" s="14" t="s">
        <v>1478</v>
      </c>
      <c r="S176" s="16" t="s">
        <v>19</v>
      </c>
      <c r="T176" s="8"/>
      <c r="U176" s="14" t="s">
        <v>19</v>
      </c>
      <c r="V176" s="14" t="s">
        <v>1478</v>
      </c>
      <c r="W176" s="16" t="s">
        <v>583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1479</v>
      </c>
      <c r="AD176" t="s">
        <v>6</v>
      </c>
      <c r="AE176" t="s">
        <v>511</v>
      </c>
      <c r="AF176" t="s">
        <v>86</v>
      </c>
      <c r="AG176" t="s">
        <v>75</v>
      </c>
      <c r="AH176" t="s">
        <v>19</v>
      </c>
    </row>
    <row r="177" ht="14.25" customHeight="1" spans="1:34">
      <c r="A177" s="7" t="s">
        <v>1480</v>
      </c>
      <c r="B177" s="7" t="s">
        <v>1481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1482</v>
      </c>
      <c r="H177" s="8" t="s">
        <v>1483</v>
      </c>
      <c r="I177" s="8" t="s">
        <v>79</v>
      </c>
      <c r="J177" s="8" t="s">
        <v>2</v>
      </c>
      <c r="K177" s="8" t="s">
        <v>1484</v>
      </c>
      <c r="L177" s="8">
        <v>1</v>
      </c>
      <c r="M177" s="8">
        <v>1</v>
      </c>
      <c r="N177" s="8" t="s">
        <v>475</v>
      </c>
      <c r="O177" s="8" t="s">
        <v>305</v>
      </c>
      <c r="P177" s="8" t="s">
        <v>743</v>
      </c>
      <c r="Q177" s="8"/>
      <c r="R177" s="14" t="s">
        <v>1485</v>
      </c>
      <c r="S177" s="16" t="s">
        <v>19</v>
      </c>
      <c r="T177" s="8"/>
      <c r="U177" s="14" t="s">
        <v>19</v>
      </c>
      <c r="V177" s="14" t="s">
        <v>1485</v>
      </c>
      <c r="W177" s="16" t="s">
        <v>1486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1487</v>
      </c>
      <c r="AD177" t="s">
        <v>6</v>
      </c>
      <c r="AE177" t="s">
        <v>277</v>
      </c>
      <c r="AF177" t="s">
        <v>86</v>
      </c>
      <c r="AG177" t="s">
        <v>75</v>
      </c>
      <c r="AH177" t="s">
        <v>19</v>
      </c>
    </row>
    <row r="178" ht="14.25" customHeight="1" spans="1:34">
      <c r="A178" s="7" t="s">
        <v>1488</v>
      </c>
      <c r="B178" s="7" t="s">
        <v>1489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1147</v>
      </c>
      <c r="H178" s="8" t="s">
        <v>1148</v>
      </c>
      <c r="I178" s="8" t="s">
        <v>79</v>
      </c>
      <c r="J178" s="8" t="s">
        <v>2</v>
      </c>
      <c r="K178" s="8" t="s">
        <v>1490</v>
      </c>
      <c r="L178" s="8">
        <v>1</v>
      </c>
      <c r="M178" s="8">
        <v>3</v>
      </c>
      <c r="N178" s="8" t="s">
        <v>225</v>
      </c>
      <c r="O178" s="8" t="s">
        <v>104</v>
      </c>
      <c r="P178" s="8" t="s">
        <v>743</v>
      </c>
      <c r="Q178" s="8"/>
      <c r="R178" s="14" t="s">
        <v>1491</v>
      </c>
      <c r="S178" s="16" t="s">
        <v>19</v>
      </c>
      <c r="T178" s="8"/>
      <c r="U178" s="14" t="s">
        <v>19</v>
      </c>
      <c r="V178" s="14" t="s">
        <v>1491</v>
      </c>
      <c r="W178" s="16" t="s">
        <v>176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1492</v>
      </c>
      <c r="AD178" t="s">
        <v>6</v>
      </c>
      <c r="AE178" t="s">
        <v>1493</v>
      </c>
      <c r="AF178" t="s">
        <v>86</v>
      </c>
      <c r="AG178" t="s">
        <v>75</v>
      </c>
      <c r="AH178" t="s">
        <v>19</v>
      </c>
    </row>
    <row r="179" ht="14.25" customHeight="1" spans="1:34">
      <c r="A179" s="7" t="s">
        <v>1494</v>
      </c>
      <c r="B179" s="7" t="s">
        <v>1495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690</v>
      </c>
      <c r="H179" s="8" t="s">
        <v>691</v>
      </c>
      <c r="I179" s="8" t="s">
        <v>79</v>
      </c>
      <c r="J179" s="8" t="s">
        <v>2</v>
      </c>
      <c r="K179" s="8" t="s">
        <v>1496</v>
      </c>
      <c r="L179" s="8">
        <v>2</v>
      </c>
      <c r="M179" s="8">
        <v>2</v>
      </c>
      <c r="N179" s="8" t="s">
        <v>92</v>
      </c>
      <c r="O179" s="8" t="s">
        <v>428</v>
      </c>
      <c r="P179" s="8" t="s">
        <v>743</v>
      </c>
      <c r="Q179" s="8"/>
      <c r="R179" s="14" t="s">
        <v>1497</v>
      </c>
      <c r="S179" s="16" t="s">
        <v>19</v>
      </c>
      <c r="T179" s="8"/>
      <c r="U179" s="14" t="s">
        <v>19</v>
      </c>
      <c r="V179" s="14" t="s">
        <v>1497</v>
      </c>
      <c r="W179" s="16" t="s">
        <v>1498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1499</v>
      </c>
      <c r="AD179" t="s">
        <v>6</v>
      </c>
      <c r="AE179" t="s">
        <v>696</v>
      </c>
      <c r="AF179" t="s">
        <v>86</v>
      </c>
      <c r="AG179" t="s">
        <v>75</v>
      </c>
      <c r="AH179" t="s">
        <v>19</v>
      </c>
    </row>
    <row r="180" ht="14.25" customHeight="1" spans="1:34">
      <c r="A180" s="7" t="s">
        <v>1500</v>
      </c>
      <c r="B180" s="7" t="s">
        <v>1501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1147</v>
      </c>
      <c r="H180" s="8" t="s">
        <v>1148</v>
      </c>
      <c r="I180" s="8" t="s">
        <v>79</v>
      </c>
      <c r="J180" s="8" t="s">
        <v>2</v>
      </c>
      <c r="K180" s="8" t="s">
        <v>1502</v>
      </c>
      <c r="L180" s="8">
        <v>1</v>
      </c>
      <c r="M180" s="8">
        <v>3</v>
      </c>
      <c r="N180" s="8" t="s">
        <v>347</v>
      </c>
      <c r="O180" s="8" t="s">
        <v>104</v>
      </c>
      <c r="P180" s="8" t="s">
        <v>743</v>
      </c>
      <c r="Q180" s="8"/>
      <c r="R180" s="14" t="s">
        <v>1503</v>
      </c>
      <c r="S180" s="16" t="s">
        <v>19</v>
      </c>
      <c r="T180" s="8"/>
      <c r="U180" s="14" t="s">
        <v>19</v>
      </c>
      <c r="V180" s="14" t="s">
        <v>1503</v>
      </c>
      <c r="W180" s="16" t="s">
        <v>375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1504</v>
      </c>
      <c r="AD180" t="s">
        <v>6</v>
      </c>
      <c r="AE180" t="s">
        <v>1505</v>
      </c>
      <c r="AF180" t="s">
        <v>86</v>
      </c>
      <c r="AG180" t="s">
        <v>75</v>
      </c>
      <c r="AH180" t="s">
        <v>19</v>
      </c>
    </row>
    <row r="181" ht="14.25" customHeight="1" spans="1:34">
      <c r="A181" s="7" t="s">
        <v>1506</v>
      </c>
      <c r="B181" s="7" t="s">
        <v>1507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1508</v>
      </c>
      <c r="H181" s="8" t="s">
        <v>1509</v>
      </c>
      <c r="I181" s="8" t="s">
        <v>79</v>
      </c>
      <c r="J181" s="8" t="s">
        <v>2</v>
      </c>
      <c r="K181" s="8" t="s">
        <v>1510</v>
      </c>
      <c r="L181" s="8">
        <v>1</v>
      </c>
      <c r="M181" s="8">
        <v>2</v>
      </c>
      <c r="N181" s="8" t="s">
        <v>347</v>
      </c>
      <c r="O181" s="8" t="s">
        <v>428</v>
      </c>
      <c r="P181" s="8" t="s">
        <v>743</v>
      </c>
      <c r="Q181" s="8"/>
      <c r="R181" s="14" t="s">
        <v>1511</v>
      </c>
      <c r="S181" s="16" t="s">
        <v>19</v>
      </c>
      <c r="T181" s="8"/>
      <c r="U181" s="14" t="s">
        <v>19</v>
      </c>
      <c r="V181" s="14" t="s">
        <v>1511</v>
      </c>
      <c r="W181" s="16" t="s">
        <v>1204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1325</v>
      </c>
      <c r="AD181" t="s">
        <v>6</v>
      </c>
      <c r="AE181" t="s">
        <v>1512</v>
      </c>
      <c r="AF181" t="s">
        <v>86</v>
      </c>
      <c r="AG181" t="s">
        <v>75</v>
      </c>
      <c r="AH181" t="s">
        <v>19</v>
      </c>
    </row>
    <row r="182" ht="14.25" customHeight="1" spans="1:34">
      <c r="A182" s="7" t="s">
        <v>1513</v>
      </c>
      <c r="B182" s="7" t="s">
        <v>1514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1147</v>
      </c>
      <c r="H182" s="8" t="s">
        <v>1148</v>
      </c>
      <c r="I182" s="8" t="s">
        <v>79</v>
      </c>
      <c r="J182" s="8" t="s">
        <v>2</v>
      </c>
      <c r="K182" s="8" t="s">
        <v>1515</v>
      </c>
      <c r="L182" s="8">
        <v>1</v>
      </c>
      <c r="M182" s="8">
        <v>3</v>
      </c>
      <c r="N182" s="8" t="s">
        <v>81</v>
      </c>
      <c r="O182" s="8" t="s">
        <v>104</v>
      </c>
      <c r="P182" s="8" t="s">
        <v>743</v>
      </c>
      <c r="Q182" s="8"/>
      <c r="R182" s="14" t="s">
        <v>1516</v>
      </c>
      <c r="S182" s="16" t="s">
        <v>19</v>
      </c>
      <c r="T182" s="8"/>
      <c r="U182" s="14" t="s">
        <v>19</v>
      </c>
      <c r="V182" s="14" t="s">
        <v>1516</v>
      </c>
      <c r="W182" s="16" t="s">
        <v>1517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1518</v>
      </c>
      <c r="AD182" t="s">
        <v>6</v>
      </c>
      <c r="AE182" t="s">
        <v>1519</v>
      </c>
      <c r="AF182" t="s">
        <v>86</v>
      </c>
      <c r="AG182" t="s">
        <v>75</v>
      </c>
      <c r="AH182" t="s">
        <v>19</v>
      </c>
    </row>
    <row r="183" ht="14.25" customHeight="1" spans="1:34">
      <c r="A183" s="7" t="s">
        <v>1520</v>
      </c>
      <c r="B183" s="7" t="s">
        <v>1521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1522</v>
      </c>
      <c r="H183" s="8" t="s">
        <v>1523</v>
      </c>
      <c r="I183" s="8" t="s">
        <v>79</v>
      </c>
      <c r="J183" s="8" t="s">
        <v>2</v>
      </c>
      <c r="K183" s="8" t="s">
        <v>1524</v>
      </c>
      <c r="L183" s="8">
        <v>1</v>
      </c>
      <c r="M183" s="8">
        <v>1</v>
      </c>
      <c r="N183" s="8" t="s">
        <v>81</v>
      </c>
      <c r="O183" s="8" t="s">
        <v>305</v>
      </c>
      <c r="P183" s="8" t="s">
        <v>743</v>
      </c>
      <c r="Q183" s="8"/>
      <c r="R183" s="14" t="s">
        <v>1525</v>
      </c>
      <c r="S183" s="16" t="s">
        <v>19</v>
      </c>
      <c r="T183" s="8"/>
      <c r="U183" s="14" t="s">
        <v>19</v>
      </c>
      <c r="V183" s="14" t="s">
        <v>1525</v>
      </c>
      <c r="W183" s="16" t="s">
        <v>1526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1527</v>
      </c>
      <c r="AD183" t="s">
        <v>6</v>
      </c>
      <c r="AE183" t="s">
        <v>1528</v>
      </c>
      <c r="AF183" t="s">
        <v>86</v>
      </c>
      <c r="AG183" t="s">
        <v>75</v>
      </c>
      <c r="AH183" t="s">
        <v>19</v>
      </c>
    </row>
    <row r="184" ht="14.25" customHeight="1" spans="1:34">
      <c r="A184" s="7" t="s">
        <v>1529</v>
      </c>
      <c r="B184" s="7" t="s">
        <v>1530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1531</v>
      </c>
      <c r="H184" s="8" t="s">
        <v>1532</v>
      </c>
      <c r="I184" s="8" t="s">
        <v>79</v>
      </c>
      <c r="J184" s="8" t="s">
        <v>2</v>
      </c>
      <c r="K184" s="8" t="s">
        <v>1533</v>
      </c>
      <c r="L184" s="8">
        <v>1</v>
      </c>
      <c r="M184" s="8">
        <v>2</v>
      </c>
      <c r="N184" s="8" t="s">
        <v>81</v>
      </c>
      <c r="O184" s="8" t="s">
        <v>428</v>
      </c>
      <c r="P184" s="8" t="s">
        <v>743</v>
      </c>
      <c r="Q184" s="8"/>
      <c r="R184" s="14" t="s">
        <v>1534</v>
      </c>
      <c r="S184" s="16" t="s">
        <v>19</v>
      </c>
      <c r="T184" s="8"/>
      <c r="U184" s="14" t="s">
        <v>19</v>
      </c>
      <c r="V184" s="14" t="s">
        <v>1534</v>
      </c>
      <c r="W184" s="16" t="s">
        <v>1535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1536</v>
      </c>
      <c r="AD184" t="s">
        <v>6</v>
      </c>
      <c r="AE184" t="s">
        <v>1537</v>
      </c>
      <c r="AF184" t="s">
        <v>86</v>
      </c>
      <c r="AG184" t="s">
        <v>75</v>
      </c>
      <c r="AH184" t="s">
        <v>19</v>
      </c>
    </row>
    <row r="185" ht="14.25" customHeight="1" spans="1:34">
      <c r="A185" s="7" t="s">
        <v>1538</v>
      </c>
      <c r="B185" s="7" t="s">
        <v>1539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1540</v>
      </c>
      <c r="H185" s="8" t="s">
        <v>1541</v>
      </c>
      <c r="I185" s="8" t="s">
        <v>79</v>
      </c>
      <c r="J185" s="8" t="s">
        <v>2</v>
      </c>
      <c r="K185" s="8" t="s">
        <v>1542</v>
      </c>
      <c r="L185" s="8">
        <v>2</v>
      </c>
      <c r="M185" s="8">
        <v>2</v>
      </c>
      <c r="N185" s="8" t="s">
        <v>428</v>
      </c>
      <c r="O185" s="8" t="s">
        <v>428</v>
      </c>
      <c r="P185" s="8" t="s">
        <v>743</v>
      </c>
      <c r="Q185" s="8"/>
      <c r="R185" s="14" t="s">
        <v>1543</v>
      </c>
      <c r="S185" s="16" t="s">
        <v>19</v>
      </c>
      <c r="T185" s="8"/>
      <c r="U185" s="14" t="s">
        <v>19</v>
      </c>
      <c r="V185" s="14" t="s">
        <v>1543</v>
      </c>
      <c r="W185" s="16" t="s">
        <v>1544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1545</v>
      </c>
      <c r="AD185" t="s">
        <v>6</v>
      </c>
      <c r="AE185" t="s">
        <v>1546</v>
      </c>
      <c r="AF185" t="s">
        <v>86</v>
      </c>
      <c r="AG185" t="s">
        <v>75</v>
      </c>
      <c r="AH185" t="s">
        <v>19</v>
      </c>
    </row>
    <row r="186" ht="14.25" customHeight="1" spans="1:34">
      <c r="A186" s="7" t="s">
        <v>1547</v>
      </c>
      <c r="B186" s="7" t="s">
        <v>1548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1549</v>
      </c>
      <c r="H186" s="8" t="s">
        <v>1550</v>
      </c>
      <c r="I186" s="8" t="s">
        <v>79</v>
      </c>
      <c r="J186" s="8" t="s">
        <v>2</v>
      </c>
      <c r="K186" s="8" t="s">
        <v>1551</v>
      </c>
      <c r="L186" s="8">
        <v>1</v>
      </c>
      <c r="M186" s="8">
        <v>1</v>
      </c>
      <c r="N186" s="8" t="s">
        <v>305</v>
      </c>
      <c r="O186" s="8" t="s">
        <v>305</v>
      </c>
      <c r="P186" s="8" t="s">
        <v>743</v>
      </c>
      <c r="Q186" s="8"/>
      <c r="R186" s="14" t="s">
        <v>1552</v>
      </c>
      <c r="S186" s="16" t="s">
        <v>19</v>
      </c>
      <c r="T186" s="8"/>
      <c r="U186" s="14" t="s">
        <v>19</v>
      </c>
      <c r="V186" s="14" t="s">
        <v>1552</v>
      </c>
      <c r="W186" s="16" t="s">
        <v>1553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1554</v>
      </c>
      <c r="AD186" t="s">
        <v>6</v>
      </c>
      <c r="AE186" t="s">
        <v>255</v>
      </c>
      <c r="AF186" t="s">
        <v>86</v>
      </c>
      <c r="AG186" t="s">
        <v>75</v>
      </c>
      <c r="AH186" t="s">
        <v>1126</v>
      </c>
    </row>
    <row r="187" ht="14.25" customHeight="1" spans="1:34">
      <c r="A187" s="7" t="s">
        <v>1555</v>
      </c>
      <c r="B187" s="7" t="s">
        <v>1556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1557</v>
      </c>
      <c r="H187" s="8" t="s">
        <v>1558</v>
      </c>
      <c r="I187" s="8" t="s">
        <v>79</v>
      </c>
      <c r="J187" s="8" t="s">
        <v>2</v>
      </c>
      <c r="K187" s="8" t="s">
        <v>1559</v>
      </c>
      <c r="L187" s="8">
        <v>1</v>
      </c>
      <c r="M187" s="8">
        <v>1</v>
      </c>
      <c r="N187" s="8" t="s">
        <v>305</v>
      </c>
      <c r="O187" s="8" t="s">
        <v>305</v>
      </c>
      <c r="P187" s="8" t="s">
        <v>743</v>
      </c>
      <c r="Q187" s="8"/>
      <c r="R187" s="14" t="s">
        <v>1560</v>
      </c>
      <c r="S187" s="16" t="s">
        <v>19</v>
      </c>
      <c r="T187" s="8"/>
      <c r="U187" s="14" t="s">
        <v>19</v>
      </c>
      <c r="V187" s="14" t="s">
        <v>1560</v>
      </c>
      <c r="W187" s="16" t="s">
        <v>1561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1562</v>
      </c>
      <c r="AD187" t="s">
        <v>6</v>
      </c>
      <c r="AE187" t="s">
        <v>534</v>
      </c>
      <c r="AF187" t="s">
        <v>86</v>
      </c>
      <c r="AG187" t="s">
        <v>75</v>
      </c>
      <c r="AH187" t="s">
        <v>256</v>
      </c>
    </row>
    <row r="188" ht="14.25" customHeight="1" spans="1:34">
      <c r="A188" s="7" t="s">
        <v>1563</v>
      </c>
      <c r="B188" s="7" t="s">
        <v>1564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1565</v>
      </c>
      <c r="H188" s="8" t="s">
        <v>1566</v>
      </c>
      <c r="I188" s="8" t="s">
        <v>79</v>
      </c>
      <c r="J188" s="8" t="s">
        <v>2</v>
      </c>
      <c r="K188" s="8" t="s">
        <v>1567</v>
      </c>
      <c r="L188" s="8">
        <v>1</v>
      </c>
      <c r="M188" s="8">
        <v>1</v>
      </c>
      <c r="N188" s="8" t="s">
        <v>305</v>
      </c>
      <c r="O188" s="8" t="s">
        <v>305</v>
      </c>
      <c r="P188" s="8" t="s">
        <v>743</v>
      </c>
      <c r="Q188" s="8"/>
      <c r="R188" s="14" t="s">
        <v>1568</v>
      </c>
      <c r="S188" s="16" t="s">
        <v>19</v>
      </c>
      <c r="T188" s="8"/>
      <c r="U188" s="14" t="s">
        <v>19</v>
      </c>
      <c r="V188" s="14" t="s">
        <v>1568</v>
      </c>
      <c r="W188" s="16" t="s">
        <v>1569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1570</v>
      </c>
      <c r="AD188" t="s">
        <v>6</v>
      </c>
      <c r="AE188" t="s">
        <v>255</v>
      </c>
      <c r="AF188" t="s">
        <v>86</v>
      </c>
      <c r="AG188" t="s">
        <v>75</v>
      </c>
      <c r="AH188" t="s">
        <v>678</v>
      </c>
    </row>
    <row r="189" ht="14.25" customHeight="1" spans="1:34">
      <c r="A189" s="7" t="s">
        <v>1571</v>
      </c>
      <c r="B189" s="7" t="s">
        <v>1572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1573</v>
      </c>
      <c r="H189" s="8" t="s">
        <v>1574</v>
      </c>
      <c r="I189" s="8" t="s">
        <v>79</v>
      </c>
      <c r="J189" s="8" t="s">
        <v>2</v>
      </c>
      <c r="K189" s="8" t="s">
        <v>1575</v>
      </c>
      <c r="L189" s="8">
        <v>1</v>
      </c>
      <c r="M189" s="8">
        <v>1</v>
      </c>
      <c r="N189" s="8" t="s">
        <v>305</v>
      </c>
      <c r="O189" s="8" t="s">
        <v>305</v>
      </c>
      <c r="P189" s="8" t="s">
        <v>743</v>
      </c>
      <c r="Q189" s="8"/>
      <c r="R189" s="14" t="s">
        <v>1576</v>
      </c>
      <c r="S189" s="16" t="s">
        <v>19</v>
      </c>
      <c r="T189" s="8"/>
      <c r="U189" s="14" t="s">
        <v>19</v>
      </c>
      <c r="V189" s="14" t="s">
        <v>1576</v>
      </c>
      <c r="W189" s="16" t="s">
        <v>1577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1578</v>
      </c>
      <c r="AD189" t="s">
        <v>6</v>
      </c>
      <c r="AE189" t="s">
        <v>534</v>
      </c>
      <c r="AF189" t="s">
        <v>86</v>
      </c>
      <c r="AG189" t="s">
        <v>75</v>
      </c>
      <c r="AH189" t="s">
        <v>19</v>
      </c>
    </row>
    <row r="190" ht="14.25" customHeight="1" spans="1:34">
      <c r="A190" s="7" t="s">
        <v>1579</v>
      </c>
      <c r="B190" s="7" t="s">
        <v>1580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1147</v>
      </c>
      <c r="H190" s="8" t="s">
        <v>1148</v>
      </c>
      <c r="I190" s="8" t="s">
        <v>79</v>
      </c>
      <c r="J190" s="8" t="s">
        <v>2</v>
      </c>
      <c r="K190" s="8" t="s">
        <v>1581</v>
      </c>
      <c r="L190" s="8">
        <v>1</v>
      </c>
      <c r="M190" s="8">
        <v>1</v>
      </c>
      <c r="N190" s="8" t="s">
        <v>428</v>
      </c>
      <c r="O190" s="8" t="s">
        <v>305</v>
      </c>
      <c r="P190" s="8" t="s">
        <v>743</v>
      </c>
      <c r="Q190" s="8"/>
      <c r="R190" s="14" t="s">
        <v>1582</v>
      </c>
      <c r="S190" s="16" t="s">
        <v>19</v>
      </c>
      <c r="T190" s="8"/>
      <c r="U190" s="14" t="s">
        <v>19</v>
      </c>
      <c r="V190" s="14" t="s">
        <v>1582</v>
      </c>
      <c r="W190" s="16" t="s">
        <v>1583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1584</v>
      </c>
      <c r="AD190" t="s">
        <v>6</v>
      </c>
      <c r="AE190" t="s">
        <v>1519</v>
      </c>
      <c r="AF190" t="s">
        <v>86</v>
      </c>
      <c r="AG190" t="s">
        <v>75</v>
      </c>
      <c r="AH190" t="s">
        <v>1126</v>
      </c>
    </row>
    <row r="191" ht="14.25" customHeight="1" spans="1:34">
      <c r="A191" s="7" t="s">
        <v>1585</v>
      </c>
      <c r="B191" s="7" t="s">
        <v>1586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1587</v>
      </c>
      <c r="H191" s="8" t="s">
        <v>1588</v>
      </c>
      <c r="I191" s="8" t="s">
        <v>79</v>
      </c>
      <c r="J191" s="8" t="s">
        <v>2</v>
      </c>
      <c r="K191" s="8" t="s">
        <v>1589</v>
      </c>
      <c r="L191" s="8">
        <v>1</v>
      </c>
      <c r="M191" s="8">
        <v>1</v>
      </c>
      <c r="N191" s="8" t="s">
        <v>305</v>
      </c>
      <c r="O191" s="8" t="s">
        <v>305</v>
      </c>
      <c r="P191" s="8" t="s">
        <v>743</v>
      </c>
      <c r="Q191" s="8"/>
      <c r="R191" s="14" t="s">
        <v>1590</v>
      </c>
      <c r="S191" s="16" t="s">
        <v>19</v>
      </c>
      <c r="T191" s="8"/>
      <c r="U191" s="14" t="s">
        <v>19</v>
      </c>
      <c r="V191" s="14" t="s">
        <v>1590</v>
      </c>
      <c r="W191" s="16" t="s">
        <v>1591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1592</v>
      </c>
      <c r="AD191" t="s">
        <v>6</v>
      </c>
      <c r="AE191" t="s">
        <v>754</v>
      </c>
      <c r="AF191" t="s">
        <v>86</v>
      </c>
      <c r="AG191" t="s">
        <v>75</v>
      </c>
      <c r="AH191" t="s">
        <v>1593</v>
      </c>
    </row>
    <row r="192" ht="14.25" customHeight="1" spans="1:34">
      <c r="A192" s="7" t="s">
        <v>1594</v>
      </c>
      <c r="B192" s="7" t="s">
        <v>1595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1596</v>
      </c>
      <c r="H192" s="8" t="s">
        <v>1597</v>
      </c>
      <c r="I192" s="8" t="s">
        <v>79</v>
      </c>
      <c r="J192" s="8" t="s">
        <v>2</v>
      </c>
      <c r="K192" s="8" t="s">
        <v>1598</v>
      </c>
      <c r="L192" s="8">
        <v>1</v>
      </c>
      <c r="M192" s="8">
        <v>1</v>
      </c>
      <c r="N192" s="8" t="s">
        <v>305</v>
      </c>
      <c r="O192" s="8" t="s">
        <v>305</v>
      </c>
      <c r="P192" s="8" t="s">
        <v>743</v>
      </c>
      <c r="Q192" s="8"/>
      <c r="R192" s="14" t="s">
        <v>1599</v>
      </c>
      <c r="S192" s="16" t="s">
        <v>19</v>
      </c>
      <c r="T192" s="8"/>
      <c r="U192" s="14" t="s">
        <v>19</v>
      </c>
      <c r="V192" s="14" t="s">
        <v>1599</v>
      </c>
      <c r="W192" s="16" t="s">
        <v>1600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1601</v>
      </c>
      <c r="AD192" t="s">
        <v>6</v>
      </c>
      <c r="AE192" t="s">
        <v>754</v>
      </c>
      <c r="AF192" t="s">
        <v>86</v>
      </c>
      <c r="AG192" t="s">
        <v>75</v>
      </c>
      <c r="AH192" t="s">
        <v>1602</v>
      </c>
    </row>
    <row r="193" ht="14.25" customHeight="1" spans="1:34">
      <c r="A193" s="7" t="s">
        <v>1603</v>
      </c>
      <c r="B193" s="7" t="s">
        <v>1604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1605</v>
      </c>
      <c r="H193" s="8" t="s">
        <v>1606</v>
      </c>
      <c r="I193" s="8" t="s">
        <v>79</v>
      </c>
      <c r="J193" s="8" t="s">
        <v>2</v>
      </c>
      <c r="K193" s="8" t="s">
        <v>1607</v>
      </c>
      <c r="L193" s="8">
        <v>1</v>
      </c>
      <c r="M193" s="8">
        <v>3</v>
      </c>
      <c r="N193" s="8" t="s">
        <v>743</v>
      </c>
      <c r="O193" s="8" t="s">
        <v>1608</v>
      </c>
      <c r="P193" s="8" t="s">
        <v>1609</v>
      </c>
      <c r="Q193" s="8"/>
      <c r="R193" s="14" t="s">
        <v>1610</v>
      </c>
      <c r="S193" s="16" t="s">
        <v>1610</v>
      </c>
      <c r="T193" s="8" t="s">
        <v>1611</v>
      </c>
      <c r="U193" s="14" t="s">
        <v>19</v>
      </c>
      <c r="V193" s="14" t="s">
        <v>19</v>
      </c>
      <c r="W193" s="16" t="s">
        <v>19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19</v>
      </c>
      <c r="AD193" t="s">
        <v>6</v>
      </c>
      <c r="AE193" t="s">
        <v>1612</v>
      </c>
      <c r="AF193" t="s">
        <v>86</v>
      </c>
      <c r="AG193" t="s">
        <v>75</v>
      </c>
      <c r="AH193" t="s">
        <v>19</v>
      </c>
    </row>
    <row r="194" ht="14.25" customHeight="1" spans="1:34">
      <c r="A194" s="7" t="s">
        <v>1613</v>
      </c>
      <c r="B194" s="7" t="s">
        <v>1614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1615</v>
      </c>
      <c r="H194" s="8" t="s">
        <v>1616</v>
      </c>
      <c r="I194" s="8" t="s">
        <v>79</v>
      </c>
      <c r="J194" s="8" t="s">
        <v>2</v>
      </c>
      <c r="K194" s="8" t="s">
        <v>1617</v>
      </c>
      <c r="L194" s="8">
        <v>1</v>
      </c>
      <c r="M194" s="8">
        <v>1</v>
      </c>
      <c r="N194" s="8" t="s">
        <v>104</v>
      </c>
      <c r="O194" s="8" t="s">
        <v>1618</v>
      </c>
      <c r="P194" s="8" t="s">
        <v>1619</v>
      </c>
      <c r="Q194" s="8"/>
      <c r="R194" s="14" t="s">
        <v>1620</v>
      </c>
      <c r="S194" s="16" t="s">
        <v>1620</v>
      </c>
      <c r="T194" s="8" t="s">
        <v>1621</v>
      </c>
      <c r="U194" s="14" t="s">
        <v>19</v>
      </c>
      <c r="V194" s="14" t="s">
        <v>19</v>
      </c>
      <c r="W194" s="16" t="s">
        <v>19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19</v>
      </c>
      <c r="AD194" t="s">
        <v>6</v>
      </c>
      <c r="AE194" t="s">
        <v>1622</v>
      </c>
      <c r="AF194" t="s">
        <v>86</v>
      </c>
      <c r="AG194" t="s">
        <v>75</v>
      </c>
      <c r="AH194" t="s">
        <v>19</v>
      </c>
    </row>
    <row r="195" ht="14.25" customHeight="1" spans="1:34">
      <c r="A195" s="7" t="s">
        <v>1623</v>
      </c>
      <c r="B195" s="7" t="s">
        <v>1624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1625</v>
      </c>
      <c r="H195" s="8" t="s">
        <v>1626</v>
      </c>
      <c r="I195" s="8" t="s">
        <v>79</v>
      </c>
      <c r="J195" s="8" t="s">
        <v>2</v>
      </c>
      <c r="K195" s="8" t="s">
        <v>1627</v>
      </c>
      <c r="L195" s="8">
        <v>1</v>
      </c>
      <c r="M195" s="8">
        <v>5</v>
      </c>
      <c r="N195" s="8" t="s">
        <v>198</v>
      </c>
      <c r="O195" s="8" t="s">
        <v>125</v>
      </c>
      <c r="P195" s="8" t="s">
        <v>743</v>
      </c>
      <c r="Q195" s="8"/>
      <c r="R195" s="14" t="s">
        <v>1628</v>
      </c>
      <c r="S195" s="16" t="s">
        <v>19</v>
      </c>
      <c r="T195" s="8"/>
      <c r="U195" s="14" t="s">
        <v>19</v>
      </c>
      <c r="V195" s="14" t="s">
        <v>1628</v>
      </c>
      <c r="W195" s="16" t="s">
        <v>1629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1630</v>
      </c>
      <c r="AD195" t="s">
        <v>6</v>
      </c>
      <c r="AE195" t="s">
        <v>1631</v>
      </c>
      <c r="AF195" t="s">
        <v>86</v>
      </c>
      <c r="AG195" t="s">
        <v>75</v>
      </c>
      <c r="AH195" t="s">
        <v>19</v>
      </c>
    </row>
    <row r="196" ht="14.25" customHeight="1" spans="1:34">
      <c r="A196" s="7" t="s">
        <v>1632</v>
      </c>
      <c r="B196" s="7" t="s">
        <v>1633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1634</v>
      </c>
      <c r="H196" s="8" t="s">
        <v>1635</v>
      </c>
      <c r="I196" s="8" t="s">
        <v>79</v>
      </c>
      <c r="J196" s="8" t="s">
        <v>2</v>
      </c>
      <c r="K196" s="8" t="s">
        <v>1636</v>
      </c>
      <c r="L196" s="8">
        <v>1</v>
      </c>
      <c r="M196" s="8">
        <v>1</v>
      </c>
      <c r="N196" s="8" t="s">
        <v>743</v>
      </c>
      <c r="O196" s="8" t="s">
        <v>743</v>
      </c>
      <c r="P196" s="8" t="s">
        <v>744</v>
      </c>
      <c r="Q196" s="8"/>
      <c r="R196" s="14" t="s">
        <v>1637</v>
      </c>
      <c r="S196" s="16" t="s">
        <v>1637</v>
      </c>
      <c r="T196" s="8" t="s">
        <v>1638</v>
      </c>
      <c r="U196" s="14" t="s">
        <v>19</v>
      </c>
      <c r="V196" s="14" t="s">
        <v>19</v>
      </c>
      <c r="W196" s="16" t="s">
        <v>19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19</v>
      </c>
      <c r="AD196" t="s">
        <v>6</v>
      </c>
      <c r="AE196" t="s">
        <v>754</v>
      </c>
      <c r="AF196" t="s">
        <v>86</v>
      </c>
      <c r="AG196" t="s">
        <v>75</v>
      </c>
      <c r="AH196" t="s">
        <v>19</v>
      </c>
    </row>
    <row r="197" ht="14.25" customHeight="1" spans="1:34">
      <c r="A197" s="7" t="s">
        <v>1639</v>
      </c>
      <c r="B197" s="7" t="s">
        <v>1640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868</v>
      </c>
      <c r="H197" s="8" t="s">
        <v>869</v>
      </c>
      <c r="I197" s="8" t="s">
        <v>79</v>
      </c>
      <c r="J197" s="8" t="s">
        <v>2</v>
      </c>
      <c r="K197" s="8" t="s">
        <v>870</v>
      </c>
      <c r="L197" s="8">
        <v>1</v>
      </c>
      <c r="M197" s="8">
        <v>3</v>
      </c>
      <c r="N197" s="8" t="s">
        <v>743</v>
      </c>
      <c r="O197" s="8" t="s">
        <v>411</v>
      </c>
      <c r="P197" s="8" t="s">
        <v>871</v>
      </c>
      <c r="Q197" s="8"/>
      <c r="R197" s="14" t="s">
        <v>1641</v>
      </c>
      <c r="S197" s="16" t="s">
        <v>1641</v>
      </c>
      <c r="T197" s="8" t="s">
        <v>1642</v>
      </c>
      <c r="U197" s="14" t="s">
        <v>19</v>
      </c>
      <c r="V197" s="14" t="s">
        <v>19</v>
      </c>
      <c r="W197" s="16" t="s">
        <v>19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19</v>
      </c>
      <c r="AD197" t="s">
        <v>6</v>
      </c>
      <c r="AE197" t="s">
        <v>874</v>
      </c>
      <c r="AF197" t="s">
        <v>86</v>
      </c>
      <c r="AG197" t="s">
        <v>75</v>
      </c>
      <c r="AH197" t="s">
        <v>19</v>
      </c>
    </row>
    <row r="198" ht="14.25" customHeight="1" spans="1:34">
      <c r="A198" s="7" t="s">
        <v>1643</v>
      </c>
      <c r="B198" s="7" t="s">
        <v>1644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1634</v>
      </c>
      <c r="H198" s="8" t="s">
        <v>1635</v>
      </c>
      <c r="I198" s="8" t="s">
        <v>79</v>
      </c>
      <c r="J198" s="8" t="s">
        <v>2</v>
      </c>
      <c r="K198" s="8" t="s">
        <v>1645</v>
      </c>
      <c r="L198" s="8">
        <v>1</v>
      </c>
      <c r="M198" s="8">
        <v>1</v>
      </c>
      <c r="N198" s="8" t="s">
        <v>743</v>
      </c>
      <c r="O198" s="8" t="s">
        <v>743</v>
      </c>
      <c r="P198" s="8" t="s">
        <v>744</v>
      </c>
      <c r="Q198" s="8"/>
      <c r="R198" s="14" t="s">
        <v>1646</v>
      </c>
      <c r="S198" s="16" t="s">
        <v>1646</v>
      </c>
      <c r="T198" s="8" t="s">
        <v>1647</v>
      </c>
      <c r="U198" s="14" t="s">
        <v>19</v>
      </c>
      <c r="V198" s="14" t="s">
        <v>19</v>
      </c>
      <c r="W198" s="16" t="s">
        <v>19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19</v>
      </c>
      <c r="AD198" t="s">
        <v>6</v>
      </c>
      <c r="AE198" t="s">
        <v>1648</v>
      </c>
      <c r="AF198" t="s">
        <v>86</v>
      </c>
      <c r="AG198" t="s">
        <v>75</v>
      </c>
      <c r="AH198" t="s">
        <v>19</v>
      </c>
    </row>
    <row r="199" ht="14.25" customHeight="1" spans="1:34">
      <c r="A199" s="7" t="s">
        <v>1649</v>
      </c>
      <c r="B199" s="7" t="s">
        <v>1650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1651</v>
      </c>
      <c r="H199" s="8" t="s">
        <v>1652</v>
      </c>
      <c r="I199" s="8" t="s">
        <v>79</v>
      </c>
      <c r="J199" s="8" t="s">
        <v>2</v>
      </c>
      <c r="K199" s="8" t="s">
        <v>1653</v>
      </c>
      <c r="L199" s="8">
        <v>1</v>
      </c>
      <c r="M199" s="8">
        <v>1</v>
      </c>
      <c r="N199" s="8" t="s">
        <v>743</v>
      </c>
      <c r="O199" s="8" t="s">
        <v>743</v>
      </c>
      <c r="P199" s="8" t="s">
        <v>744</v>
      </c>
      <c r="Q199" s="8"/>
      <c r="R199" s="14" t="s">
        <v>1654</v>
      </c>
      <c r="S199" s="16" t="s">
        <v>1654</v>
      </c>
      <c r="T199" s="8" t="s">
        <v>1655</v>
      </c>
      <c r="U199" s="14" t="s">
        <v>19</v>
      </c>
      <c r="V199" s="14" t="s">
        <v>19</v>
      </c>
      <c r="W199" s="16" t="s">
        <v>19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19</v>
      </c>
      <c r="AD199" t="s">
        <v>6</v>
      </c>
      <c r="AE199" t="s">
        <v>968</v>
      </c>
      <c r="AF199" t="s">
        <v>86</v>
      </c>
      <c r="AG199" t="s">
        <v>75</v>
      </c>
      <c r="AH199" t="s">
        <v>19</v>
      </c>
    </row>
    <row r="200" ht="14.25" customHeight="1" spans="1:34">
      <c r="A200" s="7" t="s">
        <v>1656</v>
      </c>
      <c r="B200" s="7" t="s">
        <v>1657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1615</v>
      </c>
      <c r="H200" s="8" t="s">
        <v>1616</v>
      </c>
      <c r="I200" s="8" t="s">
        <v>79</v>
      </c>
      <c r="J200" s="8" t="s">
        <v>2</v>
      </c>
      <c r="K200" s="8" t="s">
        <v>1658</v>
      </c>
      <c r="L200" s="8">
        <v>1</v>
      </c>
      <c r="M200" s="8">
        <v>1</v>
      </c>
      <c r="N200" s="8" t="s">
        <v>104</v>
      </c>
      <c r="O200" s="8" t="s">
        <v>1271</v>
      </c>
      <c r="P200" s="8" t="s">
        <v>1659</v>
      </c>
      <c r="Q200" s="8"/>
      <c r="R200" s="14" t="s">
        <v>1660</v>
      </c>
      <c r="S200" s="16" t="s">
        <v>1660</v>
      </c>
      <c r="T200" s="8" t="s">
        <v>1661</v>
      </c>
      <c r="U200" s="14" t="s">
        <v>19</v>
      </c>
      <c r="V200" s="14" t="s">
        <v>19</v>
      </c>
      <c r="W200" s="16" t="s">
        <v>19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19</v>
      </c>
      <c r="AD200" t="s">
        <v>6</v>
      </c>
      <c r="AE200" t="s">
        <v>620</v>
      </c>
      <c r="AF200" t="s">
        <v>86</v>
      </c>
      <c r="AG200" t="s">
        <v>75</v>
      </c>
      <c r="AH200" t="s">
        <v>19</v>
      </c>
    </row>
    <row r="201" ht="14.25" customHeight="1" spans="1:34">
      <c r="A201" s="7" t="s">
        <v>1662</v>
      </c>
      <c r="B201" s="7" t="s">
        <v>1663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1664</v>
      </c>
      <c r="H201" s="8" t="s">
        <v>1665</v>
      </c>
      <c r="I201" s="8" t="s">
        <v>79</v>
      </c>
      <c r="J201" s="8" t="s">
        <v>2</v>
      </c>
      <c r="K201" s="8" t="s">
        <v>1666</v>
      </c>
      <c r="L201" s="8">
        <v>1</v>
      </c>
      <c r="M201" s="8">
        <v>1</v>
      </c>
      <c r="N201" s="8" t="s">
        <v>743</v>
      </c>
      <c r="O201" s="8" t="s">
        <v>1667</v>
      </c>
      <c r="P201" s="8" t="s">
        <v>852</v>
      </c>
      <c r="Q201" s="8"/>
      <c r="R201" s="14" t="s">
        <v>933</v>
      </c>
      <c r="S201" s="16" t="s">
        <v>933</v>
      </c>
      <c r="T201" s="8" t="s">
        <v>1668</v>
      </c>
      <c r="U201" s="14" t="s">
        <v>19</v>
      </c>
      <c r="V201" s="14" t="s">
        <v>19</v>
      </c>
      <c r="W201" s="16" t="s">
        <v>19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19</v>
      </c>
      <c r="AD201" t="s">
        <v>6</v>
      </c>
      <c r="AE201" t="s">
        <v>1669</v>
      </c>
      <c r="AF201" t="s">
        <v>86</v>
      </c>
      <c r="AG201" t="s">
        <v>75</v>
      </c>
      <c r="AH201" t="s">
        <v>19</v>
      </c>
    </row>
    <row r="202" ht="14.25" customHeight="1" spans="1:34">
      <c r="A202" s="7" t="s">
        <v>1670</v>
      </c>
      <c r="B202" s="7" t="s">
        <v>1671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1672</v>
      </c>
      <c r="H202" s="8" t="s">
        <v>1673</v>
      </c>
      <c r="I202" s="8" t="s">
        <v>79</v>
      </c>
      <c r="J202" s="8" t="s">
        <v>2</v>
      </c>
      <c r="K202" s="8" t="s">
        <v>1674</v>
      </c>
      <c r="L202" s="8">
        <v>1</v>
      </c>
      <c r="M202" s="8">
        <v>1</v>
      </c>
      <c r="N202" s="8" t="s">
        <v>305</v>
      </c>
      <c r="O202" s="8" t="s">
        <v>305</v>
      </c>
      <c r="P202" s="8" t="s">
        <v>743</v>
      </c>
      <c r="Q202" s="8"/>
      <c r="R202" s="14" t="s">
        <v>1675</v>
      </c>
      <c r="S202" s="16" t="s">
        <v>19</v>
      </c>
      <c r="T202" s="8"/>
      <c r="U202" s="14" t="s">
        <v>19</v>
      </c>
      <c r="V202" s="14" t="s">
        <v>1675</v>
      </c>
      <c r="W202" s="16" t="s">
        <v>1676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1677</v>
      </c>
      <c r="AD202" t="s">
        <v>6</v>
      </c>
      <c r="AE202" t="s">
        <v>1678</v>
      </c>
      <c r="AF202" t="s">
        <v>86</v>
      </c>
      <c r="AG202" t="s">
        <v>75</v>
      </c>
      <c r="AH202" t="s">
        <v>1593</v>
      </c>
    </row>
    <row r="203" ht="14.25" customHeight="1" spans="1:34">
      <c r="A203" s="7" t="s">
        <v>1679</v>
      </c>
      <c r="B203" s="7" t="s">
        <v>1680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1681</v>
      </c>
      <c r="H203" s="8" t="s">
        <v>1682</v>
      </c>
      <c r="I203" s="8" t="s">
        <v>79</v>
      </c>
      <c r="J203" s="8" t="s">
        <v>2</v>
      </c>
      <c r="K203" s="8" t="s">
        <v>1683</v>
      </c>
      <c r="L203" s="8">
        <v>1</v>
      </c>
      <c r="M203" s="8">
        <v>3</v>
      </c>
      <c r="N203" s="8" t="s">
        <v>1684</v>
      </c>
      <c r="O203" s="8" t="s">
        <v>1685</v>
      </c>
      <c r="P203" s="8" t="s">
        <v>1686</v>
      </c>
      <c r="Q203" s="8"/>
      <c r="R203" s="14" t="s">
        <v>1687</v>
      </c>
      <c r="S203" s="16" t="s">
        <v>1687</v>
      </c>
      <c r="T203" s="8" t="s">
        <v>1688</v>
      </c>
      <c r="U203" s="14" t="s">
        <v>19</v>
      </c>
      <c r="V203" s="14" t="s">
        <v>19</v>
      </c>
      <c r="W203" s="16" t="s">
        <v>19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19</v>
      </c>
      <c r="AD203" t="s">
        <v>6</v>
      </c>
      <c r="AE203" t="s">
        <v>1689</v>
      </c>
      <c r="AF203" t="s">
        <v>86</v>
      </c>
      <c r="AG203" t="s">
        <v>75</v>
      </c>
      <c r="AH203" t="s">
        <v>19</v>
      </c>
    </row>
    <row r="204" ht="14.25" customHeight="1" spans="1:34">
      <c r="A204" s="7" t="s">
        <v>1690</v>
      </c>
      <c r="B204" s="7" t="s">
        <v>1691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1692</v>
      </c>
      <c r="H204" s="8" t="s">
        <v>1693</v>
      </c>
      <c r="I204" s="8" t="s">
        <v>79</v>
      </c>
      <c r="J204" s="8" t="s">
        <v>2</v>
      </c>
      <c r="K204" s="8" t="s">
        <v>1694</v>
      </c>
      <c r="L204" s="8">
        <v>1</v>
      </c>
      <c r="M204" s="8">
        <v>1</v>
      </c>
      <c r="N204" s="8" t="s">
        <v>744</v>
      </c>
      <c r="O204" s="8" t="s">
        <v>744</v>
      </c>
      <c r="P204" s="8" t="s">
        <v>1324</v>
      </c>
      <c r="Q204" s="8"/>
      <c r="R204" s="14" t="s">
        <v>1695</v>
      </c>
      <c r="S204" s="16" t="s">
        <v>1695</v>
      </c>
      <c r="T204" s="8" t="s">
        <v>1696</v>
      </c>
      <c r="U204" s="14" t="s">
        <v>19</v>
      </c>
      <c r="V204" s="14" t="s">
        <v>19</v>
      </c>
      <c r="W204" s="16" t="s">
        <v>19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19</v>
      </c>
      <c r="AD204" t="s">
        <v>6</v>
      </c>
      <c r="AE204" t="s">
        <v>1697</v>
      </c>
      <c r="AF204" t="s">
        <v>86</v>
      </c>
      <c r="AG204" t="s">
        <v>75</v>
      </c>
      <c r="AH204" t="s">
        <v>19</v>
      </c>
    </row>
    <row r="205" ht="14.25" customHeight="1" spans="1:34">
      <c r="A205" s="7" t="s">
        <v>1698</v>
      </c>
      <c r="B205" s="7" t="s">
        <v>1699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1700</v>
      </c>
      <c r="H205" s="8" t="s">
        <v>1701</v>
      </c>
      <c r="I205" s="8" t="s">
        <v>79</v>
      </c>
      <c r="J205" s="8" t="s">
        <v>2</v>
      </c>
      <c r="K205" s="8" t="s">
        <v>1702</v>
      </c>
      <c r="L205" s="8">
        <v>1</v>
      </c>
      <c r="M205" s="8">
        <v>3</v>
      </c>
      <c r="N205" s="8" t="s">
        <v>1703</v>
      </c>
      <c r="O205" s="8" t="s">
        <v>428</v>
      </c>
      <c r="P205" s="8" t="s">
        <v>744</v>
      </c>
      <c r="Q205" s="8"/>
      <c r="R205" s="14" t="s">
        <v>1704</v>
      </c>
      <c r="S205" s="16" t="s">
        <v>19</v>
      </c>
      <c r="T205" s="8"/>
      <c r="U205" s="14" t="s">
        <v>19</v>
      </c>
      <c r="V205" s="14" t="s">
        <v>1704</v>
      </c>
      <c r="W205" s="16" t="s">
        <v>1705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1706</v>
      </c>
      <c r="AD205" t="s">
        <v>6</v>
      </c>
      <c r="AE205" t="s">
        <v>1707</v>
      </c>
      <c r="AF205" t="s">
        <v>86</v>
      </c>
      <c r="AG205" t="s">
        <v>75</v>
      </c>
      <c r="AH205" t="s">
        <v>19</v>
      </c>
    </row>
    <row r="206" ht="14.25" customHeight="1" spans="1:34">
      <c r="A206" s="7" t="s">
        <v>1708</v>
      </c>
      <c r="B206" s="7" t="s">
        <v>1709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946</v>
      </c>
      <c r="H206" s="8" t="s">
        <v>947</v>
      </c>
      <c r="I206" s="8" t="s">
        <v>79</v>
      </c>
      <c r="J206" s="8" t="s">
        <v>2</v>
      </c>
      <c r="K206" s="8" t="s">
        <v>1710</v>
      </c>
      <c r="L206" s="8">
        <v>2</v>
      </c>
      <c r="M206" s="8">
        <v>5</v>
      </c>
      <c r="N206" s="8" t="s">
        <v>182</v>
      </c>
      <c r="O206" s="8" t="s">
        <v>81</v>
      </c>
      <c r="P206" s="8" t="s">
        <v>744</v>
      </c>
      <c r="Q206" s="8"/>
      <c r="R206" s="14" t="s">
        <v>1711</v>
      </c>
      <c r="S206" s="16" t="s">
        <v>19</v>
      </c>
      <c r="T206" s="8"/>
      <c r="U206" s="14" t="s">
        <v>19</v>
      </c>
      <c r="V206" s="14" t="s">
        <v>1711</v>
      </c>
      <c r="W206" s="16" t="s">
        <v>1712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1713</v>
      </c>
      <c r="AD206" t="s">
        <v>6</v>
      </c>
      <c r="AE206" t="s">
        <v>451</v>
      </c>
      <c r="AF206" t="s">
        <v>86</v>
      </c>
      <c r="AG206" t="s">
        <v>75</v>
      </c>
      <c r="AH206" t="s">
        <v>19</v>
      </c>
    </row>
    <row r="207" ht="14.25" customHeight="1" spans="1:34">
      <c r="A207" s="7" t="s">
        <v>1714</v>
      </c>
      <c r="B207" s="7" t="s">
        <v>1715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1716</v>
      </c>
      <c r="H207" s="8" t="s">
        <v>1717</v>
      </c>
      <c r="I207" s="8" t="s">
        <v>79</v>
      </c>
      <c r="J207" s="8" t="s">
        <v>2</v>
      </c>
      <c r="K207" s="8" t="s">
        <v>1718</v>
      </c>
      <c r="L207" s="8">
        <v>1</v>
      </c>
      <c r="M207" s="8">
        <v>4</v>
      </c>
      <c r="N207" s="8" t="s">
        <v>198</v>
      </c>
      <c r="O207" s="8" t="s">
        <v>104</v>
      </c>
      <c r="P207" s="8" t="s">
        <v>744</v>
      </c>
      <c r="Q207" s="8"/>
      <c r="R207" s="14" t="s">
        <v>1719</v>
      </c>
      <c r="S207" s="16" t="s">
        <v>19</v>
      </c>
      <c r="T207" s="8"/>
      <c r="U207" s="14" t="s">
        <v>19</v>
      </c>
      <c r="V207" s="14" t="s">
        <v>1719</v>
      </c>
      <c r="W207" s="16" t="s">
        <v>1720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1721</v>
      </c>
      <c r="AD207" t="s">
        <v>6</v>
      </c>
      <c r="AE207" t="s">
        <v>1722</v>
      </c>
      <c r="AF207" t="s">
        <v>86</v>
      </c>
      <c r="AG207" t="s">
        <v>75</v>
      </c>
      <c r="AH207" t="s">
        <v>19</v>
      </c>
    </row>
    <row r="208" ht="14.25" customHeight="1" spans="1:34">
      <c r="A208" s="7" t="s">
        <v>1723</v>
      </c>
      <c r="B208" s="7" t="s">
        <v>1724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1725</v>
      </c>
      <c r="H208" s="8" t="s">
        <v>1726</v>
      </c>
      <c r="I208" s="8" t="s">
        <v>79</v>
      </c>
      <c r="J208" s="8" t="s">
        <v>2</v>
      </c>
      <c r="K208" s="8" t="s">
        <v>1727</v>
      </c>
      <c r="L208" s="8">
        <v>1</v>
      </c>
      <c r="M208" s="8">
        <v>4</v>
      </c>
      <c r="N208" s="8" t="s">
        <v>1728</v>
      </c>
      <c r="O208" s="8" t="s">
        <v>104</v>
      </c>
      <c r="P208" s="8" t="s">
        <v>744</v>
      </c>
      <c r="Q208" s="8"/>
      <c r="R208" s="14" t="s">
        <v>1729</v>
      </c>
      <c r="S208" s="16" t="s">
        <v>19</v>
      </c>
      <c r="T208" s="8"/>
      <c r="U208" s="14" t="s">
        <v>19</v>
      </c>
      <c r="V208" s="14" t="s">
        <v>1729</v>
      </c>
      <c r="W208" s="16" t="s">
        <v>1730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1731</v>
      </c>
      <c r="AD208" t="s">
        <v>6</v>
      </c>
      <c r="AE208" t="s">
        <v>754</v>
      </c>
      <c r="AF208" t="s">
        <v>86</v>
      </c>
      <c r="AG208" t="s">
        <v>75</v>
      </c>
      <c r="AH208" t="s">
        <v>19</v>
      </c>
    </row>
    <row r="209" ht="14.25" customHeight="1" spans="1:34">
      <c r="A209" s="7" t="s">
        <v>1732</v>
      </c>
      <c r="B209" s="7" t="s">
        <v>1733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1257</v>
      </c>
      <c r="H209" s="8" t="s">
        <v>1258</v>
      </c>
      <c r="I209" s="8" t="s">
        <v>79</v>
      </c>
      <c r="J209" s="8" t="s">
        <v>2</v>
      </c>
      <c r="K209" s="8" t="s">
        <v>1734</v>
      </c>
      <c r="L209" s="8">
        <v>1</v>
      </c>
      <c r="M209" s="8">
        <v>2</v>
      </c>
      <c r="N209" s="8" t="s">
        <v>492</v>
      </c>
      <c r="O209" s="8" t="s">
        <v>305</v>
      </c>
      <c r="P209" s="8" t="s">
        <v>744</v>
      </c>
      <c r="Q209" s="8"/>
      <c r="R209" s="14" t="s">
        <v>1735</v>
      </c>
      <c r="S209" s="16" t="s">
        <v>19</v>
      </c>
      <c r="T209" s="8"/>
      <c r="U209" s="14" t="s">
        <v>19</v>
      </c>
      <c r="V209" s="14" t="s">
        <v>1735</v>
      </c>
      <c r="W209" s="16" t="s">
        <v>1736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1737</v>
      </c>
      <c r="AD209" t="s">
        <v>6</v>
      </c>
      <c r="AE209" t="s">
        <v>1738</v>
      </c>
      <c r="AF209" t="s">
        <v>86</v>
      </c>
      <c r="AG209" t="s">
        <v>75</v>
      </c>
      <c r="AH209" t="s">
        <v>19</v>
      </c>
    </row>
    <row r="210" ht="14.25" customHeight="1" spans="1:34">
      <c r="A210" s="7" t="s">
        <v>1739</v>
      </c>
      <c r="B210" s="7" t="s">
        <v>1740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161</v>
      </c>
      <c r="H210" s="8" t="s">
        <v>162</v>
      </c>
      <c r="I210" s="8" t="s">
        <v>79</v>
      </c>
      <c r="J210" s="8" t="s">
        <v>2</v>
      </c>
      <c r="K210" s="8" t="s">
        <v>1741</v>
      </c>
      <c r="L210" s="8">
        <v>1</v>
      </c>
      <c r="M210" s="8">
        <v>2</v>
      </c>
      <c r="N210" s="8" t="s">
        <v>347</v>
      </c>
      <c r="O210" s="8" t="s">
        <v>305</v>
      </c>
      <c r="P210" s="8" t="s">
        <v>744</v>
      </c>
      <c r="Q210" s="8"/>
      <c r="R210" s="14" t="s">
        <v>1742</v>
      </c>
      <c r="S210" s="16" t="s">
        <v>19</v>
      </c>
      <c r="T210" s="8"/>
      <c r="U210" s="14" t="s">
        <v>19</v>
      </c>
      <c r="V210" s="14" t="s">
        <v>1742</v>
      </c>
      <c r="W210" s="16" t="s">
        <v>1743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1525</v>
      </c>
      <c r="AD210" t="s">
        <v>6</v>
      </c>
      <c r="AE210" t="s">
        <v>168</v>
      </c>
      <c r="AF210" t="s">
        <v>86</v>
      </c>
      <c r="AG210" t="s">
        <v>75</v>
      </c>
      <c r="AH210" t="s">
        <v>19</v>
      </c>
    </row>
    <row r="211" ht="14.25" customHeight="1" spans="1:34">
      <c r="A211" s="7" t="s">
        <v>1744</v>
      </c>
      <c r="B211" s="7" t="s">
        <v>1745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1746</v>
      </c>
      <c r="H211" s="8" t="s">
        <v>1747</v>
      </c>
      <c r="I211" s="8" t="s">
        <v>79</v>
      </c>
      <c r="J211" s="8" t="s">
        <v>2</v>
      </c>
      <c r="K211" s="8" t="s">
        <v>1748</v>
      </c>
      <c r="L211" s="8">
        <v>1</v>
      </c>
      <c r="M211" s="8">
        <v>1</v>
      </c>
      <c r="N211" s="8" t="s">
        <v>198</v>
      </c>
      <c r="O211" s="8" t="s">
        <v>743</v>
      </c>
      <c r="P211" s="8" t="s">
        <v>744</v>
      </c>
      <c r="Q211" s="8"/>
      <c r="R211" s="14" t="s">
        <v>1749</v>
      </c>
      <c r="S211" s="16" t="s">
        <v>19</v>
      </c>
      <c r="T211" s="8"/>
      <c r="U211" s="14" t="s">
        <v>19</v>
      </c>
      <c r="V211" s="14" t="s">
        <v>1749</v>
      </c>
      <c r="W211" s="16" t="s">
        <v>1750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1751</v>
      </c>
      <c r="AD211" t="s">
        <v>6</v>
      </c>
      <c r="AE211" t="s">
        <v>229</v>
      </c>
      <c r="AF211" t="s">
        <v>86</v>
      </c>
      <c r="AG211" t="s">
        <v>75</v>
      </c>
      <c r="AH211" t="s">
        <v>19</v>
      </c>
    </row>
    <row r="212" ht="14.25" customHeight="1" spans="1:34">
      <c r="A212" s="7" t="s">
        <v>1752</v>
      </c>
      <c r="B212" s="7" t="s">
        <v>1753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1257</v>
      </c>
      <c r="H212" s="8" t="s">
        <v>1258</v>
      </c>
      <c r="I212" s="8" t="s">
        <v>79</v>
      </c>
      <c r="J212" s="8" t="s">
        <v>2</v>
      </c>
      <c r="K212" s="8" t="s">
        <v>1754</v>
      </c>
      <c r="L212" s="8">
        <v>3</v>
      </c>
      <c r="M212" s="8">
        <v>2</v>
      </c>
      <c r="N212" s="8" t="s">
        <v>347</v>
      </c>
      <c r="O212" s="8" t="s">
        <v>305</v>
      </c>
      <c r="P212" s="8" t="s">
        <v>744</v>
      </c>
      <c r="Q212" s="8"/>
      <c r="R212" s="14" t="s">
        <v>1755</v>
      </c>
      <c r="S212" s="16" t="s">
        <v>19</v>
      </c>
      <c r="T212" s="8"/>
      <c r="U212" s="14" t="s">
        <v>19</v>
      </c>
      <c r="V212" s="14" t="s">
        <v>1755</v>
      </c>
      <c r="W212" s="16" t="s">
        <v>1756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1757</v>
      </c>
      <c r="AD212" t="s">
        <v>6</v>
      </c>
      <c r="AE212" t="s">
        <v>1758</v>
      </c>
      <c r="AF212" t="s">
        <v>86</v>
      </c>
      <c r="AG212" t="s">
        <v>75</v>
      </c>
      <c r="AH212" t="s">
        <v>19</v>
      </c>
    </row>
    <row r="213" ht="14.25" customHeight="1" spans="1:34">
      <c r="A213" s="7" t="s">
        <v>1759</v>
      </c>
      <c r="B213" s="7" t="s">
        <v>1760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161</v>
      </c>
      <c r="H213" s="8" t="s">
        <v>162</v>
      </c>
      <c r="I213" s="8" t="s">
        <v>79</v>
      </c>
      <c r="J213" s="8" t="s">
        <v>2</v>
      </c>
      <c r="K213" s="8" t="s">
        <v>1761</v>
      </c>
      <c r="L213" s="8">
        <v>1</v>
      </c>
      <c r="M213" s="8">
        <v>2</v>
      </c>
      <c r="N213" s="8" t="s">
        <v>225</v>
      </c>
      <c r="O213" s="8" t="s">
        <v>305</v>
      </c>
      <c r="P213" s="8" t="s">
        <v>744</v>
      </c>
      <c r="Q213" s="8"/>
      <c r="R213" s="14" t="s">
        <v>1762</v>
      </c>
      <c r="S213" s="16" t="s">
        <v>19</v>
      </c>
      <c r="T213" s="8"/>
      <c r="U213" s="14" t="s">
        <v>19</v>
      </c>
      <c r="V213" s="14" t="s">
        <v>1762</v>
      </c>
      <c r="W213" s="16" t="s">
        <v>1763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1084</v>
      </c>
      <c r="AD213" t="s">
        <v>6</v>
      </c>
      <c r="AE213" t="s">
        <v>229</v>
      </c>
      <c r="AF213" t="s">
        <v>86</v>
      </c>
      <c r="AG213" t="s">
        <v>75</v>
      </c>
      <c r="AH213" t="s">
        <v>19</v>
      </c>
    </row>
    <row r="214" ht="14.25" customHeight="1" spans="1:34">
      <c r="A214" s="7" t="s">
        <v>1764</v>
      </c>
      <c r="B214" s="7" t="s">
        <v>1765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161</v>
      </c>
      <c r="H214" s="8" t="s">
        <v>162</v>
      </c>
      <c r="I214" s="8" t="s">
        <v>79</v>
      </c>
      <c r="J214" s="8" t="s">
        <v>2</v>
      </c>
      <c r="K214" s="8" t="s">
        <v>1766</v>
      </c>
      <c r="L214" s="8">
        <v>1</v>
      </c>
      <c r="M214" s="8">
        <v>2</v>
      </c>
      <c r="N214" s="8" t="s">
        <v>92</v>
      </c>
      <c r="O214" s="8" t="s">
        <v>305</v>
      </c>
      <c r="P214" s="8" t="s">
        <v>744</v>
      </c>
      <c r="Q214" s="8"/>
      <c r="R214" s="14" t="s">
        <v>1767</v>
      </c>
      <c r="S214" s="16" t="s">
        <v>19</v>
      </c>
      <c r="T214" s="8"/>
      <c r="U214" s="14" t="s">
        <v>19</v>
      </c>
      <c r="V214" s="14" t="s">
        <v>1767</v>
      </c>
      <c r="W214" s="16" t="s">
        <v>1768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1525</v>
      </c>
      <c r="AD214" t="s">
        <v>6</v>
      </c>
      <c r="AE214" t="s">
        <v>168</v>
      </c>
      <c r="AF214" t="s">
        <v>86</v>
      </c>
      <c r="AG214" t="s">
        <v>75</v>
      </c>
      <c r="AH214" t="s">
        <v>19</v>
      </c>
    </row>
    <row r="215" ht="14.25" customHeight="1" spans="1:34">
      <c r="A215" s="7" t="s">
        <v>1769</v>
      </c>
      <c r="B215" s="7" t="s">
        <v>1770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1042</v>
      </c>
      <c r="H215" s="8" t="s">
        <v>1043</v>
      </c>
      <c r="I215" s="8" t="s">
        <v>79</v>
      </c>
      <c r="J215" s="8" t="s">
        <v>2</v>
      </c>
      <c r="K215" s="8" t="s">
        <v>1771</v>
      </c>
      <c r="L215" s="8">
        <v>1</v>
      </c>
      <c r="M215" s="8">
        <v>1</v>
      </c>
      <c r="N215" s="8" t="s">
        <v>92</v>
      </c>
      <c r="O215" s="8" t="s">
        <v>743</v>
      </c>
      <c r="P215" s="8" t="s">
        <v>744</v>
      </c>
      <c r="Q215" s="8"/>
      <c r="R215" s="14" t="s">
        <v>1772</v>
      </c>
      <c r="S215" s="16" t="s">
        <v>19</v>
      </c>
      <c r="T215" s="8"/>
      <c r="U215" s="14" t="s">
        <v>19</v>
      </c>
      <c r="V215" s="14" t="s">
        <v>1772</v>
      </c>
      <c r="W215" s="16" t="s">
        <v>1773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1774</v>
      </c>
      <c r="AD215" t="s">
        <v>6</v>
      </c>
      <c r="AE215" t="s">
        <v>219</v>
      </c>
      <c r="AF215" t="s">
        <v>86</v>
      </c>
      <c r="AG215" t="s">
        <v>75</v>
      </c>
      <c r="AH215" t="s">
        <v>19</v>
      </c>
    </row>
    <row r="216" ht="14.25" customHeight="1" spans="1:34">
      <c r="A216" s="7" t="s">
        <v>1775</v>
      </c>
      <c r="B216" s="7" t="s">
        <v>1776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472</v>
      </c>
      <c r="H216" s="8" t="s">
        <v>473</v>
      </c>
      <c r="I216" s="8" t="s">
        <v>79</v>
      </c>
      <c r="J216" s="8" t="s">
        <v>2</v>
      </c>
      <c r="K216" s="8" t="s">
        <v>1777</v>
      </c>
      <c r="L216" s="8">
        <v>1</v>
      </c>
      <c r="M216" s="8">
        <v>3</v>
      </c>
      <c r="N216" s="8" t="s">
        <v>225</v>
      </c>
      <c r="O216" s="8" t="s">
        <v>428</v>
      </c>
      <c r="P216" s="8" t="s">
        <v>744</v>
      </c>
      <c r="Q216" s="8"/>
      <c r="R216" s="14" t="s">
        <v>1778</v>
      </c>
      <c r="S216" s="16" t="s">
        <v>19</v>
      </c>
      <c r="T216" s="8"/>
      <c r="U216" s="14" t="s">
        <v>19</v>
      </c>
      <c r="V216" s="14" t="s">
        <v>1778</v>
      </c>
      <c r="W216" s="16" t="s">
        <v>1779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1780</v>
      </c>
      <c r="AD216" t="s">
        <v>6</v>
      </c>
      <c r="AE216" t="s">
        <v>1054</v>
      </c>
      <c r="AF216" t="s">
        <v>86</v>
      </c>
      <c r="AG216" t="s">
        <v>75</v>
      </c>
      <c r="AH216" t="s">
        <v>19</v>
      </c>
    </row>
    <row r="217" ht="14.25" customHeight="1" spans="1:34">
      <c r="A217" s="7" t="s">
        <v>1781</v>
      </c>
      <c r="B217" s="7" t="s">
        <v>1782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1257</v>
      </c>
      <c r="H217" s="8" t="s">
        <v>1258</v>
      </c>
      <c r="I217" s="8" t="s">
        <v>79</v>
      </c>
      <c r="J217" s="8" t="s">
        <v>2</v>
      </c>
      <c r="K217" s="8" t="s">
        <v>1783</v>
      </c>
      <c r="L217" s="8">
        <v>1</v>
      </c>
      <c r="M217" s="8">
        <v>2</v>
      </c>
      <c r="N217" s="8" t="s">
        <v>81</v>
      </c>
      <c r="O217" s="8" t="s">
        <v>305</v>
      </c>
      <c r="P217" s="8" t="s">
        <v>744</v>
      </c>
      <c r="Q217" s="8"/>
      <c r="R217" s="14" t="s">
        <v>1784</v>
      </c>
      <c r="S217" s="16" t="s">
        <v>19</v>
      </c>
      <c r="T217" s="8"/>
      <c r="U217" s="14" t="s">
        <v>19</v>
      </c>
      <c r="V217" s="14" t="s">
        <v>1784</v>
      </c>
      <c r="W217" s="16" t="s">
        <v>1785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1786</v>
      </c>
      <c r="AD217" t="s">
        <v>6</v>
      </c>
      <c r="AE217" t="s">
        <v>1787</v>
      </c>
      <c r="AF217" t="s">
        <v>86</v>
      </c>
      <c r="AG217" t="s">
        <v>75</v>
      </c>
      <c r="AH217" t="s">
        <v>19</v>
      </c>
    </row>
    <row r="218" ht="14.25" customHeight="1" spans="1:34">
      <c r="A218" s="7" t="s">
        <v>1788</v>
      </c>
      <c r="B218" s="7" t="s">
        <v>1789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505</v>
      </c>
      <c r="H218" s="8" t="s">
        <v>506</v>
      </c>
      <c r="I218" s="8" t="s">
        <v>79</v>
      </c>
      <c r="J218" s="8" t="s">
        <v>2</v>
      </c>
      <c r="K218" s="8" t="s">
        <v>1790</v>
      </c>
      <c r="L218" s="8">
        <v>1</v>
      </c>
      <c r="M218" s="8">
        <v>4</v>
      </c>
      <c r="N218" s="8" t="s">
        <v>949</v>
      </c>
      <c r="O218" s="8" t="s">
        <v>104</v>
      </c>
      <c r="P218" s="8" t="s">
        <v>744</v>
      </c>
      <c r="Q218" s="8"/>
      <c r="R218" s="14" t="s">
        <v>1791</v>
      </c>
      <c r="S218" s="16" t="s">
        <v>19</v>
      </c>
      <c r="T218" s="8"/>
      <c r="U218" s="14" t="s">
        <v>19</v>
      </c>
      <c r="V218" s="14" t="s">
        <v>1791</v>
      </c>
      <c r="W218" s="16" t="s">
        <v>1792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1793</v>
      </c>
      <c r="AD218" t="s">
        <v>6</v>
      </c>
      <c r="AE218" t="s">
        <v>593</v>
      </c>
      <c r="AF218" t="s">
        <v>86</v>
      </c>
      <c r="AG218" t="s">
        <v>75</v>
      </c>
      <c r="AH218" t="s">
        <v>19</v>
      </c>
    </row>
    <row r="219" ht="14.25" customHeight="1" spans="1:34">
      <c r="A219" s="7" t="s">
        <v>1794</v>
      </c>
      <c r="B219" s="7" t="s">
        <v>1795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1796</v>
      </c>
      <c r="H219" s="8" t="s">
        <v>1797</v>
      </c>
      <c r="I219" s="8" t="s">
        <v>79</v>
      </c>
      <c r="J219" s="8" t="s">
        <v>2</v>
      </c>
      <c r="K219" s="8" t="s">
        <v>1798</v>
      </c>
      <c r="L219" s="8">
        <v>1</v>
      </c>
      <c r="M219" s="8">
        <v>2</v>
      </c>
      <c r="N219" s="8" t="s">
        <v>428</v>
      </c>
      <c r="O219" s="8" t="s">
        <v>305</v>
      </c>
      <c r="P219" s="8" t="s">
        <v>744</v>
      </c>
      <c r="Q219" s="8"/>
      <c r="R219" s="14" t="s">
        <v>1799</v>
      </c>
      <c r="S219" s="16" t="s">
        <v>19</v>
      </c>
      <c r="T219" s="8"/>
      <c r="U219" s="14" t="s">
        <v>19</v>
      </c>
      <c r="V219" s="14" t="s">
        <v>1799</v>
      </c>
      <c r="W219" s="16" t="s">
        <v>1800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1801</v>
      </c>
      <c r="AD219" t="s">
        <v>6</v>
      </c>
      <c r="AE219" t="s">
        <v>1802</v>
      </c>
      <c r="AF219" t="s">
        <v>86</v>
      </c>
      <c r="AG219" t="s">
        <v>75</v>
      </c>
      <c r="AH219" t="s">
        <v>19</v>
      </c>
    </row>
    <row r="220" ht="14.25" customHeight="1" spans="1:34">
      <c r="A220" s="7" t="s">
        <v>1803</v>
      </c>
      <c r="B220" s="7" t="s">
        <v>1804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1805</v>
      </c>
      <c r="H220" s="8" t="s">
        <v>1806</v>
      </c>
      <c r="I220" s="8" t="s">
        <v>79</v>
      </c>
      <c r="J220" s="8" t="s">
        <v>2</v>
      </c>
      <c r="K220" s="8" t="s">
        <v>1807</v>
      </c>
      <c r="L220" s="8">
        <v>1</v>
      </c>
      <c r="M220" s="8">
        <v>1</v>
      </c>
      <c r="N220" s="8" t="s">
        <v>305</v>
      </c>
      <c r="O220" s="8" t="s">
        <v>743</v>
      </c>
      <c r="P220" s="8" t="s">
        <v>744</v>
      </c>
      <c r="Q220" s="8"/>
      <c r="R220" s="14" t="s">
        <v>634</v>
      </c>
      <c r="S220" s="16" t="s">
        <v>19</v>
      </c>
      <c r="T220" s="8"/>
      <c r="U220" s="14" t="s">
        <v>19</v>
      </c>
      <c r="V220" s="14" t="s">
        <v>634</v>
      </c>
      <c r="W220" s="16" t="s">
        <v>1808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1809</v>
      </c>
      <c r="AD220" t="s">
        <v>6</v>
      </c>
      <c r="AE220" t="s">
        <v>255</v>
      </c>
      <c r="AF220" t="s">
        <v>86</v>
      </c>
      <c r="AG220" t="s">
        <v>75</v>
      </c>
      <c r="AH220" t="s">
        <v>1602</v>
      </c>
    </row>
    <row r="221" ht="14.25" customHeight="1" spans="1:34">
      <c r="A221" s="7" t="s">
        <v>1810</v>
      </c>
      <c r="B221" s="7" t="s">
        <v>1811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1805</v>
      </c>
      <c r="H221" s="8" t="s">
        <v>1806</v>
      </c>
      <c r="I221" s="8" t="s">
        <v>79</v>
      </c>
      <c r="J221" s="8" t="s">
        <v>2</v>
      </c>
      <c r="K221" s="8" t="s">
        <v>1812</v>
      </c>
      <c r="L221" s="8">
        <v>1</v>
      </c>
      <c r="M221" s="8">
        <v>1</v>
      </c>
      <c r="N221" s="8" t="s">
        <v>305</v>
      </c>
      <c r="O221" s="8" t="s">
        <v>743</v>
      </c>
      <c r="P221" s="8" t="s">
        <v>744</v>
      </c>
      <c r="Q221" s="8"/>
      <c r="R221" s="14" t="s">
        <v>1813</v>
      </c>
      <c r="S221" s="16" t="s">
        <v>19</v>
      </c>
      <c r="T221" s="8"/>
      <c r="U221" s="14" t="s">
        <v>19</v>
      </c>
      <c r="V221" s="14" t="s">
        <v>1813</v>
      </c>
      <c r="W221" s="16" t="s">
        <v>1814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1815</v>
      </c>
      <c r="AD221" t="s">
        <v>6</v>
      </c>
      <c r="AE221" t="s">
        <v>255</v>
      </c>
      <c r="AF221" t="s">
        <v>86</v>
      </c>
      <c r="AG221" t="s">
        <v>75</v>
      </c>
      <c r="AH221" t="s">
        <v>1593</v>
      </c>
    </row>
    <row r="222" ht="14.25" customHeight="1" spans="1:34">
      <c r="A222" s="7" t="s">
        <v>1816</v>
      </c>
      <c r="B222" s="7" t="s">
        <v>1817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212</v>
      </c>
      <c r="H222" s="8" t="s">
        <v>213</v>
      </c>
      <c r="I222" s="8" t="s">
        <v>79</v>
      </c>
      <c r="J222" s="8" t="s">
        <v>2</v>
      </c>
      <c r="K222" s="8" t="s">
        <v>1818</v>
      </c>
      <c r="L222" s="8">
        <v>1</v>
      </c>
      <c r="M222" s="8">
        <v>2</v>
      </c>
      <c r="N222" s="8" t="s">
        <v>1819</v>
      </c>
      <c r="O222" s="8" t="s">
        <v>305</v>
      </c>
      <c r="P222" s="8" t="s">
        <v>744</v>
      </c>
      <c r="Q222" s="8"/>
      <c r="R222" s="14" t="s">
        <v>1820</v>
      </c>
      <c r="S222" s="16" t="s">
        <v>19</v>
      </c>
      <c r="T222" s="8"/>
      <c r="U222" s="14" t="s">
        <v>19</v>
      </c>
      <c r="V222" s="14" t="s">
        <v>1820</v>
      </c>
      <c r="W222" s="16" t="s">
        <v>1821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1822</v>
      </c>
      <c r="AD222" t="s">
        <v>6</v>
      </c>
      <c r="AE222" t="s">
        <v>219</v>
      </c>
      <c r="AF222" t="s">
        <v>86</v>
      </c>
      <c r="AG222" t="s">
        <v>75</v>
      </c>
      <c r="AH222" t="s">
        <v>19</v>
      </c>
    </row>
    <row r="223" ht="14.25" customHeight="1" spans="1:34">
      <c r="A223" s="7" t="s">
        <v>1823</v>
      </c>
      <c r="B223" s="7" t="s">
        <v>1824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1825</v>
      </c>
      <c r="H223" s="8" t="s">
        <v>1826</v>
      </c>
      <c r="I223" s="8" t="s">
        <v>79</v>
      </c>
      <c r="J223" s="8" t="s">
        <v>2</v>
      </c>
      <c r="K223" s="8" t="s">
        <v>1827</v>
      </c>
      <c r="L223" s="8">
        <v>1</v>
      </c>
      <c r="M223" s="8">
        <v>1</v>
      </c>
      <c r="N223" s="8" t="s">
        <v>305</v>
      </c>
      <c r="O223" s="8" t="s">
        <v>743</v>
      </c>
      <c r="P223" s="8" t="s">
        <v>744</v>
      </c>
      <c r="Q223" s="8"/>
      <c r="R223" s="14" t="s">
        <v>1828</v>
      </c>
      <c r="S223" s="16" t="s">
        <v>19</v>
      </c>
      <c r="T223" s="8"/>
      <c r="U223" s="14" t="s">
        <v>19</v>
      </c>
      <c r="V223" s="14" t="s">
        <v>1828</v>
      </c>
      <c r="W223" s="16" t="s">
        <v>1829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1830</v>
      </c>
      <c r="AD223" t="s">
        <v>6</v>
      </c>
      <c r="AE223" t="s">
        <v>1831</v>
      </c>
      <c r="AF223" t="s">
        <v>86</v>
      </c>
      <c r="AG223" t="s">
        <v>75</v>
      </c>
      <c r="AH223" t="s">
        <v>1593</v>
      </c>
    </row>
    <row r="224" ht="14.25" customHeight="1" spans="1:34">
      <c r="A224" s="7" t="s">
        <v>1832</v>
      </c>
      <c r="B224" s="7" t="s">
        <v>1833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1834</v>
      </c>
      <c r="H224" s="8" t="s">
        <v>1835</v>
      </c>
      <c r="I224" s="8" t="s">
        <v>79</v>
      </c>
      <c r="J224" s="8" t="s">
        <v>2</v>
      </c>
      <c r="K224" s="8" t="s">
        <v>1836</v>
      </c>
      <c r="L224" s="8">
        <v>1</v>
      </c>
      <c r="M224" s="8">
        <v>1</v>
      </c>
      <c r="N224" s="8" t="s">
        <v>1837</v>
      </c>
      <c r="O224" s="8" t="s">
        <v>743</v>
      </c>
      <c r="P224" s="8" t="s">
        <v>744</v>
      </c>
      <c r="Q224" s="8"/>
      <c r="R224" s="14" t="s">
        <v>1838</v>
      </c>
      <c r="S224" s="16" t="s">
        <v>19</v>
      </c>
      <c r="T224" s="8"/>
      <c r="U224" s="14" t="s">
        <v>19</v>
      </c>
      <c r="V224" s="14" t="s">
        <v>1838</v>
      </c>
      <c r="W224" s="16" t="s">
        <v>1839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1840</v>
      </c>
      <c r="AD224" t="s">
        <v>6</v>
      </c>
      <c r="AE224" t="s">
        <v>534</v>
      </c>
      <c r="AF224" t="s">
        <v>86</v>
      </c>
      <c r="AG224" t="s">
        <v>75</v>
      </c>
      <c r="AH224" t="s">
        <v>19</v>
      </c>
    </row>
    <row r="225" ht="14.25" customHeight="1" spans="1:34">
      <c r="A225" s="7" t="s">
        <v>1841</v>
      </c>
      <c r="B225" s="7" t="s">
        <v>1842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1843</v>
      </c>
      <c r="H225" s="8" t="s">
        <v>1844</v>
      </c>
      <c r="I225" s="8" t="s">
        <v>79</v>
      </c>
      <c r="J225" s="8" t="s">
        <v>2</v>
      </c>
      <c r="K225" s="8" t="s">
        <v>1845</v>
      </c>
      <c r="L225" s="8">
        <v>1</v>
      </c>
      <c r="M225" s="8">
        <v>3</v>
      </c>
      <c r="N225" s="8" t="s">
        <v>1846</v>
      </c>
      <c r="O225" s="8" t="s">
        <v>428</v>
      </c>
      <c r="P225" s="8" t="s">
        <v>744</v>
      </c>
      <c r="Q225" s="8"/>
      <c r="R225" s="14" t="s">
        <v>495</v>
      </c>
      <c r="S225" s="16" t="s">
        <v>19</v>
      </c>
      <c r="T225" s="8"/>
      <c r="U225" s="14" t="s">
        <v>19</v>
      </c>
      <c r="V225" s="14" t="s">
        <v>495</v>
      </c>
      <c r="W225" s="16" t="s">
        <v>1847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1198</v>
      </c>
      <c r="AD225" t="s">
        <v>6</v>
      </c>
      <c r="AE225" t="s">
        <v>1848</v>
      </c>
      <c r="AF225" t="s">
        <v>86</v>
      </c>
      <c r="AG225" t="s">
        <v>75</v>
      </c>
      <c r="AH225" t="s">
        <v>19</v>
      </c>
    </row>
    <row r="226" ht="14.25" customHeight="1" spans="1:34">
      <c r="A226" s="7" t="s">
        <v>1849</v>
      </c>
      <c r="B226" s="7" t="s">
        <v>1850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1851</v>
      </c>
      <c r="H226" s="8" t="s">
        <v>1852</v>
      </c>
      <c r="I226" s="8" t="s">
        <v>79</v>
      </c>
      <c r="J226" s="8" t="s">
        <v>2</v>
      </c>
      <c r="K226" s="8" t="s">
        <v>1853</v>
      </c>
      <c r="L226" s="8">
        <v>1</v>
      </c>
      <c r="M226" s="8">
        <v>2</v>
      </c>
      <c r="N226" s="8" t="s">
        <v>1377</v>
      </c>
      <c r="O226" s="8" t="s">
        <v>305</v>
      </c>
      <c r="P226" s="8" t="s">
        <v>744</v>
      </c>
      <c r="Q226" s="8"/>
      <c r="R226" s="14" t="s">
        <v>1854</v>
      </c>
      <c r="S226" s="16" t="s">
        <v>19</v>
      </c>
      <c r="T226" s="8"/>
      <c r="U226" s="14" t="s">
        <v>19</v>
      </c>
      <c r="V226" s="14" t="s">
        <v>1854</v>
      </c>
      <c r="W226" s="16" t="s">
        <v>1855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1856</v>
      </c>
      <c r="AD226" t="s">
        <v>6</v>
      </c>
      <c r="AE226" t="s">
        <v>1857</v>
      </c>
      <c r="AF226" t="s">
        <v>86</v>
      </c>
      <c r="AG226" t="s">
        <v>75</v>
      </c>
      <c r="AH226" t="s">
        <v>19</v>
      </c>
    </row>
    <row r="227" ht="14.25" customHeight="1" spans="1:34">
      <c r="A227" s="7" t="s">
        <v>1858</v>
      </c>
      <c r="B227" s="7" t="s">
        <v>1859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734</v>
      </c>
      <c r="H227" s="8" t="s">
        <v>735</v>
      </c>
      <c r="I227" s="8" t="s">
        <v>79</v>
      </c>
      <c r="J227" s="8" t="s">
        <v>2</v>
      </c>
      <c r="K227" s="8" t="s">
        <v>1860</v>
      </c>
      <c r="L227" s="8">
        <v>1</v>
      </c>
      <c r="M227" s="8">
        <v>1</v>
      </c>
      <c r="N227" s="8" t="s">
        <v>1819</v>
      </c>
      <c r="O227" s="8" t="s">
        <v>743</v>
      </c>
      <c r="P227" s="8" t="s">
        <v>744</v>
      </c>
      <c r="Q227" s="8"/>
      <c r="R227" s="14" t="s">
        <v>1861</v>
      </c>
      <c r="S227" s="16" t="s">
        <v>19</v>
      </c>
      <c r="T227" s="8"/>
      <c r="U227" s="14" t="s">
        <v>19</v>
      </c>
      <c r="V227" s="14" t="s">
        <v>1861</v>
      </c>
      <c r="W227" s="16" t="s">
        <v>1862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1863</v>
      </c>
      <c r="AD227" t="s">
        <v>6</v>
      </c>
      <c r="AE227" t="s">
        <v>299</v>
      </c>
      <c r="AF227" t="s">
        <v>86</v>
      </c>
      <c r="AG227" t="s">
        <v>75</v>
      </c>
      <c r="AH227" t="s">
        <v>19</v>
      </c>
    </row>
    <row r="228" ht="14.25" customHeight="1" spans="1:34">
      <c r="A228" s="7" t="s">
        <v>1864</v>
      </c>
      <c r="B228" s="7" t="s">
        <v>1865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1866</v>
      </c>
      <c r="H228" s="8" t="s">
        <v>1867</v>
      </c>
      <c r="I228" s="8" t="s">
        <v>79</v>
      </c>
      <c r="J228" s="8" t="s">
        <v>2</v>
      </c>
      <c r="K228" s="8" t="s">
        <v>1868</v>
      </c>
      <c r="L228" s="8">
        <v>1</v>
      </c>
      <c r="M228" s="8">
        <v>2</v>
      </c>
      <c r="N228" s="8" t="s">
        <v>1684</v>
      </c>
      <c r="O228" s="8" t="s">
        <v>305</v>
      </c>
      <c r="P228" s="8" t="s">
        <v>744</v>
      </c>
      <c r="Q228" s="8"/>
      <c r="R228" s="14" t="s">
        <v>1869</v>
      </c>
      <c r="S228" s="16" t="s">
        <v>19</v>
      </c>
      <c r="T228" s="8"/>
      <c r="U228" s="14" t="s">
        <v>19</v>
      </c>
      <c r="V228" s="14" t="s">
        <v>1869</v>
      </c>
      <c r="W228" s="16" t="s">
        <v>1870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1871</v>
      </c>
      <c r="AD228" t="s">
        <v>6</v>
      </c>
      <c r="AE228" t="s">
        <v>1872</v>
      </c>
      <c r="AF228" t="s">
        <v>86</v>
      </c>
      <c r="AG228" t="s">
        <v>75</v>
      </c>
      <c r="AH228" t="s">
        <v>19</v>
      </c>
    </row>
    <row r="229" ht="14.25" customHeight="1" spans="1:34">
      <c r="A229" s="7" t="s">
        <v>1873</v>
      </c>
      <c r="B229" s="7" t="s">
        <v>1874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1482</v>
      </c>
      <c r="H229" s="8" t="s">
        <v>1483</v>
      </c>
      <c r="I229" s="8" t="s">
        <v>79</v>
      </c>
      <c r="J229" s="8" t="s">
        <v>2</v>
      </c>
      <c r="K229" s="8" t="s">
        <v>1875</v>
      </c>
      <c r="L229" s="8">
        <v>1</v>
      </c>
      <c r="M229" s="8">
        <v>4</v>
      </c>
      <c r="N229" s="8" t="s">
        <v>1016</v>
      </c>
      <c r="O229" s="8" t="s">
        <v>104</v>
      </c>
      <c r="P229" s="8" t="s">
        <v>744</v>
      </c>
      <c r="Q229" s="8"/>
      <c r="R229" s="14" t="s">
        <v>1876</v>
      </c>
      <c r="S229" s="16" t="s">
        <v>19</v>
      </c>
      <c r="T229" s="8"/>
      <c r="U229" s="14" t="s">
        <v>19</v>
      </c>
      <c r="V229" s="14" t="s">
        <v>1876</v>
      </c>
      <c r="W229" s="16" t="s">
        <v>191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1877</v>
      </c>
      <c r="AD229" t="s">
        <v>6</v>
      </c>
      <c r="AE229" t="s">
        <v>1878</v>
      </c>
      <c r="AF229" t="s">
        <v>86</v>
      </c>
      <c r="AG229" t="s">
        <v>75</v>
      </c>
      <c r="AH229" t="s">
        <v>19</v>
      </c>
    </row>
    <row r="230" ht="14.25" customHeight="1" spans="1:34">
      <c r="A230" s="7" t="s">
        <v>1879</v>
      </c>
      <c r="B230" s="7" t="s">
        <v>1880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1881</v>
      </c>
      <c r="H230" s="8" t="s">
        <v>1882</v>
      </c>
      <c r="I230" s="8" t="s">
        <v>79</v>
      </c>
      <c r="J230" s="8" t="s">
        <v>2</v>
      </c>
      <c r="K230" s="8" t="s">
        <v>1883</v>
      </c>
      <c r="L230" s="8">
        <v>2</v>
      </c>
      <c r="M230" s="8">
        <v>4</v>
      </c>
      <c r="N230" s="8" t="s">
        <v>492</v>
      </c>
      <c r="O230" s="8" t="s">
        <v>104</v>
      </c>
      <c r="P230" s="8" t="s">
        <v>744</v>
      </c>
      <c r="Q230" s="8"/>
      <c r="R230" s="14" t="s">
        <v>1884</v>
      </c>
      <c r="S230" s="16" t="s">
        <v>19</v>
      </c>
      <c r="T230" s="8"/>
      <c r="U230" s="14" t="s">
        <v>19</v>
      </c>
      <c r="V230" s="14" t="s">
        <v>1884</v>
      </c>
      <c r="W230" s="16" t="s">
        <v>1885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1886</v>
      </c>
      <c r="AD230" t="s">
        <v>6</v>
      </c>
      <c r="AE230" t="s">
        <v>1887</v>
      </c>
      <c r="AF230" t="s">
        <v>86</v>
      </c>
      <c r="AG230" t="s">
        <v>75</v>
      </c>
      <c r="AH230" t="s">
        <v>19</v>
      </c>
    </row>
    <row r="231" ht="14.25" customHeight="1" spans="1:34">
      <c r="A231" s="7" t="s">
        <v>1888</v>
      </c>
      <c r="B231" s="7" t="s">
        <v>1889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734</v>
      </c>
      <c r="H231" s="8" t="s">
        <v>735</v>
      </c>
      <c r="I231" s="8" t="s">
        <v>79</v>
      </c>
      <c r="J231" s="8" t="s">
        <v>2</v>
      </c>
      <c r="K231" s="8" t="s">
        <v>1890</v>
      </c>
      <c r="L231" s="8">
        <v>1</v>
      </c>
      <c r="M231" s="8">
        <v>1</v>
      </c>
      <c r="N231" s="8" t="s">
        <v>475</v>
      </c>
      <c r="O231" s="8" t="s">
        <v>743</v>
      </c>
      <c r="P231" s="8" t="s">
        <v>744</v>
      </c>
      <c r="Q231" s="8"/>
      <c r="R231" s="14" t="s">
        <v>1861</v>
      </c>
      <c r="S231" s="16" t="s">
        <v>19</v>
      </c>
      <c r="T231" s="8"/>
      <c r="U231" s="14" t="s">
        <v>19</v>
      </c>
      <c r="V231" s="14" t="s">
        <v>1861</v>
      </c>
      <c r="W231" s="16" t="s">
        <v>1891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1892</v>
      </c>
      <c r="AD231" t="s">
        <v>6</v>
      </c>
      <c r="AE231" t="s">
        <v>754</v>
      </c>
      <c r="AF231" t="s">
        <v>86</v>
      </c>
      <c r="AG231" t="s">
        <v>75</v>
      </c>
      <c r="AH231" t="s">
        <v>19</v>
      </c>
    </row>
    <row r="232" ht="14.25" customHeight="1" spans="1:34">
      <c r="A232" s="7" t="s">
        <v>1893</v>
      </c>
      <c r="B232" s="7" t="s">
        <v>1894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1164</v>
      </c>
      <c r="H232" s="8" t="s">
        <v>1165</v>
      </c>
      <c r="I232" s="8" t="s">
        <v>79</v>
      </c>
      <c r="J232" s="8" t="s">
        <v>2</v>
      </c>
      <c r="K232" s="8" t="s">
        <v>1895</v>
      </c>
      <c r="L232" s="8">
        <v>1</v>
      </c>
      <c r="M232" s="8">
        <v>4</v>
      </c>
      <c r="N232" s="8" t="s">
        <v>114</v>
      </c>
      <c r="O232" s="8" t="s">
        <v>104</v>
      </c>
      <c r="P232" s="8" t="s">
        <v>744</v>
      </c>
      <c r="Q232" s="8"/>
      <c r="R232" s="14" t="s">
        <v>1896</v>
      </c>
      <c r="S232" s="16" t="s">
        <v>19</v>
      </c>
      <c r="T232" s="8"/>
      <c r="U232" s="14" t="s">
        <v>19</v>
      </c>
      <c r="V232" s="14" t="s">
        <v>1896</v>
      </c>
      <c r="W232" s="16" t="s">
        <v>790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1897</v>
      </c>
      <c r="AD232" t="s">
        <v>6</v>
      </c>
      <c r="AE232" t="s">
        <v>620</v>
      </c>
      <c r="AF232" t="s">
        <v>86</v>
      </c>
      <c r="AG232" t="s">
        <v>75</v>
      </c>
      <c r="AH232" t="s">
        <v>19</v>
      </c>
    </row>
    <row r="233" ht="14.25" customHeight="1" spans="1:34">
      <c r="A233" s="7" t="s">
        <v>1898</v>
      </c>
      <c r="B233" s="7" t="s">
        <v>1899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1522</v>
      </c>
      <c r="H233" s="8" t="s">
        <v>1523</v>
      </c>
      <c r="I233" s="8" t="s">
        <v>79</v>
      </c>
      <c r="J233" s="8" t="s">
        <v>2</v>
      </c>
      <c r="K233" s="8" t="s">
        <v>1524</v>
      </c>
      <c r="L233" s="8">
        <v>1</v>
      </c>
      <c r="M233" s="8">
        <v>1</v>
      </c>
      <c r="N233" s="8" t="s">
        <v>81</v>
      </c>
      <c r="O233" s="8" t="s">
        <v>743</v>
      </c>
      <c r="P233" s="8" t="s">
        <v>744</v>
      </c>
      <c r="Q233" s="8"/>
      <c r="R233" s="14" t="s">
        <v>1525</v>
      </c>
      <c r="S233" s="16" t="s">
        <v>19</v>
      </c>
      <c r="T233" s="8"/>
      <c r="U233" s="14" t="s">
        <v>19</v>
      </c>
      <c r="V233" s="14" t="s">
        <v>1525</v>
      </c>
      <c r="W233" s="16" t="s">
        <v>1526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1527</v>
      </c>
      <c r="AD233" t="s">
        <v>6</v>
      </c>
      <c r="AE233" t="s">
        <v>1528</v>
      </c>
      <c r="AF233" t="s">
        <v>86</v>
      </c>
      <c r="AG233" t="s">
        <v>75</v>
      </c>
      <c r="AH233" t="s">
        <v>19</v>
      </c>
    </row>
    <row r="234" ht="14.25" customHeight="1" spans="1:34">
      <c r="A234" s="7" t="s">
        <v>1900</v>
      </c>
      <c r="B234" s="7" t="s">
        <v>1901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1902</v>
      </c>
      <c r="H234" s="8" t="s">
        <v>1903</v>
      </c>
      <c r="I234" s="8" t="s">
        <v>79</v>
      </c>
      <c r="J234" s="8" t="s">
        <v>2</v>
      </c>
      <c r="K234" s="8" t="s">
        <v>1904</v>
      </c>
      <c r="L234" s="8">
        <v>1</v>
      </c>
      <c r="M234" s="8">
        <v>3</v>
      </c>
      <c r="N234" s="8" t="s">
        <v>81</v>
      </c>
      <c r="O234" s="8" t="s">
        <v>428</v>
      </c>
      <c r="P234" s="8" t="s">
        <v>744</v>
      </c>
      <c r="Q234" s="8"/>
      <c r="R234" s="14" t="s">
        <v>1905</v>
      </c>
      <c r="S234" s="16" t="s">
        <v>19</v>
      </c>
      <c r="T234" s="8"/>
      <c r="U234" s="14" t="s">
        <v>19</v>
      </c>
      <c r="V234" s="14" t="s">
        <v>1905</v>
      </c>
      <c r="W234" s="16" t="s">
        <v>1906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1907</v>
      </c>
      <c r="AD234" t="s">
        <v>6</v>
      </c>
      <c r="AE234" t="s">
        <v>754</v>
      </c>
      <c r="AF234" t="s">
        <v>86</v>
      </c>
      <c r="AG234" t="s">
        <v>75</v>
      </c>
      <c r="AH234" t="s">
        <v>19</v>
      </c>
    </row>
    <row r="235" ht="14.25" customHeight="1" spans="1:34">
      <c r="A235" s="7" t="s">
        <v>1908</v>
      </c>
      <c r="B235" s="7" t="s">
        <v>1909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1910</v>
      </c>
      <c r="H235" s="8" t="s">
        <v>1911</v>
      </c>
      <c r="I235" s="8" t="s">
        <v>79</v>
      </c>
      <c r="J235" s="8" t="s">
        <v>2</v>
      </c>
      <c r="K235" s="8" t="s">
        <v>1912</v>
      </c>
      <c r="L235" s="8">
        <v>1</v>
      </c>
      <c r="M235" s="8">
        <v>3</v>
      </c>
      <c r="N235" s="8" t="s">
        <v>428</v>
      </c>
      <c r="O235" s="8" t="s">
        <v>428</v>
      </c>
      <c r="P235" s="8" t="s">
        <v>744</v>
      </c>
      <c r="Q235" s="8"/>
      <c r="R235" s="14" t="s">
        <v>1913</v>
      </c>
      <c r="S235" s="16" t="s">
        <v>19</v>
      </c>
      <c r="T235" s="8"/>
      <c r="U235" s="14" t="s">
        <v>19</v>
      </c>
      <c r="V235" s="14" t="s">
        <v>1913</v>
      </c>
      <c r="W235" s="16" t="s">
        <v>1914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1915</v>
      </c>
      <c r="AD235" t="s">
        <v>6</v>
      </c>
      <c r="AE235" t="s">
        <v>1916</v>
      </c>
      <c r="AF235" t="s">
        <v>86</v>
      </c>
      <c r="AG235" t="s">
        <v>75</v>
      </c>
      <c r="AH235" t="s">
        <v>1917</v>
      </c>
    </row>
    <row r="236" ht="14.25" customHeight="1" spans="1:34">
      <c r="A236" s="7" t="s">
        <v>1918</v>
      </c>
      <c r="B236" s="7" t="s">
        <v>1919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1920</v>
      </c>
      <c r="H236" s="8" t="s">
        <v>1921</v>
      </c>
      <c r="I236" s="8" t="s">
        <v>79</v>
      </c>
      <c r="J236" s="8" t="s">
        <v>2</v>
      </c>
      <c r="K236" s="8" t="s">
        <v>1922</v>
      </c>
      <c r="L236" s="8">
        <v>1</v>
      </c>
      <c r="M236" s="8">
        <v>1</v>
      </c>
      <c r="N236" s="8" t="s">
        <v>428</v>
      </c>
      <c r="O236" s="8" t="s">
        <v>743</v>
      </c>
      <c r="P236" s="8" t="s">
        <v>744</v>
      </c>
      <c r="Q236" s="8"/>
      <c r="R236" s="14" t="s">
        <v>1923</v>
      </c>
      <c r="S236" s="16" t="s">
        <v>19</v>
      </c>
      <c r="T236" s="8"/>
      <c r="U236" s="14" t="s">
        <v>19</v>
      </c>
      <c r="V236" s="14" t="s">
        <v>1923</v>
      </c>
      <c r="W236" s="16" t="s">
        <v>1924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1925</v>
      </c>
      <c r="AD236" t="s">
        <v>6</v>
      </c>
      <c r="AE236" t="s">
        <v>1926</v>
      </c>
      <c r="AF236" t="s">
        <v>86</v>
      </c>
      <c r="AG236" t="s">
        <v>75</v>
      </c>
      <c r="AH236" t="s">
        <v>1126</v>
      </c>
    </row>
    <row r="237" ht="14.25" customHeight="1" spans="1:34">
      <c r="A237" s="7" t="s">
        <v>1927</v>
      </c>
      <c r="B237" s="7" t="s">
        <v>1928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1929</v>
      </c>
      <c r="H237" s="8" t="s">
        <v>1930</v>
      </c>
      <c r="I237" s="8" t="s">
        <v>79</v>
      </c>
      <c r="J237" s="8" t="s">
        <v>2</v>
      </c>
      <c r="K237" s="8" t="s">
        <v>1931</v>
      </c>
      <c r="L237" s="8">
        <v>1</v>
      </c>
      <c r="M237" s="8">
        <v>2</v>
      </c>
      <c r="N237" s="8" t="s">
        <v>428</v>
      </c>
      <c r="O237" s="8" t="s">
        <v>305</v>
      </c>
      <c r="P237" s="8" t="s">
        <v>744</v>
      </c>
      <c r="Q237" s="8"/>
      <c r="R237" s="14" t="s">
        <v>1932</v>
      </c>
      <c r="S237" s="16" t="s">
        <v>19</v>
      </c>
      <c r="T237" s="8"/>
      <c r="U237" s="14" t="s">
        <v>19</v>
      </c>
      <c r="V237" s="14" t="s">
        <v>1932</v>
      </c>
      <c r="W237" s="16" t="s">
        <v>1933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1934</v>
      </c>
      <c r="AD237" t="s">
        <v>6</v>
      </c>
      <c r="AE237" t="s">
        <v>1935</v>
      </c>
      <c r="AF237" t="s">
        <v>86</v>
      </c>
      <c r="AG237" t="s">
        <v>75</v>
      </c>
      <c r="AH237" t="s">
        <v>19</v>
      </c>
    </row>
    <row r="238" ht="14.25" customHeight="1" spans="1:34">
      <c r="A238" s="7" t="s">
        <v>1936</v>
      </c>
      <c r="B238" s="7" t="s">
        <v>1937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1938</v>
      </c>
      <c r="H238" s="8" t="s">
        <v>1939</v>
      </c>
      <c r="I238" s="8" t="s">
        <v>79</v>
      </c>
      <c r="J238" s="8" t="s">
        <v>2</v>
      </c>
      <c r="K238" s="8" t="s">
        <v>1940</v>
      </c>
      <c r="L238" s="8">
        <v>1</v>
      </c>
      <c r="M238" s="8">
        <v>1</v>
      </c>
      <c r="N238" s="8" t="s">
        <v>743</v>
      </c>
      <c r="O238" s="8" t="s">
        <v>743</v>
      </c>
      <c r="P238" s="8" t="s">
        <v>744</v>
      </c>
      <c r="Q238" s="8"/>
      <c r="R238" s="14" t="s">
        <v>1941</v>
      </c>
      <c r="S238" s="16" t="s">
        <v>19</v>
      </c>
      <c r="T238" s="8"/>
      <c r="U238" s="14" t="s">
        <v>19</v>
      </c>
      <c r="V238" s="14" t="s">
        <v>1941</v>
      </c>
      <c r="W238" s="16" t="s">
        <v>1942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1943</v>
      </c>
      <c r="AD238" t="s">
        <v>6</v>
      </c>
      <c r="AE238" t="s">
        <v>1944</v>
      </c>
      <c r="AF238" t="s">
        <v>86</v>
      </c>
      <c r="AG238" t="s">
        <v>75</v>
      </c>
      <c r="AH238" t="s">
        <v>1602</v>
      </c>
    </row>
    <row r="239" ht="14.25" customHeight="1" spans="1:34">
      <c r="A239" s="7" t="s">
        <v>1945</v>
      </c>
      <c r="B239" s="7" t="s">
        <v>1946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1947</v>
      </c>
      <c r="H239" s="8" t="s">
        <v>1948</v>
      </c>
      <c r="I239" s="8" t="s">
        <v>79</v>
      </c>
      <c r="J239" s="8" t="s">
        <v>2</v>
      </c>
      <c r="K239" s="8" t="s">
        <v>1949</v>
      </c>
      <c r="L239" s="8">
        <v>1</v>
      </c>
      <c r="M239" s="8">
        <v>1</v>
      </c>
      <c r="N239" s="8" t="s">
        <v>743</v>
      </c>
      <c r="O239" s="8" t="s">
        <v>743</v>
      </c>
      <c r="P239" s="8" t="s">
        <v>744</v>
      </c>
      <c r="Q239" s="8"/>
      <c r="R239" s="14" t="s">
        <v>1950</v>
      </c>
      <c r="S239" s="16" t="s">
        <v>19</v>
      </c>
      <c r="T239" s="8"/>
      <c r="U239" s="14" t="s">
        <v>19</v>
      </c>
      <c r="V239" s="14" t="s">
        <v>1950</v>
      </c>
      <c r="W239" s="16" t="s">
        <v>1951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1952</v>
      </c>
      <c r="AD239" t="s">
        <v>6</v>
      </c>
      <c r="AE239" t="s">
        <v>1953</v>
      </c>
      <c r="AF239" t="s">
        <v>86</v>
      </c>
      <c r="AG239" t="s">
        <v>75</v>
      </c>
      <c r="AH239" t="s">
        <v>1954</v>
      </c>
    </row>
    <row r="240" ht="14.25" customHeight="1" spans="1:34">
      <c r="A240" s="7" t="s">
        <v>1955</v>
      </c>
      <c r="B240" s="7" t="s">
        <v>1956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1957</v>
      </c>
      <c r="H240" s="8" t="s">
        <v>1958</v>
      </c>
      <c r="I240" s="8" t="s">
        <v>79</v>
      </c>
      <c r="J240" s="8" t="s">
        <v>2</v>
      </c>
      <c r="K240" s="8" t="s">
        <v>1959</v>
      </c>
      <c r="L240" s="8">
        <v>1</v>
      </c>
      <c r="M240" s="8">
        <v>5</v>
      </c>
      <c r="N240" s="8" t="s">
        <v>1465</v>
      </c>
      <c r="O240" s="8" t="s">
        <v>1960</v>
      </c>
      <c r="P240" s="8" t="s">
        <v>1961</v>
      </c>
      <c r="Q240" s="8"/>
      <c r="R240" s="14" t="s">
        <v>1962</v>
      </c>
      <c r="S240" s="16" t="s">
        <v>1962</v>
      </c>
      <c r="T240" s="8" t="s">
        <v>1963</v>
      </c>
      <c r="U240" s="14" t="s">
        <v>19</v>
      </c>
      <c r="V240" s="14" t="s">
        <v>19</v>
      </c>
      <c r="W240" s="16" t="s">
        <v>19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19</v>
      </c>
      <c r="AD240" t="s">
        <v>6</v>
      </c>
      <c r="AE240" t="s">
        <v>219</v>
      </c>
      <c r="AF240" t="s">
        <v>86</v>
      </c>
      <c r="AG240" t="s">
        <v>75</v>
      </c>
      <c r="AH240" t="s">
        <v>19</v>
      </c>
    </row>
    <row r="241" ht="14.25" customHeight="1" spans="1:34">
      <c r="A241" s="7" t="s">
        <v>1964</v>
      </c>
      <c r="B241" s="7" t="s">
        <v>1965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1966</v>
      </c>
      <c r="H241" s="8" t="s">
        <v>1967</v>
      </c>
      <c r="I241" s="8" t="s">
        <v>79</v>
      </c>
      <c r="J241" s="8" t="s">
        <v>2</v>
      </c>
      <c r="K241" s="8" t="s">
        <v>1968</v>
      </c>
      <c r="L241" s="8">
        <v>1</v>
      </c>
      <c r="M241" s="8">
        <v>4</v>
      </c>
      <c r="N241" s="8" t="s">
        <v>743</v>
      </c>
      <c r="O241" s="8" t="s">
        <v>1969</v>
      </c>
      <c r="P241" s="8" t="s">
        <v>871</v>
      </c>
      <c r="Q241" s="8"/>
      <c r="R241" s="14" t="s">
        <v>1970</v>
      </c>
      <c r="S241" s="16" t="s">
        <v>1970</v>
      </c>
      <c r="T241" s="8" t="s">
        <v>1971</v>
      </c>
      <c r="U241" s="14" t="s">
        <v>19</v>
      </c>
      <c r="V241" s="14" t="s">
        <v>19</v>
      </c>
      <c r="W241" s="16" t="s">
        <v>19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19</v>
      </c>
      <c r="AD241" t="s">
        <v>6</v>
      </c>
      <c r="AE241" t="s">
        <v>1972</v>
      </c>
      <c r="AF241" t="s">
        <v>86</v>
      </c>
      <c r="AG241" t="s">
        <v>75</v>
      </c>
      <c r="AH241" t="s">
        <v>19</v>
      </c>
    </row>
    <row r="242" ht="14.25" customHeight="1" spans="1:34">
      <c r="A242" s="7" t="s">
        <v>1973</v>
      </c>
      <c r="B242" s="7" t="s">
        <v>1974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1975</v>
      </c>
      <c r="H242" s="8" t="s">
        <v>1976</v>
      </c>
      <c r="I242" s="8" t="s">
        <v>79</v>
      </c>
      <c r="J242" s="8" t="s">
        <v>2</v>
      </c>
      <c r="K242" s="8" t="s">
        <v>1977</v>
      </c>
      <c r="L242" s="8">
        <v>1</v>
      </c>
      <c r="M242" s="8">
        <v>2</v>
      </c>
      <c r="N242" s="8" t="s">
        <v>744</v>
      </c>
      <c r="O242" s="8" t="s">
        <v>1960</v>
      </c>
      <c r="P242" s="8" t="s">
        <v>1978</v>
      </c>
      <c r="Q242" s="8"/>
      <c r="R242" s="14" t="s">
        <v>1979</v>
      </c>
      <c r="S242" s="16" t="s">
        <v>1979</v>
      </c>
      <c r="T242" s="8" t="s">
        <v>1980</v>
      </c>
      <c r="U242" s="14" t="s">
        <v>19</v>
      </c>
      <c r="V242" s="14" t="s">
        <v>19</v>
      </c>
      <c r="W242" s="16" t="s">
        <v>19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19</v>
      </c>
      <c r="AD242" t="s">
        <v>6</v>
      </c>
      <c r="AE242" t="s">
        <v>1981</v>
      </c>
      <c r="AF242" t="s">
        <v>86</v>
      </c>
      <c r="AG242" t="s">
        <v>75</v>
      </c>
      <c r="AH242" t="s">
        <v>19</v>
      </c>
    </row>
    <row r="243" ht="14.25" customHeight="1" spans="1:34">
      <c r="A243" s="7" t="s">
        <v>1982</v>
      </c>
      <c r="B243" s="7" t="s">
        <v>1983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1984</v>
      </c>
      <c r="H243" s="8" t="s">
        <v>1985</v>
      </c>
      <c r="I243" s="8" t="s">
        <v>79</v>
      </c>
      <c r="J243" s="8" t="s">
        <v>2</v>
      </c>
      <c r="K243" s="8" t="s">
        <v>1986</v>
      </c>
      <c r="L243" s="8">
        <v>1</v>
      </c>
      <c r="M243" s="8">
        <v>1</v>
      </c>
      <c r="N243" s="8" t="s">
        <v>744</v>
      </c>
      <c r="O243" s="8" t="s">
        <v>1260</v>
      </c>
      <c r="P243" s="8" t="s">
        <v>1987</v>
      </c>
      <c r="Q243" s="8"/>
      <c r="R243" s="14" t="s">
        <v>1988</v>
      </c>
      <c r="S243" s="16" t="s">
        <v>1988</v>
      </c>
      <c r="T243" s="8" t="s">
        <v>1989</v>
      </c>
      <c r="U243" s="14" t="s">
        <v>19</v>
      </c>
      <c r="V243" s="14" t="s">
        <v>19</v>
      </c>
      <c r="W243" s="16" t="s">
        <v>19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19</v>
      </c>
      <c r="AD243" t="s">
        <v>6</v>
      </c>
      <c r="AE243" t="s">
        <v>1990</v>
      </c>
      <c r="AF243" t="s">
        <v>86</v>
      </c>
      <c r="AG243" t="s">
        <v>75</v>
      </c>
      <c r="AH243" t="s">
        <v>19</v>
      </c>
    </row>
    <row r="244" ht="14.25" customHeight="1" spans="1:34">
      <c r="A244" s="7" t="s">
        <v>1991</v>
      </c>
      <c r="B244" s="7" t="s">
        <v>1992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1993</v>
      </c>
      <c r="H244" s="8" t="s">
        <v>1994</v>
      </c>
      <c r="I244" s="8" t="s">
        <v>79</v>
      </c>
      <c r="J244" s="8" t="s">
        <v>2</v>
      </c>
      <c r="K244" s="8" t="s">
        <v>1995</v>
      </c>
      <c r="L244" s="8">
        <v>1</v>
      </c>
      <c r="M244" s="8">
        <v>2</v>
      </c>
      <c r="N244" s="8" t="s">
        <v>92</v>
      </c>
      <c r="O244" s="8" t="s">
        <v>1286</v>
      </c>
      <c r="P244" s="8" t="s">
        <v>1287</v>
      </c>
      <c r="Q244" s="8"/>
      <c r="R244" s="14" t="s">
        <v>1996</v>
      </c>
      <c r="S244" s="16" t="s">
        <v>1996</v>
      </c>
      <c r="T244" s="8" t="s">
        <v>1997</v>
      </c>
      <c r="U244" s="14" t="s">
        <v>19</v>
      </c>
      <c r="V244" s="14" t="s">
        <v>19</v>
      </c>
      <c r="W244" s="16" t="s">
        <v>19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19</v>
      </c>
      <c r="AD244" t="s">
        <v>6</v>
      </c>
      <c r="AE244" t="s">
        <v>1998</v>
      </c>
      <c r="AF244" t="s">
        <v>86</v>
      </c>
      <c r="AG244" t="s">
        <v>75</v>
      </c>
      <c r="AH244" t="s">
        <v>19</v>
      </c>
    </row>
    <row r="245" ht="14.25" customHeight="1" spans="1:34">
      <c r="A245" s="7" t="s">
        <v>1999</v>
      </c>
      <c r="B245" s="7" t="s">
        <v>2000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1993</v>
      </c>
      <c r="H245" s="8" t="s">
        <v>1994</v>
      </c>
      <c r="I245" s="8" t="s">
        <v>79</v>
      </c>
      <c r="J245" s="8" t="s">
        <v>2</v>
      </c>
      <c r="K245" s="8" t="s">
        <v>2001</v>
      </c>
      <c r="L245" s="8">
        <v>1</v>
      </c>
      <c r="M245" s="8">
        <v>2</v>
      </c>
      <c r="N245" s="8" t="s">
        <v>347</v>
      </c>
      <c r="O245" s="8" t="s">
        <v>1286</v>
      </c>
      <c r="P245" s="8" t="s">
        <v>1287</v>
      </c>
      <c r="Q245" s="8"/>
      <c r="R245" s="14" t="s">
        <v>2002</v>
      </c>
      <c r="S245" s="16" t="s">
        <v>2002</v>
      </c>
      <c r="T245" s="8" t="s">
        <v>2003</v>
      </c>
      <c r="U245" s="14" t="s">
        <v>19</v>
      </c>
      <c r="V245" s="14" t="s">
        <v>19</v>
      </c>
      <c r="W245" s="16" t="s">
        <v>19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19</v>
      </c>
      <c r="AD245" t="s">
        <v>6</v>
      </c>
      <c r="AE245" t="s">
        <v>1998</v>
      </c>
      <c r="AF245" t="s">
        <v>86</v>
      </c>
      <c r="AG245" t="s">
        <v>75</v>
      </c>
      <c r="AH245" t="s">
        <v>19</v>
      </c>
    </row>
    <row r="246" ht="14.25" customHeight="1" spans="1:34">
      <c r="A246" s="7" t="s">
        <v>2004</v>
      </c>
      <c r="B246" s="7" t="s">
        <v>2005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2006</v>
      </c>
      <c r="H246" s="8" t="s">
        <v>2007</v>
      </c>
      <c r="I246" s="8" t="s">
        <v>79</v>
      </c>
      <c r="J246" s="8" t="s">
        <v>2</v>
      </c>
      <c r="K246" s="8" t="s">
        <v>2008</v>
      </c>
      <c r="L246" s="8">
        <v>1</v>
      </c>
      <c r="M246" s="8">
        <v>1</v>
      </c>
      <c r="N246" s="8" t="s">
        <v>2009</v>
      </c>
      <c r="O246" s="8" t="s">
        <v>1324</v>
      </c>
      <c r="P246" s="8" t="s">
        <v>806</v>
      </c>
      <c r="Q246" s="8"/>
      <c r="R246" s="14" t="s">
        <v>2010</v>
      </c>
      <c r="S246" s="16" t="s">
        <v>2010</v>
      </c>
      <c r="T246" s="8" t="s">
        <v>2011</v>
      </c>
      <c r="U246" s="14" t="s">
        <v>19</v>
      </c>
      <c r="V246" s="14" t="s">
        <v>19</v>
      </c>
      <c r="W246" s="16" t="s">
        <v>19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19</v>
      </c>
      <c r="AD246" t="s">
        <v>6</v>
      </c>
      <c r="AE246" t="s">
        <v>2012</v>
      </c>
      <c r="AF246" t="s">
        <v>86</v>
      </c>
      <c r="AG246" t="s">
        <v>75</v>
      </c>
      <c r="AH246" t="s">
        <v>19</v>
      </c>
    </row>
    <row r="247" ht="14.25" customHeight="1" spans="1:34">
      <c r="A247" s="7" t="s">
        <v>2013</v>
      </c>
      <c r="B247" s="7" t="s">
        <v>2014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2015</v>
      </c>
      <c r="H247" s="8" t="s">
        <v>2016</v>
      </c>
      <c r="I247" s="8" t="s">
        <v>79</v>
      </c>
      <c r="J247" s="8" t="s">
        <v>2</v>
      </c>
      <c r="K247" s="8" t="s">
        <v>2017</v>
      </c>
      <c r="L247" s="8">
        <v>1</v>
      </c>
      <c r="M247" s="8">
        <v>1</v>
      </c>
      <c r="N247" s="8" t="s">
        <v>744</v>
      </c>
      <c r="O247" s="8" t="s">
        <v>338</v>
      </c>
      <c r="P247" s="8" t="s">
        <v>374</v>
      </c>
      <c r="Q247" s="8"/>
      <c r="R247" s="14" t="s">
        <v>2018</v>
      </c>
      <c r="S247" s="16" t="s">
        <v>2018</v>
      </c>
      <c r="T247" s="8" t="s">
        <v>2019</v>
      </c>
      <c r="U247" s="14" t="s">
        <v>19</v>
      </c>
      <c r="V247" s="14" t="s">
        <v>19</v>
      </c>
      <c r="W247" s="16" t="s">
        <v>19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19</v>
      </c>
      <c r="AD247" t="s">
        <v>6</v>
      </c>
      <c r="AE247" t="s">
        <v>2020</v>
      </c>
      <c r="AF247" t="s">
        <v>86</v>
      </c>
      <c r="AG247" t="s">
        <v>75</v>
      </c>
      <c r="AH247" t="s">
        <v>19</v>
      </c>
    </row>
    <row r="248" ht="14.25" customHeight="1" spans="1:34">
      <c r="A248" s="7" t="s">
        <v>2021</v>
      </c>
      <c r="B248" s="7" t="s">
        <v>2022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2023</v>
      </c>
      <c r="H248" s="8" t="s">
        <v>2024</v>
      </c>
      <c r="I248" s="8" t="s">
        <v>79</v>
      </c>
      <c r="J248" s="8" t="s">
        <v>2</v>
      </c>
      <c r="K248" s="8" t="s">
        <v>2025</v>
      </c>
      <c r="L248" s="8">
        <v>1</v>
      </c>
      <c r="M248" s="8">
        <v>1</v>
      </c>
      <c r="N248" s="8" t="s">
        <v>190</v>
      </c>
      <c r="O248" s="8" t="s">
        <v>743</v>
      </c>
      <c r="P248" s="8" t="s">
        <v>744</v>
      </c>
      <c r="Q248" s="8"/>
      <c r="R248" s="14" t="s">
        <v>2026</v>
      </c>
      <c r="S248" s="16" t="s">
        <v>19</v>
      </c>
      <c r="T248" s="8"/>
      <c r="U248" s="14" t="s">
        <v>19</v>
      </c>
      <c r="V248" s="14" t="s">
        <v>2026</v>
      </c>
      <c r="W248" s="16" t="s">
        <v>2027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2028</v>
      </c>
      <c r="AD248" t="s">
        <v>6</v>
      </c>
      <c r="AE248" t="s">
        <v>2029</v>
      </c>
      <c r="AF248" t="s">
        <v>86</v>
      </c>
      <c r="AG248" t="s">
        <v>75</v>
      </c>
      <c r="AH248" t="s">
        <v>19</v>
      </c>
    </row>
    <row r="249" ht="14.25" customHeight="1" spans="1:34">
      <c r="A249" s="7" t="s">
        <v>2030</v>
      </c>
      <c r="B249" s="7" t="s">
        <v>2031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904</v>
      </c>
      <c r="H249" s="8" t="s">
        <v>905</v>
      </c>
      <c r="I249" s="8" t="s">
        <v>79</v>
      </c>
      <c r="J249" s="8" t="s">
        <v>2</v>
      </c>
      <c r="K249" s="8" t="s">
        <v>2032</v>
      </c>
      <c r="L249" s="8">
        <v>1</v>
      </c>
      <c r="M249" s="8">
        <v>2</v>
      </c>
      <c r="N249" s="8" t="s">
        <v>104</v>
      </c>
      <c r="O249" s="8" t="s">
        <v>305</v>
      </c>
      <c r="P249" s="8" t="s">
        <v>744</v>
      </c>
      <c r="Q249" s="8"/>
      <c r="R249" s="14" t="s">
        <v>136</v>
      </c>
      <c r="S249" s="16" t="s">
        <v>19</v>
      </c>
      <c r="T249" s="8"/>
      <c r="U249" s="14" t="s">
        <v>19</v>
      </c>
      <c r="V249" s="14" t="s">
        <v>136</v>
      </c>
      <c r="W249" s="16" t="s">
        <v>2033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2034</v>
      </c>
      <c r="AD249" t="s">
        <v>6</v>
      </c>
      <c r="AE249" t="s">
        <v>910</v>
      </c>
      <c r="AF249" t="s">
        <v>86</v>
      </c>
      <c r="AG249" t="s">
        <v>75</v>
      </c>
      <c r="AH249" t="s">
        <v>19</v>
      </c>
    </row>
    <row r="250" ht="14.25" customHeight="1" spans="1:34">
      <c r="A250" s="7" t="s">
        <v>2035</v>
      </c>
      <c r="B250" s="7" t="s">
        <v>2036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913</v>
      </c>
      <c r="H250" s="8" t="s">
        <v>914</v>
      </c>
      <c r="I250" s="8" t="s">
        <v>79</v>
      </c>
      <c r="J250" s="8" t="s">
        <v>2</v>
      </c>
      <c r="K250" s="8" t="s">
        <v>2037</v>
      </c>
      <c r="L250" s="8">
        <v>1</v>
      </c>
      <c r="M250" s="8">
        <v>1</v>
      </c>
      <c r="N250" s="8" t="s">
        <v>104</v>
      </c>
      <c r="O250" s="8" t="s">
        <v>743</v>
      </c>
      <c r="P250" s="8" t="s">
        <v>744</v>
      </c>
      <c r="Q250" s="8"/>
      <c r="R250" s="14" t="s">
        <v>2038</v>
      </c>
      <c r="S250" s="16" t="s">
        <v>19</v>
      </c>
      <c r="T250" s="8"/>
      <c r="U250" s="14" t="s">
        <v>19</v>
      </c>
      <c r="V250" s="14" t="s">
        <v>2038</v>
      </c>
      <c r="W250" s="16" t="s">
        <v>2039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585</v>
      </c>
      <c r="AD250" t="s">
        <v>6</v>
      </c>
      <c r="AE250" t="s">
        <v>754</v>
      </c>
      <c r="AF250" t="s">
        <v>86</v>
      </c>
      <c r="AG250" t="s">
        <v>75</v>
      </c>
      <c r="AH250" t="s">
        <v>1954</v>
      </c>
    </row>
    <row r="251" ht="14.25" customHeight="1" spans="1:34">
      <c r="A251" s="7" t="s">
        <v>2040</v>
      </c>
      <c r="B251" s="7" t="s">
        <v>2041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2042</v>
      </c>
      <c r="H251" s="8" t="s">
        <v>2043</v>
      </c>
      <c r="I251" s="8" t="s">
        <v>79</v>
      </c>
      <c r="J251" s="8" t="s">
        <v>2</v>
      </c>
      <c r="K251" s="8" t="s">
        <v>2044</v>
      </c>
      <c r="L251" s="8">
        <v>1</v>
      </c>
      <c r="M251" s="8">
        <v>1</v>
      </c>
      <c r="N251" s="8" t="s">
        <v>104</v>
      </c>
      <c r="O251" s="8" t="s">
        <v>743</v>
      </c>
      <c r="P251" s="8" t="s">
        <v>744</v>
      </c>
      <c r="Q251" s="8"/>
      <c r="R251" s="14" t="s">
        <v>2045</v>
      </c>
      <c r="S251" s="16" t="s">
        <v>19</v>
      </c>
      <c r="T251" s="8"/>
      <c r="U251" s="14" t="s">
        <v>19</v>
      </c>
      <c r="V251" s="14" t="s">
        <v>2045</v>
      </c>
      <c r="W251" s="16" t="s">
        <v>2046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2047</v>
      </c>
      <c r="AD251" t="s">
        <v>6</v>
      </c>
      <c r="AE251" t="s">
        <v>2048</v>
      </c>
      <c r="AF251" t="s">
        <v>86</v>
      </c>
      <c r="AG251" t="s">
        <v>75</v>
      </c>
      <c r="AH251" t="s">
        <v>19</v>
      </c>
    </row>
    <row r="252" ht="14.25" customHeight="1" spans="1:34">
      <c r="A252" s="7" t="s">
        <v>2049</v>
      </c>
      <c r="B252" s="7" t="s">
        <v>2050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904</v>
      </c>
      <c r="H252" s="8" t="s">
        <v>905</v>
      </c>
      <c r="I252" s="8" t="s">
        <v>79</v>
      </c>
      <c r="J252" s="8" t="s">
        <v>2</v>
      </c>
      <c r="K252" s="8" t="s">
        <v>2051</v>
      </c>
      <c r="L252" s="8">
        <v>1</v>
      </c>
      <c r="M252" s="8">
        <v>1</v>
      </c>
      <c r="N252" s="8" t="s">
        <v>305</v>
      </c>
      <c r="O252" s="8" t="s">
        <v>743</v>
      </c>
      <c r="P252" s="8" t="s">
        <v>744</v>
      </c>
      <c r="Q252" s="8"/>
      <c r="R252" s="14" t="s">
        <v>2052</v>
      </c>
      <c r="S252" s="16" t="s">
        <v>19</v>
      </c>
      <c r="T252" s="8"/>
      <c r="U252" s="14" t="s">
        <v>19</v>
      </c>
      <c r="V252" s="14" t="s">
        <v>2052</v>
      </c>
      <c r="W252" s="16" t="s">
        <v>297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2053</v>
      </c>
      <c r="AD252" t="s">
        <v>6</v>
      </c>
      <c r="AE252" t="s">
        <v>299</v>
      </c>
      <c r="AF252" t="s">
        <v>86</v>
      </c>
      <c r="AG252" t="s">
        <v>75</v>
      </c>
      <c r="AH252" t="s">
        <v>544</v>
      </c>
    </row>
    <row r="253" ht="14.25" customHeight="1" spans="1:34">
      <c r="A253" s="7" t="s">
        <v>2054</v>
      </c>
      <c r="B253" s="7" t="s">
        <v>2055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2056</v>
      </c>
      <c r="H253" s="8" t="s">
        <v>2057</v>
      </c>
      <c r="I253" s="8" t="s">
        <v>79</v>
      </c>
      <c r="J253" s="8" t="s">
        <v>2</v>
      </c>
      <c r="K253" s="8" t="s">
        <v>2058</v>
      </c>
      <c r="L253" s="8">
        <v>1</v>
      </c>
      <c r="M253" s="8">
        <v>1</v>
      </c>
      <c r="N253" s="8" t="s">
        <v>743</v>
      </c>
      <c r="O253" s="8" t="s">
        <v>743</v>
      </c>
      <c r="P253" s="8" t="s">
        <v>744</v>
      </c>
      <c r="Q253" s="8"/>
      <c r="R253" s="14" t="s">
        <v>651</v>
      </c>
      <c r="S253" s="16" t="s">
        <v>19</v>
      </c>
      <c r="T253" s="8"/>
      <c r="U253" s="14" t="s">
        <v>19</v>
      </c>
      <c r="V253" s="14" t="s">
        <v>651</v>
      </c>
      <c r="W253" s="16" t="s">
        <v>2059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2060</v>
      </c>
      <c r="AD253" t="s">
        <v>6</v>
      </c>
      <c r="AE253" t="s">
        <v>705</v>
      </c>
      <c r="AF253" t="s">
        <v>86</v>
      </c>
      <c r="AG253" t="s">
        <v>75</v>
      </c>
      <c r="AH253" t="s">
        <v>256</v>
      </c>
    </row>
    <row r="254" ht="14.25" customHeight="1" spans="1:34">
      <c r="A254" s="7" t="s">
        <v>2061</v>
      </c>
      <c r="B254" s="7" t="s">
        <v>2062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2063</v>
      </c>
      <c r="H254" s="8" t="s">
        <v>2064</v>
      </c>
      <c r="I254" s="8" t="s">
        <v>79</v>
      </c>
      <c r="J254" s="8" t="s">
        <v>2</v>
      </c>
      <c r="K254" s="8" t="s">
        <v>2065</v>
      </c>
      <c r="L254" s="8">
        <v>1</v>
      </c>
      <c r="M254" s="8">
        <v>1</v>
      </c>
      <c r="N254" s="8" t="s">
        <v>744</v>
      </c>
      <c r="O254" s="8" t="s">
        <v>374</v>
      </c>
      <c r="P254" s="8" t="s">
        <v>93</v>
      </c>
      <c r="Q254" s="8"/>
      <c r="R254" s="14" t="s">
        <v>2066</v>
      </c>
      <c r="S254" s="16" t="s">
        <v>2066</v>
      </c>
      <c r="T254" s="8" t="s">
        <v>2067</v>
      </c>
      <c r="U254" s="14" t="s">
        <v>19</v>
      </c>
      <c r="V254" s="14" t="s">
        <v>19</v>
      </c>
      <c r="W254" s="16" t="s">
        <v>19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19</v>
      </c>
      <c r="AD254" t="s">
        <v>6</v>
      </c>
      <c r="AE254" t="s">
        <v>2068</v>
      </c>
      <c r="AF254" t="s">
        <v>86</v>
      </c>
      <c r="AG254" t="s">
        <v>75</v>
      </c>
      <c r="AH254" t="s">
        <v>19</v>
      </c>
    </row>
    <row r="255" ht="14.25" customHeight="1" spans="1:34">
      <c r="A255" s="7" t="s">
        <v>2069</v>
      </c>
      <c r="B255" s="7" t="s">
        <v>2070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2063</v>
      </c>
      <c r="H255" s="8" t="s">
        <v>2064</v>
      </c>
      <c r="I255" s="8" t="s">
        <v>79</v>
      </c>
      <c r="J255" s="8" t="s">
        <v>2</v>
      </c>
      <c r="K255" s="8" t="s">
        <v>2065</v>
      </c>
      <c r="L255" s="8">
        <v>1</v>
      </c>
      <c r="M255" s="8">
        <v>1</v>
      </c>
      <c r="N255" s="8" t="s">
        <v>744</v>
      </c>
      <c r="O255" s="8" t="s">
        <v>338</v>
      </c>
      <c r="P255" s="8" t="s">
        <v>374</v>
      </c>
      <c r="Q255" s="8"/>
      <c r="R255" s="14" t="s">
        <v>2071</v>
      </c>
      <c r="S255" s="16" t="s">
        <v>2071</v>
      </c>
      <c r="T255" s="8" t="s">
        <v>2072</v>
      </c>
      <c r="U255" s="14" t="s">
        <v>19</v>
      </c>
      <c r="V255" s="14" t="s">
        <v>19</v>
      </c>
      <c r="W255" s="16" t="s">
        <v>19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19</v>
      </c>
      <c r="AD255" t="s">
        <v>6</v>
      </c>
      <c r="AE255" t="s">
        <v>2068</v>
      </c>
      <c r="AF255" t="s">
        <v>86</v>
      </c>
      <c r="AG255" t="s">
        <v>75</v>
      </c>
      <c r="AH255" t="s">
        <v>19</v>
      </c>
    </row>
    <row r="256" ht="14.25" customHeight="1" spans="1:34">
      <c r="A256" s="7" t="s">
        <v>2073</v>
      </c>
      <c r="B256" s="7" t="s">
        <v>2074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2075</v>
      </c>
      <c r="H256" s="8" t="s">
        <v>2076</v>
      </c>
      <c r="I256" s="8" t="s">
        <v>79</v>
      </c>
      <c r="J256" s="8" t="s">
        <v>2</v>
      </c>
      <c r="K256" s="8" t="s">
        <v>2077</v>
      </c>
      <c r="L256" s="8">
        <v>1</v>
      </c>
      <c r="M256" s="8">
        <v>1</v>
      </c>
      <c r="N256" s="8" t="s">
        <v>744</v>
      </c>
      <c r="O256" s="8" t="s">
        <v>2078</v>
      </c>
      <c r="P256" s="8" t="s">
        <v>1271</v>
      </c>
      <c r="Q256" s="8"/>
      <c r="R256" s="14" t="s">
        <v>2079</v>
      </c>
      <c r="S256" s="16" t="s">
        <v>2079</v>
      </c>
      <c r="T256" s="8" t="s">
        <v>2080</v>
      </c>
      <c r="U256" s="14" t="s">
        <v>19</v>
      </c>
      <c r="V256" s="14" t="s">
        <v>19</v>
      </c>
      <c r="W256" s="16" t="s">
        <v>19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19</v>
      </c>
      <c r="AD256" t="s">
        <v>6</v>
      </c>
      <c r="AE256" t="s">
        <v>2081</v>
      </c>
      <c r="AF256" t="s">
        <v>86</v>
      </c>
      <c r="AG256" t="s">
        <v>75</v>
      </c>
      <c r="AH256" t="s">
        <v>19</v>
      </c>
    </row>
    <row r="257" ht="14.25" customHeight="1" spans="1:34">
      <c r="A257" s="7" t="s">
        <v>2082</v>
      </c>
      <c r="B257" s="7" t="s">
        <v>2083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2084</v>
      </c>
      <c r="H257" s="8" t="s">
        <v>2085</v>
      </c>
      <c r="I257" s="8" t="s">
        <v>79</v>
      </c>
      <c r="J257" s="8" t="s">
        <v>2</v>
      </c>
      <c r="K257" s="8" t="s">
        <v>2086</v>
      </c>
      <c r="L257" s="8">
        <v>1</v>
      </c>
      <c r="M257" s="8">
        <v>2</v>
      </c>
      <c r="N257" s="8" t="s">
        <v>1465</v>
      </c>
      <c r="O257" s="8" t="s">
        <v>743</v>
      </c>
      <c r="P257" s="8" t="s">
        <v>1324</v>
      </c>
      <c r="Q257" s="8"/>
      <c r="R257" s="14" t="s">
        <v>2087</v>
      </c>
      <c r="S257" s="16" t="s">
        <v>19</v>
      </c>
      <c r="T257" s="8"/>
      <c r="U257" s="14" t="s">
        <v>19</v>
      </c>
      <c r="V257" s="14" t="s">
        <v>2087</v>
      </c>
      <c r="W257" s="16" t="s">
        <v>2088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2089</v>
      </c>
      <c r="AD257" t="s">
        <v>6</v>
      </c>
      <c r="AE257" t="s">
        <v>2090</v>
      </c>
      <c r="AF257" t="s">
        <v>86</v>
      </c>
      <c r="AG257" t="s">
        <v>75</v>
      </c>
      <c r="AH257" t="s">
        <v>19</v>
      </c>
    </row>
    <row r="258" ht="14.25" customHeight="1" spans="1:34">
      <c r="A258" s="7" t="s">
        <v>2091</v>
      </c>
      <c r="B258" s="7" t="s">
        <v>2092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2093</v>
      </c>
      <c r="H258" s="8" t="s">
        <v>2094</v>
      </c>
      <c r="I258" s="8" t="s">
        <v>79</v>
      </c>
      <c r="J258" s="8" t="s">
        <v>2</v>
      </c>
      <c r="K258" s="8" t="s">
        <v>2095</v>
      </c>
      <c r="L258" s="8">
        <v>1</v>
      </c>
      <c r="M258" s="8">
        <v>2</v>
      </c>
      <c r="N258" s="8" t="s">
        <v>437</v>
      </c>
      <c r="O258" s="8" t="s">
        <v>743</v>
      </c>
      <c r="P258" s="8" t="s">
        <v>1324</v>
      </c>
      <c r="Q258" s="8"/>
      <c r="R258" s="14" t="s">
        <v>2096</v>
      </c>
      <c r="S258" s="16" t="s">
        <v>19</v>
      </c>
      <c r="T258" s="8"/>
      <c r="U258" s="14" t="s">
        <v>19</v>
      </c>
      <c r="V258" s="14" t="s">
        <v>2096</v>
      </c>
      <c r="W258" s="16" t="s">
        <v>2097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2098</v>
      </c>
      <c r="AD258" t="s">
        <v>6</v>
      </c>
      <c r="AE258" t="s">
        <v>2099</v>
      </c>
      <c r="AF258" t="s">
        <v>86</v>
      </c>
      <c r="AG258" t="s">
        <v>75</v>
      </c>
      <c r="AH258" t="s">
        <v>19</v>
      </c>
    </row>
    <row r="259" ht="14.25" customHeight="1" spans="1:34">
      <c r="A259" s="7" t="s">
        <v>2100</v>
      </c>
      <c r="B259" s="7" t="s">
        <v>2101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100</v>
      </c>
      <c r="H259" s="8" t="s">
        <v>101</v>
      </c>
      <c r="I259" s="8" t="s">
        <v>79</v>
      </c>
      <c r="J259" s="8" t="s">
        <v>2</v>
      </c>
      <c r="K259" s="8" t="s">
        <v>2102</v>
      </c>
      <c r="L259" s="8">
        <v>1</v>
      </c>
      <c r="M259" s="8">
        <v>2</v>
      </c>
      <c r="N259" s="8" t="s">
        <v>1434</v>
      </c>
      <c r="O259" s="8" t="s">
        <v>743</v>
      </c>
      <c r="P259" s="8" t="s">
        <v>1324</v>
      </c>
      <c r="Q259" s="8"/>
      <c r="R259" s="14" t="s">
        <v>2103</v>
      </c>
      <c r="S259" s="16" t="s">
        <v>19</v>
      </c>
      <c r="T259" s="8"/>
      <c r="U259" s="14" t="s">
        <v>19</v>
      </c>
      <c r="V259" s="14" t="s">
        <v>2103</v>
      </c>
      <c r="W259" s="16" t="s">
        <v>2104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2105</v>
      </c>
      <c r="AD259" t="s">
        <v>6</v>
      </c>
      <c r="AE259" t="s">
        <v>2106</v>
      </c>
      <c r="AF259" t="s">
        <v>86</v>
      </c>
      <c r="AG259" t="s">
        <v>75</v>
      </c>
      <c r="AH259" t="s">
        <v>19</v>
      </c>
    </row>
    <row r="260" ht="14.25" customHeight="1" spans="1:34">
      <c r="A260" s="7" t="s">
        <v>2107</v>
      </c>
      <c r="B260" s="7" t="s">
        <v>2108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100</v>
      </c>
      <c r="H260" s="8" t="s">
        <v>101</v>
      </c>
      <c r="I260" s="8" t="s">
        <v>79</v>
      </c>
      <c r="J260" s="8" t="s">
        <v>2</v>
      </c>
      <c r="K260" s="8" t="s">
        <v>2109</v>
      </c>
      <c r="L260" s="8">
        <v>1</v>
      </c>
      <c r="M260" s="8">
        <v>1</v>
      </c>
      <c r="N260" s="8" t="s">
        <v>949</v>
      </c>
      <c r="O260" s="8" t="s">
        <v>744</v>
      </c>
      <c r="P260" s="8" t="s">
        <v>1324</v>
      </c>
      <c r="Q260" s="8"/>
      <c r="R260" s="14" t="s">
        <v>2110</v>
      </c>
      <c r="S260" s="16" t="s">
        <v>19</v>
      </c>
      <c r="T260" s="8"/>
      <c r="U260" s="14" t="s">
        <v>19</v>
      </c>
      <c r="V260" s="14" t="s">
        <v>2110</v>
      </c>
      <c r="W260" s="16" t="s">
        <v>2111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2112</v>
      </c>
      <c r="AD260" t="s">
        <v>6</v>
      </c>
      <c r="AE260" t="s">
        <v>2106</v>
      </c>
      <c r="AF260" t="s">
        <v>86</v>
      </c>
      <c r="AG260" t="s">
        <v>75</v>
      </c>
      <c r="AH260" t="s">
        <v>19</v>
      </c>
    </row>
    <row r="261" ht="14.25" customHeight="1" spans="1:34">
      <c r="A261" s="7" t="s">
        <v>2113</v>
      </c>
      <c r="B261" s="7" t="s">
        <v>2114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2115</v>
      </c>
      <c r="H261" s="8" t="s">
        <v>2116</v>
      </c>
      <c r="I261" s="8" t="s">
        <v>79</v>
      </c>
      <c r="J261" s="8" t="s">
        <v>2</v>
      </c>
      <c r="K261" s="8" t="s">
        <v>2117</v>
      </c>
      <c r="L261" s="8">
        <v>1</v>
      </c>
      <c r="M261" s="8">
        <v>1</v>
      </c>
      <c r="N261" s="8" t="s">
        <v>114</v>
      </c>
      <c r="O261" s="8" t="s">
        <v>744</v>
      </c>
      <c r="P261" s="8" t="s">
        <v>1324</v>
      </c>
      <c r="Q261" s="8"/>
      <c r="R261" s="14" t="s">
        <v>2118</v>
      </c>
      <c r="S261" s="16" t="s">
        <v>19</v>
      </c>
      <c r="T261" s="8"/>
      <c r="U261" s="14" t="s">
        <v>19</v>
      </c>
      <c r="V261" s="14" t="s">
        <v>2118</v>
      </c>
      <c r="W261" s="16" t="s">
        <v>2119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2120</v>
      </c>
      <c r="AD261" t="s">
        <v>6</v>
      </c>
      <c r="AE261" t="s">
        <v>2121</v>
      </c>
      <c r="AF261" t="s">
        <v>86</v>
      </c>
      <c r="AG261" t="s">
        <v>75</v>
      </c>
      <c r="AH261" t="s">
        <v>19</v>
      </c>
    </row>
    <row r="262" ht="14.25" customHeight="1" spans="1:34">
      <c r="A262" s="7" t="s">
        <v>2122</v>
      </c>
      <c r="B262" s="7" t="s">
        <v>2123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2124</v>
      </c>
      <c r="H262" s="8" t="s">
        <v>2125</v>
      </c>
      <c r="I262" s="8" t="s">
        <v>79</v>
      </c>
      <c r="J262" s="8" t="s">
        <v>2</v>
      </c>
      <c r="K262" s="8" t="s">
        <v>2126</v>
      </c>
      <c r="L262" s="8">
        <v>1</v>
      </c>
      <c r="M262" s="8">
        <v>1</v>
      </c>
      <c r="N262" s="8" t="s">
        <v>2127</v>
      </c>
      <c r="O262" s="8" t="s">
        <v>744</v>
      </c>
      <c r="P262" s="8" t="s">
        <v>1324</v>
      </c>
      <c r="Q262" s="8"/>
      <c r="R262" s="14" t="s">
        <v>2128</v>
      </c>
      <c r="S262" s="16" t="s">
        <v>19</v>
      </c>
      <c r="T262" s="8"/>
      <c r="U262" s="14" t="s">
        <v>19</v>
      </c>
      <c r="V262" s="14" t="s">
        <v>2128</v>
      </c>
      <c r="W262" s="16" t="s">
        <v>2129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2130</v>
      </c>
      <c r="AD262" t="s">
        <v>6</v>
      </c>
      <c r="AE262" t="s">
        <v>2131</v>
      </c>
      <c r="AF262" t="s">
        <v>86</v>
      </c>
      <c r="AG262" t="s">
        <v>75</v>
      </c>
      <c r="AH262" t="s">
        <v>19</v>
      </c>
    </row>
    <row r="263" ht="14.25" customHeight="1" spans="1:34">
      <c r="A263" s="7" t="s">
        <v>2132</v>
      </c>
      <c r="B263" s="7" t="s">
        <v>2133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444</v>
      </c>
      <c r="H263" s="8" t="s">
        <v>445</v>
      </c>
      <c r="I263" s="8" t="s">
        <v>79</v>
      </c>
      <c r="J263" s="8" t="s">
        <v>2</v>
      </c>
      <c r="K263" s="8" t="s">
        <v>1356</v>
      </c>
      <c r="L263" s="8">
        <v>1</v>
      </c>
      <c r="M263" s="8">
        <v>1</v>
      </c>
      <c r="N263" s="8" t="s">
        <v>743</v>
      </c>
      <c r="O263" s="8" t="s">
        <v>744</v>
      </c>
      <c r="P263" s="8" t="s">
        <v>1324</v>
      </c>
      <c r="Q263" s="8"/>
      <c r="R263" s="14" t="s">
        <v>2134</v>
      </c>
      <c r="S263" s="16" t="s">
        <v>19</v>
      </c>
      <c r="T263" s="8"/>
      <c r="U263" s="14" t="s">
        <v>19</v>
      </c>
      <c r="V263" s="14" t="s">
        <v>2134</v>
      </c>
      <c r="W263" s="16" t="s">
        <v>2135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2136</v>
      </c>
      <c r="AD263" t="s">
        <v>6</v>
      </c>
      <c r="AE263" t="s">
        <v>2137</v>
      </c>
      <c r="AF263" t="s">
        <v>86</v>
      </c>
      <c r="AG263" t="s">
        <v>75</v>
      </c>
      <c r="AH263" t="s">
        <v>19</v>
      </c>
    </row>
    <row r="264" ht="14.25" customHeight="1" spans="1:34">
      <c r="A264" s="7" t="s">
        <v>2138</v>
      </c>
      <c r="B264" s="7" t="s">
        <v>2139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2140</v>
      </c>
      <c r="H264" s="8" t="s">
        <v>2141</v>
      </c>
      <c r="I264" s="8" t="s">
        <v>79</v>
      </c>
      <c r="J264" s="8" t="s">
        <v>2</v>
      </c>
      <c r="K264" s="8" t="s">
        <v>2142</v>
      </c>
      <c r="L264" s="8">
        <v>1</v>
      </c>
      <c r="M264" s="8">
        <v>2</v>
      </c>
      <c r="N264" s="8" t="s">
        <v>125</v>
      </c>
      <c r="O264" s="8" t="s">
        <v>743</v>
      </c>
      <c r="P264" s="8" t="s">
        <v>1324</v>
      </c>
      <c r="Q264" s="8"/>
      <c r="R264" s="14" t="s">
        <v>2143</v>
      </c>
      <c r="S264" s="16" t="s">
        <v>19</v>
      </c>
      <c r="T264" s="8"/>
      <c r="U264" s="14" t="s">
        <v>19</v>
      </c>
      <c r="V264" s="14" t="s">
        <v>2143</v>
      </c>
      <c r="W264" s="16" t="s">
        <v>2144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2145</v>
      </c>
      <c r="AD264" t="s">
        <v>6</v>
      </c>
      <c r="AE264" t="s">
        <v>2146</v>
      </c>
      <c r="AF264" t="s">
        <v>86</v>
      </c>
      <c r="AG264" t="s">
        <v>75</v>
      </c>
      <c r="AH264" t="s">
        <v>19</v>
      </c>
    </row>
    <row r="265" ht="14.25" customHeight="1" spans="1:34">
      <c r="A265" s="7" t="s">
        <v>2147</v>
      </c>
      <c r="B265" s="7" t="s">
        <v>2148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2149</v>
      </c>
      <c r="H265" s="8" t="s">
        <v>2150</v>
      </c>
      <c r="I265" s="8" t="s">
        <v>79</v>
      </c>
      <c r="J265" s="8" t="s">
        <v>2</v>
      </c>
      <c r="K265" s="8" t="s">
        <v>2151</v>
      </c>
      <c r="L265" s="8">
        <v>1</v>
      </c>
      <c r="M265" s="8">
        <v>1</v>
      </c>
      <c r="N265" s="8" t="s">
        <v>2152</v>
      </c>
      <c r="O265" s="8" t="s">
        <v>744</v>
      </c>
      <c r="P265" s="8" t="s">
        <v>1324</v>
      </c>
      <c r="Q265" s="8"/>
      <c r="R265" s="14" t="s">
        <v>2153</v>
      </c>
      <c r="S265" s="16" t="s">
        <v>19</v>
      </c>
      <c r="T265" s="8"/>
      <c r="U265" s="14" t="s">
        <v>19</v>
      </c>
      <c r="V265" s="14" t="s">
        <v>2153</v>
      </c>
      <c r="W265" s="16" t="s">
        <v>2154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2155</v>
      </c>
      <c r="AD265" t="s">
        <v>6</v>
      </c>
      <c r="AE265" t="s">
        <v>2156</v>
      </c>
      <c r="AF265" t="s">
        <v>86</v>
      </c>
      <c r="AG265" t="s">
        <v>75</v>
      </c>
      <c r="AH265" t="s">
        <v>19</v>
      </c>
    </row>
    <row r="266" ht="14.25" customHeight="1" spans="1:34">
      <c r="A266" s="7" t="s">
        <v>2157</v>
      </c>
      <c r="B266" s="7" t="s">
        <v>2158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161</v>
      </c>
      <c r="H266" s="8" t="s">
        <v>162</v>
      </c>
      <c r="I266" s="8" t="s">
        <v>79</v>
      </c>
      <c r="J266" s="8" t="s">
        <v>2</v>
      </c>
      <c r="K266" s="8" t="s">
        <v>2159</v>
      </c>
      <c r="L266" s="8">
        <v>1</v>
      </c>
      <c r="M266" s="8">
        <v>2</v>
      </c>
      <c r="N266" s="8" t="s">
        <v>347</v>
      </c>
      <c r="O266" s="8" t="s">
        <v>743</v>
      </c>
      <c r="P266" s="8" t="s">
        <v>1324</v>
      </c>
      <c r="Q266" s="8"/>
      <c r="R266" s="14" t="s">
        <v>2160</v>
      </c>
      <c r="S266" s="16" t="s">
        <v>19</v>
      </c>
      <c r="T266" s="8"/>
      <c r="U266" s="14" t="s">
        <v>19</v>
      </c>
      <c r="V266" s="14" t="s">
        <v>2160</v>
      </c>
      <c r="W266" s="16" t="s">
        <v>2161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2162</v>
      </c>
      <c r="AD266" t="s">
        <v>6</v>
      </c>
      <c r="AE266" t="s">
        <v>229</v>
      </c>
      <c r="AF266" t="s">
        <v>86</v>
      </c>
      <c r="AG266" t="s">
        <v>75</v>
      </c>
      <c r="AH266" t="s">
        <v>19</v>
      </c>
    </row>
    <row r="267" ht="14.25" customHeight="1" spans="1:34">
      <c r="A267" s="7" t="s">
        <v>2163</v>
      </c>
      <c r="B267" s="7" t="s">
        <v>2164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505</v>
      </c>
      <c r="H267" s="8" t="s">
        <v>506</v>
      </c>
      <c r="I267" s="8" t="s">
        <v>79</v>
      </c>
      <c r="J267" s="8" t="s">
        <v>2</v>
      </c>
      <c r="K267" s="8" t="s">
        <v>2165</v>
      </c>
      <c r="L267" s="8">
        <v>1</v>
      </c>
      <c r="M267" s="8">
        <v>3</v>
      </c>
      <c r="N267" s="8" t="s">
        <v>347</v>
      </c>
      <c r="O267" s="8" t="s">
        <v>305</v>
      </c>
      <c r="P267" s="8" t="s">
        <v>1324</v>
      </c>
      <c r="Q267" s="8"/>
      <c r="R267" s="14" t="s">
        <v>2166</v>
      </c>
      <c r="S267" s="16" t="s">
        <v>19</v>
      </c>
      <c r="T267" s="8"/>
      <c r="U267" s="14" t="s">
        <v>19</v>
      </c>
      <c r="V267" s="14" t="s">
        <v>2166</v>
      </c>
      <c r="W267" s="16" t="s">
        <v>2167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1060</v>
      </c>
      <c r="AD267" t="s">
        <v>6</v>
      </c>
      <c r="AE267" t="s">
        <v>593</v>
      </c>
      <c r="AF267" t="s">
        <v>86</v>
      </c>
      <c r="AG267" t="s">
        <v>75</v>
      </c>
      <c r="AH267" t="s">
        <v>19</v>
      </c>
    </row>
    <row r="268" ht="14.25" customHeight="1" spans="1:34">
      <c r="A268" s="7" t="s">
        <v>2168</v>
      </c>
      <c r="B268" s="7" t="s">
        <v>2169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161</v>
      </c>
      <c r="H268" s="8" t="s">
        <v>162</v>
      </c>
      <c r="I268" s="8" t="s">
        <v>79</v>
      </c>
      <c r="J268" s="8" t="s">
        <v>2</v>
      </c>
      <c r="K268" s="8" t="s">
        <v>2170</v>
      </c>
      <c r="L268" s="8">
        <v>1</v>
      </c>
      <c r="M268" s="8">
        <v>2</v>
      </c>
      <c r="N268" s="8" t="s">
        <v>347</v>
      </c>
      <c r="O268" s="8" t="s">
        <v>743</v>
      </c>
      <c r="P268" s="8" t="s">
        <v>1324</v>
      </c>
      <c r="Q268" s="8"/>
      <c r="R268" s="14" t="s">
        <v>2171</v>
      </c>
      <c r="S268" s="16" t="s">
        <v>19</v>
      </c>
      <c r="T268" s="8"/>
      <c r="U268" s="14" t="s">
        <v>19</v>
      </c>
      <c r="V268" s="14" t="s">
        <v>2171</v>
      </c>
      <c r="W268" s="16" t="s">
        <v>2172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2162</v>
      </c>
      <c r="AD268" t="s">
        <v>6</v>
      </c>
      <c r="AE268" t="s">
        <v>229</v>
      </c>
      <c r="AF268" t="s">
        <v>86</v>
      </c>
      <c r="AG268" t="s">
        <v>75</v>
      </c>
      <c r="AH268" t="s">
        <v>19</v>
      </c>
    </row>
    <row r="269" ht="14.25" customHeight="1" spans="1:34">
      <c r="A269" s="7" t="s">
        <v>2173</v>
      </c>
      <c r="B269" s="7" t="s">
        <v>2174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2175</v>
      </c>
      <c r="H269" s="8" t="s">
        <v>2176</v>
      </c>
      <c r="I269" s="8" t="s">
        <v>79</v>
      </c>
      <c r="J269" s="8" t="s">
        <v>2</v>
      </c>
      <c r="K269" s="8" t="s">
        <v>2177</v>
      </c>
      <c r="L269" s="8">
        <v>2</v>
      </c>
      <c r="M269" s="8">
        <v>1</v>
      </c>
      <c r="N269" s="8" t="s">
        <v>190</v>
      </c>
      <c r="O269" s="8" t="s">
        <v>744</v>
      </c>
      <c r="P269" s="8" t="s">
        <v>1324</v>
      </c>
      <c r="Q269" s="8"/>
      <c r="R269" s="14" t="s">
        <v>2178</v>
      </c>
      <c r="S269" s="16" t="s">
        <v>19</v>
      </c>
      <c r="T269" s="8"/>
      <c r="U269" s="14" t="s">
        <v>19</v>
      </c>
      <c r="V269" s="14" t="s">
        <v>2178</v>
      </c>
      <c r="W269" s="16" t="s">
        <v>2179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2180</v>
      </c>
      <c r="AD269" t="s">
        <v>6</v>
      </c>
      <c r="AE269" t="s">
        <v>620</v>
      </c>
      <c r="AF269" t="s">
        <v>86</v>
      </c>
      <c r="AG269" t="s">
        <v>75</v>
      </c>
      <c r="AH269" t="s">
        <v>19</v>
      </c>
    </row>
    <row r="270" ht="14.25" customHeight="1" spans="1:34">
      <c r="A270" s="7" t="s">
        <v>2181</v>
      </c>
      <c r="B270" s="7" t="s">
        <v>2182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2183</v>
      </c>
      <c r="H270" s="8" t="s">
        <v>2184</v>
      </c>
      <c r="I270" s="8" t="s">
        <v>79</v>
      </c>
      <c r="J270" s="8" t="s">
        <v>2</v>
      </c>
      <c r="K270" s="8" t="s">
        <v>2185</v>
      </c>
      <c r="L270" s="8">
        <v>1</v>
      </c>
      <c r="M270" s="8">
        <v>4</v>
      </c>
      <c r="N270" s="8" t="s">
        <v>114</v>
      </c>
      <c r="O270" s="8" t="s">
        <v>428</v>
      </c>
      <c r="P270" s="8" t="s">
        <v>1324</v>
      </c>
      <c r="Q270" s="8"/>
      <c r="R270" s="14" t="s">
        <v>2186</v>
      </c>
      <c r="S270" s="16" t="s">
        <v>19</v>
      </c>
      <c r="T270" s="8"/>
      <c r="U270" s="14" t="s">
        <v>19</v>
      </c>
      <c r="V270" s="14" t="s">
        <v>2186</v>
      </c>
      <c r="W270" s="16" t="s">
        <v>2187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2188</v>
      </c>
      <c r="AD270" t="s">
        <v>6</v>
      </c>
      <c r="AE270" t="s">
        <v>2189</v>
      </c>
      <c r="AF270" t="s">
        <v>86</v>
      </c>
      <c r="AG270" t="s">
        <v>75</v>
      </c>
      <c r="AH270" t="s">
        <v>19</v>
      </c>
    </row>
    <row r="271" ht="14.25" customHeight="1" spans="1:34">
      <c r="A271" s="7" t="s">
        <v>2190</v>
      </c>
      <c r="B271" s="7" t="s">
        <v>2191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537</v>
      </c>
      <c r="H271" s="8" t="s">
        <v>538</v>
      </c>
      <c r="I271" s="8" t="s">
        <v>79</v>
      </c>
      <c r="J271" s="8" t="s">
        <v>2</v>
      </c>
      <c r="K271" s="8" t="s">
        <v>2192</v>
      </c>
      <c r="L271" s="8">
        <v>1</v>
      </c>
      <c r="M271" s="8">
        <v>2</v>
      </c>
      <c r="N271" s="8" t="s">
        <v>225</v>
      </c>
      <c r="O271" s="8" t="s">
        <v>743</v>
      </c>
      <c r="P271" s="8" t="s">
        <v>1324</v>
      </c>
      <c r="Q271" s="8"/>
      <c r="R271" s="14" t="s">
        <v>2193</v>
      </c>
      <c r="S271" s="16" t="s">
        <v>19</v>
      </c>
      <c r="T271" s="8"/>
      <c r="U271" s="14" t="s">
        <v>19</v>
      </c>
      <c r="V271" s="14" t="s">
        <v>2193</v>
      </c>
      <c r="W271" s="16" t="s">
        <v>2194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2195</v>
      </c>
      <c r="AD271" t="s">
        <v>6</v>
      </c>
      <c r="AE271" t="s">
        <v>543</v>
      </c>
      <c r="AF271" t="s">
        <v>86</v>
      </c>
      <c r="AG271" t="s">
        <v>75</v>
      </c>
      <c r="AH271" t="s">
        <v>19</v>
      </c>
    </row>
    <row r="272" ht="14.25" customHeight="1" spans="1:34">
      <c r="A272" s="7" t="s">
        <v>2196</v>
      </c>
      <c r="B272" s="7" t="s">
        <v>2197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472</v>
      </c>
      <c r="H272" s="8" t="s">
        <v>473</v>
      </c>
      <c r="I272" s="8" t="s">
        <v>79</v>
      </c>
      <c r="J272" s="8" t="s">
        <v>2</v>
      </c>
      <c r="K272" s="8" t="s">
        <v>2198</v>
      </c>
      <c r="L272" s="8">
        <v>1</v>
      </c>
      <c r="M272" s="8">
        <v>1</v>
      </c>
      <c r="N272" s="8" t="s">
        <v>92</v>
      </c>
      <c r="O272" s="8" t="s">
        <v>744</v>
      </c>
      <c r="P272" s="8" t="s">
        <v>1324</v>
      </c>
      <c r="Q272" s="8"/>
      <c r="R272" s="14" t="s">
        <v>2199</v>
      </c>
      <c r="S272" s="16" t="s">
        <v>19</v>
      </c>
      <c r="T272" s="8"/>
      <c r="U272" s="14" t="s">
        <v>19</v>
      </c>
      <c r="V272" s="14" t="s">
        <v>2199</v>
      </c>
      <c r="W272" s="16" t="s">
        <v>2200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1053</v>
      </c>
      <c r="AD272" t="s">
        <v>6</v>
      </c>
      <c r="AE272" t="s">
        <v>1054</v>
      </c>
      <c r="AF272" t="s">
        <v>86</v>
      </c>
      <c r="AG272" t="s">
        <v>75</v>
      </c>
      <c r="AH272" t="s">
        <v>19</v>
      </c>
    </row>
    <row r="273" ht="14.25" customHeight="1" spans="1:34">
      <c r="A273" s="7" t="s">
        <v>2201</v>
      </c>
      <c r="B273" s="7" t="s">
        <v>2202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2203</v>
      </c>
      <c r="H273" s="8" t="s">
        <v>2204</v>
      </c>
      <c r="I273" s="8" t="s">
        <v>79</v>
      </c>
      <c r="J273" s="8" t="s">
        <v>2</v>
      </c>
      <c r="K273" s="8" t="s">
        <v>2205</v>
      </c>
      <c r="L273" s="8">
        <v>1</v>
      </c>
      <c r="M273" s="8">
        <v>1</v>
      </c>
      <c r="N273" s="8" t="s">
        <v>114</v>
      </c>
      <c r="O273" s="8" t="s">
        <v>744</v>
      </c>
      <c r="P273" s="8" t="s">
        <v>1324</v>
      </c>
      <c r="Q273" s="8"/>
      <c r="R273" s="14" t="s">
        <v>2206</v>
      </c>
      <c r="S273" s="16" t="s">
        <v>19</v>
      </c>
      <c r="T273" s="8"/>
      <c r="U273" s="14" t="s">
        <v>19</v>
      </c>
      <c r="V273" s="14" t="s">
        <v>2206</v>
      </c>
      <c r="W273" s="16" t="s">
        <v>2207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2208</v>
      </c>
      <c r="AD273" t="s">
        <v>6</v>
      </c>
      <c r="AE273" t="s">
        <v>2209</v>
      </c>
      <c r="AF273" t="s">
        <v>86</v>
      </c>
      <c r="AG273" t="s">
        <v>75</v>
      </c>
      <c r="AH273" t="s">
        <v>19</v>
      </c>
    </row>
    <row r="274" ht="14.25" customHeight="1" spans="1:34">
      <c r="A274" s="7" t="s">
        <v>2210</v>
      </c>
      <c r="B274" s="7" t="s">
        <v>2211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2212</v>
      </c>
      <c r="H274" s="8" t="s">
        <v>2213</v>
      </c>
      <c r="I274" s="8" t="s">
        <v>79</v>
      </c>
      <c r="J274" s="8" t="s">
        <v>2</v>
      </c>
      <c r="K274" s="8" t="s">
        <v>2214</v>
      </c>
      <c r="L274" s="8">
        <v>2</v>
      </c>
      <c r="M274" s="8">
        <v>1</v>
      </c>
      <c r="N274" s="8" t="s">
        <v>744</v>
      </c>
      <c r="O274" s="8" t="s">
        <v>744</v>
      </c>
      <c r="P274" s="8" t="s">
        <v>1324</v>
      </c>
      <c r="Q274" s="8"/>
      <c r="R274" s="14" t="s">
        <v>2215</v>
      </c>
      <c r="S274" s="16" t="s">
        <v>19</v>
      </c>
      <c r="T274" s="8"/>
      <c r="U274" s="14" t="s">
        <v>19</v>
      </c>
      <c r="V274" s="14" t="s">
        <v>2215</v>
      </c>
      <c r="W274" s="16" t="s">
        <v>2216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2217</v>
      </c>
      <c r="AD274" t="s">
        <v>6</v>
      </c>
      <c r="AE274" t="s">
        <v>2218</v>
      </c>
      <c r="AF274" t="s">
        <v>86</v>
      </c>
      <c r="AG274" t="s">
        <v>75</v>
      </c>
      <c r="AH274" t="s">
        <v>19</v>
      </c>
    </row>
    <row r="275" ht="14.25" customHeight="1" spans="1:34">
      <c r="A275" s="7" t="s">
        <v>2219</v>
      </c>
      <c r="B275" s="7" t="s">
        <v>2220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2221</v>
      </c>
      <c r="H275" s="8" t="s">
        <v>2222</v>
      </c>
      <c r="I275" s="8" t="s">
        <v>79</v>
      </c>
      <c r="J275" s="8" t="s">
        <v>2</v>
      </c>
      <c r="K275" s="8" t="s">
        <v>2223</v>
      </c>
      <c r="L275" s="8">
        <v>1</v>
      </c>
      <c r="M275" s="8">
        <v>1</v>
      </c>
      <c r="N275" s="8" t="s">
        <v>744</v>
      </c>
      <c r="O275" s="8" t="s">
        <v>744</v>
      </c>
      <c r="P275" s="8" t="s">
        <v>1324</v>
      </c>
      <c r="Q275" s="8"/>
      <c r="R275" s="14" t="s">
        <v>2224</v>
      </c>
      <c r="S275" s="16" t="s">
        <v>19</v>
      </c>
      <c r="T275" s="8"/>
      <c r="U275" s="14" t="s">
        <v>19</v>
      </c>
      <c r="V275" s="14" t="s">
        <v>2224</v>
      </c>
      <c r="W275" s="16" t="s">
        <v>2225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2226</v>
      </c>
      <c r="AD275" t="s">
        <v>6</v>
      </c>
      <c r="AE275" t="s">
        <v>2227</v>
      </c>
      <c r="AF275" t="s">
        <v>86</v>
      </c>
      <c r="AG275" t="s">
        <v>75</v>
      </c>
      <c r="AH275" t="s">
        <v>19</v>
      </c>
    </row>
    <row r="276" ht="14.25" customHeight="1" spans="1:34">
      <c r="A276" s="7" t="s">
        <v>2228</v>
      </c>
      <c r="B276" s="7" t="s">
        <v>2229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2230</v>
      </c>
      <c r="H276" s="8" t="s">
        <v>2231</v>
      </c>
      <c r="I276" s="8" t="s">
        <v>79</v>
      </c>
      <c r="J276" s="8" t="s">
        <v>2</v>
      </c>
      <c r="K276" s="8" t="s">
        <v>2232</v>
      </c>
      <c r="L276" s="8">
        <v>1</v>
      </c>
      <c r="M276" s="8">
        <v>1</v>
      </c>
      <c r="N276" s="8" t="s">
        <v>744</v>
      </c>
      <c r="O276" s="8" t="s">
        <v>744</v>
      </c>
      <c r="P276" s="8" t="s">
        <v>1324</v>
      </c>
      <c r="Q276" s="8"/>
      <c r="R276" s="14" t="s">
        <v>2233</v>
      </c>
      <c r="S276" s="16" t="s">
        <v>19</v>
      </c>
      <c r="T276" s="8"/>
      <c r="U276" s="14" t="s">
        <v>19</v>
      </c>
      <c r="V276" s="14" t="s">
        <v>2233</v>
      </c>
      <c r="W276" s="16" t="s">
        <v>2234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2235</v>
      </c>
      <c r="AD276" t="s">
        <v>6</v>
      </c>
      <c r="AE276" t="s">
        <v>2236</v>
      </c>
      <c r="AF276" t="s">
        <v>86</v>
      </c>
      <c r="AG276" t="s">
        <v>75</v>
      </c>
      <c r="AH276" t="s">
        <v>19</v>
      </c>
    </row>
    <row r="277" ht="14.25" customHeight="1" spans="1:34">
      <c r="A277" s="7" t="s">
        <v>2237</v>
      </c>
      <c r="B277" s="7" t="s">
        <v>2238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2239</v>
      </c>
      <c r="H277" s="8" t="s">
        <v>2240</v>
      </c>
      <c r="I277" s="8" t="s">
        <v>79</v>
      </c>
      <c r="J277" s="8" t="s">
        <v>2</v>
      </c>
      <c r="K277" s="8" t="s">
        <v>2241</v>
      </c>
      <c r="L277" s="8">
        <v>1</v>
      </c>
      <c r="M277" s="8">
        <v>1</v>
      </c>
      <c r="N277" s="8" t="s">
        <v>2242</v>
      </c>
      <c r="O277" s="8" t="s">
        <v>744</v>
      </c>
      <c r="P277" s="8" t="s">
        <v>1324</v>
      </c>
      <c r="Q277" s="8"/>
      <c r="R277" s="14" t="s">
        <v>2243</v>
      </c>
      <c r="S277" s="16" t="s">
        <v>19</v>
      </c>
      <c r="T277" s="8"/>
      <c r="U277" s="14" t="s">
        <v>19</v>
      </c>
      <c r="V277" s="14" t="s">
        <v>2243</v>
      </c>
      <c r="W277" s="16" t="s">
        <v>532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2244</v>
      </c>
      <c r="AD277" t="s">
        <v>6</v>
      </c>
      <c r="AE277" t="s">
        <v>2245</v>
      </c>
      <c r="AF277" t="s">
        <v>86</v>
      </c>
      <c r="AG277" t="s">
        <v>75</v>
      </c>
      <c r="AH277" t="s">
        <v>19</v>
      </c>
    </row>
    <row r="278" ht="14.25" customHeight="1" spans="1:34">
      <c r="A278" s="7" t="s">
        <v>2246</v>
      </c>
      <c r="B278" s="7" t="s">
        <v>2247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2239</v>
      </c>
      <c r="H278" s="8" t="s">
        <v>2240</v>
      </c>
      <c r="I278" s="8" t="s">
        <v>79</v>
      </c>
      <c r="J278" s="8" t="s">
        <v>2</v>
      </c>
      <c r="K278" s="8" t="s">
        <v>2248</v>
      </c>
      <c r="L278" s="8">
        <v>1</v>
      </c>
      <c r="M278" s="8">
        <v>1</v>
      </c>
      <c r="N278" s="8" t="s">
        <v>2249</v>
      </c>
      <c r="O278" s="8" t="s">
        <v>744</v>
      </c>
      <c r="P278" s="8" t="s">
        <v>1324</v>
      </c>
      <c r="Q278" s="8"/>
      <c r="R278" s="14" t="s">
        <v>2250</v>
      </c>
      <c r="S278" s="16" t="s">
        <v>19</v>
      </c>
      <c r="T278" s="8"/>
      <c r="U278" s="14" t="s">
        <v>19</v>
      </c>
      <c r="V278" s="14" t="s">
        <v>2250</v>
      </c>
      <c r="W278" s="16" t="s">
        <v>2251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2252</v>
      </c>
      <c r="AD278" t="s">
        <v>6</v>
      </c>
      <c r="AE278" t="s">
        <v>2253</v>
      </c>
      <c r="AF278" t="s">
        <v>86</v>
      </c>
      <c r="AG278" t="s">
        <v>75</v>
      </c>
      <c r="AH278" t="s">
        <v>19</v>
      </c>
    </row>
    <row r="279" ht="14.25" customHeight="1" spans="1:34">
      <c r="A279" s="7" t="s">
        <v>2254</v>
      </c>
      <c r="B279" s="7" t="s">
        <v>2255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2256</v>
      </c>
      <c r="H279" s="8" t="s">
        <v>2257</v>
      </c>
      <c r="I279" s="8" t="s">
        <v>79</v>
      </c>
      <c r="J279" s="8" t="s">
        <v>2</v>
      </c>
      <c r="K279" s="8" t="s">
        <v>2258</v>
      </c>
      <c r="L279" s="8">
        <v>2</v>
      </c>
      <c r="M279" s="8">
        <v>1</v>
      </c>
      <c r="N279" s="8" t="s">
        <v>103</v>
      </c>
      <c r="O279" s="8" t="s">
        <v>744</v>
      </c>
      <c r="P279" s="8" t="s">
        <v>1324</v>
      </c>
      <c r="Q279" s="8"/>
      <c r="R279" s="14" t="s">
        <v>2259</v>
      </c>
      <c r="S279" s="16" t="s">
        <v>19</v>
      </c>
      <c r="T279" s="8"/>
      <c r="U279" s="14" t="s">
        <v>19</v>
      </c>
      <c r="V279" s="14" t="s">
        <v>2259</v>
      </c>
      <c r="W279" s="16" t="s">
        <v>2260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2261</v>
      </c>
      <c r="AD279" t="s">
        <v>6</v>
      </c>
      <c r="AE279" t="s">
        <v>277</v>
      </c>
      <c r="AF279" t="s">
        <v>86</v>
      </c>
      <c r="AG279" t="s">
        <v>75</v>
      </c>
      <c r="AH279" t="s">
        <v>19</v>
      </c>
    </row>
    <row r="280" ht="14.25" customHeight="1" spans="1:34">
      <c r="A280" s="7" t="s">
        <v>2262</v>
      </c>
      <c r="B280" s="7" t="s">
        <v>2263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2264</v>
      </c>
      <c r="H280" s="8" t="s">
        <v>2265</v>
      </c>
      <c r="I280" s="8" t="s">
        <v>79</v>
      </c>
      <c r="J280" s="8" t="s">
        <v>2</v>
      </c>
      <c r="K280" s="8" t="s">
        <v>2266</v>
      </c>
      <c r="L280" s="8">
        <v>1</v>
      </c>
      <c r="M280" s="8">
        <v>2</v>
      </c>
      <c r="N280" s="8" t="s">
        <v>2267</v>
      </c>
      <c r="O280" s="8" t="s">
        <v>743</v>
      </c>
      <c r="P280" s="8" t="s">
        <v>1324</v>
      </c>
      <c r="Q280" s="8"/>
      <c r="R280" s="14" t="s">
        <v>1230</v>
      </c>
      <c r="S280" s="16" t="s">
        <v>19</v>
      </c>
      <c r="T280" s="8"/>
      <c r="U280" s="14" t="s">
        <v>19</v>
      </c>
      <c r="V280" s="14" t="s">
        <v>1230</v>
      </c>
      <c r="W280" s="16" t="s">
        <v>2260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2268</v>
      </c>
      <c r="AD280" t="s">
        <v>6</v>
      </c>
      <c r="AE280" t="s">
        <v>2269</v>
      </c>
      <c r="AF280" t="s">
        <v>86</v>
      </c>
      <c r="AG280" t="s">
        <v>75</v>
      </c>
      <c r="AH280" t="s">
        <v>19</v>
      </c>
    </row>
    <row r="281" ht="14.25" customHeight="1" spans="1:34">
      <c r="A281" s="7" t="s">
        <v>2270</v>
      </c>
      <c r="B281" s="7" t="s">
        <v>2271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2272</v>
      </c>
      <c r="H281" s="8" t="s">
        <v>2273</v>
      </c>
      <c r="I281" s="8" t="s">
        <v>79</v>
      </c>
      <c r="J281" s="8" t="s">
        <v>2</v>
      </c>
      <c r="K281" s="8" t="s">
        <v>2274</v>
      </c>
      <c r="L281" s="8">
        <v>1</v>
      </c>
      <c r="M281" s="8">
        <v>4</v>
      </c>
      <c r="N281" s="8" t="s">
        <v>1465</v>
      </c>
      <c r="O281" s="8" t="s">
        <v>428</v>
      </c>
      <c r="P281" s="8" t="s">
        <v>1324</v>
      </c>
      <c r="Q281" s="8"/>
      <c r="R281" s="14" t="s">
        <v>2275</v>
      </c>
      <c r="S281" s="16" t="s">
        <v>19</v>
      </c>
      <c r="T281" s="8"/>
      <c r="U281" s="14" t="s">
        <v>19</v>
      </c>
      <c r="V281" s="14" t="s">
        <v>2275</v>
      </c>
      <c r="W281" s="16" t="s">
        <v>1892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2276</v>
      </c>
      <c r="AD281" t="s">
        <v>6</v>
      </c>
      <c r="AE281" t="s">
        <v>2277</v>
      </c>
      <c r="AF281" t="s">
        <v>86</v>
      </c>
      <c r="AG281" t="s">
        <v>75</v>
      </c>
      <c r="AH281" t="s">
        <v>19</v>
      </c>
    </row>
    <row r="282" ht="14.25" customHeight="1" spans="1:34">
      <c r="A282" s="7" t="s">
        <v>2278</v>
      </c>
      <c r="B282" s="7" t="s">
        <v>2279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2280</v>
      </c>
      <c r="H282" s="8" t="s">
        <v>2281</v>
      </c>
      <c r="I282" s="8" t="s">
        <v>79</v>
      </c>
      <c r="J282" s="8" t="s">
        <v>2</v>
      </c>
      <c r="K282" s="8" t="s">
        <v>2282</v>
      </c>
      <c r="L282" s="8">
        <v>1</v>
      </c>
      <c r="M282" s="8">
        <v>1</v>
      </c>
      <c r="N282" s="8" t="s">
        <v>81</v>
      </c>
      <c r="O282" s="8" t="s">
        <v>744</v>
      </c>
      <c r="P282" s="8" t="s">
        <v>1324</v>
      </c>
      <c r="Q282" s="8"/>
      <c r="R282" s="14" t="s">
        <v>2283</v>
      </c>
      <c r="S282" s="16" t="s">
        <v>19</v>
      </c>
      <c r="T282" s="8"/>
      <c r="U282" s="14" t="s">
        <v>19</v>
      </c>
      <c r="V282" s="14" t="s">
        <v>2283</v>
      </c>
      <c r="W282" s="16" t="s">
        <v>2284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2285</v>
      </c>
      <c r="AD282" t="s">
        <v>6</v>
      </c>
      <c r="AE282" t="s">
        <v>2286</v>
      </c>
      <c r="AF282" t="s">
        <v>86</v>
      </c>
      <c r="AG282" t="s">
        <v>75</v>
      </c>
      <c r="AH282" t="s">
        <v>19</v>
      </c>
    </row>
    <row r="283" ht="14.25" customHeight="1" spans="1:34">
      <c r="A283" s="7" t="s">
        <v>2287</v>
      </c>
      <c r="B283" s="7" t="s">
        <v>2288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271</v>
      </c>
      <c r="H283" s="8" t="s">
        <v>272</v>
      </c>
      <c r="I283" s="8" t="s">
        <v>79</v>
      </c>
      <c r="J283" s="8" t="s">
        <v>2</v>
      </c>
      <c r="K283" s="8" t="s">
        <v>2289</v>
      </c>
      <c r="L283" s="8">
        <v>1</v>
      </c>
      <c r="M283" s="8">
        <v>2</v>
      </c>
      <c r="N283" s="8" t="s">
        <v>428</v>
      </c>
      <c r="O283" s="8" t="s">
        <v>743</v>
      </c>
      <c r="P283" s="8" t="s">
        <v>1324</v>
      </c>
      <c r="Q283" s="8"/>
      <c r="R283" s="14" t="s">
        <v>2290</v>
      </c>
      <c r="S283" s="16" t="s">
        <v>19</v>
      </c>
      <c r="T283" s="8"/>
      <c r="U283" s="14" t="s">
        <v>19</v>
      </c>
      <c r="V283" s="14" t="s">
        <v>2290</v>
      </c>
      <c r="W283" s="16" t="s">
        <v>2291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2292</v>
      </c>
      <c r="AD283" t="s">
        <v>6</v>
      </c>
      <c r="AE283" t="s">
        <v>277</v>
      </c>
      <c r="AF283" t="s">
        <v>86</v>
      </c>
      <c r="AG283" t="s">
        <v>75</v>
      </c>
      <c r="AH283" t="s">
        <v>1593</v>
      </c>
    </row>
    <row r="284" ht="14.25" customHeight="1" spans="1:34">
      <c r="A284" s="7" t="s">
        <v>2293</v>
      </c>
      <c r="B284" s="7" t="s">
        <v>2294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285</v>
      </c>
      <c r="H284" s="8" t="s">
        <v>286</v>
      </c>
      <c r="I284" s="8" t="s">
        <v>79</v>
      </c>
      <c r="J284" s="8" t="s">
        <v>2</v>
      </c>
      <c r="K284" s="8" t="s">
        <v>2295</v>
      </c>
      <c r="L284" s="8">
        <v>1</v>
      </c>
      <c r="M284" s="8">
        <v>1</v>
      </c>
      <c r="N284" s="8" t="s">
        <v>428</v>
      </c>
      <c r="O284" s="8" t="s">
        <v>744</v>
      </c>
      <c r="P284" s="8" t="s">
        <v>1324</v>
      </c>
      <c r="Q284" s="8"/>
      <c r="R284" s="14" t="s">
        <v>2296</v>
      </c>
      <c r="S284" s="16" t="s">
        <v>19</v>
      </c>
      <c r="T284" s="8"/>
      <c r="U284" s="14" t="s">
        <v>19</v>
      </c>
      <c r="V284" s="14" t="s">
        <v>2296</v>
      </c>
      <c r="W284" s="16" t="s">
        <v>551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2297</v>
      </c>
      <c r="AD284" t="s">
        <v>6</v>
      </c>
      <c r="AE284" t="s">
        <v>290</v>
      </c>
      <c r="AF284" t="s">
        <v>86</v>
      </c>
      <c r="AG284" t="s">
        <v>75</v>
      </c>
      <c r="AH284" t="s">
        <v>1954</v>
      </c>
    </row>
    <row r="285" ht="14.25" customHeight="1" spans="1:34">
      <c r="A285" s="7" t="s">
        <v>2298</v>
      </c>
      <c r="B285" s="7" t="s">
        <v>2299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2300</v>
      </c>
      <c r="H285" s="8" t="s">
        <v>2301</v>
      </c>
      <c r="I285" s="8" t="s">
        <v>79</v>
      </c>
      <c r="J285" s="8" t="s">
        <v>2</v>
      </c>
      <c r="K285" s="8" t="s">
        <v>2302</v>
      </c>
      <c r="L285" s="8">
        <v>1</v>
      </c>
      <c r="M285" s="8">
        <v>2</v>
      </c>
      <c r="N285" s="8" t="s">
        <v>428</v>
      </c>
      <c r="O285" s="8" t="s">
        <v>743</v>
      </c>
      <c r="P285" s="8" t="s">
        <v>1324</v>
      </c>
      <c r="Q285" s="8"/>
      <c r="R285" s="14" t="s">
        <v>2303</v>
      </c>
      <c r="S285" s="16" t="s">
        <v>19</v>
      </c>
      <c r="T285" s="8"/>
      <c r="U285" s="14" t="s">
        <v>19</v>
      </c>
      <c r="V285" s="14" t="s">
        <v>2303</v>
      </c>
      <c r="W285" s="16" t="s">
        <v>1763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657</v>
      </c>
      <c r="AD285" t="s">
        <v>6</v>
      </c>
      <c r="AE285" t="s">
        <v>2304</v>
      </c>
      <c r="AF285" t="s">
        <v>86</v>
      </c>
      <c r="AG285" t="s">
        <v>75</v>
      </c>
      <c r="AH285" t="s">
        <v>544</v>
      </c>
    </row>
    <row r="286" ht="14.25" customHeight="1" spans="1:34">
      <c r="A286" s="7" t="s">
        <v>2305</v>
      </c>
      <c r="B286" s="7" t="s">
        <v>2306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2307</v>
      </c>
      <c r="H286" s="8" t="s">
        <v>2308</v>
      </c>
      <c r="I286" s="8" t="s">
        <v>79</v>
      </c>
      <c r="J286" s="8" t="s">
        <v>2</v>
      </c>
      <c r="K286" s="8" t="s">
        <v>2309</v>
      </c>
      <c r="L286" s="8">
        <v>1</v>
      </c>
      <c r="M286" s="8">
        <v>4</v>
      </c>
      <c r="N286" s="8" t="s">
        <v>104</v>
      </c>
      <c r="O286" s="8" t="s">
        <v>428</v>
      </c>
      <c r="P286" s="8" t="s">
        <v>1324</v>
      </c>
      <c r="Q286" s="8"/>
      <c r="R286" s="14" t="s">
        <v>2310</v>
      </c>
      <c r="S286" s="16" t="s">
        <v>19</v>
      </c>
      <c r="T286" s="8"/>
      <c r="U286" s="14" t="s">
        <v>19</v>
      </c>
      <c r="V286" s="14" t="s">
        <v>2310</v>
      </c>
      <c r="W286" s="16" t="s">
        <v>2311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2312</v>
      </c>
      <c r="AD286" t="s">
        <v>6</v>
      </c>
      <c r="AE286" t="s">
        <v>910</v>
      </c>
      <c r="AF286" t="s">
        <v>86</v>
      </c>
      <c r="AG286" t="s">
        <v>75</v>
      </c>
      <c r="AH286" t="s">
        <v>19</v>
      </c>
    </row>
    <row r="287" ht="14.25" customHeight="1" spans="1:34">
      <c r="A287" s="7" t="s">
        <v>2313</v>
      </c>
      <c r="B287" s="7" t="s">
        <v>2314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1902</v>
      </c>
      <c r="H287" s="8" t="s">
        <v>1903</v>
      </c>
      <c r="I287" s="8" t="s">
        <v>79</v>
      </c>
      <c r="J287" s="8" t="s">
        <v>2</v>
      </c>
      <c r="K287" s="8" t="s">
        <v>2315</v>
      </c>
      <c r="L287" s="8">
        <v>1</v>
      </c>
      <c r="M287" s="8">
        <v>5</v>
      </c>
      <c r="N287" s="8" t="s">
        <v>81</v>
      </c>
      <c r="O287" s="8" t="s">
        <v>104</v>
      </c>
      <c r="P287" s="8" t="s">
        <v>1324</v>
      </c>
      <c r="Q287" s="8"/>
      <c r="R287" s="14" t="s">
        <v>2316</v>
      </c>
      <c r="S287" s="16" t="s">
        <v>19</v>
      </c>
      <c r="T287" s="8"/>
      <c r="U287" s="14" t="s">
        <v>19</v>
      </c>
      <c r="V287" s="14" t="s">
        <v>2316</v>
      </c>
      <c r="W287" s="16" t="s">
        <v>2317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2318</v>
      </c>
      <c r="AD287" t="s">
        <v>6</v>
      </c>
      <c r="AE287" t="s">
        <v>754</v>
      </c>
      <c r="AF287" t="s">
        <v>86</v>
      </c>
      <c r="AG287" t="s">
        <v>75</v>
      </c>
      <c r="AH287" t="s">
        <v>19</v>
      </c>
    </row>
    <row r="288" ht="14.25" customHeight="1" spans="1:34">
      <c r="A288" s="7" t="s">
        <v>2319</v>
      </c>
      <c r="B288" s="7" t="s">
        <v>2320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2321</v>
      </c>
      <c r="H288" s="8" t="s">
        <v>2322</v>
      </c>
      <c r="I288" s="8" t="s">
        <v>79</v>
      </c>
      <c r="J288" s="8" t="s">
        <v>2</v>
      </c>
      <c r="K288" s="8" t="s">
        <v>2323</v>
      </c>
      <c r="L288" s="8">
        <v>1</v>
      </c>
      <c r="M288" s="8">
        <v>1</v>
      </c>
      <c r="N288" s="8" t="s">
        <v>428</v>
      </c>
      <c r="O288" s="8" t="s">
        <v>744</v>
      </c>
      <c r="P288" s="8" t="s">
        <v>1324</v>
      </c>
      <c r="Q288" s="8"/>
      <c r="R288" s="14" t="s">
        <v>2324</v>
      </c>
      <c r="S288" s="16" t="s">
        <v>19</v>
      </c>
      <c r="T288" s="8"/>
      <c r="U288" s="14" t="s">
        <v>19</v>
      </c>
      <c r="V288" s="14" t="s">
        <v>2324</v>
      </c>
      <c r="W288" s="16" t="s">
        <v>2325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2326</v>
      </c>
      <c r="AD288" t="s">
        <v>6</v>
      </c>
      <c r="AE288" t="s">
        <v>754</v>
      </c>
      <c r="AF288" t="s">
        <v>86</v>
      </c>
      <c r="AG288" t="s">
        <v>75</v>
      </c>
      <c r="AH288" t="s">
        <v>19</v>
      </c>
    </row>
    <row r="289" ht="14.25" customHeight="1" spans="1:34">
      <c r="A289" s="7" t="s">
        <v>2327</v>
      </c>
      <c r="B289" s="7" t="s">
        <v>2328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2329</v>
      </c>
      <c r="H289" s="8" t="s">
        <v>2330</v>
      </c>
      <c r="I289" s="8" t="s">
        <v>79</v>
      </c>
      <c r="J289" s="8" t="s">
        <v>2</v>
      </c>
      <c r="K289" s="8" t="s">
        <v>2331</v>
      </c>
      <c r="L289" s="8">
        <v>1</v>
      </c>
      <c r="M289" s="8">
        <v>3</v>
      </c>
      <c r="N289" s="8" t="s">
        <v>92</v>
      </c>
      <c r="O289" s="8" t="s">
        <v>1260</v>
      </c>
      <c r="P289" s="8" t="s">
        <v>2332</v>
      </c>
      <c r="Q289" s="8"/>
      <c r="R289" s="14" t="s">
        <v>2333</v>
      </c>
      <c r="S289" s="16" t="s">
        <v>2334</v>
      </c>
      <c r="T289" s="8" t="s">
        <v>2335</v>
      </c>
      <c r="U289" s="14" t="s">
        <v>19</v>
      </c>
      <c r="V289" s="14" t="s">
        <v>2336</v>
      </c>
      <c r="W289" s="16" t="s">
        <v>2337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2338</v>
      </c>
      <c r="AD289" t="s">
        <v>6</v>
      </c>
      <c r="AE289" t="s">
        <v>2339</v>
      </c>
      <c r="AF289" t="s">
        <v>86</v>
      </c>
      <c r="AG289" t="s">
        <v>75</v>
      </c>
      <c r="AH289" t="s">
        <v>19</v>
      </c>
    </row>
    <row r="290" ht="14.25" customHeight="1" spans="1:34">
      <c r="A290" s="7" t="s">
        <v>2340</v>
      </c>
      <c r="B290" s="7" t="s">
        <v>2341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2342</v>
      </c>
      <c r="H290" s="8" t="s">
        <v>2343</v>
      </c>
      <c r="I290" s="8" t="s">
        <v>79</v>
      </c>
      <c r="J290" s="8" t="s">
        <v>2</v>
      </c>
      <c r="K290" s="8" t="s">
        <v>2344</v>
      </c>
      <c r="L290" s="8">
        <v>1</v>
      </c>
      <c r="M290" s="8">
        <v>1</v>
      </c>
      <c r="N290" s="8" t="s">
        <v>1324</v>
      </c>
      <c r="O290" s="8" t="s">
        <v>93</v>
      </c>
      <c r="P290" s="8" t="s">
        <v>94</v>
      </c>
      <c r="Q290" s="8"/>
      <c r="R290" s="14" t="s">
        <v>2345</v>
      </c>
      <c r="S290" s="16" t="s">
        <v>2345</v>
      </c>
      <c r="T290" s="8" t="s">
        <v>2346</v>
      </c>
      <c r="U290" s="14" t="s">
        <v>19</v>
      </c>
      <c r="V290" s="14" t="s">
        <v>19</v>
      </c>
      <c r="W290" s="16" t="s">
        <v>19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19</v>
      </c>
      <c r="AD290" t="s">
        <v>6</v>
      </c>
      <c r="AE290" t="s">
        <v>2347</v>
      </c>
      <c r="AF290" t="s">
        <v>86</v>
      </c>
      <c r="AG290" t="s">
        <v>75</v>
      </c>
      <c r="AH290" t="s">
        <v>19</v>
      </c>
    </row>
    <row r="291" ht="14.25" customHeight="1" spans="1:34">
      <c r="A291" s="7" t="s">
        <v>2348</v>
      </c>
      <c r="B291" s="7" t="s">
        <v>2349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2342</v>
      </c>
      <c r="H291" s="8" t="s">
        <v>2343</v>
      </c>
      <c r="I291" s="8" t="s">
        <v>79</v>
      </c>
      <c r="J291" s="8" t="s">
        <v>2</v>
      </c>
      <c r="K291" s="8" t="s">
        <v>2350</v>
      </c>
      <c r="L291" s="8">
        <v>1</v>
      </c>
      <c r="M291" s="8">
        <v>2</v>
      </c>
      <c r="N291" s="8" t="s">
        <v>1324</v>
      </c>
      <c r="O291" s="8" t="s">
        <v>1342</v>
      </c>
      <c r="P291" s="8" t="s">
        <v>2351</v>
      </c>
      <c r="Q291" s="8"/>
      <c r="R291" s="14" t="s">
        <v>2352</v>
      </c>
      <c r="S291" s="16" t="s">
        <v>2352</v>
      </c>
      <c r="T291" s="8" t="s">
        <v>2353</v>
      </c>
      <c r="U291" s="14" t="s">
        <v>19</v>
      </c>
      <c r="V291" s="14" t="s">
        <v>19</v>
      </c>
      <c r="W291" s="16" t="s">
        <v>19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19</v>
      </c>
      <c r="AD291" t="s">
        <v>6</v>
      </c>
      <c r="AE291" t="s">
        <v>2354</v>
      </c>
      <c r="AF291" t="s">
        <v>86</v>
      </c>
      <c r="AG291" t="s">
        <v>75</v>
      </c>
      <c r="AH291" t="s">
        <v>19</v>
      </c>
    </row>
    <row r="292" ht="14.25" customHeight="1" spans="1:34">
      <c r="A292" s="7" t="s">
        <v>2355</v>
      </c>
      <c r="B292" s="7" t="s">
        <v>2356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2357</v>
      </c>
      <c r="H292" s="8" t="s">
        <v>2358</v>
      </c>
      <c r="I292" s="8" t="s">
        <v>79</v>
      </c>
      <c r="J292" s="8" t="s">
        <v>2</v>
      </c>
      <c r="K292" s="8" t="s">
        <v>2359</v>
      </c>
      <c r="L292" s="8">
        <v>1</v>
      </c>
      <c r="M292" s="8">
        <v>2</v>
      </c>
      <c r="N292" s="8" t="s">
        <v>305</v>
      </c>
      <c r="O292" s="8" t="s">
        <v>743</v>
      </c>
      <c r="P292" s="8" t="s">
        <v>1324</v>
      </c>
      <c r="Q292" s="8"/>
      <c r="R292" s="14" t="s">
        <v>2360</v>
      </c>
      <c r="S292" s="16" t="s">
        <v>19</v>
      </c>
      <c r="T292" s="8"/>
      <c r="U292" s="14" t="s">
        <v>19</v>
      </c>
      <c r="V292" s="14" t="s">
        <v>2360</v>
      </c>
      <c r="W292" s="16" t="s">
        <v>2361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2362</v>
      </c>
      <c r="AD292" t="s">
        <v>6</v>
      </c>
      <c r="AE292" t="s">
        <v>2363</v>
      </c>
      <c r="AF292" t="s">
        <v>86</v>
      </c>
      <c r="AG292" t="s">
        <v>75</v>
      </c>
      <c r="AH292" t="s">
        <v>19</v>
      </c>
    </row>
    <row r="293" ht="14.25" customHeight="1" spans="1:34">
      <c r="A293" s="7" t="s">
        <v>2364</v>
      </c>
      <c r="B293" s="7" t="s">
        <v>2365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2366</v>
      </c>
      <c r="H293" s="8" t="s">
        <v>2367</v>
      </c>
      <c r="I293" s="8" t="s">
        <v>79</v>
      </c>
      <c r="J293" s="8" t="s">
        <v>2</v>
      </c>
      <c r="K293" s="8" t="s">
        <v>2368</v>
      </c>
      <c r="L293" s="8">
        <v>1</v>
      </c>
      <c r="M293" s="8">
        <v>1</v>
      </c>
      <c r="N293" s="8" t="s">
        <v>744</v>
      </c>
      <c r="O293" s="8" t="s">
        <v>744</v>
      </c>
      <c r="P293" s="8" t="s">
        <v>1324</v>
      </c>
      <c r="Q293" s="8"/>
      <c r="R293" s="14" t="s">
        <v>2369</v>
      </c>
      <c r="S293" s="16" t="s">
        <v>19</v>
      </c>
      <c r="T293" s="8"/>
      <c r="U293" s="14" t="s">
        <v>19</v>
      </c>
      <c r="V293" s="14" t="s">
        <v>2369</v>
      </c>
      <c r="W293" s="16" t="s">
        <v>2370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2371</v>
      </c>
      <c r="AD293" t="s">
        <v>6</v>
      </c>
      <c r="AE293" t="s">
        <v>255</v>
      </c>
      <c r="AF293" t="s">
        <v>86</v>
      </c>
      <c r="AG293" t="s">
        <v>75</v>
      </c>
      <c r="AH293" t="s">
        <v>19</v>
      </c>
    </row>
    <row r="294" ht="14.25" customHeight="1" spans="1:34">
      <c r="A294" s="7" t="s">
        <v>2372</v>
      </c>
      <c r="B294" s="7" t="s">
        <v>2373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2357</v>
      </c>
      <c r="H294" s="8" t="s">
        <v>2358</v>
      </c>
      <c r="I294" s="8" t="s">
        <v>79</v>
      </c>
      <c r="J294" s="8" t="s">
        <v>2</v>
      </c>
      <c r="K294" s="8" t="s">
        <v>2374</v>
      </c>
      <c r="L294" s="8">
        <v>1</v>
      </c>
      <c r="M294" s="8">
        <v>1</v>
      </c>
      <c r="N294" s="8" t="s">
        <v>744</v>
      </c>
      <c r="O294" s="8" t="s">
        <v>744</v>
      </c>
      <c r="P294" s="8" t="s">
        <v>1324</v>
      </c>
      <c r="Q294" s="8"/>
      <c r="R294" s="14" t="s">
        <v>2375</v>
      </c>
      <c r="S294" s="16" t="s">
        <v>19</v>
      </c>
      <c r="T294" s="8"/>
      <c r="U294" s="14" t="s">
        <v>19</v>
      </c>
      <c r="V294" s="14" t="s">
        <v>2375</v>
      </c>
      <c r="W294" s="16" t="s">
        <v>2376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2377</v>
      </c>
      <c r="AD294" t="s">
        <v>6</v>
      </c>
      <c r="AE294" t="s">
        <v>2363</v>
      </c>
      <c r="AF294" t="s">
        <v>86</v>
      </c>
      <c r="AG294" t="s">
        <v>75</v>
      </c>
      <c r="AH294" t="s">
        <v>19</v>
      </c>
    </row>
    <row r="295" ht="14.25" customHeight="1" spans="1:34">
      <c r="A295" s="7" t="s">
        <v>2378</v>
      </c>
      <c r="B295" s="7" t="s">
        <v>2379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690</v>
      </c>
      <c r="H295" s="8" t="s">
        <v>691</v>
      </c>
      <c r="I295" s="8" t="s">
        <v>79</v>
      </c>
      <c r="J295" s="8" t="s">
        <v>2</v>
      </c>
      <c r="K295" s="8" t="s">
        <v>2380</v>
      </c>
      <c r="L295" s="8">
        <v>2</v>
      </c>
      <c r="M295" s="8">
        <v>2</v>
      </c>
      <c r="N295" s="8" t="s">
        <v>190</v>
      </c>
      <c r="O295" s="8" t="s">
        <v>338</v>
      </c>
      <c r="P295" s="8" t="s">
        <v>93</v>
      </c>
      <c r="Q295" s="8"/>
      <c r="R295" s="14" t="s">
        <v>2381</v>
      </c>
      <c r="S295" s="16" t="s">
        <v>2381</v>
      </c>
      <c r="T295" s="8" t="s">
        <v>2382</v>
      </c>
      <c r="U295" s="14" t="s">
        <v>19</v>
      </c>
      <c r="V295" s="14" t="s">
        <v>19</v>
      </c>
      <c r="W295" s="16" t="s">
        <v>19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19</v>
      </c>
      <c r="AD295" t="s">
        <v>6</v>
      </c>
      <c r="AE295" t="s">
        <v>2383</v>
      </c>
      <c r="AF295" t="s">
        <v>86</v>
      </c>
      <c r="AG295" t="s">
        <v>75</v>
      </c>
      <c r="AH295" t="s">
        <v>19</v>
      </c>
    </row>
    <row r="296" ht="14.25" customHeight="1" spans="1:34">
      <c r="A296" s="7" t="s">
        <v>2384</v>
      </c>
      <c r="B296" s="7" t="s">
        <v>2385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2342</v>
      </c>
      <c r="H296" s="8" t="s">
        <v>2343</v>
      </c>
      <c r="I296" s="8" t="s">
        <v>79</v>
      </c>
      <c r="J296" s="8" t="s">
        <v>2</v>
      </c>
      <c r="K296" s="8" t="s">
        <v>2344</v>
      </c>
      <c r="L296" s="8">
        <v>1</v>
      </c>
      <c r="M296" s="8">
        <v>1</v>
      </c>
      <c r="N296" s="8" t="s">
        <v>1324</v>
      </c>
      <c r="O296" s="8" t="s">
        <v>93</v>
      </c>
      <c r="P296" s="8" t="s">
        <v>94</v>
      </c>
      <c r="Q296" s="8"/>
      <c r="R296" s="14" t="s">
        <v>2386</v>
      </c>
      <c r="S296" s="16" t="s">
        <v>2386</v>
      </c>
      <c r="T296" s="8" t="s">
        <v>2387</v>
      </c>
      <c r="U296" s="14" t="s">
        <v>19</v>
      </c>
      <c r="V296" s="14" t="s">
        <v>19</v>
      </c>
      <c r="W296" s="16" t="s">
        <v>19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19</v>
      </c>
      <c r="AD296" t="s">
        <v>6</v>
      </c>
      <c r="AE296" t="s">
        <v>2388</v>
      </c>
      <c r="AF296" t="s">
        <v>86</v>
      </c>
      <c r="AG296" t="s">
        <v>75</v>
      </c>
      <c r="AH296" t="s">
        <v>19</v>
      </c>
    </row>
    <row r="297" ht="14.25" customHeight="1" spans="1:34">
      <c r="A297" s="7" t="s">
        <v>2389</v>
      </c>
      <c r="B297" s="7" t="s">
        <v>2390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2391</v>
      </c>
      <c r="H297" s="8" t="s">
        <v>2392</v>
      </c>
      <c r="I297" s="8" t="s">
        <v>79</v>
      </c>
      <c r="J297" s="8" t="s">
        <v>2</v>
      </c>
      <c r="K297" s="8" t="s">
        <v>2393</v>
      </c>
      <c r="L297" s="8">
        <v>1</v>
      </c>
      <c r="M297" s="8">
        <v>3</v>
      </c>
      <c r="N297" s="8" t="s">
        <v>347</v>
      </c>
      <c r="O297" s="8" t="s">
        <v>2394</v>
      </c>
      <c r="P297" s="8" t="s">
        <v>1342</v>
      </c>
      <c r="Q297" s="8"/>
      <c r="R297" s="14" t="s">
        <v>2395</v>
      </c>
      <c r="S297" s="16" t="s">
        <v>2395</v>
      </c>
      <c r="T297" s="8" t="s">
        <v>2396</v>
      </c>
      <c r="U297" s="14" t="s">
        <v>19</v>
      </c>
      <c r="V297" s="14" t="s">
        <v>19</v>
      </c>
      <c r="W297" s="16" t="s">
        <v>19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19</v>
      </c>
      <c r="AD297" t="s">
        <v>6</v>
      </c>
      <c r="AE297" t="s">
        <v>219</v>
      </c>
      <c r="AF297" t="s">
        <v>86</v>
      </c>
      <c r="AG297" t="s">
        <v>75</v>
      </c>
      <c r="AH297" t="s">
        <v>19</v>
      </c>
    </row>
    <row r="298" ht="14.25" customHeight="1" spans="1:34">
      <c r="A298" s="7" t="s">
        <v>2397</v>
      </c>
      <c r="B298" s="7" t="s">
        <v>2398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904</v>
      </c>
      <c r="H298" s="8" t="s">
        <v>905</v>
      </c>
      <c r="I298" s="8" t="s">
        <v>79</v>
      </c>
      <c r="J298" s="8" t="s">
        <v>2</v>
      </c>
      <c r="K298" s="8" t="s">
        <v>2399</v>
      </c>
      <c r="L298" s="8">
        <v>2</v>
      </c>
      <c r="M298" s="8">
        <v>2</v>
      </c>
      <c r="N298" s="8" t="s">
        <v>125</v>
      </c>
      <c r="O298" s="8" t="s">
        <v>743</v>
      </c>
      <c r="P298" s="8" t="s">
        <v>1324</v>
      </c>
      <c r="Q298" s="8"/>
      <c r="R298" s="14" t="s">
        <v>2400</v>
      </c>
      <c r="S298" s="16" t="s">
        <v>19</v>
      </c>
      <c r="T298" s="8"/>
      <c r="U298" s="14" t="s">
        <v>19</v>
      </c>
      <c r="V298" s="14" t="s">
        <v>2400</v>
      </c>
      <c r="W298" s="16" t="s">
        <v>2401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2402</v>
      </c>
      <c r="AD298" t="s">
        <v>6</v>
      </c>
      <c r="AE298" t="s">
        <v>299</v>
      </c>
      <c r="AF298" t="s">
        <v>86</v>
      </c>
      <c r="AG298" t="s">
        <v>75</v>
      </c>
      <c r="AH298" t="s">
        <v>19</v>
      </c>
    </row>
    <row r="299" ht="14.25" customHeight="1" spans="1:34">
      <c r="A299" s="7" t="s">
        <v>2403</v>
      </c>
      <c r="B299" s="7" t="s">
        <v>2404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2405</v>
      </c>
      <c r="H299" s="8" t="s">
        <v>2406</v>
      </c>
      <c r="I299" s="8" t="s">
        <v>79</v>
      </c>
      <c r="J299" s="8" t="s">
        <v>2</v>
      </c>
      <c r="K299" s="8" t="s">
        <v>2407</v>
      </c>
      <c r="L299" s="8">
        <v>1</v>
      </c>
      <c r="M299" s="8">
        <v>1</v>
      </c>
      <c r="N299" s="8" t="s">
        <v>305</v>
      </c>
      <c r="O299" s="8" t="s">
        <v>744</v>
      </c>
      <c r="P299" s="8" t="s">
        <v>1324</v>
      </c>
      <c r="Q299" s="8"/>
      <c r="R299" s="14" t="s">
        <v>2408</v>
      </c>
      <c r="S299" s="16" t="s">
        <v>19</v>
      </c>
      <c r="T299" s="8"/>
      <c r="U299" s="14" t="s">
        <v>19</v>
      </c>
      <c r="V299" s="14" t="s">
        <v>2408</v>
      </c>
      <c r="W299" s="16" t="s">
        <v>2409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2410</v>
      </c>
      <c r="AD299" t="s">
        <v>6</v>
      </c>
      <c r="AE299" t="s">
        <v>2411</v>
      </c>
      <c r="AF299" t="s">
        <v>86</v>
      </c>
      <c r="AG299" t="s">
        <v>75</v>
      </c>
      <c r="AH299" t="s">
        <v>1954</v>
      </c>
    </row>
    <row r="300" ht="14.25" customHeight="1" spans="1:34">
      <c r="A300" s="7" t="s">
        <v>2412</v>
      </c>
      <c r="B300" s="7" t="s">
        <v>2413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2414</v>
      </c>
      <c r="H300" s="8" t="s">
        <v>2415</v>
      </c>
      <c r="I300" s="8" t="s">
        <v>79</v>
      </c>
      <c r="J300" s="8" t="s">
        <v>2</v>
      </c>
      <c r="K300" s="8" t="s">
        <v>2416</v>
      </c>
      <c r="L300" s="8">
        <v>1</v>
      </c>
      <c r="M300" s="8">
        <v>1</v>
      </c>
      <c r="N300" s="8" t="s">
        <v>1324</v>
      </c>
      <c r="O300" s="8" t="s">
        <v>1961</v>
      </c>
      <c r="P300" s="8" t="s">
        <v>2332</v>
      </c>
      <c r="Q300" s="8"/>
      <c r="R300" s="14" t="s">
        <v>2417</v>
      </c>
      <c r="S300" s="16" t="s">
        <v>2417</v>
      </c>
      <c r="T300" s="8" t="s">
        <v>2418</v>
      </c>
      <c r="U300" s="14" t="s">
        <v>19</v>
      </c>
      <c r="V300" s="14" t="s">
        <v>19</v>
      </c>
      <c r="W300" s="16" t="s">
        <v>19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19</v>
      </c>
      <c r="AD300" t="s">
        <v>6</v>
      </c>
      <c r="AE300" t="s">
        <v>2419</v>
      </c>
      <c r="AF300" t="s">
        <v>86</v>
      </c>
      <c r="AG300" t="s">
        <v>75</v>
      </c>
      <c r="AH300" t="s">
        <v>19</v>
      </c>
    </row>
    <row r="301" ht="14.25" customHeight="1" spans="1:34">
      <c r="A301" s="7" t="s">
        <v>2420</v>
      </c>
      <c r="B301" s="7" t="s">
        <v>2421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2422</v>
      </c>
      <c r="H301" s="8" t="s">
        <v>2423</v>
      </c>
      <c r="I301" s="8" t="s">
        <v>79</v>
      </c>
      <c r="J301" s="8" t="s">
        <v>2</v>
      </c>
      <c r="K301" s="8" t="s">
        <v>2424</v>
      </c>
      <c r="L301" s="8">
        <v>1</v>
      </c>
      <c r="M301" s="8">
        <v>3</v>
      </c>
      <c r="N301" s="8" t="s">
        <v>190</v>
      </c>
      <c r="O301" s="8" t="s">
        <v>743</v>
      </c>
      <c r="P301" s="8" t="s">
        <v>806</v>
      </c>
      <c r="Q301" s="8"/>
      <c r="R301" s="14" t="s">
        <v>2425</v>
      </c>
      <c r="S301" s="16" t="s">
        <v>19</v>
      </c>
      <c r="T301" s="8"/>
      <c r="U301" s="14" t="s">
        <v>19</v>
      </c>
      <c r="V301" s="14" t="s">
        <v>2425</v>
      </c>
      <c r="W301" s="16" t="s">
        <v>2426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2427</v>
      </c>
      <c r="AD301" t="s">
        <v>6</v>
      </c>
      <c r="AE301" t="s">
        <v>2428</v>
      </c>
      <c r="AF301" t="s">
        <v>86</v>
      </c>
      <c r="AG301" t="s">
        <v>75</v>
      </c>
      <c r="AH301" t="s">
        <v>19</v>
      </c>
    </row>
    <row r="302" ht="14.25" customHeight="1" spans="1:34">
      <c r="A302" s="7" t="s">
        <v>2429</v>
      </c>
      <c r="B302" s="7" t="s">
        <v>2430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2431</v>
      </c>
      <c r="H302" s="8" t="s">
        <v>2432</v>
      </c>
      <c r="I302" s="8" t="s">
        <v>79</v>
      </c>
      <c r="J302" s="8" t="s">
        <v>2</v>
      </c>
      <c r="K302" s="8" t="s">
        <v>2433</v>
      </c>
      <c r="L302" s="8">
        <v>1</v>
      </c>
      <c r="M302" s="8">
        <v>1</v>
      </c>
      <c r="N302" s="8" t="s">
        <v>305</v>
      </c>
      <c r="O302" s="8" t="s">
        <v>1324</v>
      </c>
      <c r="P302" s="8" t="s">
        <v>806</v>
      </c>
      <c r="Q302" s="8"/>
      <c r="R302" s="14" t="s">
        <v>2434</v>
      </c>
      <c r="S302" s="16" t="s">
        <v>19</v>
      </c>
      <c r="T302" s="8"/>
      <c r="U302" s="14" t="s">
        <v>19</v>
      </c>
      <c r="V302" s="14" t="s">
        <v>2434</v>
      </c>
      <c r="W302" s="16" t="s">
        <v>2435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2436</v>
      </c>
      <c r="AD302" t="s">
        <v>6</v>
      </c>
      <c r="AE302" t="s">
        <v>229</v>
      </c>
      <c r="AF302" t="s">
        <v>86</v>
      </c>
      <c r="AG302" t="s">
        <v>75</v>
      </c>
      <c r="AH302" t="s">
        <v>19</v>
      </c>
    </row>
    <row r="303" ht="14.25" customHeight="1" spans="1:34">
      <c r="A303" s="7" t="s">
        <v>2437</v>
      </c>
      <c r="B303" s="7" t="s">
        <v>2438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2439</v>
      </c>
      <c r="H303" s="8" t="s">
        <v>2440</v>
      </c>
      <c r="I303" s="8" t="s">
        <v>79</v>
      </c>
      <c r="J303" s="8" t="s">
        <v>2</v>
      </c>
      <c r="K303" s="8" t="s">
        <v>2441</v>
      </c>
      <c r="L303" s="8">
        <v>1</v>
      </c>
      <c r="M303" s="8">
        <v>4</v>
      </c>
      <c r="N303" s="8" t="s">
        <v>2442</v>
      </c>
      <c r="O303" s="8" t="s">
        <v>305</v>
      </c>
      <c r="P303" s="8" t="s">
        <v>806</v>
      </c>
      <c r="Q303" s="8"/>
      <c r="R303" s="14" t="s">
        <v>2443</v>
      </c>
      <c r="S303" s="16" t="s">
        <v>19</v>
      </c>
      <c r="T303" s="8"/>
      <c r="U303" s="14" t="s">
        <v>19</v>
      </c>
      <c r="V303" s="14" t="s">
        <v>2443</v>
      </c>
      <c r="W303" s="16" t="s">
        <v>2233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2444</v>
      </c>
      <c r="AD303" t="s">
        <v>6</v>
      </c>
      <c r="AE303" t="s">
        <v>2131</v>
      </c>
      <c r="AF303" t="s">
        <v>86</v>
      </c>
      <c r="AG303" t="s">
        <v>75</v>
      </c>
      <c r="AH303" t="s">
        <v>19</v>
      </c>
    </row>
    <row r="304" ht="14.25" customHeight="1" spans="1:34">
      <c r="A304" s="7" t="s">
        <v>2445</v>
      </c>
      <c r="B304" s="7" t="s">
        <v>2446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2447</v>
      </c>
      <c r="H304" s="8" t="s">
        <v>2448</v>
      </c>
      <c r="I304" s="8" t="s">
        <v>79</v>
      </c>
      <c r="J304" s="8" t="s">
        <v>2</v>
      </c>
      <c r="K304" s="8" t="s">
        <v>2449</v>
      </c>
      <c r="L304" s="8">
        <v>1</v>
      </c>
      <c r="M304" s="8">
        <v>2</v>
      </c>
      <c r="N304" s="8" t="s">
        <v>2450</v>
      </c>
      <c r="O304" s="8" t="s">
        <v>744</v>
      </c>
      <c r="P304" s="8" t="s">
        <v>806</v>
      </c>
      <c r="Q304" s="8"/>
      <c r="R304" s="14" t="s">
        <v>2451</v>
      </c>
      <c r="S304" s="16" t="s">
        <v>19</v>
      </c>
      <c r="T304" s="8"/>
      <c r="U304" s="14" t="s">
        <v>19</v>
      </c>
      <c r="V304" s="14" t="s">
        <v>2451</v>
      </c>
      <c r="W304" s="16" t="s">
        <v>2452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2453</v>
      </c>
      <c r="AD304" t="s">
        <v>6</v>
      </c>
      <c r="AE304" t="s">
        <v>2454</v>
      </c>
      <c r="AF304" t="s">
        <v>86</v>
      </c>
      <c r="AG304" t="s">
        <v>75</v>
      </c>
      <c r="AH304" t="s">
        <v>19</v>
      </c>
    </row>
    <row r="305" ht="14.25" customHeight="1" spans="1:34">
      <c r="A305" s="7" t="s">
        <v>2455</v>
      </c>
      <c r="B305" s="7" t="s">
        <v>2456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1417</v>
      </c>
      <c r="H305" s="8" t="s">
        <v>1418</v>
      </c>
      <c r="I305" s="8" t="s">
        <v>79</v>
      </c>
      <c r="J305" s="8" t="s">
        <v>2</v>
      </c>
      <c r="K305" s="8" t="s">
        <v>2457</v>
      </c>
      <c r="L305" s="8">
        <v>2</v>
      </c>
      <c r="M305" s="8">
        <v>3</v>
      </c>
      <c r="N305" s="8" t="s">
        <v>475</v>
      </c>
      <c r="O305" s="8" t="s">
        <v>743</v>
      </c>
      <c r="P305" s="8" t="s">
        <v>806</v>
      </c>
      <c r="Q305" s="8"/>
      <c r="R305" s="14" t="s">
        <v>2458</v>
      </c>
      <c r="S305" s="16" t="s">
        <v>19</v>
      </c>
      <c r="T305" s="8"/>
      <c r="U305" s="14" t="s">
        <v>19</v>
      </c>
      <c r="V305" s="14" t="s">
        <v>2458</v>
      </c>
      <c r="W305" s="16" t="s">
        <v>2459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2460</v>
      </c>
      <c r="AD305" t="s">
        <v>6</v>
      </c>
      <c r="AE305" t="s">
        <v>754</v>
      </c>
      <c r="AF305" t="s">
        <v>86</v>
      </c>
      <c r="AG305" t="s">
        <v>75</v>
      </c>
      <c r="AH305" t="s">
        <v>19</v>
      </c>
    </row>
    <row r="306" ht="14.25" customHeight="1" spans="1:34">
      <c r="A306" s="7" t="s">
        <v>2461</v>
      </c>
      <c r="B306" s="7" t="s">
        <v>2462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1417</v>
      </c>
      <c r="H306" s="8" t="s">
        <v>1418</v>
      </c>
      <c r="I306" s="8" t="s">
        <v>79</v>
      </c>
      <c r="J306" s="8" t="s">
        <v>2</v>
      </c>
      <c r="K306" s="8" t="s">
        <v>2463</v>
      </c>
      <c r="L306" s="8">
        <v>1</v>
      </c>
      <c r="M306" s="8">
        <v>2</v>
      </c>
      <c r="N306" s="8" t="s">
        <v>1819</v>
      </c>
      <c r="O306" s="8" t="s">
        <v>744</v>
      </c>
      <c r="P306" s="8" t="s">
        <v>806</v>
      </c>
      <c r="Q306" s="8"/>
      <c r="R306" s="14" t="s">
        <v>2464</v>
      </c>
      <c r="S306" s="16" t="s">
        <v>19</v>
      </c>
      <c r="T306" s="8"/>
      <c r="U306" s="14" t="s">
        <v>19</v>
      </c>
      <c r="V306" s="14" t="s">
        <v>2464</v>
      </c>
      <c r="W306" s="16" t="s">
        <v>808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2465</v>
      </c>
      <c r="AD306" t="s">
        <v>6</v>
      </c>
      <c r="AE306" t="s">
        <v>2466</v>
      </c>
      <c r="AF306" t="s">
        <v>86</v>
      </c>
      <c r="AG306" t="s">
        <v>75</v>
      </c>
      <c r="AH306" t="s">
        <v>19</v>
      </c>
    </row>
    <row r="307" ht="14.25" customHeight="1" spans="1:34">
      <c r="A307" s="7" t="s">
        <v>2467</v>
      </c>
      <c r="B307" s="7" t="s">
        <v>2468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1417</v>
      </c>
      <c r="H307" s="8" t="s">
        <v>1418</v>
      </c>
      <c r="I307" s="8" t="s">
        <v>79</v>
      </c>
      <c r="J307" s="8" t="s">
        <v>2</v>
      </c>
      <c r="K307" s="8" t="s">
        <v>2469</v>
      </c>
      <c r="L307" s="8">
        <v>1</v>
      </c>
      <c r="M307" s="8">
        <v>3</v>
      </c>
      <c r="N307" s="8" t="s">
        <v>1397</v>
      </c>
      <c r="O307" s="8" t="s">
        <v>743</v>
      </c>
      <c r="P307" s="8" t="s">
        <v>806</v>
      </c>
      <c r="Q307" s="8"/>
      <c r="R307" s="14" t="s">
        <v>2470</v>
      </c>
      <c r="S307" s="16" t="s">
        <v>19</v>
      </c>
      <c r="T307" s="8"/>
      <c r="U307" s="14" t="s">
        <v>19</v>
      </c>
      <c r="V307" s="14" t="s">
        <v>2470</v>
      </c>
      <c r="W307" s="16" t="s">
        <v>2471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2472</v>
      </c>
      <c r="AD307" t="s">
        <v>6</v>
      </c>
      <c r="AE307" t="s">
        <v>754</v>
      </c>
      <c r="AF307" t="s">
        <v>86</v>
      </c>
      <c r="AG307" t="s">
        <v>75</v>
      </c>
      <c r="AH307" t="s">
        <v>19</v>
      </c>
    </row>
    <row r="308" ht="14.25" customHeight="1" spans="1:34">
      <c r="A308" s="7" t="s">
        <v>2473</v>
      </c>
      <c r="B308" s="7" t="s">
        <v>2474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505</v>
      </c>
      <c r="H308" s="8" t="s">
        <v>506</v>
      </c>
      <c r="I308" s="8" t="s">
        <v>79</v>
      </c>
      <c r="J308" s="8" t="s">
        <v>2</v>
      </c>
      <c r="K308" s="8" t="s">
        <v>2475</v>
      </c>
      <c r="L308" s="8">
        <v>1</v>
      </c>
      <c r="M308" s="8">
        <v>2</v>
      </c>
      <c r="N308" s="8" t="s">
        <v>1465</v>
      </c>
      <c r="O308" s="8" t="s">
        <v>744</v>
      </c>
      <c r="P308" s="8" t="s">
        <v>806</v>
      </c>
      <c r="Q308" s="8"/>
      <c r="R308" s="14" t="s">
        <v>2476</v>
      </c>
      <c r="S308" s="16" t="s">
        <v>19</v>
      </c>
      <c r="T308" s="8"/>
      <c r="U308" s="14" t="s">
        <v>19</v>
      </c>
      <c r="V308" s="14" t="s">
        <v>2476</v>
      </c>
      <c r="W308" s="16" t="s">
        <v>2477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2478</v>
      </c>
      <c r="AD308" t="s">
        <v>6</v>
      </c>
      <c r="AE308" t="s">
        <v>511</v>
      </c>
      <c r="AF308" t="s">
        <v>86</v>
      </c>
      <c r="AG308" t="s">
        <v>75</v>
      </c>
      <c r="AH308" t="s">
        <v>19</v>
      </c>
    </row>
    <row r="309" ht="14.25" customHeight="1" spans="1:34">
      <c r="A309" s="7" t="s">
        <v>2479</v>
      </c>
      <c r="B309" s="7" t="s">
        <v>2480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505</v>
      </c>
      <c r="H309" s="8" t="s">
        <v>506</v>
      </c>
      <c r="I309" s="8" t="s">
        <v>79</v>
      </c>
      <c r="J309" s="8" t="s">
        <v>2</v>
      </c>
      <c r="K309" s="8" t="s">
        <v>2481</v>
      </c>
      <c r="L309" s="8">
        <v>1</v>
      </c>
      <c r="M309" s="8">
        <v>2</v>
      </c>
      <c r="N309" s="8" t="s">
        <v>1434</v>
      </c>
      <c r="O309" s="8" t="s">
        <v>744</v>
      </c>
      <c r="P309" s="8" t="s">
        <v>806</v>
      </c>
      <c r="Q309" s="8"/>
      <c r="R309" s="14" t="s">
        <v>2482</v>
      </c>
      <c r="S309" s="16" t="s">
        <v>19</v>
      </c>
      <c r="T309" s="8"/>
      <c r="U309" s="14" t="s">
        <v>19</v>
      </c>
      <c r="V309" s="14" t="s">
        <v>2482</v>
      </c>
      <c r="W309" s="16" t="s">
        <v>2483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2484</v>
      </c>
      <c r="AD309" t="s">
        <v>6</v>
      </c>
      <c r="AE309" t="s">
        <v>593</v>
      </c>
      <c r="AF309" t="s">
        <v>86</v>
      </c>
      <c r="AG309" t="s">
        <v>75</v>
      </c>
      <c r="AH309" t="s">
        <v>19</v>
      </c>
    </row>
    <row r="310" ht="14.25" customHeight="1" spans="1:34">
      <c r="A310" s="7" t="s">
        <v>2485</v>
      </c>
      <c r="B310" s="7" t="s">
        <v>2486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2487</v>
      </c>
      <c r="H310" s="8" t="s">
        <v>2488</v>
      </c>
      <c r="I310" s="8" t="s">
        <v>79</v>
      </c>
      <c r="J310" s="8" t="s">
        <v>2</v>
      </c>
      <c r="K310" s="8" t="s">
        <v>2489</v>
      </c>
      <c r="L310" s="8">
        <v>1</v>
      </c>
      <c r="M310" s="8">
        <v>1</v>
      </c>
      <c r="N310" s="8" t="s">
        <v>492</v>
      </c>
      <c r="O310" s="8" t="s">
        <v>1324</v>
      </c>
      <c r="P310" s="8" t="s">
        <v>806</v>
      </c>
      <c r="Q310" s="8"/>
      <c r="R310" s="14" t="s">
        <v>2490</v>
      </c>
      <c r="S310" s="16" t="s">
        <v>19</v>
      </c>
      <c r="T310" s="8"/>
      <c r="U310" s="14" t="s">
        <v>19</v>
      </c>
      <c r="V310" s="14" t="s">
        <v>2490</v>
      </c>
      <c r="W310" s="16" t="s">
        <v>1892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2491</v>
      </c>
      <c r="AD310" t="s">
        <v>6</v>
      </c>
      <c r="AE310" t="s">
        <v>2492</v>
      </c>
      <c r="AF310" t="s">
        <v>86</v>
      </c>
      <c r="AG310" t="s">
        <v>75</v>
      </c>
      <c r="AH310" t="s">
        <v>19</v>
      </c>
    </row>
    <row r="311" ht="14.25" customHeight="1" spans="1:34">
      <c r="A311" s="7" t="s">
        <v>2493</v>
      </c>
      <c r="B311" s="7" t="s">
        <v>2494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2487</v>
      </c>
      <c r="H311" s="8" t="s">
        <v>2488</v>
      </c>
      <c r="I311" s="8" t="s">
        <v>79</v>
      </c>
      <c r="J311" s="8" t="s">
        <v>2</v>
      </c>
      <c r="K311" s="8" t="s">
        <v>2495</v>
      </c>
      <c r="L311" s="8">
        <v>1</v>
      </c>
      <c r="M311" s="8">
        <v>1</v>
      </c>
      <c r="N311" s="8" t="s">
        <v>492</v>
      </c>
      <c r="O311" s="8" t="s">
        <v>1324</v>
      </c>
      <c r="P311" s="8" t="s">
        <v>806</v>
      </c>
      <c r="Q311" s="8"/>
      <c r="R311" s="14" t="s">
        <v>2496</v>
      </c>
      <c r="S311" s="16" t="s">
        <v>19</v>
      </c>
      <c r="T311" s="8"/>
      <c r="U311" s="14" t="s">
        <v>19</v>
      </c>
      <c r="V311" s="14" t="s">
        <v>2496</v>
      </c>
      <c r="W311" s="16" t="s">
        <v>627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2491</v>
      </c>
      <c r="AD311" t="s">
        <v>6</v>
      </c>
      <c r="AE311" t="s">
        <v>2497</v>
      </c>
      <c r="AF311" t="s">
        <v>86</v>
      </c>
      <c r="AG311" t="s">
        <v>75</v>
      </c>
      <c r="AH311" t="s">
        <v>19</v>
      </c>
    </row>
    <row r="312" ht="14.25" customHeight="1" spans="1:34">
      <c r="A312" s="7" t="s">
        <v>2498</v>
      </c>
      <c r="B312" s="7" t="s">
        <v>2499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1023</v>
      </c>
      <c r="H312" s="8" t="s">
        <v>1024</v>
      </c>
      <c r="I312" s="8" t="s">
        <v>79</v>
      </c>
      <c r="J312" s="8" t="s">
        <v>2</v>
      </c>
      <c r="K312" s="8" t="s">
        <v>2500</v>
      </c>
      <c r="L312" s="8">
        <v>1</v>
      </c>
      <c r="M312" s="8">
        <v>4</v>
      </c>
      <c r="N312" s="8" t="s">
        <v>347</v>
      </c>
      <c r="O312" s="8" t="s">
        <v>305</v>
      </c>
      <c r="P312" s="8" t="s">
        <v>806</v>
      </c>
      <c r="Q312" s="8"/>
      <c r="R312" s="14" t="s">
        <v>2501</v>
      </c>
      <c r="S312" s="16" t="s">
        <v>19</v>
      </c>
      <c r="T312" s="8"/>
      <c r="U312" s="14" t="s">
        <v>19</v>
      </c>
      <c r="V312" s="14" t="s">
        <v>2501</v>
      </c>
      <c r="W312" s="16" t="s">
        <v>2502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2503</v>
      </c>
      <c r="AD312" t="s">
        <v>6</v>
      </c>
      <c r="AE312" t="s">
        <v>229</v>
      </c>
      <c r="AF312" t="s">
        <v>86</v>
      </c>
      <c r="AG312" t="s">
        <v>75</v>
      </c>
      <c r="AH312" t="s">
        <v>19</v>
      </c>
    </row>
    <row r="313" ht="14.25" customHeight="1" spans="1:34">
      <c r="A313" s="7" t="s">
        <v>2504</v>
      </c>
      <c r="B313" s="7" t="s">
        <v>2505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505</v>
      </c>
      <c r="H313" s="8" t="s">
        <v>506</v>
      </c>
      <c r="I313" s="8" t="s">
        <v>79</v>
      </c>
      <c r="J313" s="8" t="s">
        <v>2</v>
      </c>
      <c r="K313" s="8" t="s">
        <v>2506</v>
      </c>
      <c r="L313" s="8">
        <v>2</v>
      </c>
      <c r="M313" s="8">
        <v>2</v>
      </c>
      <c r="N313" s="8" t="s">
        <v>347</v>
      </c>
      <c r="O313" s="8" t="s">
        <v>744</v>
      </c>
      <c r="P313" s="8" t="s">
        <v>806</v>
      </c>
      <c r="Q313" s="8"/>
      <c r="R313" s="14" t="s">
        <v>2507</v>
      </c>
      <c r="S313" s="16" t="s">
        <v>19</v>
      </c>
      <c r="T313" s="8"/>
      <c r="U313" s="14" t="s">
        <v>19</v>
      </c>
      <c r="V313" s="14" t="s">
        <v>2507</v>
      </c>
      <c r="W313" s="16" t="s">
        <v>2508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2509</v>
      </c>
      <c r="AD313" t="s">
        <v>6</v>
      </c>
      <c r="AE313" t="s">
        <v>511</v>
      </c>
      <c r="AF313" t="s">
        <v>86</v>
      </c>
      <c r="AG313" t="s">
        <v>75</v>
      </c>
      <c r="AH313" t="s">
        <v>19</v>
      </c>
    </row>
    <row r="314" ht="14.25" customHeight="1" spans="1:34">
      <c r="A314" s="7" t="s">
        <v>2510</v>
      </c>
      <c r="B314" s="7" t="s">
        <v>2511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2512</v>
      </c>
      <c r="H314" s="8" t="s">
        <v>2513</v>
      </c>
      <c r="I314" s="8" t="s">
        <v>79</v>
      </c>
      <c r="J314" s="8" t="s">
        <v>2</v>
      </c>
      <c r="K314" s="8" t="s">
        <v>2514</v>
      </c>
      <c r="L314" s="8">
        <v>1</v>
      </c>
      <c r="M314" s="8">
        <v>1</v>
      </c>
      <c r="N314" s="8" t="s">
        <v>305</v>
      </c>
      <c r="O314" s="8" t="s">
        <v>1324</v>
      </c>
      <c r="P314" s="8" t="s">
        <v>806</v>
      </c>
      <c r="Q314" s="8"/>
      <c r="R314" s="14" t="s">
        <v>2515</v>
      </c>
      <c r="S314" s="16" t="s">
        <v>19</v>
      </c>
      <c r="T314" s="8"/>
      <c r="U314" s="14" t="s">
        <v>19</v>
      </c>
      <c r="V314" s="14" t="s">
        <v>2515</v>
      </c>
      <c r="W314" s="16" t="s">
        <v>2516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2517</v>
      </c>
      <c r="AD314" t="s">
        <v>6</v>
      </c>
      <c r="AE314" t="s">
        <v>2518</v>
      </c>
      <c r="AF314" t="s">
        <v>86</v>
      </c>
      <c r="AG314" t="s">
        <v>75</v>
      </c>
      <c r="AH314" t="s">
        <v>19</v>
      </c>
    </row>
    <row r="315" ht="14.25" customHeight="1" spans="1:34">
      <c r="A315" s="7" t="s">
        <v>2519</v>
      </c>
      <c r="B315" s="7" t="s">
        <v>2520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1042</v>
      </c>
      <c r="H315" s="8" t="s">
        <v>1043</v>
      </c>
      <c r="I315" s="8" t="s">
        <v>79</v>
      </c>
      <c r="J315" s="8" t="s">
        <v>2</v>
      </c>
      <c r="K315" s="8" t="s">
        <v>2521</v>
      </c>
      <c r="L315" s="8">
        <v>1</v>
      </c>
      <c r="M315" s="8">
        <v>1</v>
      </c>
      <c r="N315" s="8" t="s">
        <v>1397</v>
      </c>
      <c r="O315" s="8" t="s">
        <v>1324</v>
      </c>
      <c r="P315" s="8" t="s">
        <v>806</v>
      </c>
      <c r="Q315" s="8"/>
      <c r="R315" s="14" t="s">
        <v>2522</v>
      </c>
      <c r="S315" s="16" t="s">
        <v>19</v>
      </c>
      <c r="T315" s="8"/>
      <c r="U315" s="14" t="s">
        <v>19</v>
      </c>
      <c r="V315" s="14" t="s">
        <v>2522</v>
      </c>
      <c r="W315" s="16" t="s">
        <v>1038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2523</v>
      </c>
      <c r="AD315" t="s">
        <v>6</v>
      </c>
      <c r="AE315" t="s">
        <v>219</v>
      </c>
      <c r="AF315" t="s">
        <v>86</v>
      </c>
      <c r="AG315" t="s">
        <v>75</v>
      </c>
      <c r="AH315" t="s">
        <v>19</v>
      </c>
    </row>
    <row r="316" ht="14.25" customHeight="1" spans="1:34">
      <c r="A316" s="7" t="s">
        <v>2524</v>
      </c>
      <c r="B316" s="7" t="s">
        <v>2525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2487</v>
      </c>
      <c r="H316" s="8" t="s">
        <v>2488</v>
      </c>
      <c r="I316" s="8" t="s">
        <v>79</v>
      </c>
      <c r="J316" s="8" t="s">
        <v>2</v>
      </c>
      <c r="K316" s="8" t="s">
        <v>2526</v>
      </c>
      <c r="L316" s="8">
        <v>1</v>
      </c>
      <c r="M316" s="8">
        <v>1</v>
      </c>
      <c r="N316" s="8" t="s">
        <v>92</v>
      </c>
      <c r="O316" s="8" t="s">
        <v>1324</v>
      </c>
      <c r="P316" s="8" t="s">
        <v>806</v>
      </c>
      <c r="Q316" s="8"/>
      <c r="R316" s="14" t="s">
        <v>2527</v>
      </c>
      <c r="S316" s="16" t="s">
        <v>19</v>
      </c>
      <c r="T316" s="8"/>
      <c r="U316" s="14" t="s">
        <v>19</v>
      </c>
      <c r="V316" s="14" t="s">
        <v>2527</v>
      </c>
      <c r="W316" s="16" t="s">
        <v>2528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2529</v>
      </c>
      <c r="AD316" t="s">
        <v>6</v>
      </c>
      <c r="AE316" t="s">
        <v>1848</v>
      </c>
      <c r="AF316" t="s">
        <v>86</v>
      </c>
      <c r="AG316" t="s">
        <v>75</v>
      </c>
      <c r="AH316" t="s">
        <v>19</v>
      </c>
    </row>
    <row r="317" ht="14.25" customHeight="1" spans="1:34">
      <c r="A317" s="7" t="s">
        <v>2530</v>
      </c>
      <c r="B317" s="7" t="s">
        <v>2531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212</v>
      </c>
      <c r="H317" s="8" t="s">
        <v>213</v>
      </c>
      <c r="I317" s="8" t="s">
        <v>79</v>
      </c>
      <c r="J317" s="8" t="s">
        <v>2</v>
      </c>
      <c r="K317" s="8" t="s">
        <v>2532</v>
      </c>
      <c r="L317" s="8">
        <v>1</v>
      </c>
      <c r="M317" s="8">
        <v>3</v>
      </c>
      <c r="N317" s="8" t="s">
        <v>103</v>
      </c>
      <c r="O317" s="8" t="s">
        <v>743</v>
      </c>
      <c r="P317" s="8" t="s">
        <v>806</v>
      </c>
      <c r="Q317" s="8"/>
      <c r="R317" s="14" t="s">
        <v>2533</v>
      </c>
      <c r="S317" s="16" t="s">
        <v>19</v>
      </c>
      <c r="T317" s="8"/>
      <c r="U317" s="14" t="s">
        <v>19</v>
      </c>
      <c r="V317" s="14" t="s">
        <v>2533</v>
      </c>
      <c r="W317" s="16" t="s">
        <v>2534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2535</v>
      </c>
      <c r="AD317" t="s">
        <v>6</v>
      </c>
      <c r="AE317" t="s">
        <v>219</v>
      </c>
      <c r="AF317" t="s">
        <v>86</v>
      </c>
      <c r="AG317" t="s">
        <v>75</v>
      </c>
      <c r="AH317" t="s">
        <v>19</v>
      </c>
    </row>
    <row r="318" ht="14.25" customHeight="1" spans="1:34">
      <c r="A318" s="7" t="s">
        <v>2536</v>
      </c>
      <c r="B318" s="7" t="s">
        <v>2537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1042</v>
      </c>
      <c r="H318" s="8" t="s">
        <v>1043</v>
      </c>
      <c r="I318" s="8" t="s">
        <v>79</v>
      </c>
      <c r="J318" s="8" t="s">
        <v>2</v>
      </c>
      <c r="K318" s="8" t="s">
        <v>2538</v>
      </c>
      <c r="L318" s="8">
        <v>1</v>
      </c>
      <c r="M318" s="8">
        <v>1</v>
      </c>
      <c r="N318" s="8" t="s">
        <v>174</v>
      </c>
      <c r="O318" s="8" t="s">
        <v>1324</v>
      </c>
      <c r="P318" s="8" t="s">
        <v>806</v>
      </c>
      <c r="Q318" s="8"/>
      <c r="R318" s="14" t="s">
        <v>2539</v>
      </c>
      <c r="S318" s="16" t="s">
        <v>19</v>
      </c>
      <c r="T318" s="8"/>
      <c r="U318" s="14" t="s">
        <v>19</v>
      </c>
      <c r="V318" s="14" t="s">
        <v>2539</v>
      </c>
      <c r="W318" s="16" t="s">
        <v>550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2540</v>
      </c>
      <c r="AD318" t="s">
        <v>6</v>
      </c>
      <c r="AE318" t="s">
        <v>219</v>
      </c>
      <c r="AF318" t="s">
        <v>86</v>
      </c>
      <c r="AG318" t="s">
        <v>75</v>
      </c>
      <c r="AH318" t="s">
        <v>19</v>
      </c>
    </row>
    <row r="319" ht="14.25" customHeight="1" spans="1:34">
      <c r="A319" s="7" t="s">
        <v>2541</v>
      </c>
      <c r="B319" s="7" t="s">
        <v>2542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596</v>
      </c>
      <c r="H319" s="8" t="s">
        <v>597</v>
      </c>
      <c r="I319" s="8" t="s">
        <v>79</v>
      </c>
      <c r="J319" s="8" t="s">
        <v>2</v>
      </c>
      <c r="K319" s="8" t="s">
        <v>2543</v>
      </c>
      <c r="L319" s="8">
        <v>2</v>
      </c>
      <c r="M319" s="8">
        <v>2</v>
      </c>
      <c r="N319" s="8" t="s">
        <v>428</v>
      </c>
      <c r="O319" s="8" t="s">
        <v>744</v>
      </c>
      <c r="P319" s="8" t="s">
        <v>806</v>
      </c>
      <c r="Q319" s="8"/>
      <c r="R319" s="14" t="s">
        <v>2544</v>
      </c>
      <c r="S319" s="16" t="s">
        <v>19</v>
      </c>
      <c r="T319" s="8"/>
      <c r="U319" s="14" t="s">
        <v>19</v>
      </c>
      <c r="V319" s="14" t="s">
        <v>2544</v>
      </c>
      <c r="W319" s="16" t="s">
        <v>2545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2546</v>
      </c>
      <c r="AD319" t="s">
        <v>6</v>
      </c>
      <c r="AE319" t="s">
        <v>910</v>
      </c>
      <c r="AF319" t="s">
        <v>86</v>
      </c>
      <c r="AG319" t="s">
        <v>75</v>
      </c>
      <c r="AH319" t="s">
        <v>19</v>
      </c>
    </row>
    <row r="320" ht="14.25" customHeight="1" spans="1:34">
      <c r="A320" s="7" t="s">
        <v>2547</v>
      </c>
      <c r="B320" s="7" t="s">
        <v>2548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757</v>
      </c>
      <c r="H320" s="8" t="s">
        <v>758</v>
      </c>
      <c r="I320" s="8" t="s">
        <v>79</v>
      </c>
      <c r="J320" s="8" t="s">
        <v>2</v>
      </c>
      <c r="K320" s="8" t="s">
        <v>2549</v>
      </c>
      <c r="L320" s="8">
        <v>1</v>
      </c>
      <c r="M320" s="8">
        <v>3</v>
      </c>
      <c r="N320" s="8" t="s">
        <v>347</v>
      </c>
      <c r="O320" s="8" t="s">
        <v>743</v>
      </c>
      <c r="P320" s="8" t="s">
        <v>806</v>
      </c>
      <c r="Q320" s="8"/>
      <c r="R320" s="14" t="s">
        <v>2550</v>
      </c>
      <c r="S320" s="16" t="s">
        <v>19</v>
      </c>
      <c r="T320" s="8"/>
      <c r="U320" s="14" t="s">
        <v>19</v>
      </c>
      <c r="V320" s="14" t="s">
        <v>2550</v>
      </c>
      <c r="W320" s="16" t="s">
        <v>1749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2551</v>
      </c>
      <c r="AD320" t="s">
        <v>6</v>
      </c>
      <c r="AE320" t="s">
        <v>534</v>
      </c>
      <c r="AF320" t="s">
        <v>86</v>
      </c>
      <c r="AG320" t="s">
        <v>75</v>
      </c>
      <c r="AH320" t="s">
        <v>19</v>
      </c>
    </row>
    <row r="321" ht="14.25" customHeight="1" spans="1:34">
      <c r="A321" s="7" t="s">
        <v>2552</v>
      </c>
      <c r="B321" s="7" t="s">
        <v>2553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2554</v>
      </c>
      <c r="H321" s="8" t="s">
        <v>2555</v>
      </c>
      <c r="I321" s="8" t="s">
        <v>79</v>
      </c>
      <c r="J321" s="8" t="s">
        <v>2</v>
      </c>
      <c r="K321" s="8" t="s">
        <v>2556</v>
      </c>
      <c r="L321" s="8">
        <v>3</v>
      </c>
      <c r="M321" s="8">
        <v>3</v>
      </c>
      <c r="N321" s="8" t="s">
        <v>428</v>
      </c>
      <c r="O321" s="8" t="s">
        <v>743</v>
      </c>
      <c r="P321" s="8" t="s">
        <v>806</v>
      </c>
      <c r="Q321" s="8"/>
      <c r="R321" s="14" t="s">
        <v>2557</v>
      </c>
      <c r="S321" s="16" t="s">
        <v>19</v>
      </c>
      <c r="T321" s="8"/>
      <c r="U321" s="14" t="s">
        <v>19</v>
      </c>
      <c r="V321" s="14" t="s">
        <v>2557</v>
      </c>
      <c r="W321" s="16" t="s">
        <v>2558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2559</v>
      </c>
      <c r="AD321" t="s">
        <v>6</v>
      </c>
      <c r="AE321" t="s">
        <v>2560</v>
      </c>
      <c r="AF321" t="s">
        <v>86</v>
      </c>
      <c r="AG321" t="s">
        <v>75</v>
      </c>
      <c r="AH321" t="s">
        <v>19</v>
      </c>
    </row>
    <row r="322" ht="14.25" customHeight="1" spans="1:34">
      <c r="A322" s="7" t="s">
        <v>2561</v>
      </c>
      <c r="B322" s="7" t="s">
        <v>2562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2487</v>
      </c>
      <c r="H322" s="8" t="s">
        <v>2488</v>
      </c>
      <c r="I322" s="8" t="s">
        <v>79</v>
      </c>
      <c r="J322" s="8" t="s">
        <v>2</v>
      </c>
      <c r="K322" s="8" t="s">
        <v>2563</v>
      </c>
      <c r="L322" s="8">
        <v>1</v>
      </c>
      <c r="M322" s="8">
        <v>1</v>
      </c>
      <c r="N322" s="8" t="s">
        <v>949</v>
      </c>
      <c r="O322" s="8" t="s">
        <v>1324</v>
      </c>
      <c r="P322" s="8" t="s">
        <v>806</v>
      </c>
      <c r="Q322" s="8"/>
      <c r="R322" s="14" t="s">
        <v>2564</v>
      </c>
      <c r="S322" s="16" t="s">
        <v>19</v>
      </c>
      <c r="T322" s="8"/>
      <c r="U322" s="14" t="s">
        <v>19</v>
      </c>
      <c r="V322" s="14" t="s">
        <v>2564</v>
      </c>
      <c r="W322" s="16" t="s">
        <v>2565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2491</v>
      </c>
      <c r="AD322" t="s">
        <v>6</v>
      </c>
      <c r="AE322" t="s">
        <v>2492</v>
      </c>
      <c r="AF322" t="s">
        <v>86</v>
      </c>
      <c r="AG322" t="s">
        <v>75</v>
      </c>
      <c r="AH322" t="s">
        <v>19</v>
      </c>
    </row>
    <row r="323" ht="14.25" customHeight="1" spans="1:34">
      <c r="A323" s="7" t="s">
        <v>2566</v>
      </c>
      <c r="B323" s="7" t="s">
        <v>2567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2568</v>
      </c>
      <c r="H323" s="8" t="s">
        <v>2569</v>
      </c>
      <c r="I323" s="8" t="s">
        <v>79</v>
      </c>
      <c r="J323" s="8" t="s">
        <v>2</v>
      </c>
      <c r="K323" s="8" t="s">
        <v>2570</v>
      </c>
      <c r="L323" s="8">
        <v>1</v>
      </c>
      <c r="M323" s="8">
        <v>2</v>
      </c>
      <c r="N323" s="8" t="s">
        <v>347</v>
      </c>
      <c r="O323" s="8" t="s">
        <v>744</v>
      </c>
      <c r="P323" s="8" t="s">
        <v>806</v>
      </c>
      <c r="Q323" s="8"/>
      <c r="R323" s="14" t="s">
        <v>2571</v>
      </c>
      <c r="S323" s="16" t="s">
        <v>19</v>
      </c>
      <c r="T323" s="8"/>
      <c r="U323" s="14" t="s">
        <v>19</v>
      </c>
      <c r="V323" s="14" t="s">
        <v>2571</v>
      </c>
      <c r="W323" s="16" t="s">
        <v>1751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2572</v>
      </c>
      <c r="AD323" t="s">
        <v>6</v>
      </c>
      <c r="AE323" t="s">
        <v>620</v>
      </c>
      <c r="AF323" t="s">
        <v>86</v>
      </c>
      <c r="AG323" t="s">
        <v>75</v>
      </c>
      <c r="AH323" t="s">
        <v>19</v>
      </c>
    </row>
    <row r="324" ht="14.25" customHeight="1" spans="1:34">
      <c r="A324" s="7" t="s">
        <v>2573</v>
      </c>
      <c r="B324" s="7" t="s">
        <v>2574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187</v>
      </c>
      <c r="H324" s="8" t="s">
        <v>188</v>
      </c>
      <c r="I324" s="8" t="s">
        <v>79</v>
      </c>
      <c r="J324" s="8" t="s">
        <v>2</v>
      </c>
      <c r="K324" s="8" t="s">
        <v>2575</v>
      </c>
      <c r="L324" s="8">
        <v>1</v>
      </c>
      <c r="M324" s="8">
        <v>1</v>
      </c>
      <c r="N324" s="8" t="s">
        <v>743</v>
      </c>
      <c r="O324" s="8" t="s">
        <v>1324</v>
      </c>
      <c r="P324" s="8" t="s">
        <v>806</v>
      </c>
      <c r="Q324" s="8"/>
      <c r="R324" s="14" t="s">
        <v>2576</v>
      </c>
      <c r="S324" s="16" t="s">
        <v>19</v>
      </c>
      <c r="T324" s="8"/>
      <c r="U324" s="14" t="s">
        <v>19</v>
      </c>
      <c r="V324" s="14" t="s">
        <v>2576</v>
      </c>
      <c r="W324" s="16" t="s">
        <v>2577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2578</v>
      </c>
      <c r="AD324" t="s">
        <v>6</v>
      </c>
      <c r="AE324" t="s">
        <v>2579</v>
      </c>
      <c r="AF324" t="s">
        <v>86</v>
      </c>
      <c r="AG324" t="s">
        <v>75</v>
      </c>
      <c r="AH324" t="s">
        <v>19</v>
      </c>
    </row>
    <row r="325" ht="14.25" customHeight="1" spans="1:34">
      <c r="A325" s="7" t="s">
        <v>2580</v>
      </c>
      <c r="B325" s="7" t="s">
        <v>2581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2414</v>
      </c>
      <c r="H325" s="8" t="s">
        <v>2415</v>
      </c>
      <c r="I325" s="8" t="s">
        <v>79</v>
      </c>
      <c r="J325" s="8" t="s">
        <v>2</v>
      </c>
      <c r="K325" s="8" t="s">
        <v>2582</v>
      </c>
      <c r="L325" s="8">
        <v>1</v>
      </c>
      <c r="M325" s="8">
        <v>1</v>
      </c>
      <c r="N325" s="8" t="s">
        <v>744</v>
      </c>
      <c r="O325" s="8" t="s">
        <v>1324</v>
      </c>
      <c r="P325" s="8" t="s">
        <v>806</v>
      </c>
      <c r="Q325" s="8"/>
      <c r="R325" s="14" t="s">
        <v>2583</v>
      </c>
      <c r="S325" s="16" t="s">
        <v>19</v>
      </c>
      <c r="T325" s="8"/>
      <c r="U325" s="14" t="s">
        <v>19</v>
      </c>
      <c r="V325" s="14" t="s">
        <v>2583</v>
      </c>
      <c r="W325" s="16" t="s">
        <v>2584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2585</v>
      </c>
      <c r="AD325" t="s">
        <v>6</v>
      </c>
      <c r="AE325" t="s">
        <v>2419</v>
      </c>
      <c r="AF325" t="s">
        <v>86</v>
      </c>
      <c r="AG325" t="s">
        <v>75</v>
      </c>
      <c r="AH325" t="s">
        <v>19</v>
      </c>
    </row>
    <row r="326" ht="14.25" customHeight="1" spans="1:34">
      <c r="A326" s="7" t="s">
        <v>2586</v>
      </c>
      <c r="B326" s="7" t="s">
        <v>2587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2588</v>
      </c>
      <c r="H326" s="8" t="s">
        <v>2589</v>
      </c>
      <c r="I326" s="8" t="s">
        <v>79</v>
      </c>
      <c r="J326" s="8" t="s">
        <v>2</v>
      </c>
      <c r="K326" s="8" t="s">
        <v>2590</v>
      </c>
      <c r="L326" s="8">
        <v>1</v>
      </c>
      <c r="M326" s="8">
        <v>1</v>
      </c>
      <c r="N326" s="8" t="s">
        <v>1324</v>
      </c>
      <c r="O326" s="8" t="s">
        <v>1324</v>
      </c>
      <c r="P326" s="8" t="s">
        <v>806</v>
      </c>
      <c r="Q326" s="8"/>
      <c r="R326" s="14" t="s">
        <v>2591</v>
      </c>
      <c r="S326" s="16" t="s">
        <v>19</v>
      </c>
      <c r="T326" s="8"/>
      <c r="U326" s="14" t="s">
        <v>19</v>
      </c>
      <c r="V326" s="14" t="s">
        <v>2591</v>
      </c>
      <c r="W326" s="16" t="s">
        <v>2592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2593</v>
      </c>
      <c r="AD326" t="s">
        <v>6</v>
      </c>
      <c r="AE326" t="s">
        <v>2594</v>
      </c>
      <c r="AF326" t="s">
        <v>86</v>
      </c>
      <c r="AG326" t="s">
        <v>75</v>
      </c>
      <c r="AH326" t="s">
        <v>1954</v>
      </c>
    </row>
    <row r="327" ht="14.25" customHeight="1" spans="1:34">
      <c r="A327" s="7" t="s">
        <v>2595</v>
      </c>
      <c r="B327" s="7" t="s">
        <v>2596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2597</v>
      </c>
      <c r="H327" s="8" t="s">
        <v>2598</v>
      </c>
      <c r="I327" s="8" t="s">
        <v>79</v>
      </c>
      <c r="J327" s="8" t="s">
        <v>2</v>
      </c>
      <c r="K327" s="8" t="s">
        <v>2599</v>
      </c>
      <c r="L327" s="8">
        <v>1</v>
      </c>
      <c r="M327" s="8">
        <v>1</v>
      </c>
      <c r="N327" s="8" t="s">
        <v>1324</v>
      </c>
      <c r="O327" s="8" t="s">
        <v>1324</v>
      </c>
      <c r="P327" s="8" t="s">
        <v>806</v>
      </c>
      <c r="Q327" s="8"/>
      <c r="R327" s="14" t="s">
        <v>2600</v>
      </c>
      <c r="S327" s="16" t="s">
        <v>19</v>
      </c>
      <c r="T327" s="8"/>
      <c r="U327" s="14" t="s">
        <v>19</v>
      </c>
      <c r="V327" s="14" t="s">
        <v>2600</v>
      </c>
      <c r="W327" s="16" t="s">
        <v>2601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2602</v>
      </c>
      <c r="AD327" t="s">
        <v>6</v>
      </c>
      <c r="AE327" t="s">
        <v>2603</v>
      </c>
      <c r="AF327" t="s">
        <v>86</v>
      </c>
      <c r="AG327" t="s">
        <v>75</v>
      </c>
      <c r="AH327" t="s">
        <v>19</v>
      </c>
    </row>
    <row r="328" ht="14.25" customHeight="1" spans="1:34">
      <c r="A328" s="7" t="s">
        <v>2604</v>
      </c>
      <c r="B328" s="7" t="s">
        <v>2605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1042</v>
      </c>
      <c r="H328" s="8" t="s">
        <v>1043</v>
      </c>
      <c r="I328" s="8" t="s">
        <v>79</v>
      </c>
      <c r="J328" s="8" t="s">
        <v>2</v>
      </c>
      <c r="K328" s="8" t="s">
        <v>2606</v>
      </c>
      <c r="L328" s="8">
        <v>1</v>
      </c>
      <c r="M328" s="8">
        <v>1</v>
      </c>
      <c r="N328" s="8" t="s">
        <v>475</v>
      </c>
      <c r="O328" s="8" t="s">
        <v>1324</v>
      </c>
      <c r="P328" s="8" t="s">
        <v>806</v>
      </c>
      <c r="Q328" s="8"/>
      <c r="R328" s="14" t="s">
        <v>2607</v>
      </c>
      <c r="S328" s="16" t="s">
        <v>19</v>
      </c>
      <c r="T328" s="8"/>
      <c r="U328" s="14" t="s">
        <v>19</v>
      </c>
      <c r="V328" s="14" t="s">
        <v>2607</v>
      </c>
      <c r="W328" s="16" t="s">
        <v>2608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218</v>
      </c>
      <c r="AD328" t="s">
        <v>6</v>
      </c>
      <c r="AE328" t="s">
        <v>219</v>
      </c>
      <c r="AF328" t="s">
        <v>86</v>
      </c>
      <c r="AG328" t="s">
        <v>75</v>
      </c>
      <c r="AH328" t="s">
        <v>19</v>
      </c>
    </row>
    <row r="329" ht="14.25" customHeight="1" spans="1:34">
      <c r="A329" s="7" t="s">
        <v>2609</v>
      </c>
      <c r="B329" s="7" t="s">
        <v>2610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2611</v>
      </c>
      <c r="H329" s="8" t="s">
        <v>2612</v>
      </c>
      <c r="I329" s="8" t="s">
        <v>79</v>
      </c>
      <c r="J329" s="8" t="s">
        <v>2</v>
      </c>
      <c r="K329" s="8" t="s">
        <v>2613</v>
      </c>
      <c r="L329" s="8">
        <v>1</v>
      </c>
      <c r="M329" s="8">
        <v>1</v>
      </c>
      <c r="N329" s="8" t="s">
        <v>1819</v>
      </c>
      <c r="O329" s="8" t="s">
        <v>1324</v>
      </c>
      <c r="P329" s="8" t="s">
        <v>806</v>
      </c>
      <c r="Q329" s="8"/>
      <c r="R329" s="14" t="s">
        <v>2614</v>
      </c>
      <c r="S329" s="16" t="s">
        <v>19</v>
      </c>
      <c r="T329" s="8"/>
      <c r="U329" s="14" t="s">
        <v>19</v>
      </c>
      <c r="V329" s="14" t="s">
        <v>2614</v>
      </c>
      <c r="W329" s="16" t="s">
        <v>2615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2616</v>
      </c>
      <c r="AD329" t="s">
        <v>6</v>
      </c>
      <c r="AE329" t="s">
        <v>2617</v>
      </c>
      <c r="AF329" t="s">
        <v>86</v>
      </c>
      <c r="AG329" t="s">
        <v>75</v>
      </c>
      <c r="AH329" t="s">
        <v>19</v>
      </c>
    </row>
    <row r="330" ht="14.25" customHeight="1" spans="1:34">
      <c r="A330" s="7" t="s">
        <v>2618</v>
      </c>
      <c r="B330" s="7" t="s">
        <v>2619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2620</v>
      </c>
      <c r="H330" s="8" t="s">
        <v>2621</v>
      </c>
      <c r="I330" s="8" t="s">
        <v>79</v>
      </c>
      <c r="J330" s="8" t="s">
        <v>2</v>
      </c>
      <c r="K330" s="8" t="s">
        <v>2622</v>
      </c>
      <c r="L330" s="8">
        <v>1</v>
      </c>
      <c r="M330" s="8">
        <v>1</v>
      </c>
      <c r="N330" s="8" t="s">
        <v>2623</v>
      </c>
      <c r="O330" s="8" t="s">
        <v>1324</v>
      </c>
      <c r="P330" s="8" t="s">
        <v>806</v>
      </c>
      <c r="Q330" s="8"/>
      <c r="R330" s="14" t="s">
        <v>2624</v>
      </c>
      <c r="S330" s="16" t="s">
        <v>19</v>
      </c>
      <c r="T330" s="8"/>
      <c r="U330" s="14" t="s">
        <v>19</v>
      </c>
      <c r="V330" s="14" t="s">
        <v>2624</v>
      </c>
      <c r="W330" s="16" t="s">
        <v>2625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2626</v>
      </c>
      <c r="AD330" t="s">
        <v>6</v>
      </c>
      <c r="AE330" t="s">
        <v>754</v>
      </c>
      <c r="AF330" t="s">
        <v>86</v>
      </c>
      <c r="AG330" t="s">
        <v>75</v>
      </c>
      <c r="AH330" t="s">
        <v>19</v>
      </c>
    </row>
    <row r="331" ht="14.25" customHeight="1" spans="1:34">
      <c r="A331" s="7" t="s">
        <v>2627</v>
      </c>
      <c r="B331" s="7" t="s">
        <v>2628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2629</v>
      </c>
      <c r="H331" s="8" t="s">
        <v>2630</v>
      </c>
      <c r="I331" s="8" t="s">
        <v>79</v>
      </c>
      <c r="J331" s="8" t="s">
        <v>2</v>
      </c>
      <c r="K331" s="8" t="s">
        <v>2631</v>
      </c>
      <c r="L331" s="8">
        <v>1</v>
      </c>
      <c r="M331" s="8">
        <v>1</v>
      </c>
      <c r="N331" s="8" t="s">
        <v>2632</v>
      </c>
      <c r="O331" s="8" t="s">
        <v>1324</v>
      </c>
      <c r="P331" s="8" t="s">
        <v>806</v>
      </c>
      <c r="Q331" s="8"/>
      <c r="R331" s="14" t="s">
        <v>2633</v>
      </c>
      <c r="S331" s="16" t="s">
        <v>19</v>
      </c>
      <c r="T331" s="8"/>
      <c r="U331" s="14" t="s">
        <v>19</v>
      </c>
      <c r="V331" s="14" t="s">
        <v>2633</v>
      </c>
      <c r="W331" s="16" t="s">
        <v>2634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184</v>
      </c>
      <c r="AD331" t="s">
        <v>6</v>
      </c>
      <c r="AE331" t="s">
        <v>229</v>
      </c>
      <c r="AF331" t="s">
        <v>86</v>
      </c>
      <c r="AG331" t="s">
        <v>75</v>
      </c>
      <c r="AH331" t="s">
        <v>19</v>
      </c>
    </row>
    <row r="332" ht="14.25" customHeight="1" spans="1:34">
      <c r="A332" s="7" t="s">
        <v>2635</v>
      </c>
      <c r="B332" s="7" t="s">
        <v>2636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2629</v>
      </c>
      <c r="H332" s="8" t="s">
        <v>2630</v>
      </c>
      <c r="I332" s="8" t="s">
        <v>79</v>
      </c>
      <c r="J332" s="8" t="s">
        <v>2</v>
      </c>
      <c r="K332" s="8" t="s">
        <v>2637</v>
      </c>
      <c r="L332" s="8">
        <v>1</v>
      </c>
      <c r="M332" s="8">
        <v>2</v>
      </c>
      <c r="N332" s="8" t="s">
        <v>2632</v>
      </c>
      <c r="O332" s="8" t="s">
        <v>744</v>
      </c>
      <c r="P332" s="8" t="s">
        <v>806</v>
      </c>
      <c r="Q332" s="8"/>
      <c r="R332" s="14" t="s">
        <v>2153</v>
      </c>
      <c r="S332" s="16" t="s">
        <v>19</v>
      </c>
      <c r="T332" s="8"/>
      <c r="U332" s="14" t="s">
        <v>19</v>
      </c>
      <c r="V332" s="14" t="s">
        <v>2153</v>
      </c>
      <c r="W332" s="16" t="s">
        <v>1204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2638</v>
      </c>
      <c r="AD332" t="s">
        <v>6</v>
      </c>
      <c r="AE332" t="s">
        <v>620</v>
      </c>
      <c r="AF332" t="s">
        <v>86</v>
      </c>
      <c r="AG332" t="s">
        <v>75</v>
      </c>
      <c r="AH332" t="s">
        <v>19</v>
      </c>
    </row>
    <row r="333" ht="14.25" customHeight="1" spans="1:34">
      <c r="A333" s="7" t="s">
        <v>2639</v>
      </c>
      <c r="B333" s="7" t="s">
        <v>2640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2239</v>
      </c>
      <c r="H333" s="8" t="s">
        <v>2240</v>
      </c>
      <c r="I333" s="8" t="s">
        <v>79</v>
      </c>
      <c r="J333" s="8" t="s">
        <v>2</v>
      </c>
      <c r="K333" s="8" t="s">
        <v>2641</v>
      </c>
      <c r="L333" s="8">
        <v>1</v>
      </c>
      <c r="M333" s="8">
        <v>1</v>
      </c>
      <c r="N333" s="8" t="s">
        <v>2642</v>
      </c>
      <c r="O333" s="8" t="s">
        <v>1324</v>
      </c>
      <c r="P333" s="8" t="s">
        <v>806</v>
      </c>
      <c r="Q333" s="8"/>
      <c r="R333" s="14" t="s">
        <v>226</v>
      </c>
      <c r="S333" s="16" t="s">
        <v>19</v>
      </c>
      <c r="T333" s="8"/>
      <c r="U333" s="14" t="s">
        <v>19</v>
      </c>
      <c r="V333" s="14" t="s">
        <v>226</v>
      </c>
      <c r="W333" s="16" t="s">
        <v>1106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2244</v>
      </c>
      <c r="AD333" t="s">
        <v>6</v>
      </c>
      <c r="AE333" t="s">
        <v>2245</v>
      </c>
      <c r="AF333" t="s">
        <v>86</v>
      </c>
      <c r="AG333" t="s">
        <v>75</v>
      </c>
      <c r="AH333" t="s">
        <v>19</v>
      </c>
    </row>
    <row r="334" ht="14.25" customHeight="1" spans="1:34">
      <c r="A334" s="7" t="s">
        <v>2643</v>
      </c>
      <c r="B334" s="7" t="s">
        <v>2644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2645</v>
      </c>
      <c r="H334" s="8" t="s">
        <v>2646</v>
      </c>
      <c r="I334" s="8" t="s">
        <v>79</v>
      </c>
      <c r="J334" s="8" t="s">
        <v>2</v>
      </c>
      <c r="K334" s="8" t="s">
        <v>2647</v>
      </c>
      <c r="L334" s="8">
        <v>1</v>
      </c>
      <c r="M334" s="8">
        <v>2</v>
      </c>
      <c r="N334" s="8" t="s">
        <v>2648</v>
      </c>
      <c r="O334" s="8" t="s">
        <v>744</v>
      </c>
      <c r="P334" s="8" t="s">
        <v>806</v>
      </c>
      <c r="Q334" s="8"/>
      <c r="R334" s="14" t="s">
        <v>457</v>
      </c>
      <c r="S334" s="16" t="s">
        <v>19</v>
      </c>
      <c r="T334" s="8"/>
      <c r="U334" s="14" t="s">
        <v>19</v>
      </c>
      <c r="V334" s="14" t="s">
        <v>457</v>
      </c>
      <c r="W334" s="16" t="s">
        <v>2260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2649</v>
      </c>
      <c r="AD334" t="s">
        <v>6</v>
      </c>
      <c r="AE334" t="s">
        <v>277</v>
      </c>
      <c r="AF334" t="s">
        <v>86</v>
      </c>
      <c r="AG334" t="s">
        <v>75</v>
      </c>
      <c r="AH334" t="s">
        <v>19</v>
      </c>
    </row>
    <row r="335" ht="14.25" customHeight="1" spans="1:34">
      <c r="A335" s="7" t="s">
        <v>2650</v>
      </c>
      <c r="B335" s="7" t="s">
        <v>2651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1522</v>
      </c>
      <c r="H335" s="8" t="s">
        <v>1523</v>
      </c>
      <c r="I335" s="8" t="s">
        <v>79</v>
      </c>
      <c r="J335" s="8" t="s">
        <v>2</v>
      </c>
      <c r="K335" s="8" t="s">
        <v>2652</v>
      </c>
      <c r="L335" s="8">
        <v>1</v>
      </c>
      <c r="M335" s="8">
        <v>2</v>
      </c>
      <c r="N335" s="8" t="s">
        <v>2653</v>
      </c>
      <c r="O335" s="8" t="s">
        <v>744</v>
      </c>
      <c r="P335" s="8" t="s">
        <v>806</v>
      </c>
      <c r="Q335" s="8"/>
      <c r="R335" s="14" t="s">
        <v>2654</v>
      </c>
      <c r="S335" s="16" t="s">
        <v>19</v>
      </c>
      <c r="T335" s="8"/>
      <c r="U335" s="14" t="s">
        <v>19</v>
      </c>
      <c r="V335" s="14" t="s">
        <v>2654</v>
      </c>
      <c r="W335" s="16" t="s">
        <v>2655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2656</v>
      </c>
      <c r="AD335" t="s">
        <v>6</v>
      </c>
      <c r="AE335" t="s">
        <v>2657</v>
      </c>
      <c r="AF335" t="s">
        <v>86</v>
      </c>
      <c r="AG335" t="s">
        <v>75</v>
      </c>
      <c r="AH335" t="s">
        <v>19</v>
      </c>
    </row>
    <row r="336" ht="14.25" customHeight="1" spans="1:34">
      <c r="A336" s="7" t="s">
        <v>2658</v>
      </c>
      <c r="B336" s="7" t="s">
        <v>2659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2660</v>
      </c>
      <c r="H336" s="8" t="s">
        <v>2661</v>
      </c>
      <c r="I336" s="8" t="s">
        <v>79</v>
      </c>
      <c r="J336" s="8" t="s">
        <v>2</v>
      </c>
      <c r="K336" s="8" t="s">
        <v>2662</v>
      </c>
      <c r="L336" s="8">
        <v>1</v>
      </c>
      <c r="M336" s="8">
        <v>2</v>
      </c>
      <c r="N336" s="8" t="s">
        <v>2663</v>
      </c>
      <c r="O336" s="8" t="s">
        <v>744</v>
      </c>
      <c r="P336" s="8" t="s">
        <v>806</v>
      </c>
      <c r="Q336" s="8"/>
      <c r="R336" s="14" t="s">
        <v>1229</v>
      </c>
      <c r="S336" s="16" t="s">
        <v>19</v>
      </c>
      <c r="T336" s="8"/>
      <c r="U336" s="14" t="s">
        <v>19</v>
      </c>
      <c r="V336" s="14" t="s">
        <v>1229</v>
      </c>
      <c r="W336" s="16" t="s">
        <v>2664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1729</v>
      </c>
      <c r="AD336" t="s">
        <v>6</v>
      </c>
      <c r="AE336" t="s">
        <v>2665</v>
      </c>
      <c r="AF336" t="s">
        <v>86</v>
      </c>
      <c r="AG336" t="s">
        <v>75</v>
      </c>
      <c r="AH336" t="s">
        <v>19</v>
      </c>
    </row>
    <row r="337" ht="14.25" customHeight="1" spans="1:34">
      <c r="A337" s="7" t="s">
        <v>2666</v>
      </c>
      <c r="B337" s="7" t="s">
        <v>2667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2668</v>
      </c>
      <c r="H337" s="8" t="s">
        <v>2669</v>
      </c>
      <c r="I337" s="8" t="s">
        <v>79</v>
      </c>
      <c r="J337" s="8" t="s">
        <v>2</v>
      </c>
      <c r="K337" s="8" t="s">
        <v>2670</v>
      </c>
      <c r="L337" s="8">
        <v>1</v>
      </c>
      <c r="M337" s="8">
        <v>2</v>
      </c>
      <c r="N337" s="8" t="s">
        <v>103</v>
      </c>
      <c r="O337" s="8" t="s">
        <v>744</v>
      </c>
      <c r="P337" s="8" t="s">
        <v>806</v>
      </c>
      <c r="Q337" s="8"/>
      <c r="R337" s="14" t="s">
        <v>2671</v>
      </c>
      <c r="S337" s="16" t="s">
        <v>19</v>
      </c>
      <c r="T337" s="8"/>
      <c r="U337" s="14" t="s">
        <v>19</v>
      </c>
      <c r="V337" s="14" t="s">
        <v>2671</v>
      </c>
      <c r="W337" s="16" t="s">
        <v>1925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2672</v>
      </c>
      <c r="AD337" t="s">
        <v>6</v>
      </c>
      <c r="AE337" t="s">
        <v>277</v>
      </c>
      <c r="AF337" t="s">
        <v>86</v>
      </c>
      <c r="AG337" t="s">
        <v>75</v>
      </c>
      <c r="AH337" t="s">
        <v>19</v>
      </c>
    </row>
    <row r="338" ht="14.25" customHeight="1" spans="1:34">
      <c r="A338" s="7" t="s">
        <v>2673</v>
      </c>
      <c r="B338" s="7" t="s">
        <v>2674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2239</v>
      </c>
      <c r="H338" s="8" t="s">
        <v>2240</v>
      </c>
      <c r="I338" s="8" t="s">
        <v>79</v>
      </c>
      <c r="J338" s="8" t="s">
        <v>2</v>
      </c>
      <c r="K338" s="8" t="s">
        <v>2675</v>
      </c>
      <c r="L338" s="8">
        <v>1</v>
      </c>
      <c r="M338" s="8">
        <v>1</v>
      </c>
      <c r="N338" s="8" t="s">
        <v>2648</v>
      </c>
      <c r="O338" s="8" t="s">
        <v>1324</v>
      </c>
      <c r="P338" s="8" t="s">
        <v>806</v>
      </c>
      <c r="Q338" s="8"/>
      <c r="R338" s="14" t="s">
        <v>2676</v>
      </c>
      <c r="S338" s="16" t="s">
        <v>19</v>
      </c>
      <c r="T338" s="8"/>
      <c r="U338" s="14" t="s">
        <v>19</v>
      </c>
      <c r="V338" s="14" t="s">
        <v>2676</v>
      </c>
      <c r="W338" s="16" t="s">
        <v>2677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2244</v>
      </c>
      <c r="AD338" t="s">
        <v>6</v>
      </c>
      <c r="AE338" t="s">
        <v>2253</v>
      </c>
      <c r="AF338" t="s">
        <v>86</v>
      </c>
      <c r="AG338" t="s">
        <v>75</v>
      </c>
      <c r="AH338" t="s">
        <v>19</v>
      </c>
    </row>
    <row r="339" ht="14.25" customHeight="1" spans="1:34">
      <c r="A339" s="7" t="s">
        <v>2678</v>
      </c>
      <c r="B339" s="7" t="s">
        <v>2679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2660</v>
      </c>
      <c r="H339" s="8" t="s">
        <v>2661</v>
      </c>
      <c r="I339" s="8" t="s">
        <v>79</v>
      </c>
      <c r="J339" s="8" t="s">
        <v>2</v>
      </c>
      <c r="K339" s="8" t="s">
        <v>2680</v>
      </c>
      <c r="L339" s="8">
        <v>1</v>
      </c>
      <c r="M339" s="8">
        <v>2</v>
      </c>
      <c r="N339" s="8" t="s">
        <v>2127</v>
      </c>
      <c r="O339" s="8" t="s">
        <v>744</v>
      </c>
      <c r="P339" s="8" t="s">
        <v>806</v>
      </c>
      <c r="Q339" s="8"/>
      <c r="R339" s="14" t="s">
        <v>2681</v>
      </c>
      <c r="S339" s="16" t="s">
        <v>19</v>
      </c>
      <c r="T339" s="8"/>
      <c r="U339" s="14" t="s">
        <v>19</v>
      </c>
      <c r="V339" s="14" t="s">
        <v>2681</v>
      </c>
      <c r="W339" s="16" t="s">
        <v>1568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2112</v>
      </c>
      <c r="AD339" t="s">
        <v>6</v>
      </c>
      <c r="AE339" t="s">
        <v>2665</v>
      </c>
      <c r="AF339" t="s">
        <v>86</v>
      </c>
      <c r="AG339" t="s">
        <v>75</v>
      </c>
      <c r="AH339" t="s">
        <v>19</v>
      </c>
    </row>
    <row r="340" ht="14.25" customHeight="1" spans="1:34">
      <c r="A340" s="7" t="s">
        <v>2682</v>
      </c>
      <c r="B340" s="7" t="s">
        <v>2683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2684</v>
      </c>
      <c r="H340" s="8" t="s">
        <v>2685</v>
      </c>
      <c r="I340" s="8" t="s">
        <v>79</v>
      </c>
      <c r="J340" s="8" t="s">
        <v>2</v>
      </c>
      <c r="K340" s="8" t="s">
        <v>2686</v>
      </c>
      <c r="L340" s="8">
        <v>1</v>
      </c>
      <c r="M340" s="8">
        <v>1</v>
      </c>
      <c r="N340" s="8" t="s">
        <v>2127</v>
      </c>
      <c r="O340" s="8" t="s">
        <v>1324</v>
      </c>
      <c r="P340" s="8" t="s">
        <v>806</v>
      </c>
      <c r="Q340" s="8"/>
      <c r="R340" s="14" t="s">
        <v>2687</v>
      </c>
      <c r="S340" s="16" t="s">
        <v>19</v>
      </c>
      <c r="T340" s="8"/>
      <c r="U340" s="14" t="s">
        <v>19</v>
      </c>
      <c r="V340" s="14" t="s">
        <v>2687</v>
      </c>
      <c r="W340" s="16" t="s">
        <v>2688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2689</v>
      </c>
      <c r="AD340" t="s">
        <v>6</v>
      </c>
      <c r="AE340" t="s">
        <v>552</v>
      </c>
      <c r="AF340" t="s">
        <v>86</v>
      </c>
      <c r="AG340" t="s">
        <v>75</v>
      </c>
      <c r="AH340" t="s">
        <v>19</v>
      </c>
    </row>
    <row r="341" ht="14.25" customHeight="1" spans="1:34">
      <c r="A341" s="7" t="s">
        <v>2690</v>
      </c>
      <c r="B341" s="7" t="s">
        <v>2691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2692</v>
      </c>
      <c r="H341" s="8" t="s">
        <v>2693</v>
      </c>
      <c r="I341" s="8" t="s">
        <v>79</v>
      </c>
      <c r="J341" s="8" t="s">
        <v>2</v>
      </c>
      <c r="K341" s="8" t="s">
        <v>2694</v>
      </c>
      <c r="L341" s="8">
        <v>3</v>
      </c>
      <c r="M341" s="8">
        <v>1</v>
      </c>
      <c r="N341" s="8" t="s">
        <v>104</v>
      </c>
      <c r="O341" s="8" t="s">
        <v>1324</v>
      </c>
      <c r="P341" s="8" t="s">
        <v>806</v>
      </c>
      <c r="Q341" s="8"/>
      <c r="R341" s="14" t="s">
        <v>2695</v>
      </c>
      <c r="S341" s="16" t="s">
        <v>19</v>
      </c>
      <c r="T341" s="8"/>
      <c r="U341" s="14" t="s">
        <v>19</v>
      </c>
      <c r="V341" s="14" t="s">
        <v>2695</v>
      </c>
      <c r="W341" s="16" t="s">
        <v>2696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2697</v>
      </c>
      <c r="AD341" t="s">
        <v>6</v>
      </c>
      <c r="AE341" t="s">
        <v>2698</v>
      </c>
      <c r="AF341" t="s">
        <v>86</v>
      </c>
      <c r="AG341" t="s">
        <v>75</v>
      </c>
      <c r="AH341" t="s">
        <v>19</v>
      </c>
    </row>
    <row r="342" ht="14.25" customHeight="1" spans="1:34">
      <c r="A342" s="7" t="s">
        <v>2699</v>
      </c>
      <c r="B342" s="7" t="s">
        <v>2700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2701</v>
      </c>
      <c r="H342" s="8" t="s">
        <v>2702</v>
      </c>
      <c r="I342" s="8" t="s">
        <v>79</v>
      </c>
      <c r="J342" s="8" t="s">
        <v>2</v>
      </c>
      <c r="K342" s="8" t="s">
        <v>2703</v>
      </c>
      <c r="L342" s="8">
        <v>1</v>
      </c>
      <c r="M342" s="8">
        <v>2</v>
      </c>
      <c r="N342" s="8" t="s">
        <v>492</v>
      </c>
      <c r="O342" s="8" t="s">
        <v>744</v>
      </c>
      <c r="P342" s="8" t="s">
        <v>806</v>
      </c>
      <c r="Q342" s="8"/>
      <c r="R342" s="14" t="s">
        <v>2704</v>
      </c>
      <c r="S342" s="16" t="s">
        <v>19</v>
      </c>
      <c r="T342" s="8"/>
      <c r="U342" s="14" t="s">
        <v>19</v>
      </c>
      <c r="V342" s="14" t="s">
        <v>2704</v>
      </c>
      <c r="W342" s="16" t="s">
        <v>2545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2705</v>
      </c>
      <c r="AD342" t="s">
        <v>6</v>
      </c>
      <c r="AE342" t="s">
        <v>534</v>
      </c>
      <c r="AF342" t="s">
        <v>86</v>
      </c>
      <c r="AG342" t="s">
        <v>75</v>
      </c>
      <c r="AH342" t="s">
        <v>19</v>
      </c>
    </row>
    <row r="343" ht="14.25" customHeight="1" spans="1:34">
      <c r="A343" s="7" t="s">
        <v>2706</v>
      </c>
      <c r="B343" s="7" t="s">
        <v>2707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2272</v>
      </c>
      <c r="H343" s="8" t="s">
        <v>2273</v>
      </c>
      <c r="I343" s="8" t="s">
        <v>79</v>
      </c>
      <c r="J343" s="8" t="s">
        <v>2</v>
      </c>
      <c r="K343" s="8" t="s">
        <v>2708</v>
      </c>
      <c r="L343" s="8">
        <v>2</v>
      </c>
      <c r="M343" s="8">
        <v>2</v>
      </c>
      <c r="N343" s="8" t="s">
        <v>347</v>
      </c>
      <c r="O343" s="8" t="s">
        <v>744</v>
      </c>
      <c r="P343" s="8" t="s">
        <v>806</v>
      </c>
      <c r="Q343" s="8"/>
      <c r="R343" s="14" t="s">
        <v>2709</v>
      </c>
      <c r="S343" s="16" t="s">
        <v>19</v>
      </c>
      <c r="T343" s="8"/>
      <c r="U343" s="14" t="s">
        <v>19</v>
      </c>
      <c r="V343" s="14" t="s">
        <v>2709</v>
      </c>
      <c r="W343" s="16" t="s">
        <v>2252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348</v>
      </c>
      <c r="AD343" t="s">
        <v>6</v>
      </c>
      <c r="AE343" t="s">
        <v>2277</v>
      </c>
      <c r="AF343" t="s">
        <v>86</v>
      </c>
      <c r="AG343" t="s">
        <v>75</v>
      </c>
      <c r="AH343" t="s">
        <v>19</v>
      </c>
    </row>
    <row r="344" ht="14.25" customHeight="1" spans="1:34">
      <c r="A344" s="7" t="s">
        <v>2710</v>
      </c>
      <c r="B344" s="7" t="s">
        <v>2711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2712</v>
      </c>
      <c r="H344" s="8" t="s">
        <v>2713</v>
      </c>
      <c r="I344" s="8" t="s">
        <v>79</v>
      </c>
      <c r="J344" s="8" t="s">
        <v>2</v>
      </c>
      <c r="K344" s="8" t="s">
        <v>2714</v>
      </c>
      <c r="L344" s="8">
        <v>1</v>
      </c>
      <c r="M344" s="8">
        <v>2</v>
      </c>
      <c r="N344" s="8" t="s">
        <v>492</v>
      </c>
      <c r="O344" s="8" t="s">
        <v>744</v>
      </c>
      <c r="P344" s="8" t="s">
        <v>806</v>
      </c>
      <c r="Q344" s="8"/>
      <c r="R344" s="14" t="s">
        <v>650</v>
      </c>
      <c r="S344" s="16" t="s">
        <v>19</v>
      </c>
      <c r="T344" s="8"/>
      <c r="U344" s="14" t="s">
        <v>19</v>
      </c>
      <c r="V344" s="14" t="s">
        <v>650</v>
      </c>
      <c r="W344" s="16" t="s">
        <v>551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1123</v>
      </c>
      <c r="AD344" t="s">
        <v>6</v>
      </c>
      <c r="AE344" t="s">
        <v>2715</v>
      </c>
      <c r="AF344" t="s">
        <v>86</v>
      </c>
      <c r="AG344" t="s">
        <v>75</v>
      </c>
      <c r="AH344" t="s">
        <v>19</v>
      </c>
    </row>
    <row r="345" ht="14.25" customHeight="1" spans="1:34">
      <c r="A345" s="7" t="s">
        <v>2716</v>
      </c>
      <c r="B345" s="7" t="s">
        <v>2717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2718</v>
      </c>
      <c r="H345" s="8" t="s">
        <v>2719</v>
      </c>
      <c r="I345" s="8" t="s">
        <v>79</v>
      </c>
      <c r="J345" s="8" t="s">
        <v>2</v>
      </c>
      <c r="K345" s="8" t="s">
        <v>2720</v>
      </c>
      <c r="L345" s="8">
        <v>1</v>
      </c>
      <c r="M345" s="8">
        <v>2</v>
      </c>
      <c r="N345" s="8" t="s">
        <v>190</v>
      </c>
      <c r="O345" s="8" t="s">
        <v>744</v>
      </c>
      <c r="P345" s="8" t="s">
        <v>806</v>
      </c>
      <c r="Q345" s="8"/>
      <c r="R345" s="14" t="s">
        <v>2721</v>
      </c>
      <c r="S345" s="16" t="s">
        <v>19</v>
      </c>
      <c r="T345" s="8"/>
      <c r="U345" s="14" t="s">
        <v>19</v>
      </c>
      <c r="V345" s="14" t="s">
        <v>2721</v>
      </c>
      <c r="W345" s="16" t="s">
        <v>2401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2215</v>
      </c>
      <c r="AD345" t="s">
        <v>6</v>
      </c>
      <c r="AE345" t="s">
        <v>620</v>
      </c>
      <c r="AF345" t="s">
        <v>86</v>
      </c>
      <c r="AG345" t="s">
        <v>75</v>
      </c>
      <c r="AH345" t="s">
        <v>19</v>
      </c>
    </row>
    <row r="346" ht="14.25" customHeight="1" spans="1:34">
      <c r="A346" s="7" t="s">
        <v>2722</v>
      </c>
      <c r="B346" s="7" t="s">
        <v>2723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2724</v>
      </c>
      <c r="H346" s="8" t="s">
        <v>2725</v>
      </c>
      <c r="I346" s="8" t="s">
        <v>79</v>
      </c>
      <c r="J346" s="8" t="s">
        <v>2</v>
      </c>
      <c r="K346" s="8" t="s">
        <v>2726</v>
      </c>
      <c r="L346" s="8">
        <v>1</v>
      </c>
      <c r="M346" s="8">
        <v>2</v>
      </c>
      <c r="N346" s="8" t="s">
        <v>2727</v>
      </c>
      <c r="O346" s="8" t="s">
        <v>744</v>
      </c>
      <c r="P346" s="8" t="s">
        <v>806</v>
      </c>
      <c r="Q346" s="8"/>
      <c r="R346" s="14" t="s">
        <v>2728</v>
      </c>
      <c r="S346" s="16" t="s">
        <v>19</v>
      </c>
      <c r="T346" s="8"/>
      <c r="U346" s="14" t="s">
        <v>19</v>
      </c>
      <c r="V346" s="14" t="s">
        <v>2728</v>
      </c>
      <c r="W346" s="16" t="s">
        <v>2729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2730</v>
      </c>
      <c r="AD346" t="s">
        <v>6</v>
      </c>
      <c r="AE346" t="s">
        <v>1944</v>
      </c>
      <c r="AF346" t="s">
        <v>86</v>
      </c>
      <c r="AG346" t="s">
        <v>75</v>
      </c>
      <c r="AH346" t="s">
        <v>19</v>
      </c>
    </row>
    <row r="347" ht="14.25" customHeight="1" spans="1:34">
      <c r="A347" s="7" t="s">
        <v>2731</v>
      </c>
      <c r="B347" s="7" t="s">
        <v>2732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2645</v>
      </c>
      <c r="H347" s="8" t="s">
        <v>2646</v>
      </c>
      <c r="I347" s="8" t="s">
        <v>79</v>
      </c>
      <c r="J347" s="8" t="s">
        <v>2</v>
      </c>
      <c r="K347" s="8" t="s">
        <v>2733</v>
      </c>
      <c r="L347" s="8">
        <v>1</v>
      </c>
      <c r="M347" s="8">
        <v>4</v>
      </c>
      <c r="N347" s="8" t="s">
        <v>92</v>
      </c>
      <c r="O347" s="8" t="s">
        <v>305</v>
      </c>
      <c r="P347" s="8" t="s">
        <v>806</v>
      </c>
      <c r="Q347" s="8"/>
      <c r="R347" s="14" t="s">
        <v>2734</v>
      </c>
      <c r="S347" s="16" t="s">
        <v>19</v>
      </c>
      <c r="T347" s="8"/>
      <c r="U347" s="14" t="s">
        <v>19</v>
      </c>
      <c r="V347" s="14" t="s">
        <v>2734</v>
      </c>
      <c r="W347" s="16" t="s">
        <v>2735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2572</v>
      </c>
      <c r="AD347" t="s">
        <v>6</v>
      </c>
      <c r="AE347" t="s">
        <v>277</v>
      </c>
      <c r="AF347" t="s">
        <v>86</v>
      </c>
      <c r="AG347" t="s">
        <v>75</v>
      </c>
      <c r="AH347" t="s">
        <v>19</v>
      </c>
    </row>
    <row r="348" ht="14.25" customHeight="1" spans="1:34">
      <c r="A348" s="7" t="s">
        <v>2736</v>
      </c>
      <c r="B348" s="7" t="s">
        <v>2737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734</v>
      </c>
      <c r="H348" s="8" t="s">
        <v>735</v>
      </c>
      <c r="I348" s="8" t="s">
        <v>79</v>
      </c>
      <c r="J348" s="8" t="s">
        <v>2</v>
      </c>
      <c r="K348" s="8" t="s">
        <v>2738</v>
      </c>
      <c r="L348" s="8">
        <v>1</v>
      </c>
      <c r="M348" s="8">
        <v>1</v>
      </c>
      <c r="N348" s="8" t="s">
        <v>305</v>
      </c>
      <c r="O348" s="8" t="s">
        <v>1324</v>
      </c>
      <c r="P348" s="8" t="s">
        <v>806</v>
      </c>
      <c r="Q348" s="8"/>
      <c r="R348" s="14" t="s">
        <v>2739</v>
      </c>
      <c r="S348" s="16" t="s">
        <v>19</v>
      </c>
      <c r="T348" s="8"/>
      <c r="U348" s="14" t="s">
        <v>19</v>
      </c>
      <c r="V348" s="14" t="s">
        <v>2739</v>
      </c>
      <c r="W348" s="16" t="s">
        <v>1862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2740</v>
      </c>
      <c r="AD348" t="s">
        <v>6</v>
      </c>
      <c r="AE348" t="s">
        <v>620</v>
      </c>
      <c r="AF348" t="s">
        <v>86</v>
      </c>
      <c r="AG348" t="s">
        <v>75</v>
      </c>
      <c r="AH348" t="s">
        <v>1954</v>
      </c>
    </row>
    <row r="349" ht="14.25" customHeight="1" spans="1:34">
      <c r="A349" s="7" t="s">
        <v>2741</v>
      </c>
      <c r="B349" s="7" t="s">
        <v>2742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2743</v>
      </c>
      <c r="H349" s="8" t="s">
        <v>2744</v>
      </c>
      <c r="I349" s="8" t="s">
        <v>79</v>
      </c>
      <c r="J349" s="8" t="s">
        <v>2</v>
      </c>
      <c r="K349" s="8" t="s">
        <v>2745</v>
      </c>
      <c r="L349" s="8">
        <v>1</v>
      </c>
      <c r="M349" s="8">
        <v>1</v>
      </c>
      <c r="N349" s="8" t="s">
        <v>104</v>
      </c>
      <c r="O349" s="8" t="s">
        <v>1324</v>
      </c>
      <c r="P349" s="8" t="s">
        <v>806</v>
      </c>
      <c r="Q349" s="8"/>
      <c r="R349" s="14" t="s">
        <v>2571</v>
      </c>
      <c r="S349" s="16" t="s">
        <v>19</v>
      </c>
      <c r="T349" s="8"/>
      <c r="U349" s="14" t="s">
        <v>19</v>
      </c>
      <c r="V349" s="14" t="s">
        <v>2571</v>
      </c>
      <c r="W349" s="16" t="s">
        <v>2746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2747</v>
      </c>
      <c r="AD349" t="s">
        <v>6</v>
      </c>
      <c r="AE349" t="s">
        <v>2748</v>
      </c>
      <c r="AF349" t="s">
        <v>86</v>
      </c>
      <c r="AG349" t="s">
        <v>75</v>
      </c>
      <c r="AH349" t="s">
        <v>1126</v>
      </c>
    </row>
    <row r="350" ht="14.25" customHeight="1" spans="1:34">
      <c r="A350" s="7" t="s">
        <v>2749</v>
      </c>
      <c r="B350" s="7" t="s">
        <v>2750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2751</v>
      </c>
      <c r="H350" s="8" t="s">
        <v>2752</v>
      </c>
      <c r="I350" s="8" t="s">
        <v>79</v>
      </c>
      <c r="J350" s="8" t="s">
        <v>2</v>
      </c>
      <c r="K350" s="8" t="s">
        <v>2753</v>
      </c>
      <c r="L350" s="8">
        <v>1</v>
      </c>
      <c r="M350" s="8">
        <v>2</v>
      </c>
      <c r="N350" s="8" t="s">
        <v>305</v>
      </c>
      <c r="O350" s="8" t="s">
        <v>744</v>
      </c>
      <c r="P350" s="8" t="s">
        <v>806</v>
      </c>
      <c r="Q350" s="8"/>
      <c r="R350" s="14" t="s">
        <v>951</v>
      </c>
      <c r="S350" s="16" t="s">
        <v>19</v>
      </c>
      <c r="T350" s="8"/>
      <c r="U350" s="14" t="s">
        <v>19</v>
      </c>
      <c r="V350" s="14" t="s">
        <v>951</v>
      </c>
      <c r="W350" s="16" t="s">
        <v>2754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1302</v>
      </c>
      <c r="AD350" t="s">
        <v>6</v>
      </c>
      <c r="AE350" t="s">
        <v>620</v>
      </c>
      <c r="AF350" t="s">
        <v>86</v>
      </c>
      <c r="AG350" t="s">
        <v>75</v>
      </c>
      <c r="AH350" t="s">
        <v>19</v>
      </c>
    </row>
    <row r="351" ht="14.25" customHeight="1" spans="1:34">
      <c r="A351" s="7" t="s">
        <v>2755</v>
      </c>
      <c r="B351" s="7" t="s">
        <v>2756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2757</v>
      </c>
      <c r="H351" s="8" t="s">
        <v>2758</v>
      </c>
      <c r="I351" s="8" t="s">
        <v>79</v>
      </c>
      <c r="J351" s="8" t="s">
        <v>2</v>
      </c>
      <c r="K351" s="8" t="s">
        <v>2759</v>
      </c>
      <c r="L351" s="8">
        <v>1</v>
      </c>
      <c r="M351" s="8">
        <v>5</v>
      </c>
      <c r="N351" s="8" t="s">
        <v>114</v>
      </c>
      <c r="O351" s="8" t="s">
        <v>428</v>
      </c>
      <c r="P351" s="8" t="s">
        <v>806</v>
      </c>
      <c r="Q351" s="8"/>
      <c r="R351" s="14" t="s">
        <v>2760</v>
      </c>
      <c r="S351" s="16" t="s">
        <v>19</v>
      </c>
      <c r="T351" s="8"/>
      <c r="U351" s="14" t="s">
        <v>19</v>
      </c>
      <c r="V351" s="14" t="s">
        <v>2760</v>
      </c>
      <c r="W351" s="16" t="s">
        <v>2761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2762</v>
      </c>
      <c r="AD351" t="s">
        <v>6</v>
      </c>
      <c r="AE351" t="s">
        <v>2131</v>
      </c>
      <c r="AF351" t="s">
        <v>86</v>
      </c>
      <c r="AG351" t="s">
        <v>75</v>
      </c>
      <c r="AH351" t="s">
        <v>19</v>
      </c>
    </row>
    <row r="352" ht="14.25" customHeight="1" spans="1:34">
      <c r="A352" s="7" t="s">
        <v>2763</v>
      </c>
      <c r="B352" s="7" t="s">
        <v>2764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1651</v>
      </c>
      <c r="H352" s="8" t="s">
        <v>1652</v>
      </c>
      <c r="I352" s="8" t="s">
        <v>79</v>
      </c>
      <c r="J352" s="8" t="s">
        <v>2</v>
      </c>
      <c r="K352" s="8" t="s">
        <v>2765</v>
      </c>
      <c r="L352" s="8">
        <v>1</v>
      </c>
      <c r="M352" s="8">
        <v>2</v>
      </c>
      <c r="N352" s="8" t="s">
        <v>154</v>
      </c>
      <c r="O352" s="8" t="s">
        <v>744</v>
      </c>
      <c r="P352" s="8" t="s">
        <v>806</v>
      </c>
      <c r="Q352" s="8"/>
      <c r="R352" s="14" t="s">
        <v>2766</v>
      </c>
      <c r="S352" s="16" t="s">
        <v>19</v>
      </c>
      <c r="T352" s="8"/>
      <c r="U352" s="14" t="s">
        <v>19</v>
      </c>
      <c r="V352" s="14" t="s">
        <v>2766</v>
      </c>
      <c r="W352" s="16" t="s">
        <v>2767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2768</v>
      </c>
      <c r="AD352" t="s">
        <v>6</v>
      </c>
      <c r="AE352" t="s">
        <v>968</v>
      </c>
      <c r="AF352" t="s">
        <v>86</v>
      </c>
      <c r="AG352" t="s">
        <v>75</v>
      </c>
      <c r="AH352" t="s">
        <v>19</v>
      </c>
    </row>
    <row r="353" ht="14.25" customHeight="1" spans="1:34">
      <c r="A353" s="7" t="s">
        <v>2769</v>
      </c>
      <c r="B353" s="7" t="s">
        <v>2770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2645</v>
      </c>
      <c r="H353" s="8" t="s">
        <v>2646</v>
      </c>
      <c r="I353" s="8" t="s">
        <v>79</v>
      </c>
      <c r="J353" s="8" t="s">
        <v>2</v>
      </c>
      <c r="K353" s="8" t="s">
        <v>2771</v>
      </c>
      <c r="L353" s="8">
        <v>2</v>
      </c>
      <c r="M353" s="8">
        <v>1</v>
      </c>
      <c r="N353" s="8" t="s">
        <v>744</v>
      </c>
      <c r="O353" s="8" t="s">
        <v>1324</v>
      </c>
      <c r="P353" s="8" t="s">
        <v>806</v>
      </c>
      <c r="Q353" s="8"/>
      <c r="R353" s="14" t="s">
        <v>918</v>
      </c>
      <c r="S353" s="16" t="s">
        <v>19</v>
      </c>
      <c r="T353" s="8"/>
      <c r="U353" s="14" t="s">
        <v>19</v>
      </c>
      <c r="V353" s="14" t="s">
        <v>918</v>
      </c>
      <c r="W353" s="16" t="s">
        <v>1010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2772</v>
      </c>
      <c r="AD353" t="s">
        <v>6</v>
      </c>
      <c r="AE353" t="s">
        <v>219</v>
      </c>
      <c r="AF353" t="s">
        <v>86</v>
      </c>
      <c r="AG353" t="s">
        <v>75</v>
      </c>
      <c r="AH353" t="s">
        <v>19</v>
      </c>
    </row>
    <row r="354" ht="14.25" customHeight="1" spans="1:34">
      <c r="A354" s="7" t="s">
        <v>2773</v>
      </c>
      <c r="B354" s="7" t="s">
        <v>2774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1615</v>
      </c>
      <c r="H354" s="8" t="s">
        <v>1616</v>
      </c>
      <c r="I354" s="8" t="s">
        <v>79</v>
      </c>
      <c r="J354" s="8" t="s">
        <v>2</v>
      </c>
      <c r="K354" s="8" t="s">
        <v>2775</v>
      </c>
      <c r="L354" s="8">
        <v>1</v>
      </c>
      <c r="M354" s="8">
        <v>3</v>
      </c>
      <c r="N354" s="8" t="s">
        <v>198</v>
      </c>
      <c r="O354" s="8" t="s">
        <v>2776</v>
      </c>
      <c r="P354" s="8" t="s">
        <v>82</v>
      </c>
      <c r="Q354" s="8"/>
      <c r="R354" s="14" t="s">
        <v>2777</v>
      </c>
      <c r="S354" s="16" t="s">
        <v>2777</v>
      </c>
      <c r="T354" s="8" t="s">
        <v>2778</v>
      </c>
      <c r="U354" s="14" t="s">
        <v>19</v>
      </c>
      <c r="V354" s="14" t="s">
        <v>19</v>
      </c>
      <c r="W354" s="16" t="s">
        <v>19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19</v>
      </c>
      <c r="AD354" t="s">
        <v>6</v>
      </c>
      <c r="AE354" t="s">
        <v>1622</v>
      </c>
      <c r="AF354" t="s">
        <v>86</v>
      </c>
      <c r="AG354" t="s">
        <v>75</v>
      </c>
      <c r="AH354" t="s">
        <v>19</v>
      </c>
    </row>
    <row r="355" ht="14.25" customHeight="1" spans="1:34">
      <c r="A355" s="7" t="s">
        <v>2779</v>
      </c>
      <c r="B355" s="7" t="s">
        <v>2780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2781</v>
      </c>
      <c r="H355" s="8" t="s">
        <v>2782</v>
      </c>
      <c r="I355" s="8" t="s">
        <v>79</v>
      </c>
      <c r="J355" s="8" t="s">
        <v>2</v>
      </c>
      <c r="K355" s="8" t="s">
        <v>2783</v>
      </c>
      <c r="L355" s="8">
        <v>1</v>
      </c>
      <c r="M355" s="8">
        <v>1</v>
      </c>
      <c r="N355" s="8" t="s">
        <v>1377</v>
      </c>
      <c r="O355" s="8" t="s">
        <v>1324</v>
      </c>
      <c r="P355" s="8" t="s">
        <v>806</v>
      </c>
      <c r="Q355" s="8"/>
      <c r="R355" s="14" t="s">
        <v>2784</v>
      </c>
      <c r="S355" s="16" t="s">
        <v>19</v>
      </c>
      <c r="T355" s="8"/>
      <c r="U355" s="14" t="s">
        <v>19</v>
      </c>
      <c r="V355" s="14" t="s">
        <v>2784</v>
      </c>
      <c r="W355" s="16" t="s">
        <v>2785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2786</v>
      </c>
      <c r="AD355" t="s">
        <v>6</v>
      </c>
      <c r="AE355" t="s">
        <v>2787</v>
      </c>
      <c r="AF355" t="s">
        <v>86</v>
      </c>
      <c r="AG355" t="s">
        <v>75</v>
      </c>
      <c r="AH355" t="s">
        <v>19</v>
      </c>
    </row>
    <row r="356" ht="14.25" customHeight="1" spans="1:34">
      <c r="A356" s="7" t="s">
        <v>2788</v>
      </c>
      <c r="B356" s="7" t="s">
        <v>2789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2790</v>
      </c>
      <c r="H356" s="8" t="s">
        <v>2791</v>
      </c>
      <c r="I356" s="8" t="s">
        <v>79</v>
      </c>
      <c r="J356" s="8" t="s">
        <v>2</v>
      </c>
      <c r="K356" s="8" t="s">
        <v>2792</v>
      </c>
      <c r="L356" s="8">
        <v>1</v>
      </c>
      <c r="M356" s="8">
        <v>1</v>
      </c>
      <c r="N356" s="8" t="s">
        <v>2127</v>
      </c>
      <c r="O356" s="8" t="s">
        <v>1324</v>
      </c>
      <c r="P356" s="8" t="s">
        <v>806</v>
      </c>
      <c r="Q356" s="8"/>
      <c r="R356" s="14" t="s">
        <v>2793</v>
      </c>
      <c r="S356" s="16" t="s">
        <v>19</v>
      </c>
      <c r="T356" s="8"/>
      <c r="U356" s="14" t="s">
        <v>19</v>
      </c>
      <c r="V356" s="14" t="s">
        <v>2793</v>
      </c>
      <c r="W356" s="16" t="s">
        <v>2794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2795</v>
      </c>
      <c r="AD356" t="s">
        <v>6</v>
      </c>
      <c r="AE356" t="s">
        <v>2796</v>
      </c>
      <c r="AF356" t="s">
        <v>86</v>
      </c>
      <c r="AG356" t="s">
        <v>75</v>
      </c>
      <c r="AH356" t="s">
        <v>19</v>
      </c>
    </row>
    <row r="357" ht="14.25" customHeight="1" spans="1:34">
      <c r="A357" s="7" t="s">
        <v>2797</v>
      </c>
      <c r="B357" s="7" t="s">
        <v>2798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2799</v>
      </c>
      <c r="H357" s="8" t="s">
        <v>2800</v>
      </c>
      <c r="I357" s="8" t="s">
        <v>79</v>
      </c>
      <c r="J357" s="8" t="s">
        <v>2</v>
      </c>
      <c r="K357" s="8" t="s">
        <v>2801</v>
      </c>
      <c r="L357" s="8">
        <v>1</v>
      </c>
      <c r="M357" s="8">
        <v>1</v>
      </c>
      <c r="N357" s="8" t="s">
        <v>1324</v>
      </c>
      <c r="O357" s="8" t="s">
        <v>806</v>
      </c>
      <c r="P357" s="8" t="s">
        <v>807</v>
      </c>
      <c r="Q357" s="8"/>
      <c r="R357" s="14" t="s">
        <v>2802</v>
      </c>
      <c r="S357" s="16" t="s">
        <v>2802</v>
      </c>
      <c r="T357" s="8" t="s">
        <v>2803</v>
      </c>
      <c r="U357" s="14" t="s">
        <v>19</v>
      </c>
      <c r="V357" s="14" t="s">
        <v>19</v>
      </c>
      <c r="W357" s="16" t="s">
        <v>19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19</v>
      </c>
      <c r="AD357" t="s">
        <v>6</v>
      </c>
      <c r="AE357" t="s">
        <v>2804</v>
      </c>
      <c r="AF357" t="s">
        <v>86</v>
      </c>
      <c r="AG357" t="s">
        <v>75</v>
      </c>
      <c r="AH357" t="s">
        <v>19</v>
      </c>
    </row>
    <row r="358" ht="14.25" customHeight="1" spans="1:34">
      <c r="A358" s="7" t="s">
        <v>2805</v>
      </c>
      <c r="B358" s="7" t="s">
        <v>2806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2807</v>
      </c>
      <c r="H358" s="8" t="s">
        <v>2808</v>
      </c>
      <c r="I358" s="8" t="s">
        <v>79</v>
      </c>
      <c r="J358" s="8" t="s">
        <v>2</v>
      </c>
      <c r="K358" s="8" t="s">
        <v>2809</v>
      </c>
      <c r="L358" s="8">
        <v>2</v>
      </c>
      <c r="M358" s="8">
        <v>3</v>
      </c>
      <c r="N358" s="8" t="s">
        <v>806</v>
      </c>
      <c r="O358" s="8" t="s">
        <v>2810</v>
      </c>
      <c r="P358" s="8" t="s">
        <v>2811</v>
      </c>
      <c r="Q358" s="8"/>
      <c r="R358" s="14" t="s">
        <v>2812</v>
      </c>
      <c r="S358" s="16" t="s">
        <v>2812</v>
      </c>
      <c r="T358" s="8" t="s">
        <v>2813</v>
      </c>
      <c r="U358" s="14" t="s">
        <v>19</v>
      </c>
      <c r="V358" s="14" t="s">
        <v>19</v>
      </c>
      <c r="W358" s="16" t="s">
        <v>19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19</v>
      </c>
      <c r="AD358" t="s">
        <v>6</v>
      </c>
      <c r="AE358" t="s">
        <v>2814</v>
      </c>
      <c r="AF358" t="s">
        <v>86</v>
      </c>
      <c r="AG358" t="s">
        <v>75</v>
      </c>
      <c r="AH358" t="s">
        <v>19</v>
      </c>
    </row>
    <row r="359" ht="14.25" customHeight="1" spans="1:34">
      <c r="A359" s="7" t="s">
        <v>2815</v>
      </c>
      <c r="B359" s="7" t="s">
        <v>2816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472</v>
      </c>
      <c r="H359" s="8" t="s">
        <v>473</v>
      </c>
      <c r="I359" s="8" t="s">
        <v>79</v>
      </c>
      <c r="J359" s="8" t="s">
        <v>2</v>
      </c>
      <c r="K359" s="8" t="s">
        <v>2817</v>
      </c>
      <c r="L359" s="8">
        <v>1</v>
      </c>
      <c r="M359" s="8">
        <v>2</v>
      </c>
      <c r="N359" s="8" t="s">
        <v>806</v>
      </c>
      <c r="O359" s="8" t="s">
        <v>1286</v>
      </c>
      <c r="P359" s="8" t="s">
        <v>1287</v>
      </c>
      <c r="Q359" s="8"/>
      <c r="R359" s="14" t="s">
        <v>136</v>
      </c>
      <c r="S359" s="16" t="s">
        <v>136</v>
      </c>
      <c r="T359" s="8" t="s">
        <v>2818</v>
      </c>
      <c r="U359" s="14" t="s">
        <v>19</v>
      </c>
      <c r="V359" s="14" t="s">
        <v>19</v>
      </c>
      <c r="W359" s="16" t="s">
        <v>19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19</v>
      </c>
      <c r="AD359" t="s">
        <v>6</v>
      </c>
      <c r="AE359" t="s">
        <v>299</v>
      </c>
      <c r="AF359" t="s">
        <v>86</v>
      </c>
      <c r="AG359" t="s">
        <v>75</v>
      </c>
      <c r="AH359" t="s">
        <v>19</v>
      </c>
    </row>
    <row r="360" ht="14.25" customHeight="1" spans="1:34">
      <c r="A360" s="7" t="s">
        <v>2819</v>
      </c>
      <c r="B360" s="7" t="s">
        <v>2820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2821</v>
      </c>
      <c r="H360" s="8" t="s">
        <v>2822</v>
      </c>
      <c r="I360" s="8" t="s">
        <v>79</v>
      </c>
      <c r="J360" s="8" t="s">
        <v>2</v>
      </c>
      <c r="K360" s="8" t="s">
        <v>2823</v>
      </c>
      <c r="L360" s="8">
        <v>1</v>
      </c>
      <c r="M360" s="8">
        <v>3</v>
      </c>
      <c r="N360" s="8" t="s">
        <v>475</v>
      </c>
      <c r="O360" s="8" t="s">
        <v>2332</v>
      </c>
      <c r="P360" s="8" t="s">
        <v>2776</v>
      </c>
      <c r="Q360" s="8"/>
      <c r="R360" s="14" t="s">
        <v>2824</v>
      </c>
      <c r="S360" s="16" t="s">
        <v>2824</v>
      </c>
      <c r="T360" s="8" t="s">
        <v>2825</v>
      </c>
      <c r="U360" s="14" t="s">
        <v>19</v>
      </c>
      <c r="V360" s="14" t="s">
        <v>19</v>
      </c>
      <c r="W360" s="16" t="s">
        <v>19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19</v>
      </c>
      <c r="AD360" t="s">
        <v>6</v>
      </c>
      <c r="AE360" t="s">
        <v>754</v>
      </c>
      <c r="AF360" t="s">
        <v>86</v>
      </c>
      <c r="AG360" t="s">
        <v>75</v>
      </c>
      <c r="AH360" t="s">
        <v>19</v>
      </c>
    </row>
    <row r="361" ht="14.25" customHeight="1" spans="1:34">
      <c r="A361" s="7" t="s">
        <v>2826</v>
      </c>
      <c r="B361" s="7" t="s">
        <v>2827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2828</v>
      </c>
      <c r="H361" s="8" t="s">
        <v>2829</v>
      </c>
      <c r="I361" s="8" t="s">
        <v>79</v>
      </c>
      <c r="J361" s="8" t="s">
        <v>2</v>
      </c>
      <c r="K361" s="8" t="s">
        <v>2830</v>
      </c>
      <c r="L361" s="8">
        <v>1</v>
      </c>
      <c r="M361" s="8">
        <v>1</v>
      </c>
      <c r="N361" s="8" t="s">
        <v>1377</v>
      </c>
      <c r="O361" s="8" t="s">
        <v>1659</v>
      </c>
      <c r="P361" s="8" t="s">
        <v>775</v>
      </c>
      <c r="Q361" s="8"/>
      <c r="R361" s="14" t="s">
        <v>2831</v>
      </c>
      <c r="S361" s="16" t="s">
        <v>2831</v>
      </c>
      <c r="T361" s="8" t="s">
        <v>2832</v>
      </c>
      <c r="U361" s="14" t="s">
        <v>19</v>
      </c>
      <c r="V361" s="14" t="s">
        <v>19</v>
      </c>
      <c r="W361" s="16" t="s">
        <v>19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19</v>
      </c>
      <c r="AD361" t="s">
        <v>6</v>
      </c>
      <c r="AE361" t="s">
        <v>2833</v>
      </c>
      <c r="AF361" t="s">
        <v>86</v>
      </c>
      <c r="AG361" t="s">
        <v>75</v>
      </c>
      <c r="AH361" t="s">
        <v>19</v>
      </c>
    </row>
    <row r="362" ht="14.25" customHeight="1" spans="1:34">
      <c r="A362" s="7" t="s">
        <v>2834</v>
      </c>
      <c r="B362" s="7" t="s">
        <v>2835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2807</v>
      </c>
      <c r="H362" s="8" t="s">
        <v>2808</v>
      </c>
      <c r="I362" s="8" t="s">
        <v>79</v>
      </c>
      <c r="J362" s="8" t="s">
        <v>2</v>
      </c>
      <c r="K362" s="8" t="s">
        <v>2809</v>
      </c>
      <c r="L362" s="8">
        <v>2</v>
      </c>
      <c r="M362" s="8">
        <v>3</v>
      </c>
      <c r="N362" s="8" t="s">
        <v>806</v>
      </c>
      <c r="O362" s="8" t="s">
        <v>2810</v>
      </c>
      <c r="P362" s="8" t="s">
        <v>2811</v>
      </c>
      <c r="Q362" s="8"/>
      <c r="R362" s="14" t="s">
        <v>2836</v>
      </c>
      <c r="S362" s="16" t="s">
        <v>2836</v>
      </c>
      <c r="T362" s="8" t="s">
        <v>2837</v>
      </c>
      <c r="U362" s="14" t="s">
        <v>19</v>
      </c>
      <c r="V362" s="14" t="s">
        <v>19</v>
      </c>
      <c r="W362" s="16" t="s">
        <v>19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19</v>
      </c>
      <c r="AD362" t="s">
        <v>6</v>
      </c>
      <c r="AE362" t="s">
        <v>2814</v>
      </c>
      <c r="AF362" t="s">
        <v>86</v>
      </c>
      <c r="AG362" t="s">
        <v>75</v>
      </c>
      <c r="AH362" t="s">
        <v>19</v>
      </c>
    </row>
    <row r="363" ht="14.25" customHeight="1" spans="1:34">
      <c r="A363" s="7" t="s">
        <v>2838</v>
      </c>
      <c r="B363" s="7" t="s">
        <v>2839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921</v>
      </c>
      <c r="H363" s="8" t="s">
        <v>922</v>
      </c>
      <c r="I363" s="8" t="s">
        <v>79</v>
      </c>
      <c r="J363" s="8" t="s">
        <v>2</v>
      </c>
      <c r="K363" s="8" t="s">
        <v>2840</v>
      </c>
      <c r="L363" s="8">
        <v>1</v>
      </c>
      <c r="M363" s="8">
        <v>1</v>
      </c>
      <c r="N363" s="8" t="s">
        <v>125</v>
      </c>
      <c r="O363" s="8" t="s">
        <v>1324</v>
      </c>
      <c r="P363" s="8" t="s">
        <v>806</v>
      </c>
      <c r="Q363" s="8"/>
      <c r="R363" s="14" t="s">
        <v>2841</v>
      </c>
      <c r="S363" s="16" t="s">
        <v>19</v>
      </c>
      <c r="T363" s="8"/>
      <c r="U363" s="14" t="s">
        <v>19</v>
      </c>
      <c r="V363" s="14" t="s">
        <v>2841</v>
      </c>
      <c r="W363" s="16" t="s">
        <v>2842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2843</v>
      </c>
      <c r="AD363" t="s">
        <v>6</v>
      </c>
      <c r="AE363" t="s">
        <v>927</v>
      </c>
      <c r="AF363" t="s">
        <v>86</v>
      </c>
      <c r="AG363" t="s">
        <v>75</v>
      </c>
      <c r="AH363" t="s">
        <v>1891</v>
      </c>
    </row>
    <row r="364" customHeight="1" spans="1:32">
      <c r="A364" s="12" t="s">
        <v>2844</v>
      </c>
      <c r="B364" s="12"/>
      <c r="C364" s="12" t="s">
        <v>2845</v>
      </c>
      <c r="D364" s="12"/>
      <c r="E364" s="12"/>
      <c r="F364" s="12"/>
      <c r="G364" s="12" t="s">
        <v>2845</v>
      </c>
      <c r="H364" s="12" t="s">
        <v>2845</v>
      </c>
      <c r="I364" s="12" t="s">
        <v>2845</v>
      </c>
      <c r="J364" s="12" t="s">
        <v>2845</v>
      </c>
      <c r="K364" s="12" t="s">
        <v>2845</v>
      </c>
      <c r="L364" s="12" t="s">
        <v>2845</v>
      </c>
      <c r="M364" s="12" t="s">
        <v>2845</v>
      </c>
      <c r="N364" s="12" t="s">
        <v>2845</v>
      </c>
      <c r="O364" s="12" t="s">
        <v>2845</v>
      </c>
      <c r="P364" s="12" t="s">
        <v>2845</v>
      </c>
      <c r="Q364" s="12"/>
      <c r="R364" s="15" t="s">
        <v>20</v>
      </c>
      <c r="S364" s="15" t="s">
        <v>21</v>
      </c>
      <c r="T364" s="12" t="s">
        <v>2845</v>
      </c>
      <c r="U364" s="15"/>
      <c r="V364" s="15" t="s">
        <v>2846</v>
      </c>
      <c r="W364" s="15" t="s">
        <v>22</v>
      </c>
      <c r="X364" s="15"/>
      <c r="Y364" s="15"/>
      <c r="Z364" s="15"/>
      <c r="AA364" s="12"/>
      <c r="AB364" s="15"/>
      <c r="AC364" s="12"/>
      <c r="AD364" s="12" t="s">
        <v>2845</v>
      </c>
      <c r="AE364" s="12"/>
      <c r="AF36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2847</v>
      </c>
      <c r="B1" s="4" t="s">
        <v>2848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2849</v>
      </c>
      <c r="H1" s="4" t="s">
        <v>2850</v>
      </c>
      <c r="I1" s="4" t="s">
        <v>13</v>
      </c>
      <c r="J1" s="4" t="s">
        <v>17</v>
      </c>
      <c r="K1" s="4" t="s">
        <v>18</v>
      </c>
      <c r="L1" s="13" t="s">
        <v>2851</v>
      </c>
      <c r="M1" s="4" t="s">
        <v>2852</v>
      </c>
      <c r="N1" s="4" t="s">
        <v>2853</v>
      </c>
    </row>
    <row r="2" ht="14.25" customHeight="1" spans="1:256">
      <c r="A2" s="7" t="s">
        <v>2854</v>
      </c>
      <c r="B2" s="8" t="s">
        <v>2855</v>
      </c>
      <c r="C2" s="8" t="s">
        <v>2856</v>
      </c>
      <c r="D2" s="8" t="s">
        <v>2</v>
      </c>
      <c r="E2" s="8" t="s">
        <v>76</v>
      </c>
      <c r="F2" s="8" t="s">
        <v>75</v>
      </c>
      <c r="G2" s="8" t="s">
        <v>198</v>
      </c>
      <c r="H2" s="8" t="s">
        <v>2857</v>
      </c>
      <c r="I2" s="14" t="s">
        <v>2858</v>
      </c>
      <c r="J2" s="14" t="s">
        <v>19</v>
      </c>
      <c r="K2" s="14" t="s">
        <v>2858</v>
      </c>
      <c r="L2" s="8" t="s">
        <v>2859</v>
      </c>
      <c r="M2" s="8" t="s">
        <v>2860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2861</v>
      </c>
      <c r="B3" s="8" t="s">
        <v>1643</v>
      </c>
      <c r="C3" s="8" t="s">
        <v>2856</v>
      </c>
      <c r="D3" s="8" t="s">
        <v>2</v>
      </c>
      <c r="E3" s="8" t="s">
        <v>76</v>
      </c>
      <c r="F3" s="8" t="s">
        <v>75</v>
      </c>
      <c r="G3" s="8" t="s">
        <v>743</v>
      </c>
      <c r="H3" s="8" t="s">
        <v>2857</v>
      </c>
      <c r="I3" s="14" t="s">
        <v>2862</v>
      </c>
      <c r="J3" s="14" t="s">
        <v>19</v>
      </c>
      <c r="K3" s="14" t="s">
        <v>2862</v>
      </c>
      <c r="L3" s="8" t="s">
        <v>2859</v>
      </c>
      <c r="M3" s="8" t="s">
        <v>2863</v>
      </c>
      <c r="N3" s="8" t="s">
        <v>2864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2865</v>
      </c>
      <c r="B4" s="8" t="s">
        <v>1649</v>
      </c>
      <c r="C4" s="8" t="s">
        <v>2856</v>
      </c>
      <c r="D4" s="8" t="s">
        <v>2</v>
      </c>
      <c r="E4" s="8" t="s">
        <v>76</v>
      </c>
      <c r="F4" s="8" t="s">
        <v>75</v>
      </c>
      <c r="G4" s="8" t="s">
        <v>744</v>
      </c>
      <c r="H4" s="8" t="s">
        <v>2857</v>
      </c>
      <c r="I4" s="14" t="s">
        <v>2866</v>
      </c>
      <c r="J4" s="14" t="s">
        <v>19</v>
      </c>
      <c r="K4" s="14" t="s">
        <v>2866</v>
      </c>
      <c r="L4" s="8" t="s">
        <v>2859</v>
      </c>
      <c r="M4" s="8" t="s">
        <v>2863</v>
      </c>
      <c r="N4" s="8" t="s">
        <v>2867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2868</v>
      </c>
      <c r="B5" s="8" t="s">
        <v>2869</v>
      </c>
      <c r="C5" s="8" t="s">
        <v>2856</v>
      </c>
      <c r="D5" s="8" t="s">
        <v>2</v>
      </c>
      <c r="E5" s="8" t="s">
        <v>76</v>
      </c>
      <c r="F5" s="8" t="s">
        <v>75</v>
      </c>
      <c r="G5" s="8" t="s">
        <v>1324</v>
      </c>
      <c r="H5" s="8" t="s">
        <v>2857</v>
      </c>
      <c r="I5" s="14" t="s">
        <v>2870</v>
      </c>
      <c r="J5" s="14" t="s">
        <v>19</v>
      </c>
      <c r="K5" s="14" t="s">
        <v>2870</v>
      </c>
      <c r="L5" s="8" t="s">
        <v>2859</v>
      </c>
      <c r="M5" s="8" t="s">
        <v>2863</v>
      </c>
      <c r="N5" s="8" t="s">
        <v>2871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2872</v>
      </c>
      <c r="B6" s="8" t="s">
        <v>2437</v>
      </c>
      <c r="C6" s="8" t="s">
        <v>2856</v>
      </c>
      <c r="D6" s="8" t="s">
        <v>2</v>
      </c>
      <c r="E6" s="8" t="s">
        <v>76</v>
      </c>
      <c r="F6" s="8" t="s">
        <v>75</v>
      </c>
      <c r="G6" s="8" t="s">
        <v>1324</v>
      </c>
      <c r="H6" s="8" t="s">
        <v>2857</v>
      </c>
      <c r="I6" s="14" t="s">
        <v>2873</v>
      </c>
      <c r="J6" s="14" t="s">
        <v>19</v>
      </c>
      <c r="K6" s="14" t="s">
        <v>2873</v>
      </c>
      <c r="L6" s="8" t="s">
        <v>2859</v>
      </c>
      <c r="M6" s="8" t="s">
        <v>2863</v>
      </c>
      <c r="N6" s="8" t="s">
        <v>2874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2875</v>
      </c>
      <c r="B7" s="8" t="s">
        <v>2876</v>
      </c>
      <c r="C7" s="8" t="s">
        <v>2856</v>
      </c>
      <c r="D7" s="8" t="s">
        <v>2</v>
      </c>
      <c r="E7" s="8" t="s">
        <v>76</v>
      </c>
      <c r="F7" s="8" t="s">
        <v>75</v>
      </c>
      <c r="G7" s="8" t="s">
        <v>305</v>
      </c>
      <c r="H7" s="8" t="s">
        <v>2857</v>
      </c>
      <c r="I7" s="14" t="s">
        <v>1199</v>
      </c>
      <c r="J7" s="14" t="s">
        <v>19</v>
      </c>
      <c r="K7" s="14" t="s">
        <v>1199</v>
      </c>
      <c r="L7" s="8" t="s">
        <v>2859</v>
      </c>
      <c r="M7" s="8" t="s">
        <v>2877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2878</v>
      </c>
      <c r="B8" s="8" t="s">
        <v>2879</v>
      </c>
      <c r="C8" s="8" t="s">
        <v>2856</v>
      </c>
      <c r="D8" s="8" t="s">
        <v>2</v>
      </c>
      <c r="E8" s="8" t="s">
        <v>76</v>
      </c>
      <c r="F8" s="8" t="s">
        <v>75</v>
      </c>
      <c r="G8" s="8" t="s">
        <v>743</v>
      </c>
      <c r="H8" s="8" t="s">
        <v>2857</v>
      </c>
      <c r="I8" s="14" t="s">
        <v>2880</v>
      </c>
      <c r="J8" s="14" t="s">
        <v>19</v>
      </c>
      <c r="K8" s="14" t="s">
        <v>2880</v>
      </c>
      <c r="L8" s="8" t="s">
        <v>2859</v>
      </c>
      <c r="M8" s="8" t="s">
        <v>2881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customHeight="1" spans="1:14">
      <c r="A9" s="12" t="s">
        <v>2844</v>
      </c>
      <c r="B9" s="12" t="s">
        <v>2845</v>
      </c>
      <c r="C9" s="12" t="s">
        <v>2845</v>
      </c>
      <c r="D9" s="12" t="s">
        <v>2845</v>
      </c>
      <c r="E9" s="12"/>
      <c r="F9" s="12"/>
      <c r="G9" s="12" t="s">
        <v>2845</v>
      </c>
      <c r="H9" s="12" t="s">
        <v>2845</v>
      </c>
      <c r="I9" s="15" t="s">
        <v>23</v>
      </c>
      <c r="J9" s="15"/>
      <c r="K9" s="15"/>
      <c r="L9" s="12"/>
      <c r="M9" s="12" t="s">
        <v>2845</v>
      </c>
      <c r="N9" t="s">
        <v>2845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2882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78"/>
  <sheetViews>
    <sheetView tabSelected="1" workbookViewId="0">
      <selection activeCell="A376" sqref="A376:C37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ht="12" customHeight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2883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87</v>
      </c>
      <c r="B3" s="8" t="s">
        <v>93</v>
      </c>
      <c r="C3" s="8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98</v>
      </c>
      <c r="B4" s="8" t="s">
        <v>81</v>
      </c>
      <c r="C4" s="8" t="s">
        <v>104</v>
      </c>
      <c r="D4" s="3">
        <v>1385</v>
      </c>
      <c r="E4" t="str">
        <f>VLOOKUP(A4,HOP!A:L,12,0)</f>
        <v>1385.00</v>
      </c>
      <c r="F4" t="str">
        <f>VLOOKUP(A4,HOP!A:C,3,0)</f>
        <v>4338184</v>
      </c>
      <c r="G4">
        <f t="shared" si="0"/>
        <v>0</v>
      </c>
      <c r="H4" t="str">
        <f t="shared" si="1"/>
        <v>，4338184</v>
      </c>
      <c r="I4" t="str">
        <f>VLOOKUP(A4,HOP!A:U,21,0)</f>
        <v>直采</v>
      </c>
    </row>
    <row r="5" ht="14.25" hidden="1" customHeight="1" spans="1:9">
      <c r="A5" s="7" t="s">
        <v>109</v>
      </c>
      <c r="B5" s="8" t="s">
        <v>114</v>
      </c>
      <c r="C5" s="8" t="s">
        <v>104</v>
      </c>
      <c r="D5" s="3">
        <v>2727.09</v>
      </c>
      <c r="E5" t="str">
        <f>VLOOKUP(A5,HOP!A:L,12,0)</f>
        <v>2727.09</v>
      </c>
      <c r="F5" t="str">
        <f>VLOOKUP(A5,HOP!A:C,3,0)</f>
        <v>4438269</v>
      </c>
      <c r="G5">
        <f t="shared" si="0"/>
        <v>0</v>
      </c>
      <c r="H5" t="str">
        <f t="shared" si="1"/>
        <v>，4438269</v>
      </c>
      <c r="I5" t="str">
        <f>VLOOKUP(A5,HOP!A:U,21,0)</f>
        <v>直连</v>
      </c>
    </row>
    <row r="6" ht="14.25" customHeight="1" spans="1:9">
      <c r="A6" s="7" t="s">
        <v>120</v>
      </c>
      <c r="B6" s="8" t="s">
        <v>125</v>
      </c>
      <c r="C6" s="8" t="s">
        <v>104</v>
      </c>
      <c r="D6" s="3">
        <v>3377.8</v>
      </c>
      <c r="E6" t="str">
        <f>VLOOKUP(A6,HOP!A:L,12,0)</f>
        <v>3377.84</v>
      </c>
      <c r="F6" t="str">
        <f>VLOOKUP(A6,HOP!A:C,3,0)</f>
        <v>4439269</v>
      </c>
      <c r="G6">
        <f t="shared" si="0"/>
        <v>-0.0399999999999636</v>
      </c>
      <c r="H6" t="str">
        <f t="shared" si="1"/>
        <v>，4439269</v>
      </c>
      <c r="I6" t="str">
        <f>VLOOKUP(A6,HOP!A:U,21,0)</f>
        <v>直连</v>
      </c>
    </row>
    <row r="7" ht="14.25" hidden="1" customHeight="1" spans="1:9">
      <c r="A7" s="7" t="s">
        <v>131</v>
      </c>
      <c r="B7" s="8" t="s">
        <v>81</v>
      </c>
      <c r="C7" s="8" t="s">
        <v>104</v>
      </c>
      <c r="D7" s="3">
        <v>880.75</v>
      </c>
      <c r="E7" t="str">
        <f>VLOOKUP(A7,HOP!A:L,12,0)</f>
        <v>880.75</v>
      </c>
      <c r="F7" t="str">
        <f>VLOOKUP(A7,HOP!A:C,3,0)</f>
        <v>4447747</v>
      </c>
      <c r="G7">
        <f t="shared" si="0"/>
        <v>0</v>
      </c>
      <c r="H7" t="str">
        <f t="shared" si="1"/>
        <v>，4447747</v>
      </c>
      <c r="I7" t="str">
        <f>VLOOKUP(A7,HOP!A:U,21,0)</f>
        <v>直连</v>
      </c>
    </row>
    <row r="8" ht="14.25" hidden="1" customHeight="1" spans="1:9">
      <c r="A8" s="7" t="s">
        <v>140</v>
      </c>
      <c r="B8" s="8" t="s">
        <v>81</v>
      </c>
      <c r="C8" s="8" t="s">
        <v>104</v>
      </c>
      <c r="D8" s="3">
        <v>530.42</v>
      </c>
      <c r="E8" t="str">
        <f>VLOOKUP(A8,HOP!A:L,12,0)</f>
        <v>530.42</v>
      </c>
      <c r="F8" t="str">
        <f>VLOOKUP(A8,HOP!A:C,3,0)</f>
        <v>4445693</v>
      </c>
      <c r="G8">
        <f t="shared" si="0"/>
        <v>0</v>
      </c>
      <c r="H8" t="str">
        <f t="shared" si="1"/>
        <v>，4445693</v>
      </c>
      <c r="I8" t="str">
        <f>VLOOKUP(A8,HOP!A:U,21,0)</f>
        <v>直连</v>
      </c>
    </row>
    <row r="9" ht="14.25" hidden="1" customHeight="1" spans="1:9">
      <c r="A9" s="7" t="s">
        <v>149</v>
      </c>
      <c r="B9" s="8" t="s">
        <v>114</v>
      </c>
      <c r="C9" s="8" t="s">
        <v>104</v>
      </c>
      <c r="D9" s="3">
        <v>2200</v>
      </c>
      <c r="E9" t="str">
        <f>VLOOKUP(A9,HOP!A:L,12,0)</f>
        <v>2200.00</v>
      </c>
      <c r="F9" t="str">
        <f>VLOOKUP(A9,HOP!A:C,3,0)</f>
        <v>4272197</v>
      </c>
      <c r="G9">
        <f t="shared" si="0"/>
        <v>0</v>
      </c>
      <c r="H9" t="str">
        <f t="shared" si="1"/>
        <v>，4272197</v>
      </c>
      <c r="I9" t="str">
        <f>VLOOKUP(A9,HOP!A:U,21,0)</f>
        <v>直连</v>
      </c>
    </row>
    <row r="10" ht="14.25" hidden="1" customHeight="1" spans="1:9">
      <c r="A10" s="7" t="s">
        <v>159</v>
      </c>
      <c r="B10" s="8" t="s">
        <v>125</v>
      </c>
      <c r="C10" s="8" t="s">
        <v>104</v>
      </c>
      <c r="D10" s="3">
        <v>2031</v>
      </c>
      <c r="E10" t="str">
        <f>VLOOKUP(A10,HOP!A:L,12,0)</f>
        <v>2031.00</v>
      </c>
      <c r="F10" t="str">
        <f>VLOOKUP(A10,HOP!A:C,3,0)</f>
        <v>4334449</v>
      </c>
      <c r="G10">
        <f t="shared" si="0"/>
        <v>0</v>
      </c>
      <c r="H10" t="str">
        <f t="shared" si="1"/>
        <v>，4334449</v>
      </c>
      <c r="I10" t="str">
        <f>VLOOKUP(A10,HOP!A:U,21,0)</f>
        <v>直连</v>
      </c>
    </row>
    <row r="11" ht="14.25" hidden="1" customHeight="1" spans="1:9">
      <c r="A11" s="7" t="s">
        <v>169</v>
      </c>
      <c r="B11" s="8" t="s">
        <v>114</v>
      </c>
      <c r="C11" s="8" t="s">
        <v>104</v>
      </c>
      <c r="D11" s="3">
        <v>1182</v>
      </c>
      <c r="E11" t="str">
        <f>VLOOKUP(A11,HOP!A:L,12,0)</f>
        <v>1182.00</v>
      </c>
      <c r="F11" t="str">
        <f>VLOOKUP(A11,HOP!A:C,3,0)</f>
        <v>4349435</v>
      </c>
      <c r="G11">
        <f t="shared" si="0"/>
        <v>0</v>
      </c>
      <c r="H11" t="str">
        <f t="shared" si="1"/>
        <v>，4349435</v>
      </c>
      <c r="I11" t="str">
        <f>VLOOKUP(A11,HOP!A:U,21,0)</f>
        <v>直采</v>
      </c>
    </row>
    <row r="12" ht="14.25" hidden="1" customHeight="1" spans="1:9">
      <c r="A12" s="7" t="s">
        <v>179</v>
      </c>
      <c r="B12" s="8" t="s">
        <v>125</v>
      </c>
      <c r="C12" s="8" t="s">
        <v>104</v>
      </c>
      <c r="D12" s="3">
        <v>2031</v>
      </c>
      <c r="E12" t="str">
        <f>VLOOKUP(A12,HOP!A:L,12,0)</f>
        <v>2031.00</v>
      </c>
      <c r="F12" t="str">
        <f>VLOOKUP(A12,HOP!A:C,3,0)</f>
        <v>4364141</v>
      </c>
      <c r="G12">
        <f t="shared" si="0"/>
        <v>0</v>
      </c>
      <c r="H12" t="str">
        <f t="shared" si="1"/>
        <v>，4364141</v>
      </c>
      <c r="I12" t="str">
        <f>VLOOKUP(A12,HOP!A:U,21,0)</f>
        <v>直连</v>
      </c>
    </row>
    <row r="13" ht="14.25" hidden="1" customHeight="1" spans="1:9">
      <c r="A13" s="7" t="s">
        <v>185</v>
      </c>
      <c r="B13" s="8" t="s">
        <v>81</v>
      </c>
      <c r="C13" s="8" t="s">
        <v>104</v>
      </c>
      <c r="D13" s="3">
        <v>304.65</v>
      </c>
      <c r="E13" t="str">
        <f>VLOOKUP(A13,HOP!A:L,12,0)</f>
        <v>304.65</v>
      </c>
      <c r="F13" t="str">
        <f>VLOOKUP(A13,HOP!A:C,3,0)</f>
        <v>4405875</v>
      </c>
      <c r="G13">
        <f t="shared" si="0"/>
        <v>0</v>
      </c>
      <c r="H13" t="str">
        <f t="shared" si="1"/>
        <v>，4405875</v>
      </c>
      <c r="I13" t="str">
        <f>VLOOKUP(A13,HOP!A:U,21,0)</f>
        <v>直连</v>
      </c>
    </row>
    <row r="14" ht="14.25" hidden="1" customHeight="1" spans="1:9">
      <c r="A14" s="7" t="s">
        <v>195</v>
      </c>
      <c r="B14" s="8" t="s">
        <v>125</v>
      </c>
      <c r="C14" s="8" t="s">
        <v>104</v>
      </c>
      <c r="D14" s="3">
        <v>2031</v>
      </c>
      <c r="E14" t="str">
        <f>VLOOKUP(A14,HOP!A:L,12,0)</f>
        <v>2031.00</v>
      </c>
      <c r="F14" t="str">
        <f>VLOOKUP(A14,HOP!A:C,3,0)</f>
        <v>4421038</v>
      </c>
      <c r="G14">
        <f t="shared" si="0"/>
        <v>0</v>
      </c>
      <c r="H14" t="str">
        <f t="shared" si="1"/>
        <v>，4421038</v>
      </c>
      <c r="I14" t="str">
        <f>VLOOKUP(A14,HOP!A:U,21,0)</f>
        <v>直连</v>
      </c>
    </row>
    <row r="15" ht="14.25" hidden="1" customHeight="1" spans="1:9">
      <c r="A15" s="7" t="s">
        <v>201</v>
      </c>
      <c r="B15" s="8" t="s">
        <v>81</v>
      </c>
      <c r="C15" s="8" t="s">
        <v>104</v>
      </c>
      <c r="D15" s="3">
        <v>468</v>
      </c>
      <c r="E15" t="str">
        <f>VLOOKUP(A15,HOP!A:L,12,0)</f>
        <v>468.00</v>
      </c>
      <c r="F15" t="str">
        <f>VLOOKUP(A15,HOP!A:C,3,0)</f>
        <v>4416834</v>
      </c>
      <c r="G15">
        <f t="shared" si="0"/>
        <v>0</v>
      </c>
      <c r="H15" t="str">
        <f t="shared" si="1"/>
        <v>，4416834</v>
      </c>
      <c r="I15" t="str">
        <f>VLOOKUP(A15,HOP!A:U,21,0)</f>
        <v>直连</v>
      </c>
    </row>
    <row r="16" ht="14.25" hidden="1" customHeight="1" spans="1:9">
      <c r="A16" s="7" t="s">
        <v>210</v>
      </c>
      <c r="B16" s="8" t="s">
        <v>125</v>
      </c>
      <c r="C16" s="8" t="s">
        <v>104</v>
      </c>
      <c r="D16" s="3">
        <v>3737</v>
      </c>
      <c r="E16" t="str">
        <f>VLOOKUP(A16,HOP!A:L,12,0)</f>
        <v>3737.00</v>
      </c>
      <c r="F16" t="str">
        <f>VLOOKUP(A16,HOP!A:C,3,0)</f>
        <v>4199167</v>
      </c>
      <c r="G16">
        <f t="shared" si="0"/>
        <v>0</v>
      </c>
      <c r="H16" t="str">
        <f t="shared" si="1"/>
        <v>，4199167</v>
      </c>
      <c r="I16" t="str">
        <f>VLOOKUP(A16,HOP!A:U,21,0)</f>
        <v>直连</v>
      </c>
    </row>
    <row r="17" ht="14.25" hidden="1" customHeight="1" spans="1:9">
      <c r="A17" s="7" t="s">
        <v>220</v>
      </c>
      <c r="B17" s="8" t="s">
        <v>81</v>
      </c>
      <c r="C17" s="8" t="s">
        <v>104</v>
      </c>
      <c r="D17" s="3">
        <v>277</v>
      </c>
      <c r="E17" t="str">
        <f>VLOOKUP(A17,HOP!A:L,12,0)</f>
        <v>277.00</v>
      </c>
      <c r="F17" t="str">
        <f>VLOOKUP(A17,HOP!A:C,3,0)</f>
        <v>4436830</v>
      </c>
      <c r="G17">
        <f t="shared" si="0"/>
        <v>0</v>
      </c>
      <c r="H17" t="str">
        <f t="shared" si="1"/>
        <v>，4436830</v>
      </c>
      <c r="I17" t="str">
        <f>VLOOKUP(A17,HOP!A:U,21,0)</f>
        <v>直采</v>
      </c>
    </row>
    <row r="18" ht="14.25" hidden="1" customHeight="1" spans="1:9">
      <c r="A18" s="7" t="s">
        <v>230</v>
      </c>
      <c r="B18" s="8" t="s">
        <v>81</v>
      </c>
      <c r="C18" s="8" t="s">
        <v>104</v>
      </c>
      <c r="D18" s="3">
        <v>298</v>
      </c>
      <c r="E18" t="str">
        <f>VLOOKUP(A18,HOP!A:L,12,0)</f>
        <v>298.00</v>
      </c>
      <c r="F18" t="str">
        <f>VLOOKUP(A18,HOP!A:C,3,0)</f>
        <v>4448516</v>
      </c>
      <c r="G18">
        <f t="shared" si="0"/>
        <v>0</v>
      </c>
      <c r="H18" t="str">
        <f t="shared" si="1"/>
        <v>，4448516</v>
      </c>
      <c r="I18" t="str">
        <f>VLOOKUP(A18,HOP!A:U,21,0)</f>
        <v>直采</v>
      </c>
    </row>
    <row r="19" ht="14.25" hidden="1" customHeight="1" spans="1:9">
      <c r="A19" s="7" t="s">
        <v>238</v>
      </c>
      <c r="B19" s="8" t="s">
        <v>81</v>
      </c>
      <c r="C19" s="8" t="s">
        <v>104</v>
      </c>
      <c r="D19" s="3">
        <v>1366.53</v>
      </c>
      <c r="E19" t="str">
        <f>VLOOKUP(A19,HOP!A:L,12,0)</f>
        <v>1366.53</v>
      </c>
      <c r="F19" t="str">
        <f>VLOOKUP(A19,HOP!A:C,3,0)</f>
        <v>4451137</v>
      </c>
      <c r="G19">
        <f t="shared" si="0"/>
        <v>0</v>
      </c>
      <c r="H19" t="str">
        <f t="shared" si="1"/>
        <v>，4451137</v>
      </c>
      <c r="I19" t="str">
        <f>VLOOKUP(A19,HOP!A:U,21,0)</f>
        <v>直连</v>
      </c>
    </row>
    <row r="20" ht="14.25" hidden="1" customHeight="1" spans="1:9">
      <c r="A20" s="7" t="s">
        <v>247</v>
      </c>
      <c r="B20" s="8" t="s">
        <v>81</v>
      </c>
      <c r="C20" s="8" t="s">
        <v>104</v>
      </c>
      <c r="D20" s="3">
        <v>140.39</v>
      </c>
      <c r="E20" t="str">
        <f>VLOOKUP(A20,HOP!A:L,12,0)</f>
        <v>140.39</v>
      </c>
      <c r="F20" t="str">
        <f>VLOOKUP(A20,HOP!A:C,3,0)</f>
        <v>4452801</v>
      </c>
      <c r="G20">
        <f t="shared" si="0"/>
        <v>0</v>
      </c>
      <c r="H20" t="str">
        <f t="shared" si="1"/>
        <v>，4452801</v>
      </c>
      <c r="I20" t="str">
        <f>VLOOKUP(A20,HOP!A:U,21,0)</f>
        <v>直连</v>
      </c>
    </row>
    <row r="21" ht="14.25" hidden="1" customHeight="1" spans="1:9">
      <c r="A21" s="7" t="s">
        <v>257</v>
      </c>
      <c r="B21" s="8" t="s">
        <v>81</v>
      </c>
      <c r="C21" s="8" t="s">
        <v>104</v>
      </c>
      <c r="D21" s="3">
        <v>277</v>
      </c>
      <c r="E21" t="str">
        <f>VLOOKUP(A21,HOP!A:L,12,0)</f>
        <v>277.00</v>
      </c>
      <c r="F21" t="str">
        <f>VLOOKUP(A21,HOP!A:C,3,0)</f>
        <v>4430015</v>
      </c>
      <c r="G21">
        <f t="shared" si="0"/>
        <v>0</v>
      </c>
      <c r="H21" t="str">
        <f t="shared" si="1"/>
        <v>，4430015</v>
      </c>
      <c r="I21" t="str">
        <f>VLOOKUP(A21,HOP!A:U,21,0)</f>
        <v>直采</v>
      </c>
    </row>
    <row r="22" ht="14.25" customHeight="1" spans="1:9">
      <c r="A22" s="7" t="s">
        <v>260</v>
      </c>
      <c r="B22" s="8" t="s">
        <v>125</v>
      </c>
      <c r="C22" s="8" t="s">
        <v>104</v>
      </c>
      <c r="D22" s="3">
        <v>986.83</v>
      </c>
      <c r="E22" t="str">
        <f>VLOOKUP(A22,HOP!A:L,12,0)</f>
        <v>986.84</v>
      </c>
      <c r="F22" t="str">
        <f>VLOOKUP(A22,HOP!A:C,3,0)</f>
        <v>4434088</v>
      </c>
      <c r="G22">
        <f t="shared" si="0"/>
        <v>-0.00999999999999091</v>
      </c>
      <c r="H22" t="str">
        <f t="shared" si="1"/>
        <v>，4434088</v>
      </c>
      <c r="I22" t="str">
        <f>VLOOKUP(A22,HOP!A:U,21,0)</f>
        <v>直连</v>
      </c>
    </row>
    <row r="23" ht="14.25" hidden="1" customHeight="1" spans="1:9">
      <c r="A23" s="7" t="s">
        <v>269</v>
      </c>
      <c r="B23" s="8" t="s">
        <v>125</v>
      </c>
      <c r="C23" s="8" t="s">
        <v>104</v>
      </c>
      <c r="D23" s="3">
        <v>480</v>
      </c>
      <c r="E23" t="str">
        <f>VLOOKUP(A23,HOP!A:L,12,0)</f>
        <v>480.00</v>
      </c>
      <c r="F23" t="str">
        <f>VLOOKUP(A23,HOP!A:C,3,0)</f>
        <v>4443512</v>
      </c>
      <c r="G23">
        <f t="shared" si="0"/>
        <v>0</v>
      </c>
      <c r="H23" t="str">
        <f t="shared" si="1"/>
        <v>，4443512</v>
      </c>
      <c r="I23" t="str">
        <f>VLOOKUP(A23,HOP!A:U,21,0)</f>
        <v>直采</v>
      </c>
    </row>
    <row r="24" ht="14.25" hidden="1" customHeight="1" spans="1:9">
      <c r="A24" s="7" t="s">
        <v>278</v>
      </c>
      <c r="B24" s="8" t="s">
        <v>125</v>
      </c>
      <c r="C24" s="8" t="s">
        <v>104</v>
      </c>
      <c r="D24" s="3">
        <v>458</v>
      </c>
      <c r="E24" t="str">
        <f>VLOOKUP(A24,HOP!A:L,12,0)</f>
        <v>458.00</v>
      </c>
      <c r="F24" t="str">
        <f>VLOOKUP(A24,HOP!A:C,3,0)</f>
        <v>4443523</v>
      </c>
      <c r="G24">
        <f t="shared" si="0"/>
        <v>0</v>
      </c>
      <c r="H24" t="str">
        <f t="shared" si="1"/>
        <v>，4443523</v>
      </c>
      <c r="I24" t="str">
        <f>VLOOKUP(A24,HOP!A:U,21,0)</f>
        <v>直采</v>
      </c>
    </row>
    <row r="25" ht="14.25" hidden="1" customHeight="1" spans="1:9">
      <c r="A25" s="7" t="s">
        <v>283</v>
      </c>
      <c r="B25" s="8" t="s">
        <v>81</v>
      </c>
      <c r="C25" s="8" t="s">
        <v>104</v>
      </c>
      <c r="D25" s="3">
        <v>1332</v>
      </c>
      <c r="E25" t="str">
        <f>VLOOKUP(A25,HOP!A:L,12,0)</f>
        <v>1332.00</v>
      </c>
      <c r="F25" t="str">
        <f>VLOOKUP(A25,HOP!A:C,3,0)</f>
        <v>4449040</v>
      </c>
      <c r="G25">
        <f t="shared" si="0"/>
        <v>0</v>
      </c>
      <c r="H25" t="str">
        <f t="shared" si="1"/>
        <v>，4449040</v>
      </c>
      <c r="I25" t="str">
        <f>VLOOKUP(A25,HOP!A:U,21,0)</f>
        <v>直采</v>
      </c>
    </row>
    <row r="26" ht="14.25" hidden="1" customHeight="1" spans="1:9">
      <c r="A26" s="7" t="s">
        <v>291</v>
      </c>
      <c r="B26" s="8" t="s">
        <v>81</v>
      </c>
      <c r="C26" s="8" t="s">
        <v>104</v>
      </c>
      <c r="D26" s="3">
        <v>603</v>
      </c>
      <c r="E26" t="str">
        <f>VLOOKUP(A26,HOP!A:L,12,0)</f>
        <v>603.00</v>
      </c>
      <c r="F26" t="str">
        <f>VLOOKUP(A26,HOP!A:C,3,0)</f>
        <v>4448106</v>
      </c>
      <c r="G26">
        <f t="shared" si="0"/>
        <v>0</v>
      </c>
      <c r="H26" t="str">
        <f t="shared" si="1"/>
        <v>，4448106</v>
      </c>
      <c r="I26" t="str">
        <f>VLOOKUP(A26,HOP!A:U,21,0)</f>
        <v>直采</v>
      </c>
    </row>
    <row r="27" ht="14.25" hidden="1" customHeight="1" spans="1:9">
      <c r="A27" s="7" t="s">
        <v>300</v>
      </c>
      <c r="B27" s="8" t="s">
        <v>104</v>
      </c>
      <c r="C27" s="8" t="s">
        <v>305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7" t="s">
        <v>308</v>
      </c>
      <c r="B28" s="8" t="s">
        <v>313</v>
      </c>
      <c r="C28" s="8" t="s">
        <v>314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7" t="s">
        <v>318</v>
      </c>
      <c r="B29" s="8" t="s">
        <v>104</v>
      </c>
      <c r="C29" s="8" t="s">
        <v>305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7" t="s">
        <v>322</v>
      </c>
      <c r="B30" s="8" t="s">
        <v>314</v>
      </c>
      <c r="C30" s="8" t="s">
        <v>93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7" t="s">
        <v>330</v>
      </c>
      <c r="B31" s="8" t="s">
        <v>104</v>
      </c>
      <c r="C31" s="8" t="s">
        <v>305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7" t="s">
        <v>333</v>
      </c>
      <c r="B32" s="8" t="s">
        <v>338</v>
      </c>
      <c r="C32" s="8" t="s">
        <v>93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7" t="s">
        <v>342</v>
      </c>
      <c r="B33" s="8" t="s">
        <v>125</v>
      </c>
      <c r="C33" s="8" t="s">
        <v>104</v>
      </c>
      <c r="D33" s="3">
        <v>2231.86</v>
      </c>
      <c r="E33" t="str">
        <f>VLOOKUP(A33,HOP!A:L,12,0)</f>
        <v>2231.86</v>
      </c>
      <c r="F33" t="str">
        <f>VLOOKUP(A33,HOP!A:C,3,0)</f>
        <v>4422158</v>
      </c>
      <c r="G33">
        <f t="shared" si="0"/>
        <v>0</v>
      </c>
      <c r="H33" t="str">
        <f t="shared" si="1"/>
        <v>，4422158</v>
      </c>
      <c r="I33" t="str">
        <f>VLOOKUP(A33,HOP!A:U,21,0)</f>
        <v>直连</v>
      </c>
    </row>
    <row r="34" ht="14.25" hidden="1" customHeight="1" spans="1:9">
      <c r="A34" s="7" t="s">
        <v>352</v>
      </c>
      <c r="B34" s="8" t="s">
        <v>81</v>
      </c>
      <c r="C34" s="8" t="s">
        <v>104</v>
      </c>
      <c r="D34" s="3">
        <v>790.79</v>
      </c>
      <c r="E34" t="str">
        <f>VLOOKUP(A34,HOP!A:L,12,0)</f>
        <v>790.79</v>
      </c>
      <c r="F34" t="str">
        <f>VLOOKUP(A34,HOP!A:C,3,0)</f>
        <v>4442242</v>
      </c>
      <c r="G34">
        <f t="shared" si="0"/>
        <v>0</v>
      </c>
      <c r="H34" t="str">
        <f t="shared" si="1"/>
        <v>，4442242</v>
      </c>
      <c r="I34" t="str">
        <f>VLOOKUP(A34,HOP!A:U,21,0)</f>
        <v>直连</v>
      </c>
    </row>
    <row r="35" ht="14.25" hidden="1" customHeight="1" spans="1:9">
      <c r="A35" s="7" t="s">
        <v>361</v>
      </c>
      <c r="B35" s="8" t="s">
        <v>81</v>
      </c>
      <c r="C35" s="8" t="s">
        <v>104</v>
      </c>
      <c r="D35" s="3">
        <v>1404.29</v>
      </c>
      <c r="E35" t="str">
        <f>VLOOKUP(A35,HOP!A:L,12,0)</f>
        <v>1404.29</v>
      </c>
      <c r="F35" t="str">
        <f>VLOOKUP(A35,HOP!A:C,3,0)</f>
        <v>4443875</v>
      </c>
      <c r="G35">
        <f t="shared" si="0"/>
        <v>0</v>
      </c>
      <c r="H35" t="str">
        <f t="shared" si="1"/>
        <v>，4443875</v>
      </c>
      <c r="I35" t="str">
        <f>VLOOKUP(A35,HOP!A:U,21,0)</f>
        <v>直连</v>
      </c>
    </row>
    <row r="36" ht="14.25" hidden="1" customHeight="1" spans="1:9">
      <c r="A36" s="7" t="s">
        <v>369</v>
      </c>
      <c r="B36" s="8" t="s">
        <v>374</v>
      </c>
      <c r="C36" s="8" t="s">
        <v>93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7" t="s">
        <v>378</v>
      </c>
      <c r="B37" s="8" t="s">
        <v>383</v>
      </c>
      <c r="C37" s="8" t="s">
        <v>384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7" t="s">
        <v>386</v>
      </c>
      <c r="B38" s="8" t="s">
        <v>391</v>
      </c>
      <c r="C38" s="8" t="s">
        <v>392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7" t="s">
        <v>396</v>
      </c>
      <c r="B39" s="8" t="s">
        <v>401</v>
      </c>
      <c r="C39" s="8" t="s">
        <v>391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7" t="s">
        <v>405</v>
      </c>
      <c r="B40" s="8" t="s">
        <v>410</v>
      </c>
      <c r="C40" s="8" t="s">
        <v>411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7" t="s">
        <v>415</v>
      </c>
      <c r="B41" s="8" t="s">
        <v>410</v>
      </c>
      <c r="C41" s="8" t="s">
        <v>411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7" t="s">
        <v>423</v>
      </c>
      <c r="B42" s="8" t="s">
        <v>338</v>
      </c>
      <c r="C42" s="8" t="s">
        <v>93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customHeight="1" spans="1:9">
      <c r="A43" s="7" t="s">
        <v>432</v>
      </c>
      <c r="B43" s="8" t="s">
        <v>81</v>
      </c>
      <c r="C43" s="8" t="s">
        <v>428</v>
      </c>
      <c r="D43" s="3">
        <v>1848.31</v>
      </c>
      <c r="E43" t="str">
        <f>VLOOKUP(A43,HOP!A:L,12,0)</f>
        <v>1848.32</v>
      </c>
      <c r="F43" t="str">
        <f>VLOOKUP(A43,HOP!A:C,3,0)</f>
        <v>4308940</v>
      </c>
      <c r="G43">
        <f t="shared" si="0"/>
        <v>-0.00999999999999091</v>
      </c>
      <c r="H43" t="str">
        <f t="shared" si="1"/>
        <v>，4308940</v>
      </c>
      <c r="I43" t="str">
        <f>VLOOKUP(A43,HOP!A:U,21,0)</f>
        <v>直连</v>
      </c>
    </row>
    <row r="44" ht="14.25" customHeight="1" spans="1:9">
      <c r="A44" s="7" t="s">
        <v>442</v>
      </c>
      <c r="B44" s="8" t="s">
        <v>225</v>
      </c>
      <c r="C44" s="8" t="s">
        <v>428</v>
      </c>
      <c r="D44" s="3">
        <v>3627.83</v>
      </c>
      <c r="E44" t="str">
        <f>VLOOKUP(A44,HOP!A:L,12,0)</f>
        <v>3627.85</v>
      </c>
      <c r="F44" t="str">
        <f>VLOOKUP(A44,HOP!A:C,3,0)</f>
        <v>4240624</v>
      </c>
      <c r="G44">
        <f t="shared" si="0"/>
        <v>-0.0199999999999818</v>
      </c>
      <c r="H44" t="str">
        <f t="shared" si="1"/>
        <v>，4240624</v>
      </c>
      <c r="I44" t="str">
        <f>VLOOKUP(A44,HOP!A:U,21,0)</f>
        <v>直连</v>
      </c>
    </row>
    <row r="45" ht="14.25" hidden="1" customHeight="1" spans="1:9">
      <c r="A45" s="7" t="s">
        <v>452</v>
      </c>
      <c r="B45" s="8" t="s">
        <v>81</v>
      </c>
      <c r="C45" s="8" t="s">
        <v>428</v>
      </c>
      <c r="D45" s="3">
        <v>874</v>
      </c>
      <c r="E45" t="str">
        <f>VLOOKUP(A45,HOP!A:L,12,0)</f>
        <v>874.00</v>
      </c>
      <c r="F45" t="str">
        <f>VLOOKUP(A45,HOP!A:C,3,0)</f>
        <v>4439203</v>
      </c>
      <c r="G45">
        <f t="shared" si="0"/>
        <v>0</v>
      </c>
      <c r="H45" t="str">
        <f t="shared" si="1"/>
        <v>，4439203</v>
      </c>
      <c r="I45" t="str">
        <f>VLOOKUP(A45,HOP!A:U,21,0)</f>
        <v>直采</v>
      </c>
    </row>
    <row r="46" ht="14.25" hidden="1" customHeight="1" spans="1:9">
      <c r="A46" s="7" t="s">
        <v>461</v>
      </c>
      <c r="B46" s="8" t="s">
        <v>104</v>
      </c>
      <c r="C46" s="8" t="s">
        <v>428</v>
      </c>
      <c r="D46" s="3">
        <v>845.84</v>
      </c>
      <c r="E46" t="str">
        <f>VLOOKUP(A46,HOP!A:L,12,0)</f>
        <v>845.84</v>
      </c>
      <c r="F46" t="str">
        <f>VLOOKUP(A46,HOP!A:C,3,0)</f>
        <v>4441897</v>
      </c>
      <c r="G46">
        <f t="shared" si="0"/>
        <v>0</v>
      </c>
      <c r="H46" t="str">
        <f t="shared" si="1"/>
        <v>，4441897</v>
      </c>
      <c r="I46" t="str">
        <f>VLOOKUP(A46,HOP!A:U,21,0)</f>
        <v>直连</v>
      </c>
    </row>
    <row r="47" ht="14.25" hidden="1" customHeight="1" spans="1:9">
      <c r="A47" s="7" t="s">
        <v>470</v>
      </c>
      <c r="B47" s="8" t="s">
        <v>225</v>
      </c>
      <c r="C47" s="8" t="s">
        <v>428</v>
      </c>
      <c r="D47" s="3">
        <v>2180</v>
      </c>
      <c r="E47" t="str">
        <f>VLOOKUP(A47,HOP!A:L,12,0)</f>
        <v>2180.00</v>
      </c>
      <c r="F47" t="str">
        <f>VLOOKUP(A47,HOP!A:C,3,0)</f>
        <v>4379660</v>
      </c>
      <c r="G47">
        <f t="shared" si="0"/>
        <v>0</v>
      </c>
      <c r="H47" t="str">
        <f t="shared" si="1"/>
        <v>，4379660</v>
      </c>
      <c r="I47" t="str">
        <f>VLOOKUP(A47,HOP!A:U,21,0)</f>
        <v>直连</v>
      </c>
    </row>
    <row r="48" ht="14.25" hidden="1" customHeight="1" spans="1:9">
      <c r="A48" s="7" t="s">
        <v>479</v>
      </c>
      <c r="B48" s="8" t="s">
        <v>104</v>
      </c>
      <c r="C48" s="8" t="s">
        <v>428</v>
      </c>
      <c r="D48" s="3">
        <v>381</v>
      </c>
      <c r="E48" t="str">
        <f>VLOOKUP(A48,HOP!A:L,12,0)</f>
        <v>381.00</v>
      </c>
      <c r="F48" t="str">
        <f>VLOOKUP(A48,HOP!A:C,3,0)</f>
        <v>4374801</v>
      </c>
      <c r="G48">
        <f t="shared" si="0"/>
        <v>0</v>
      </c>
      <c r="H48" t="str">
        <f t="shared" si="1"/>
        <v>，4374801</v>
      </c>
      <c r="I48" t="str">
        <f>VLOOKUP(A48,HOP!A:U,21,0)</f>
        <v>直连</v>
      </c>
    </row>
    <row r="49" ht="14.25" hidden="1" customHeight="1" spans="1:9">
      <c r="A49" s="7" t="s">
        <v>484</v>
      </c>
      <c r="B49" s="8" t="s">
        <v>81</v>
      </c>
      <c r="C49" s="8" t="s">
        <v>428</v>
      </c>
      <c r="D49" s="3">
        <v>1856</v>
      </c>
      <c r="E49" t="str">
        <f>VLOOKUP(A49,HOP!A:L,12,0)</f>
        <v>1856.00</v>
      </c>
      <c r="F49" t="str">
        <f>VLOOKUP(A49,HOP!A:C,3,0)</f>
        <v>4419419</v>
      </c>
      <c r="G49">
        <f t="shared" si="0"/>
        <v>0</v>
      </c>
      <c r="H49" t="str">
        <f t="shared" si="1"/>
        <v>，4419419</v>
      </c>
      <c r="I49" t="str">
        <f>VLOOKUP(A49,HOP!A:U,21,0)</f>
        <v>直连</v>
      </c>
    </row>
    <row r="50" ht="14.25" hidden="1" customHeight="1" spans="1:9">
      <c r="A50" s="7" t="s">
        <v>489</v>
      </c>
      <c r="B50" s="8" t="s">
        <v>125</v>
      </c>
      <c r="C50" s="8" t="s">
        <v>428</v>
      </c>
      <c r="D50" s="3">
        <v>3177</v>
      </c>
      <c r="E50" t="str">
        <f>VLOOKUP(A50,HOP!A:L,12,0)</f>
        <v>3177.00</v>
      </c>
      <c r="F50" t="str">
        <f>VLOOKUP(A50,HOP!A:C,3,0)</f>
        <v>4413649</v>
      </c>
      <c r="G50">
        <f t="shared" si="0"/>
        <v>0</v>
      </c>
      <c r="H50" t="str">
        <f t="shared" si="1"/>
        <v>，4413649</v>
      </c>
      <c r="I50" t="str">
        <f>VLOOKUP(A50,HOP!A:U,21,0)</f>
        <v>直连</v>
      </c>
    </row>
    <row r="51" ht="14.25" hidden="1" customHeight="1" spans="1:9">
      <c r="A51" s="7" t="s">
        <v>496</v>
      </c>
      <c r="B51" s="8" t="s">
        <v>81</v>
      </c>
      <c r="C51" s="8" t="s">
        <v>428</v>
      </c>
      <c r="D51" s="3">
        <v>4192</v>
      </c>
      <c r="E51" t="str">
        <f>VLOOKUP(A51,HOP!A:L,12,0)</f>
        <v>4192.00</v>
      </c>
      <c r="F51" t="str">
        <f>VLOOKUP(A51,HOP!A:C,3,0)</f>
        <v>4425571</v>
      </c>
      <c r="G51">
        <f t="shared" si="0"/>
        <v>0</v>
      </c>
      <c r="H51" t="str">
        <f t="shared" si="1"/>
        <v>，4425571</v>
      </c>
      <c r="I51" t="str">
        <f>VLOOKUP(A51,HOP!A:U,21,0)</f>
        <v>直采</v>
      </c>
    </row>
    <row r="52" ht="14.25" hidden="1" customHeight="1" spans="1:9">
      <c r="A52" s="7" t="s">
        <v>503</v>
      </c>
      <c r="B52" s="8" t="s">
        <v>81</v>
      </c>
      <c r="C52" s="8" t="s">
        <v>428</v>
      </c>
      <c r="D52" s="3">
        <v>1896</v>
      </c>
      <c r="E52" t="str">
        <f>VLOOKUP(A52,HOP!A:L,12,0)</f>
        <v>1896.00</v>
      </c>
      <c r="F52" t="str">
        <f>VLOOKUP(A52,HOP!A:C,3,0)</f>
        <v>4425656</v>
      </c>
      <c r="G52">
        <f t="shared" si="0"/>
        <v>0</v>
      </c>
      <c r="H52" t="str">
        <f t="shared" si="1"/>
        <v>，4425656</v>
      </c>
      <c r="I52" t="str">
        <f>VLOOKUP(A52,HOP!A:U,21,0)</f>
        <v>直连</v>
      </c>
    </row>
    <row r="53" ht="14.25" hidden="1" customHeight="1" spans="1:9">
      <c r="A53" s="7" t="s">
        <v>512</v>
      </c>
      <c r="B53" s="8" t="s">
        <v>81</v>
      </c>
      <c r="C53" s="8" t="s">
        <v>428</v>
      </c>
      <c r="D53" s="3">
        <v>1628</v>
      </c>
      <c r="E53" t="str">
        <f>VLOOKUP(A53,HOP!A:L,12,0)</f>
        <v>1628.00</v>
      </c>
      <c r="F53" t="str">
        <f>VLOOKUP(A53,HOP!A:C,3,0)</f>
        <v>4418691</v>
      </c>
      <c r="G53">
        <f t="shared" si="0"/>
        <v>0</v>
      </c>
      <c r="H53" t="str">
        <f t="shared" si="1"/>
        <v>，4418691</v>
      </c>
      <c r="I53" t="str">
        <f>VLOOKUP(A53,HOP!A:U,21,0)</f>
        <v>直连</v>
      </c>
    </row>
    <row r="54" ht="14.25" hidden="1" customHeight="1" spans="1:9">
      <c r="A54" s="7" t="s">
        <v>518</v>
      </c>
      <c r="B54" s="8" t="s">
        <v>81</v>
      </c>
      <c r="C54" s="8" t="s">
        <v>428</v>
      </c>
      <c r="D54" s="3">
        <v>3310</v>
      </c>
      <c r="E54" t="str">
        <f>VLOOKUP(A54,HOP!A:L,12,0)</f>
        <v>3310.00</v>
      </c>
      <c r="F54" t="str">
        <f>VLOOKUP(A54,HOP!A:C,3,0)</f>
        <v>4182439</v>
      </c>
      <c r="G54">
        <f t="shared" si="0"/>
        <v>0</v>
      </c>
      <c r="H54" t="str">
        <f t="shared" si="1"/>
        <v>，4182439</v>
      </c>
      <c r="I54" t="str">
        <f>VLOOKUP(A54,HOP!A:U,21,0)</f>
        <v>直连</v>
      </c>
    </row>
    <row r="55" ht="14.25" hidden="1" customHeight="1" spans="1:9">
      <c r="A55" s="7" t="s">
        <v>526</v>
      </c>
      <c r="B55" s="8" t="s">
        <v>104</v>
      </c>
      <c r="C55" s="8" t="s">
        <v>428</v>
      </c>
      <c r="D55" s="3">
        <v>361</v>
      </c>
      <c r="E55" t="str">
        <f>VLOOKUP(A55,HOP!A:L,12,0)</f>
        <v>361.00</v>
      </c>
      <c r="F55" t="str">
        <f>VLOOKUP(A55,HOP!A:C,3,0)</f>
        <v>4420405</v>
      </c>
      <c r="G55">
        <f t="shared" si="0"/>
        <v>0</v>
      </c>
      <c r="H55" t="str">
        <f t="shared" si="1"/>
        <v>，4420405</v>
      </c>
      <c r="I55" t="str">
        <f>VLOOKUP(A55,HOP!A:U,21,0)</f>
        <v>直采</v>
      </c>
    </row>
    <row r="56" ht="14.25" hidden="1" customHeight="1" spans="1:9">
      <c r="A56" s="7" t="s">
        <v>535</v>
      </c>
      <c r="B56" s="8" t="s">
        <v>104</v>
      </c>
      <c r="C56" s="8" t="s">
        <v>428</v>
      </c>
      <c r="D56" s="3">
        <v>1195.92</v>
      </c>
      <c r="E56" t="str">
        <f>VLOOKUP(A56,HOP!A:L,12,0)</f>
        <v>1195.92</v>
      </c>
      <c r="F56" t="str">
        <f>VLOOKUP(A56,HOP!A:C,3,0)</f>
        <v>4439305</v>
      </c>
      <c r="G56">
        <f t="shared" si="0"/>
        <v>0</v>
      </c>
      <c r="H56" t="str">
        <f t="shared" si="1"/>
        <v>，4439305</v>
      </c>
      <c r="I56" t="str">
        <f>VLOOKUP(A56,HOP!A:U,21,0)</f>
        <v>直连</v>
      </c>
    </row>
    <row r="57" ht="14.25" hidden="1" customHeight="1" spans="1:9">
      <c r="A57" s="7" t="s">
        <v>545</v>
      </c>
      <c r="B57" s="8" t="s">
        <v>81</v>
      </c>
      <c r="C57" s="8" t="s">
        <v>428</v>
      </c>
      <c r="D57" s="3">
        <v>424</v>
      </c>
      <c r="E57" t="str">
        <f>VLOOKUP(A57,HOP!A:L,12,0)</f>
        <v>424.00</v>
      </c>
      <c r="F57" t="str">
        <f>VLOOKUP(A57,HOP!A:C,3,0)</f>
        <v>4436166</v>
      </c>
      <c r="G57">
        <f t="shared" si="0"/>
        <v>0</v>
      </c>
      <c r="H57" t="str">
        <f t="shared" si="1"/>
        <v>，4436166</v>
      </c>
      <c r="I57" t="str">
        <f>VLOOKUP(A57,HOP!A:U,21,0)</f>
        <v>直采</v>
      </c>
    </row>
    <row r="58" ht="14.25" hidden="1" customHeight="1" spans="1:9">
      <c r="A58" s="7" t="s">
        <v>553</v>
      </c>
      <c r="B58" s="8" t="s">
        <v>104</v>
      </c>
      <c r="C58" s="8" t="s">
        <v>428</v>
      </c>
      <c r="D58" s="3">
        <v>430</v>
      </c>
      <c r="E58" t="str">
        <f>VLOOKUP(A58,HOP!A:L,12,0)</f>
        <v>430.00</v>
      </c>
      <c r="F58" t="str">
        <f>VLOOKUP(A58,HOP!A:C,3,0)</f>
        <v>4428887</v>
      </c>
      <c r="G58">
        <f t="shared" si="0"/>
        <v>0</v>
      </c>
      <c r="H58" t="str">
        <f t="shared" si="1"/>
        <v>，4428887</v>
      </c>
      <c r="I58" t="str">
        <f>VLOOKUP(A58,HOP!A:U,21,0)</f>
        <v>直采</v>
      </c>
    </row>
    <row r="59" ht="14.25" hidden="1" customHeight="1" spans="1:9">
      <c r="A59" s="7" t="s">
        <v>561</v>
      </c>
      <c r="B59" s="8" t="s">
        <v>114</v>
      </c>
      <c r="C59" s="8" t="s">
        <v>428</v>
      </c>
      <c r="D59" s="3">
        <v>1442</v>
      </c>
      <c r="E59" t="str">
        <f>VLOOKUP(A59,HOP!A:L,12,0)</f>
        <v>1442.00</v>
      </c>
      <c r="F59" t="str">
        <f>VLOOKUP(A59,HOP!A:C,3,0)</f>
        <v>4437794</v>
      </c>
      <c r="G59">
        <f t="shared" si="0"/>
        <v>0</v>
      </c>
      <c r="H59" t="str">
        <f t="shared" si="1"/>
        <v>，4437794</v>
      </c>
      <c r="I59" t="str">
        <f>VLOOKUP(A59,HOP!A:U,21,0)</f>
        <v>直采</v>
      </c>
    </row>
    <row r="60" ht="14.25" hidden="1" customHeight="1" spans="1:9">
      <c r="A60" s="7" t="s">
        <v>570</v>
      </c>
      <c r="B60" s="8" t="s">
        <v>114</v>
      </c>
      <c r="C60" s="8" t="s">
        <v>428</v>
      </c>
      <c r="D60" s="3">
        <v>3552.28</v>
      </c>
      <c r="E60" t="str">
        <f>VLOOKUP(A60,HOP!A:L,12,0)</f>
        <v>3552.28</v>
      </c>
      <c r="F60" t="str">
        <f>VLOOKUP(A60,HOP!A:C,3,0)</f>
        <v>4422217</v>
      </c>
      <c r="G60">
        <f t="shared" si="0"/>
        <v>0</v>
      </c>
      <c r="H60" t="str">
        <f t="shared" si="1"/>
        <v>，4422217</v>
      </c>
      <c r="I60" t="str">
        <f>VLOOKUP(A60,HOP!A:U,21,0)</f>
        <v>直连</v>
      </c>
    </row>
    <row r="61" ht="14.25" hidden="1" customHeight="1" spans="1:9">
      <c r="A61" s="7" t="s">
        <v>578</v>
      </c>
      <c r="B61" s="8" t="s">
        <v>104</v>
      </c>
      <c r="C61" s="8" t="s">
        <v>428</v>
      </c>
      <c r="D61" s="3">
        <v>332</v>
      </c>
      <c r="E61" t="str">
        <f>VLOOKUP(A61,HOP!A:L,12,0)</f>
        <v>332.00</v>
      </c>
      <c r="F61" t="str">
        <f>VLOOKUP(A61,HOP!A:C,3,0)</f>
        <v>4448291</v>
      </c>
      <c r="G61">
        <f t="shared" si="0"/>
        <v>0</v>
      </c>
      <c r="H61" t="str">
        <f t="shared" si="1"/>
        <v>，4448291</v>
      </c>
      <c r="I61" t="str">
        <f>VLOOKUP(A61,HOP!A:U,21,0)</f>
        <v>直采</v>
      </c>
    </row>
    <row r="62" ht="14.25" hidden="1" customHeight="1" spans="1:9">
      <c r="A62" s="7" t="s">
        <v>587</v>
      </c>
      <c r="B62" s="8" t="s">
        <v>125</v>
      </c>
      <c r="C62" s="8" t="s">
        <v>428</v>
      </c>
      <c r="D62" s="3">
        <v>3581</v>
      </c>
      <c r="E62" t="str">
        <f>VLOOKUP(A62,HOP!A:L,12,0)</f>
        <v>3581.00</v>
      </c>
      <c r="F62" t="str">
        <f>VLOOKUP(A62,HOP!A:C,3,0)</f>
        <v>4365875</v>
      </c>
      <c r="G62">
        <f t="shared" si="0"/>
        <v>0</v>
      </c>
      <c r="H62" t="str">
        <f t="shared" si="1"/>
        <v>，4365875</v>
      </c>
      <c r="I62" t="str">
        <f>VLOOKUP(A62,HOP!A:U,21,0)</f>
        <v>直连</v>
      </c>
    </row>
    <row r="63" ht="14.25" hidden="1" customHeight="1" spans="1:9">
      <c r="A63" s="7" t="s">
        <v>594</v>
      </c>
      <c r="B63" s="8" t="s">
        <v>104</v>
      </c>
      <c r="C63" s="8" t="s">
        <v>428</v>
      </c>
      <c r="D63" s="3">
        <v>230</v>
      </c>
      <c r="E63" t="str">
        <f>VLOOKUP(A63,HOP!A:L,12,0)</f>
        <v>230.00</v>
      </c>
      <c r="F63" t="str">
        <f>VLOOKUP(A63,HOP!A:C,3,0)</f>
        <v>4450680</v>
      </c>
      <c r="G63">
        <f t="shared" si="0"/>
        <v>0</v>
      </c>
      <c r="H63" t="str">
        <f t="shared" si="1"/>
        <v>，4450680</v>
      </c>
      <c r="I63" t="str">
        <f>VLOOKUP(A63,HOP!A:U,21,0)</f>
        <v>直采</v>
      </c>
    </row>
    <row r="64" ht="14.25" hidden="1" customHeight="1" spans="1:9">
      <c r="A64" s="7" t="s">
        <v>602</v>
      </c>
      <c r="B64" s="8" t="s">
        <v>104</v>
      </c>
      <c r="C64" s="8" t="s">
        <v>428</v>
      </c>
      <c r="D64" s="3">
        <v>1841.81</v>
      </c>
      <c r="E64" t="str">
        <f>VLOOKUP(A64,HOP!A:L,12,0)</f>
        <v>1841.81</v>
      </c>
      <c r="F64" t="str">
        <f>VLOOKUP(A64,HOP!A:C,3,0)</f>
        <v>4425294</v>
      </c>
      <c r="G64">
        <f t="shared" si="0"/>
        <v>0</v>
      </c>
      <c r="H64" t="str">
        <f t="shared" si="1"/>
        <v>，4425294</v>
      </c>
      <c r="I64" t="str">
        <f>VLOOKUP(A64,HOP!A:U,21,0)</f>
        <v>直连</v>
      </c>
    </row>
    <row r="65" ht="14.25" hidden="1" customHeight="1" spans="1:9">
      <c r="A65" s="7" t="s">
        <v>611</v>
      </c>
      <c r="B65" s="8" t="s">
        <v>114</v>
      </c>
      <c r="C65" s="8" t="s">
        <v>428</v>
      </c>
      <c r="D65" s="3">
        <v>1420</v>
      </c>
      <c r="E65" t="str">
        <f>VLOOKUP(A65,HOP!A:L,12,0)</f>
        <v>1420.00</v>
      </c>
      <c r="F65" t="str">
        <f>VLOOKUP(A65,HOP!A:C,3,0)</f>
        <v>4036729</v>
      </c>
      <c r="G65">
        <f t="shared" si="0"/>
        <v>0</v>
      </c>
      <c r="H65" t="str">
        <f t="shared" si="1"/>
        <v>，4036729</v>
      </c>
      <c r="I65" t="str">
        <f>VLOOKUP(A65,HOP!A:U,21,0)</f>
        <v>直采</v>
      </c>
    </row>
    <row r="66" ht="14.25" hidden="1" customHeight="1" spans="1:9">
      <c r="A66" s="7" t="s">
        <v>621</v>
      </c>
      <c r="B66" s="8" t="s">
        <v>81</v>
      </c>
      <c r="C66" s="8" t="s">
        <v>428</v>
      </c>
      <c r="D66" s="3">
        <v>840</v>
      </c>
      <c r="E66" t="str">
        <f>VLOOKUP(A66,HOP!A:L,12,0)</f>
        <v>840.00</v>
      </c>
      <c r="F66" t="str">
        <f>VLOOKUP(A66,HOP!A:C,3,0)</f>
        <v>4440452</v>
      </c>
      <c r="G66">
        <f t="shared" si="0"/>
        <v>0</v>
      </c>
      <c r="H66" t="str">
        <f t="shared" si="1"/>
        <v>，4440452</v>
      </c>
      <c r="I66" t="str">
        <f>VLOOKUP(A66,HOP!A:U,21,0)</f>
        <v>直采</v>
      </c>
    </row>
    <row r="67" ht="14.25" hidden="1" customHeight="1" spans="1:9">
      <c r="A67" s="7" t="s">
        <v>629</v>
      </c>
      <c r="B67" s="8" t="s">
        <v>125</v>
      </c>
      <c r="C67" s="8" t="s">
        <v>428</v>
      </c>
      <c r="D67" s="3">
        <v>500.04</v>
      </c>
      <c r="E67" t="str">
        <f>VLOOKUP(A67,HOP!A:L,12,0)</f>
        <v>500.04</v>
      </c>
      <c r="F67" t="str">
        <f>VLOOKUP(A67,HOP!A:C,3,0)</f>
        <v>4443824</v>
      </c>
      <c r="G67">
        <f t="shared" ref="G67:G130" si="2">D67-E67</f>
        <v>0</v>
      </c>
      <c r="H67" t="str">
        <f t="shared" ref="H67:H130" si="3">$H$1&amp;F67</f>
        <v>，4443824</v>
      </c>
      <c r="I67" t="str">
        <f>VLOOKUP(A67,HOP!A:U,21,0)</f>
        <v>直连</v>
      </c>
    </row>
    <row r="68" ht="14.25" hidden="1" customHeight="1" spans="1:9">
      <c r="A68" s="7" t="s">
        <v>638</v>
      </c>
      <c r="B68" s="8" t="s">
        <v>81</v>
      </c>
      <c r="C68" s="8" t="s">
        <v>428</v>
      </c>
      <c r="D68" s="3">
        <v>2732</v>
      </c>
      <c r="E68" t="str">
        <f>VLOOKUP(A68,HOP!A:L,12,0)</f>
        <v>2732.00</v>
      </c>
      <c r="F68" t="str">
        <f>VLOOKUP(A68,HOP!A:C,3,0)</f>
        <v>4447411</v>
      </c>
      <c r="G68">
        <f t="shared" si="2"/>
        <v>0</v>
      </c>
      <c r="H68" t="str">
        <f t="shared" si="3"/>
        <v>，4447411</v>
      </c>
      <c r="I68" t="str">
        <f>VLOOKUP(A68,HOP!A:U,21,0)</f>
        <v>直采</v>
      </c>
    </row>
    <row r="69" ht="14.25" hidden="1" customHeight="1" spans="1:9">
      <c r="A69" s="7" t="s">
        <v>645</v>
      </c>
      <c r="B69" s="8" t="s">
        <v>81</v>
      </c>
      <c r="C69" s="8" t="s">
        <v>428</v>
      </c>
      <c r="D69" s="3">
        <v>752</v>
      </c>
      <c r="E69" t="str">
        <f>VLOOKUP(A69,HOP!A:L,12,0)</f>
        <v>752.00</v>
      </c>
      <c r="F69" t="str">
        <f>VLOOKUP(A69,HOP!A:C,3,0)</f>
        <v>4440119</v>
      </c>
      <c r="G69">
        <f t="shared" si="2"/>
        <v>0</v>
      </c>
      <c r="H69" t="str">
        <f t="shared" si="3"/>
        <v>，4440119</v>
      </c>
      <c r="I69" t="str">
        <f>VLOOKUP(A69,HOP!A:U,21,0)</f>
        <v>直采</v>
      </c>
    </row>
    <row r="70" ht="14.25" hidden="1" customHeight="1" spans="1:9">
      <c r="A70" s="7" t="s">
        <v>654</v>
      </c>
      <c r="B70" s="8" t="s">
        <v>81</v>
      </c>
      <c r="C70" s="8" t="s">
        <v>428</v>
      </c>
      <c r="D70" s="3">
        <v>880</v>
      </c>
      <c r="E70" t="str">
        <f>VLOOKUP(A70,HOP!A:L,12,0)</f>
        <v>880.00</v>
      </c>
      <c r="F70" t="str">
        <f>VLOOKUP(A70,HOP!A:C,3,0)</f>
        <v>4448249</v>
      </c>
      <c r="G70">
        <f t="shared" si="2"/>
        <v>0</v>
      </c>
      <c r="H70" t="str">
        <f t="shared" si="3"/>
        <v>，4448249</v>
      </c>
      <c r="I70" t="str">
        <f>VLOOKUP(A70,HOP!A:U,21,0)</f>
        <v>直采</v>
      </c>
    </row>
    <row r="71" ht="14.25" hidden="1" customHeight="1" spans="1:9">
      <c r="A71" s="7" t="s">
        <v>660</v>
      </c>
      <c r="B71" s="8" t="s">
        <v>81</v>
      </c>
      <c r="C71" s="8" t="s">
        <v>428</v>
      </c>
      <c r="D71" s="3">
        <v>1371.92</v>
      </c>
      <c r="E71" t="str">
        <f>VLOOKUP(A71,HOP!A:L,12,0)</f>
        <v>1371.92</v>
      </c>
      <c r="F71" t="str">
        <f>VLOOKUP(A71,HOP!A:C,3,0)</f>
        <v>4450999</v>
      </c>
      <c r="G71">
        <f t="shared" si="2"/>
        <v>0</v>
      </c>
      <c r="H71" t="str">
        <f t="shared" si="3"/>
        <v>，4450999</v>
      </c>
      <c r="I71" t="str">
        <f>VLOOKUP(A71,HOP!A:U,21,0)</f>
        <v>直连</v>
      </c>
    </row>
    <row r="72" ht="14.25" hidden="1" customHeight="1" spans="1:9">
      <c r="A72" s="7" t="s">
        <v>669</v>
      </c>
      <c r="B72" s="8" t="s">
        <v>104</v>
      </c>
      <c r="C72" s="8" t="s">
        <v>428</v>
      </c>
      <c r="D72" s="3">
        <v>379.47</v>
      </c>
      <c r="E72" t="str">
        <f>VLOOKUP(A72,HOP!A:L,12,0)</f>
        <v>379.47</v>
      </c>
      <c r="F72" t="str">
        <f>VLOOKUP(A72,HOP!A:C,3,0)</f>
        <v>4455985</v>
      </c>
      <c r="G72">
        <f t="shared" si="2"/>
        <v>0</v>
      </c>
      <c r="H72" t="str">
        <f t="shared" si="3"/>
        <v>，4455985</v>
      </c>
      <c r="I72" t="str">
        <f>VLOOKUP(A72,HOP!A:U,21,0)</f>
        <v>直连</v>
      </c>
    </row>
    <row r="73" ht="14.25" hidden="1" customHeight="1" spans="1:9">
      <c r="A73" s="7" t="s">
        <v>679</v>
      </c>
      <c r="B73" s="8" t="s">
        <v>104</v>
      </c>
      <c r="C73" s="8" t="s">
        <v>428</v>
      </c>
      <c r="D73" s="3">
        <v>162.6</v>
      </c>
      <c r="E73" t="str">
        <f>VLOOKUP(A73,HOP!A:L,12,0)</f>
        <v>162.60</v>
      </c>
      <c r="F73" t="str">
        <f>VLOOKUP(A73,HOP!A:C,3,0)</f>
        <v>4455292</v>
      </c>
      <c r="G73">
        <f t="shared" si="2"/>
        <v>0</v>
      </c>
      <c r="H73" t="str">
        <f t="shared" si="3"/>
        <v>，4455292</v>
      </c>
      <c r="I73" t="str">
        <f>VLOOKUP(A73,HOP!A:U,21,0)</f>
        <v>直连</v>
      </c>
    </row>
    <row r="74" ht="14.25" hidden="1" customHeight="1" spans="1:9">
      <c r="A74" s="7" t="s">
        <v>688</v>
      </c>
      <c r="B74" s="8" t="s">
        <v>104</v>
      </c>
      <c r="C74" s="8" t="s">
        <v>428</v>
      </c>
      <c r="D74" s="3">
        <v>434.06</v>
      </c>
      <c r="E74" t="str">
        <f>VLOOKUP(A74,HOP!A:L,12,0)</f>
        <v>434.06</v>
      </c>
      <c r="F74" t="str">
        <f>VLOOKUP(A74,HOP!A:C,3,0)</f>
        <v>4455701</v>
      </c>
      <c r="G74">
        <f t="shared" si="2"/>
        <v>0</v>
      </c>
      <c r="H74" t="str">
        <f t="shared" si="3"/>
        <v>，4455701</v>
      </c>
      <c r="I74" t="str">
        <f>VLOOKUP(A74,HOP!A:U,21,0)</f>
        <v>直连</v>
      </c>
    </row>
    <row r="75" ht="14.25" hidden="1" customHeight="1" spans="1:9">
      <c r="A75" s="7" t="s">
        <v>697</v>
      </c>
      <c r="B75" s="8" t="s">
        <v>104</v>
      </c>
      <c r="C75" s="8" t="s">
        <v>428</v>
      </c>
      <c r="D75" s="3">
        <v>50.87</v>
      </c>
      <c r="E75" t="str">
        <f>VLOOKUP(A75,HOP!A:L,12,0)</f>
        <v>50.87</v>
      </c>
      <c r="F75" t="str">
        <f>VLOOKUP(A75,HOP!A:C,3,0)</f>
        <v>4457264</v>
      </c>
      <c r="G75">
        <f t="shared" si="2"/>
        <v>0</v>
      </c>
      <c r="H75" t="str">
        <f t="shared" si="3"/>
        <v>，4457264</v>
      </c>
      <c r="I75" t="str">
        <f>VLOOKUP(A75,HOP!A:U,21,0)</f>
        <v>直连</v>
      </c>
    </row>
    <row r="76" ht="14.25" hidden="1" customHeight="1" spans="1:9">
      <c r="A76" s="7" t="s">
        <v>706</v>
      </c>
      <c r="B76" s="8" t="s">
        <v>710</v>
      </c>
      <c r="C76" s="8" t="s">
        <v>711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7" t="s">
        <v>715</v>
      </c>
      <c r="B77" s="8" t="s">
        <v>720</v>
      </c>
      <c r="C77" s="8" t="s">
        <v>314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7" t="s">
        <v>724</v>
      </c>
      <c r="B78" s="8" t="s">
        <v>314</v>
      </c>
      <c r="C78" s="8" t="s">
        <v>93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7" t="s">
        <v>732</v>
      </c>
      <c r="B79" s="8" t="s">
        <v>428</v>
      </c>
      <c r="C79" s="8" t="s">
        <v>305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738</v>
      </c>
      <c r="B80" s="8" t="s">
        <v>743</v>
      </c>
      <c r="C80" s="8" t="s">
        <v>744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7" t="s">
        <v>747</v>
      </c>
      <c r="B81" s="8" t="s">
        <v>428</v>
      </c>
      <c r="C81" s="8" t="s">
        <v>305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7" t="s">
        <v>755</v>
      </c>
      <c r="B82" s="8" t="s">
        <v>720</v>
      </c>
      <c r="C82" s="8" t="s">
        <v>313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7" t="s">
        <v>762</v>
      </c>
      <c r="B83" s="8" t="s">
        <v>338</v>
      </c>
      <c r="C83" s="8" t="s">
        <v>93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770</v>
      </c>
      <c r="B84" s="8" t="s">
        <v>775</v>
      </c>
      <c r="C84" s="8" t="s">
        <v>776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7" t="s">
        <v>780</v>
      </c>
      <c r="B85" s="8" t="s">
        <v>374</v>
      </c>
      <c r="C85" s="8" t="s">
        <v>93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7" t="s">
        <v>787</v>
      </c>
      <c r="B86" s="8" t="s">
        <v>743</v>
      </c>
      <c r="C86" s="8" t="s">
        <v>744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792</v>
      </c>
      <c r="B87" s="8" t="s">
        <v>104</v>
      </c>
      <c r="C87" s="8" t="s">
        <v>428</v>
      </c>
      <c r="D87" s="3">
        <v>969.07</v>
      </c>
      <c r="E87" t="str">
        <f>VLOOKUP(A87,HOP!A:L,12,0)</f>
        <v>969.07</v>
      </c>
      <c r="F87" t="str">
        <f>VLOOKUP(A87,HOP!A:C,3,0)</f>
        <v>4455782</v>
      </c>
      <c r="G87">
        <f t="shared" si="2"/>
        <v>0</v>
      </c>
      <c r="H87" t="str">
        <f t="shared" si="3"/>
        <v>，4455782</v>
      </c>
      <c r="I87" t="str">
        <f>VLOOKUP(A87,HOP!A:U,21,0)</f>
        <v>直连</v>
      </c>
    </row>
    <row r="88" ht="14.25" hidden="1" customHeight="1" spans="1:9">
      <c r="A88" s="7" t="s">
        <v>801</v>
      </c>
      <c r="B88" s="8" t="s">
        <v>806</v>
      </c>
      <c r="C88" s="8" t="s">
        <v>807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7" t="s">
        <v>811</v>
      </c>
      <c r="B89" s="8" t="s">
        <v>374</v>
      </c>
      <c r="C89" s="8" t="s">
        <v>816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820</v>
      </c>
      <c r="B90" s="8" t="s">
        <v>825</v>
      </c>
      <c r="C90" s="8" t="s">
        <v>826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830</v>
      </c>
      <c r="B91" s="8" t="s">
        <v>125</v>
      </c>
      <c r="C91" s="8" t="s">
        <v>428</v>
      </c>
      <c r="D91" s="3">
        <v>2930.19</v>
      </c>
      <c r="E91" t="str">
        <f>VLOOKUP(A91,HOP!A:L,12,0)</f>
        <v>2930.19</v>
      </c>
      <c r="F91" t="str">
        <f>VLOOKUP(A91,HOP!A:C,3,0)</f>
        <v>4216264</v>
      </c>
      <c r="G91">
        <f t="shared" si="2"/>
        <v>0</v>
      </c>
      <c r="H91" t="str">
        <f t="shared" si="3"/>
        <v>，4216264</v>
      </c>
      <c r="I91" t="str">
        <f>VLOOKUP(A91,HOP!A:U,21,0)</f>
        <v>直连</v>
      </c>
    </row>
    <row r="92" ht="14.25" hidden="1" customHeight="1" spans="1:9">
      <c r="A92" s="7" t="s">
        <v>841</v>
      </c>
      <c r="B92" s="8" t="s">
        <v>428</v>
      </c>
      <c r="C92" s="8" t="s">
        <v>305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849</v>
      </c>
      <c r="B93" s="8" t="s">
        <v>852</v>
      </c>
      <c r="C93" s="8" t="s">
        <v>391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856</v>
      </c>
      <c r="B94" s="8" t="s">
        <v>410</v>
      </c>
      <c r="C94" s="8" t="s">
        <v>411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860</v>
      </c>
      <c r="B95" s="8" t="s">
        <v>852</v>
      </c>
      <c r="C95" s="8" t="s">
        <v>391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866</v>
      </c>
      <c r="B96" s="8" t="s">
        <v>411</v>
      </c>
      <c r="C96" s="8" t="s">
        <v>871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875</v>
      </c>
      <c r="B97" s="8" t="s">
        <v>776</v>
      </c>
      <c r="C97" s="8" t="s">
        <v>880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884</v>
      </c>
      <c r="B98" s="8" t="s">
        <v>305</v>
      </c>
      <c r="C98" s="8" t="s">
        <v>744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891</v>
      </c>
      <c r="B99" s="8" t="s">
        <v>411</v>
      </c>
      <c r="C99" s="8" t="s">
        <v>894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897</v>
      </c>
      <c r="B100" s="8" t="s">
        <v>314</v>
      </c>
      <c r="C100" s="8" t="s">
        <v>93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902</v>
      </c>
      <c r="B101" s="8" t="s">
        <v>81</v>
      </c>
      <c r="C101" s="8" t="s">
        <v>428</v>
      </c>
      <c r="D101" s="3">
        <v>907</v>
      </c>
      <c r="E101" t="str">
        <f>VLOOKUP(A101,HOP!A:L,12,0)</f>
        <v>907.00</v>
      </c>
      <c r="F101" t="str">
        <f>VLOOKUP(A101,HOP!A:C,3,0)</f>
        <v>4434461</v>
      </c>
      <c r="G101">
        <f t="shared" si="2"/>
        <v>0</v>
      </c>
      <c r="H101" t="str">
        <f t="shared" si="3"/>
        <v>，4434461</v>
      </c>
      <c r="I101" t="str">
        <f>VLOOKUP(A101,HOP!A:U,21,0)</f>
        <v>直采</v>
      </c>
    </row>
    <row r="102" ht="14.25" hidden="1" customHeight="1" spans="1:9">
      <c r="A102" s="7" t="s">
        <v>911</v>
      </c>
      <c r="B102" s="8" t="s">
        <v>81</v>
      </c>
      <c r="C102" s="8" t="s">
        <v>428</v>
      </c>
      <c r="D102" s="3">
        <v>702</v>
      </c>
      <c r="E102" t="str">
        <f>VLOOKUP(A102,HOP!A:L,12,0)</f>
        <v>702.00</v>
      </c>
      <c r="F102" t="str">
        <f>VLOOKUP(A102,HOP!A:C,3,0)</f>
        <v>4439443</v>
      </c>
      <c r="G102">
        <f t="shared" si="2"/>
        <v>0</v>
      </c>
      <c r="H102" t="str">
        <f t="shared" si="3"/>
        <v>，4439443</v>
      </c>
      <c r="I102" t="str">
        <f>VLOOKUP(A102,HOP!A:U,21,0)</f>
        <v>直采</v>
      </c>
    </row>
    <row r="103" ht="14.25" hidden="1" customHeight="1" spans="1:9">
      <c r="A103" s="7" t="s">
        <v>919</v>
      </c>
      <c r="B103" s="8" t="s">
        <v>104</v>
      </c>
      <c r="C103" s="8" t="s">
        <v>428</v>
      </c>
      <c r="D103" s="3">
        <v>713.08</v>
      </c>
      <c r="E103" t="str">
        <f>VLOOKUP(A103,HOP!A:L,12,0)</f>
        <v>713.08</v>
      </c>
      <c r="F103" t="str">
        <f>VLOOKUP(A103,HOP!A:C,3,0)</f>
        <v>4445756</v>
      </c>
      <c r="G103">
        <f t="shared" si="2"/>
        <v>0</v>
      </c>
      <c r="H103" t="str">
        <f t="shared" si="3"/>
        <v>，4445756</v>
      </c>
      <c r="I103" t="str">
        <f>VLOOKUP(A103,HOP!A:U,21,0)</f>
        <v>直连</v>
      </c>
    </row>
    <row r="104" ht="14.25" hidden="1" customHeight="1" spans="1:9">
      <c r="A104" s="7" t="s">
        <v>929</v>
      </c>
      <c r="B104" s="8" t="s">
        <v>104</v>
      </c>
      <c r="C104" s="8" t="s">
        <v>305</v>
      </c>
      <c r="D104" s="3">
        <v>2984</v>
      </c>
      <c r="E104" t="str">
        <f>VLOOKUP(A104,HOP!A:L,12,0)</f>
        <v>2984.00</v>
      </c>
      <c r="F104" t="str">
        <f>VLOOKUP(A104,HOP!A:C,3,0)</f>
        <v>4309474</v>
      </c>
      <c r="G104">
        <f t="shared" si="2"/>
        <v>0</v>
      </c>
      <c r="H104" t="str">
        <f t="shared" si="3"/>
        <v>，4309474</v>
      </c>
      <c r="I104" t="str">
        <f>VLOOKUP(A104,HOP!A:U,21,0)</f>
        <v>直采</v>
      </c>
    </row>
    <row r="105" ht="14.25" hidden="1" customHeight="1" spans="1:9">
      <c r="A105" s="7" t="s">
        <v>935</v>
      </c>
      <c r="B105" s="8" t="s">
        <v>104</v>
      </c>
      <c r="C105" s="8" t="s">
        <v>305</v>
      </c>
      <c r="D105" s="3">
        <v>7600</v>
      </c>
      <c r="E105" t="str">
        <f>VLOOKUP(A105,HOP!A:L,12,0)</f>
        <v>7600.00</v>
      </c>
      <c r="F105" t="str">
        <f>VLOOKUP(A105,HOP!A:C,3,0)</f>
        <v>4246343</v>
      </c>
      <c r="G105">
        <f t="shared" si="2"/>
        <v>0</v>
      </c>
      <c r="H105" t="str">
        <f t="shared" si="3"/>
        <v>，4246343</v>
      </c>
      <c r="I105" t="str">
        <f>VLOOKUP(A105,HOP!A:U,21,0)</f>
        <v>直采</v>
      </c>
    </row>
    <row r="106" ht="14.25" hidden="1" customHeight="1" spans="1:9">
      <c r="A106" s="7" t="s">
        <v>944</v>
      </c>
      <c r="B106" s="8" t="s">
        <v>104</v>
      </c>
      <c r="C106" s="8" t="s">
        <v>305</v>
      </c>
      <c r="D106" s="3">
        <v>4552</v>
      </c>
      <c r="E106" t="str">
        <f>VLOOKUP(A106,HOP!A:L,12,0)</f>
        <v>4552.00</v>
      </c>
      <c r="F106" t="str">
        <f>VLOOKUP(A106,HOP!A:C,3,0)</f>
        <v>4404484</v>
      </c>
      <c r="G106">
        <f t="shared" si="2"/>
        <v>0</v>
      </c>
      <c r="H106" t="str">
        <f t="shared" si="3"/>
        <v>，4404484</v>
      </c>
      <c r="I106" t="str">
        <f>VLOOKUP(A106,HOP!A:U,21,0)</f>
        <v>直采</v>
      </c>
    </row>
    <row r="107" ht="14.25" hidden="1" customHeight="1" spans="1:9">
      <c r="A107" s="7" t="s">
        <v>954</v>
      </c>
      <c r="B107" s="8" t="s">
        <v>428</v>
      </c>
      <c r="C107" s="8" t="s">
        <v>305</v>
      </c>
      <c r="D107" s="3">
        <v>2042</v>
      </c>
      <c r="E107" t="str">
        <f>VLOOKUP(A107,HOP!A:L,12,0)</f>
        <v>2042.00</v>
      </c>
      <c r="F107" t="str">
        <f>VLOOKUP(A107,HOP!A:C,3,0)</f>
        <v>4422867</v>
      </c>
      <c r="G107">
        <f t="shared" si="2"/>
        <v>0</v>
      </c>
      <c r="H107" t="str">
        <f t="shared" si="3"/>
        <v>，4422867</v>
      </c>
      <c r="I107" t="str">
        <f>VLOOKUP(A107,HOP!A:U,21,0)</f>
        <v>直采</v>
      </c>
    </row>
    <row r="108" ht="14.25" hidden="1" customHeight="1" spans="1:9">
      <c r="A108" s="7" t="s">
        <v>960</v>
      </c>
      <c r="B108" s="8" t="s">
        <v>428</v>
      </c>
      <c r="C108" s="8" t="s">
        <v>305</v>
      </c>
      <c r="D108" s="3">
        <v>845.84</v>
      </c>
      <c r="E108" t="str">
        <f>VLOOKUP(A108,HOP!A:L,12,0)</f>
        <v>845.84</v>
      </c>
      <c r="F108" t="str">
        <f>VLOOKUP(A108,HOP!A:C,3,0)</f>
        <v>4441919</v>
      </c>
      <c r="G108">
        <f t="shared" si="2"/>
        <v>0</v>
      </c>
      <c r="H108" t="str">
        <f t="shared" si="3"/>
        <v>，4441919</v>
      </c>
      <c r="I108" t="str">
        <f>VLOOKUP(A108,HOP!A:U,21,0)</f>
        <v>直连</v>
      </c>
    </row>
    <row r="109" ht="14.25" hidden="1" customHeight="1" spans="1:9">
      <c r="A109" s="7" t="s">
        <v>962</v>
      </c>
      <c r="B109" s="8" t="s">
        <v>428</v>
      </c>
      <c r="C109" s="8" t="s">
        <v>305</v>
      </c>
      <c r="D109" s="3">
        <v>740.22</v>
      </c>
      <c r="E109" t="str">
        <f>VLOOKUP(A109,HOP!A:L,12,0)</f>
        <v>740.22</v>
      </c>
      <c r="F109" t="str">
        <f>VLOOKUP(A109,HOP!A:C,3,0)</f>
        <v>4440106</v>
      </c>
      <c r="G109">
        <f t="shared" si="2"/>
        <v>0</v>
      </c>
      <c r="H109" t="str">
        <f t="shared" si="3"/>
        <v>，4440106</v>
      </c>
      <c r="I109" t="str">
        <f>VLOOKUP(A109,HOP!A:U,21,0)</f>
        <v>直连</v>
      </c>
    </row>
    <row r="110" ht="14.25" customHeight="1" spans="1:9">
      <c r="A110" s="7" t="s">
        <v>969</v>
      </c>
      <c r="B110" s="8" t="s">
        <v>114</v>
      </c>
      <c r="C110" s="8" t="s">
        <v>305</v>
      </c>
      <c r="D110" s="3">
        <v>3815.33</v>
      </c>
      <c r="E110" t="str">
        <f>VLOOKUP(A110,HOP!A:L,12,0)</f>
        <v>3815.35</v>
      </c>
      <c r="F110" t="str">
        <f>VLOOKUP(A110,HOP!A:C,3,0)</f>
        <v>4210522</v>
      </c>
      <c r="G110">
        <f t="shared" si="2"/>
        <v>-0.0199999999999818</v>
      </c>
      <c r="H110" t="str">
        <f t="shared" si="3"/>
        <v>，4210522</v>
      </c>
      <c r="I110" t="str">
        <f>VLOOKUP(A110,HOP!A:U,21,0)</f>
        <v>直连</v>
      </c>
    </row>
    <row r="111" ht="14.25" hidden="1" customHeight="1" spans="1:9">
      <c r="A111" s="7" t="s">
        <v>978</v>
      </c>
      <c r="B111" s="8" t="s">
        <v>428</v>
      </c>
      <c r="C111" s="8" t="s">
        <v>305</v>
      </c>
      <c r="D111" s="3">
        <v>1427.82</v>
      </c>
      <c r="E111" t="str">
        <f>VLOOKUP(A111,HOP!A:L,12,0)</f>
        <v>1427.82</v>
      </c>
      <c r="F111" t="str">
        <f>VLOOKUP(A111,HOP!A:C,3,0)</f>
        <v>4267741</v>
      </c>
      <c r="G111">
        <f t="shared" si="2"/>
        <v>0</v>
      </c>
      <c r="H111" t="str">
        <f t="shared" si="3"/>
        <v>，4267741</v>
      </c>
      <c r="I111" t="str">
        <f>VLOOKUP(A111,HOP!A:U,21,0)</f>
        <v>直连</v>
      </c>
    </row>
    <row r="112" ht="14.25" hidden="1" customHeight="1" spans="1:9">
      <c r="A112" s="7" t="s">
        <v>988</v>
      </c>
      <c r="B112" s="8" t="s">
        <v>81</v>
      </c>
      <c r="C112" s="8" t="s">
        <v>305</v>
      </c>
      <c r="D112" s="3">
        <v>3997.83</v>
      </c>
      <c r="E112" t="str">
        <f>VLOOKUP(A112,HOP!A:L,12,0)</f>
        <v>3997.83</v>
      </c>
      <c r="F112" t="str">
        <f>VLOOKUP(A112,HOP!A:C,3,0)</f>
        <v>4270792</v>
      </c>
      <c r="G112">
        <f t="shared" si="2"/>
        <v>0</v>
      </c>
      <c r="H112" t="str">
        <f t="shared" si="3"/>
        <v>，4270792</v>
      </c>
      <c r="I112" t="str">
        <f>VLOOKUP(A112,HOP!A:U,21,0)</f>
        <v>直连</v>
      </c>
    </row>
    <row r="113" ht="14.25" hidden="1" customHeight="1" spans="1:9">
      <c r="A113" s="7" t="s">
        <v>994</v>
      </c>
      <c r="B113" s="8" t="s">
        <v>104</v>
      </c>
      <c r="C113" s="8" t="s">
        <v>305</v>
      </c>
      <c r="D113" s="3">
        <v>692.7</v>
      </c>
      <c r="E113" t="str">
        <f>VLOOKUP(A113,HOP!A:L,12,0)</f>
        <v>692.70</v>
      </c>
      <c r="F113" t="str">
        <f>VLOOKUP(A113,HOP!A:C,3,0)</f>
        <v>4275298</v>
      </c>
      <c r="G113">
        <f t="shared" si="2"/>
        <v>0</v>
      </c>
      <c r="H113" t="str">
        <f t="shared" si="3"/>
        <v>，4275298</v>
      </c>
      <c r="I113" t="str">
        <f>VLOOKUP(A113,HOP!A:U,21,0)</f>
        <v>直连</v>
      </c>
    </row>
    <row r="114" ht="14.25" hidden="1" customHeight="1" spans="1:9">
      <c r="A114" s="7" t="s">
        <v>1004</v>
      </c>
      <c r="B114" s="8" t="s">
        <v>428</v>
      </c>
      <c r="C114" s="8" t="s">
        <v>305</v>
      </c>
      <c r="D114" s="3">
        <v>452</v>
      </c>
      <c r="E114" t="str">
        <f>VLOOKUP(A114,HOP!A:L,12,0)</f>
        <v>452.00</v>
      </c>
      <c r="F114" t="str">
        <f>VLOOKUP(A114,HOP!A:C,3,0)</f>
        <v>4337350</v>
      </c>
      <c r="G114">
        <f t="shared" si="2"/>
        <v>0</v>
      </c>
      <c r="H114" t="str">
        <f t="shared" si="3"/>
        <v>，4337350</v>
      </c>
      <c r="I114" t="str">
        <f>VLOOKUP(A114,HOP!A:U,21,0)</f>
        <v>直采</v>
      </c>
    </row>
    <row r="115" ht="14.25" hidden="1" customHeight="1" spans="1:9">
      <c r="A115" s="7" t="s">
        <v>1013</v>
      </c>
      <c r="B115" s="8" t="s">
        <v>428</v>
      </c>
      <c r="C115" s="8" t="s">
        <v>305</v>
      </c>
      <c r="D115" s="3">
        <v>672</v>
      </c>
      <c r="E115" t="str">
        <f>VLOOKUP(A115,HOP!A:L,12,0)</f>
        <v>672.00</v>
      </c>
      <c r="F115" t="str">
        <f>VLOOKUP(A115,HOP!A:C,3,0)</f>
        <v>4390336</v>
      </c>
      <c r="G115">
        <f t="shared" si="2"/>
        <v>0</v>
      </c>
      <c r="H115" t="str">
        <f t="shared" si="3"/>
        <v>，4390336</v>
      </c>
      <c r="I115" t="str">
        <f>VLOOKUP(A115,HOP!A:U,21,0)</f>
        <v>直采</v>
      </c>
    </row>
    <row r="116" ht="14.25" customHeight="1" spans="1:9">
      <c r="A116" s="7" t="s">
        <v>1021</v>
      </c>
      <c r="B116" s="8" t="s">
        <v>104</v>
      </c>
      <c r="C116" s="8" t="s">
        <v>305</v>
      </c>
      <c r="D116" s="3">
        <v>466.83</v>
      </c>
      <c r="E116" t="str">
        <f>VLOOKUP(A116,HOP!A:L,12,0)</f>
        <v>466.84</v>
      </c>
      <c r="F116" t="str">
        <f>VLOOKUP(A116,HOP!A:C,3,0)</f>
        <v>4410921</v>
      </c>
      <c r="G116">
        <f t="shared" si="2"/>
        <v>-0.00999999999999091</v>
      </c>
      <c r="H116" t="str">
        <f t="shared" si="3"/>
        <v>，4410921</v>
      </c>
      <c r="I116" t="str">
        <f>VLOOKUP(A116,HOP!A:U,21,0)</f>
        <v>直连</v>
      </c>
    </row>
    <row r="117" ht="14.25" hidden="1" customHeight="1" spans="1:9">
      <c r="A117" s="7" t="s">
        <v>1029</v>
      </c>
      <c r="B117" s="8" t="s">
        <v>81</v>
      </c>
      <c r="C117" s="8" t="s">
        <v>305</v>
      </c>
      <c r="D117" s="3">
        <v>3337</v>
      </c>
      <c r="E117" t="str">
        <f>VLOOKUP(A117,HOP!A:L,12,0)</f>
        <v>3337.00</v>
      </c>
      <c r="F117" t="str">
        <f>VLOOKUP(A117,HOP!A:C,3,0)</f>
        <v>4418504</v>
      </c>
      <c r="G117">
        <f t="shared" si="2"/>
        <v>0</v>
      </c>
      <c r="H117" t="str">
        <f t="shared" si="3"/>
        <v>，4418504</v>
      </c>
      <c r="I117" t="str">
        <f>VLOOKUP(A117,HOP!A:U,21,0)</f>
        <v>直连</v>
      </c>
    </row>
    <row r="118" ht="14.25" hidden="1" customHeight="1" spans="1:9">
      <c r="A118" s="7" t="s">
        <v>1035</v>
      </c>
      <c r="B118" s="8" t="s">
        <v>104</v>
      </c>
      <c r="C118" s="8" t="s">
        <v>305</v>
      </c>
      <c r="D118" s="3">
        <v>3364</v>
      </c>
      <c r="E118" t="str">
        <f>VLOOKUP(A118,HOP!A:L,12,0)</f>
        <v>3364.00</v>
      </c>
      <c r="F118" t="str">
        <f>VLOOKUP(A118,HOP!A:C,3,0)</f>
        <v>4197062</v>
      </c>
      <c r="G118">
        <f t="shared" si="2"/>
        <v>0</v>
      </c>
      <c r="H118" t="str">
        <f t="shared" si="3"/>
        <v>，4197062</v>
      </c>
      <c r="I118" t="str">
        <f>VLOOKUP(A118,HOP!A:U,21,0)</f>
        <v>直连</v>
      </c>
    </row>
    <row r="119" ht="14.25" hidden="1" customHeight="1" spans="1:9">
      <c r="A119" s="7" t="s">
        <v>1040</v>
      </c>
      <c r="B119" s="8" t="s">
        <v>428</v>
      </c>
      <c r="C119" s="8" t="s">
        <v>305</v>
      </c>
      <c r="D119" s="3">
        <v>1616</v>
      </c>
      <c r="E119" t="str">
        <f>VLOOKUP(A119,HOP!A:L,12,0)</f>
        <v>1616.00</v>
      </c>
      <c r="F119" t="str">
        <f>VLOOKUP(A119,HOP!A:C,3,0)</f>
        <v>4341052</v>
      </c>
      <c r="G119">
        <f t="shared" si="2"/>
        <v>0</v>
      </c>
      <c r="H119" t="str">
        <f t="shared" si="3"/>
        <v>，4341052</v>
      </c>
      <c r="I119" t="str">
        <f>VLOOKUP(A119,HOP!A:U,21,0)</f>
        <v>直连</v>
      </c>
    </row>
    <row r="120" ht="14.25" hidden="1" customHeight="1" spans="1:9">
      <c r="A120" s="7" t="s">
        <v>1048</v>
      </c>
      <c r="B120" s="8" t="s">
        <v>428</v>
      </c>
      <c r="C120" s="8" t="s">
        <v>305</v>
      </c>
      <c r="D120" s="3">
        <v>425</v>
      </c>
      <c r="E120" t="str">
        <f>VLOOKUP(A120,HOP!A:L,12,0)</f>
        <v>425.00</v>
      </c>
      <c r="F120" t="str">
        <f>VLOOKUP(A120,HOP!A:C,3,0)</f>
        <v>4437446</v>
      </c>
      <c r="G120">
        <f t="shared" si="2"/>
        <v>0</v>
      </c>
      <c r="H120" t="str">
        <f t="shared" si="3"/>
        <v>，4437446</v>
      </c>
      <c r="I120" t="str">
        <f>VLOOKUP(A120,HOP!A:U,21,0)</f>
        <v>直连</v>
      </c>
    </row>
    <row r="121" ht="14.25" hidden="1" customHeight="1" spans="1:9">
      <c r="A121" s="7" t="s">
        <v>1055</v>
      </c>
      <c r="B121" s="8" t="s">
        <v>81</v>
      </c>
      <c r="C121" s="8" t="s">
        <v>305</v>
      </c>
      <c r="D121" s="3">
        <v>3520.98</v>
      </c>
      <c r="E121" t="str">
        <f>VLOOKUP(A121,HOP!A:L,12,0)</f>
        <v>3520.98</v>
      </c>
      <c r="F121" t="str">
        <f>VLOOKUP(A121,HOP!A:C,3,0)</f>
        <v>4449395</v>
      </c>
      <c r="G121">
        <f t="shared" si="2"/>
        <v>0</v>
      </c>
      <c r="H121" t="str">
        <f t="shared" si="3"/>
        <v>，4449395</v>
      </c>
      <c r="I121" t="str">
        <f>VLOOKUP(A121,HOP!A:U,21,0)</f>
        <v>直连</v>
      </c>
    </row>
    <row r="122" ht="14.25" hidden="1" customHeight="1" spans="1:9">
      <c r="A122" s="7" t="s">
        <v>1064</v>
      </c>
      <c r="B122" s="8" t="s">
        <v>428</v>
      </c>
      <c r="C122" s="8" t="s">
        <v>305</v>
      </c>
      <c r="D122" s="3">
        <v>2576</v>
      </c>
      <c r="E122" t="str">
        <f>VLOOKUP(A122,HOP!A:L,12,0)</f>
        <v>2576.00</v>
      </c>
      <c r="F122" t="str">
        <f>VLOOKUP(A122,HOP!A:C,3,0)</f>
        <v>4447760</v>
      </c>
      <c r="G122">
        <f t="shared" si="2"/>
        <v>0</v>
      </c>
      <c r="H122" t="str">
        <f t="shared" si="3"/>
        <v>，4447760</v>
      </c>
      <c r="I122" t="str">
        <f>VLOOKUP(A122,HOP!A:U,21,0)</f>
        <v>直连</v>
      </c>
    </row>
    <row r="123" ht="14.25" hidden="1" customHeight="1" spans="1:9">
      <c r="A123" s="7" t="s">
        <v>1070</v>
      </c>
      <c r="B123" s="8" t="s">
        <v>428</v>
      </c>
      <c r="C123" s="8" t="s">
        <v>305</v>
      </c>
      <c r="D123" s="3">
        <v>780</v>
      </c>
      <c r="E123" t="str">
        <f>VLOOKUP(A123,HOP!A:L,12,0)</f>
        <v>780.00</v>
      </c>
      <c r="F123" t="str">
        <f>VLOOKUP(A123,HOP!A:C,3,0)</f>
        <v>4436108</v>
      </c>
      <c r="G123">
        <f t="shared" si="2"/>
        <v>0</v>
      </c>
      <c r="H123" t="str">
        <f t="shared" si="3"/>
        <v>，4436108</v>
      </c>
      <c r="I123" t="str">
        <f>VLOOKUP(A123,HOP!A:U,21,0)</f>
        <v>直采</v>
      </c>
    </row>
    <row r="124" ht="14.25" hidden="1" customHeight="1" spans="1:9">
      <c r="A124" s="7" t="s">
        <v>1079</v>
      </c>
      <c r="B124" s="8" t="s">
        <v>104</v>
      </c>
      <c r="C124" s="8" t="s">
        <v>305</v>
      </c>
      <c r="D124" s="3">
        <v>1549.08</v>
      </c>
      <c r="E124" t="str">
        <f>VLOOKUP(A124,HOP!A:L,12,0)</f>
        <v>1549.08</v>
      </c>
      <c r="F124" t="str">
        <f>VLOOKUP(A124,HOP!A:C,3,0)</f>
        <v>4448486</v>
      </c>
      <c r="G124">
        <f t="shared" si="2"/>
        <v>0</v>
      </c>
      <c r="H124" t="str">
        <f t="shared" si="3"/>
        <v>，4448486</v>
      </c>
      <c r="I124" t="str">
        <f>VLOOKUP(A124,HOP!A:U,21,0)</f>
        <v>直连</v>
      </c>
    </row>
    <row r="125" ht="14.25" hidden="1" customHeight="1" spans="1:9">
      <c r="A125" s="7" t="s">
        <v>1087</v>
      </c>
      <c r="B125" s="8" t="s">
        <v>104</v>
      </c>
      <c r="C125" s="8" t="s">
        <v>305</v>
      </c>
      <c r="D125" s="3">
        <v>1137.18</v>
      </c>
      <c r="E125" t="str">
        <f>VLOOKUP(A125,HOP!A:L,12,0)</f>
        <v>1137.18</v>
      </c>
      <c r="F125" t="str">
        <f>VLOOKUP(A125,HOP!A:C,3,0)</f>
        <v>4440884</v>
      </c>
      <c r="G125">
        <f t="shared" si="2"/>
        <v>0</v>
      </c>
      <c r="H125" t="str">
        <f t="shared" si="3"/>
        <v>，4440884</v>
      </c>
      <c r="I125" t="str">
        <f>VLOOKUP(A125,HOP!A:U,21,0)</f>
        <v>直连</v>
      </c>
    </row>
    <row r="126" ht="14.25" hidden="1" customHeight="1" spans="1:9">
      <c r="A126" s="7" t="s">
        <v>1097</v>
      </c>
      <c r="B126" s="8" t="s">
        <v>374</v>
      </c>
      <c r="C126" s="8" t="s">
        <v>93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1101</v>
      </c>
      <c r="B127" s="8" t="s">
        <v>428</v>
      </c>
      <c r="C127" s="8" t="s">
        <v>305</v>
      </c>
      <c r="D127" s="3">
        <v>81.95</v>
      </c>
      <c r="E127" t="str">
        <f>VLOOKUP(A127,HOP!A:L,12,0)</f>
        <v>81.95</v>
      </c>
      <c r="F127" t="str">
        <f>VLOOKUP(A127,HOP!A:C,3,0)</f>
        <v>4456007</v>
      </c>
      <c r="G127">
        <f t="shared" si="2"/>
        <v>0</v>
      </c>
      <c r="H127" t="str">
        <f t="shared" si="3"/>
        <v>，4456007</v>
      </c>
      <c r="I127" t="str">
        <f>VLOOKUP(A127,HOP!A:U,21,0)</f>
        <v>直连</v>
      </c>
    </row>
    <row r="128" ht="14.25" hidden="1" customHeight="1" spans="1:9">
      <c r="A128" s="7" t="s">
        <v>1110</v>
      </c>
      <c r="B128" s="8" t="s">
        <v>428</v>
      </c>
      <c r="C128" s="8" t="s">
        <v>305</v>
      </c>
      <c r="D128" s="3">
        <v>272.34</v>
      </c>
      <c r="E128" t="str">
        <f>VLOOKUP(A128,HOP!A:L,12,0)</f>
        <v>272.34</v>
      </c>
      <c r="F128" t="str">
        <f>VLOOKUP(A128,HOP!A:C,3,0)</f>
        <v>4459274</v>
      </c>
      <c r="G128">
        <f t="shared" si="2"/>
        <v>0</v>
      </c>
      <c r="H128" t="str">
        <f t="shared" si="3"/>
        <v>，4459274</v>
      </c>
      <c r="I128" t="str">
        <f>VLOOKUP(A128,HOP!A:U,21,0)</f>
        <v>直连</v>
      </c>
    </row>
    <row r="129" ht="14.25" hidden="1" customHeight="1" spans="1:9">
      <c r="A129" s="7" t="s">
        <v>1118</v>
      </c>
      <c r="B129" s="8" t="s">
        <v>428</v>
      </c>
      <c r="C129" s="8" t="s">
        <v>305</v>
      </c>
      <c r="D129" s="3">
        <v>596.34</v>
      </c>
      <c r="E129" t="str">
        <f>VLOOKUP(A129,HOP!A:L,12,0)</f>
        <v>596.34</v>
      </c>
      <c r="F129" t="str">
        <f>VLOOKUP(A129,HOP!A:C,3,0)</f>
        <v>4462627</v>
      </c>
      <c r="G129">
        <f t="shared" si="2"/>
        <v>0</v>
      </c>
      <c r="H129" t="str">
        <f t="shared" si="3"/>
        <v>，4462627</v>
      </c>
      <c r="I129" t="str">
        <f>VLOOKUP(A129,HOP!A:U,21,0)</f>
        <v>直连</v>
      </c>
    </row>
    <row r="130" ht="14.25" hidden="1" customHeight="1" spans="1:9">
      <c r="A130" s="7" t="s">
        <v>1127</v>
      </c>
      <c r="B130" s="8" t="s">
        <v>428</v>
      </c>
      <c r="C130" s="8" t="s">
        <v>305</v>
      </c>
      <c r="D130" s="3">
        <v>534.62</v>
      </c>
      <c r="E130" t="str">
        <f>VLOOKUP(A130,HOP!A:L,12,0)</f>
        <v>534.62</v>
      </c>
      <c r="F130" t="str">
        <f>VLOOKUP(A130,HOP!A:C,3,0)</f>
        <v>4403699</v>
      </c>
      <c r="G130">
        <f t="shared" si="2"/>
        <v>0</v>
      </c>
      <c r="H130" t="str">
        <f t="shared" si="3"/>
        <v>，4403699</v>
      </c>
      <c r="I130" t="str">
        <f>VLOOKUP(A130,HOP!A:U,21,0)</f>
        <v>直连</v>
      </c>
    </row>
    <row r="131" ht="14.25" hidden="1" customHeight="1" spans="1:9">
      <c r="A131" s="7" t="s">
        <v>1136</v>
      </c>
      <c r="B131" s="8" t="s">
        <v>104</v>
      </c>
      <c r="C131" s="8" t="s">
        <v>305</v>
      </c>
      <c r="D131" s="3">
        <v>1550</v>
      </c>
      <c r="E131" t="str">
        <f>VLOOKUP(A131,HOP!A:L,12,0)</f>
        <v>1550.00</v>
      </c>
      <c r="F131" t="str">
        <f>VLOOKUP(A131,HOP!A:C,3,0)</f>
        <v>4390866</v>
      </c>
      <c r="G131">
        <f t="shared" ref="G131:G194" si="4">D131-E131</f>
        <v>0</v>
      </c>
      <c r="H131" t="str">
        <f t="shared" ref="H131:H194" si="5">$H$1&amp;F131</f>
        <v>，4390866</v>
      </c>
      <c r="I131" t="str">
        <f>VLOOKUP(A131,HOP!A:U,21,0)</f>
        <v>直采</v>
      </c>
    </row>
    <row r="132" ht="14.25" hidden="1" customHeight="1" spans="1:9">
      <c r="A132" s="7" t="s">
        <v>1145</v>
      </c>
      <c r="B132" s="8" t="s">
        <v>125</v>
      </c>
      <c r="C132" s="8" t="s">
        <v>305</v>
      </c>
      <c r="D132" s="3">
        <v>4400</v>
      </c>
      <c r="E132" t="str">
        <f>VLOOKUP(A132,HOP!A:L,12,0)</f>
        <v>4400.00</v>
      </c>
      <c r="F132" t="str">
        <f>VLOOKUP(A132,HOP!A:C,3,0)</f>
        <v>4189858</v>
      </c>
      <c r="G132">
        <f t="shared" si="4"/>
        <v>0</v>
      </c>
      <c r="H132" t="str">
        <f t="shared" si="5"/>
        <v>，4189858</v>
      </c>
      <c r="I132" t="str">
        <f>VLOOKUP(A132,HOP!A:U,21,0)</f>
        <v>直采</v>
      </c>
    </row>
    <row r="133" ht="14.25" customHeight="1" spans="1:9">
      <c r="A133" s="7" t="s">
        <v>1154</v>
      </c>
      <c r="B133" s="8" t="s">
        <v>81</v>
      </c>
      <c r="C133" s="8" t="s">
        <v>305</v>
      </c>
      <c r="D133" s="3">
        <v>936.65</v>
      </c>
      <c r="E133" t="str">
        <f>VLOOKUP(A133,HOP!A:L,12,0)</f>
        <v>936.66</v>
      </c>
      <c r="F133" t="str">
        <f>VLOOKUP(A133,HOP!A:C,3,0)</f>
        <v>4427792</v>
      </c>
      <c r="G133">
        <f t="shared" si="4"/>
        <v>-0.00999999999999091</v>
      </c>
      <c r="H133" t="str">
        <f t="shared" si="5"/>
        <v>，4427792</v>
      </c>
      <c r="I133" t="str">
        <f>VLOOKUP(A133,HOP!A:U,21,0)</f>
        <v>直连</v>
      </c>
    </row>
    <row r="134" ht="14.25" hidden="1" customHeight="1" spans="1:9">
      <c r="A134" s="7" t="s">
        <v>1162</v>
      </c>
      <c r="B134" s="8" t="s">
        <v>125</v>
      </c>
      <c r="C134" s="8" t="s">
        <v>305</v>
      </c>
      <c r="D134" s="3">
        <v>14280</v>
      </c>
      <c r="E134" t="str">
        <f>VLOOKUP(A134,HOP!A:L,12,0)</f>
        <v>14280.00</v>
      </c>
      <c r="F134" t="str">
        <f>VLOOKUP(A134,HOP!A:C,3,0)</f>
        <v>4437393</v>
      </c>
      <c r="G134">
        <f t="shared" si="4"/>
        <v>0</v>
      </c>
      <c r="H134" t="str">
        <f t="shared" si="5"/>
        <v>，4437393</v>
      </c>
      <c r="I134" t="str">
        <f>VLOOKUP(A134,HOP!A:U,21,0)</f>
        <v>直采</v>
      </c>
    </row>
    <row r="135" ht="14.25" customHeight="1" spans="1:9">
      <c r="A135" s="7" t="s">
        <v>1170</v>
      </c>
      <c r="B135" s="8" t="s">
        <v>81</v>
      </c>
      <c r="C135" s="8" t="s">
        <v>305</v>
      </c>
      <c r="D135" s="3">
        <v>3670.86</v>
      </c>
      <c r="E135" t="str">
        <f>VLOOKUP(A135,HOP!A:L,12,0)</f>
        <v>3670.83</v>
      </c>
      <c r="F135" t="str">
        <f>VLOOKUP(A135,HOP!A:C,3,0)</f>
        <v>4444371</v>
      </c>
      <c r="G135">
        <f t="shared" si="4"/>
        <v>0.0300000000002001</v>
      </c>
      <c r="H135" t="str">
        <f t="shared" si="5"/>
        <v>，4444371</v>
      </c>
      <c r="I135" t="str">
        <f>VLOOKUP(A135,HOP!A:U,21,0)</f>
        <v>直连</v>
      </c>
    </row>
    <row r="136" ht="14.25" hidden="1" customHeight="1" spans="1:9">
      <c r="A136" s="7" t="s">
        <v>1179</v>
      </c>
      <c r="B136" s="8" t="s">
        <v>81</v>
      </c>
      <c r="C136" s="8" t="s">
        <v>305</v>
      </c>
      <c r="D136" s="3">
        <v>1260</v>
      </c>
      <c r="E136" t="str">
        <f>VLOOKUP(A136,HOP!A:L,12,0)</f>
        <v>1260.00</v>
      </c>
      <c r="F136" t="str">
        <f>VLOOKUP(A136,HOP!A:C,3,0)</f>
        <v>4446252</v>
      </c>
      <c r="G136">
        <f t="shared" si="4"/>
        <v>0</v>
      </c>
      <c r="H136" t="str">
        <f t="shared" si="5"/>
        <v>，4446252</v>
      </c>
      <c r="I136" t="str">
        <f>VLOOKUP(A136,HOP!A:U,21,0)</f>
        <v>直采</v>
      </c>
    </row>
    <row r="137" ht="14.25" hidden="1" customHeight="1" spans="1:9">
      <c r="A137" s="7" t="s">
        <v>1185</v>
      </c>
      <c r="B137" s="8" t="s">
        <v>81</v>
      </c>
      <c r="C137" s="8" t="s">
        <v>305</v>
      </c>
      <c r="D137" s="3">
        <v>4098</v>
      </c>
      <c r="E137" t="str">
        <f>VLOOKUP(A137,HOP!A:L,12,0)</f>
        <v>4098.00</v>
      </c>
      <c r="F137" t="str">
        <f>VLOOKUP(A137,HOP!A:C,3,0)</f>
        <v>4445553</v>
      </c>
      <c r="G137">
        <f t="shared" si="4"/>
        <v>0</v>
      </c>
      <c r="H137" t="str">
        <f t="shared" si="5"/>
        <v>，4445553</v>
      </c>
      <c r="I137" t="str">
        <f>VLOOKUP(A137,HOP!A:U,21,0)</f>
        <v>直采</v>
      </c>
    </row>
    <row r="138" ht="14.25" hidden="1" customHeight="1" spans="1:9">
      <c r="A138" s="7" t="s">
        <v>1192</v>
      </c>
      <c r="B138" s="8" t="s">
        <v>81</v>
      </c>
      <c r="C138" s="8" t="s">
        <v>305</v>
      </c>
      <c r="D138" s="3">
        <v>4098</v>
      </c>
      <c r="E138" t="str">
        <f>VLOOKUP(A138,HOP!A:L,12,0)</f>
        <v>4098.00</v>
      </c>
      <c r="F138" t="str">
        <f>VLOOKUP(A138,HOP!A:C,3,0)</f>
        <v>4445702</v>
      </c>
      <c r="G138">
        <f t="shared" si="4"/>
        <v>0</v>
      </c>
      <c r="H138" t="str">
        <f t="shared" si="5"/>
        <v>，4445702</v>
      </c>
      <c r="I138" t="str">
        <f>VLOOKUP(A138,HOP!A:U,21,0)</f>
        <v>直采</v>
      </c>
    </row>
    <row r="139" ht="14.25" hidden="1" customHeight="1" spans="1:9">
      <c r="A139" s="7" t="s">
        <v>1195</v>
      </c>
      <c r="B139" s="8" t="s">
        <v>81</v>
      </c>
      <c r="C139" s="8" t="s">
        <v>305</v>
      </c>
      <c r="D139" s="3">
        <v>2049</v>
      </c>
      <c r="E139" t="str">
        <f>VLOOKUP(A139,HOP!A:L,12,0)</f>
        <v>2049.00</v>
      </c>
      <c r="F139" t="str">
        <f>VLOOKUP(A139,HOP!A:C,3,0)</f>
        <v>4445798</v>
      </c>
      <c r="G139">
        <f t="shared" si="4"/>
        <v>0</v>
      </c>
      <c r="H139" t="str">
        <f t="shared" si="5"/>
        <v>，4445798</v>
      </c>
      <c r="I139" t="str">
        <f>VLOOKUP(A139,HOP!A:U,21,0)</f>
        <v>直采</v>
      </c>
    </row>
    <row r="140" ht="14.25" hidden="1" customHeight="1" spans="1:9">
      <c r="A140" s="7" t="s">
        <v>1201</v>
      </c>
      <c r="B140" s="8" t="s">
        <v>428</v>
      </c>
      <c r="C140" s="8" t="s">
        <v>305</v>
      </c>
      <c r="D140" s="3">
        <v>248.93</v>
      </c>
      <c r="E140" t="str">
        <f>VLOOKUP(A140,HOP!A:L,12,0)</f>
        <v>248.93</v>
      </c>
      <c r="F140" t="str">
        <f>VLOOKUP(A140,HOP!A:C,3,0)</f>
        <v>4458866</v>
      </c>
      <c r="G140">
        <f t="shared" si="4"/>
        <v>0</v>
      </c>
      <c r="H140" t="str">
        <f t="shared" si="5"/>
        <v>，4458866</v>
      </c>
      <c r="I140" t="str">
        <f>VLOOKUP(A140,HOP!A:U,21,0)</f>
        <v>直连</v>
      </c>
    </row>
    <row r="141" ht="14.25" hidden="1" customHeight="1" spans="1:9">
      <c r="A141" s="7" t="s">
        <v>1208</v>
      </c>
      <c r="B141" s="8" t="s">
        <v>428</v>
      </c>
      <c r="C141" s="8" t="s">
        <v>305</v>
      </c>
      <c r="D141" s="3">
        <v>702.54</v>
      </c>
      <c r="E141" t="str">
        <f>VLOOKUP(A141,HOP!A:L,12,0)</f>
        <v>702.54</v>
      </c>
      <c r="F141" t="str">
        <f>VLOOKUP(A141,HOP!A:C,3,0)</f>
        <v>4459245</v>
      </c>
      <c r="G141">
        <f t="shared" si="4"/>
        <v>0</v>
      </c>
      <c r="H141" t="str">
        <f t="shared" si="5"/>
        <v>，4459245</v>
      </c>
      <c r="I141" t="str">
        <f>VLOOKUP(A141,HOP!A:U,21,0)</f>
        <v>直连</v>
      </c>
    </row>
    <row r="142" ht="14.25" hidden="1" customHeight="1" spans="1:9">
      <c r="A142" s="7" t="s">
        <v>1217</v>
      </c>
      <c r="B142" s="8" t="s">
        <v>428</v>
      </c>
      <c r="C142" s="8" t="s">
        <v>305</v>
      </c>
      <c r="D142" s="3">
        <v>390.72</v>
      </c>
      <c r="E142" t="str">
        <f>VLOOKUP(A142,HOP!A:L,12,0)</f>
        <v>390.72</v>
      </c>
      <c r="F142" t="str">
        <f>VLOOKUP(A142,HOP!A:C,3,0)</f>
        <v>4459378</v>
      </c>
      <c r="G142">
        <f t="shared" si="4"/>
        <v>0</v>
      </c>
      <c r="H142" t="str">
        <f t="shared" si="5"/>
        <v>，4459378</v>
      </c>
      <c r="I142" t="str">
        <f>VLOOKUP(A142,HOP!A:U,21,0)</f>
        <v>直连</v>
      </c>
    </row>
    <row r="143" ht="14.25" hidden="1" customHeight="1" spans="1:9">
      <c r="A143" s="7" t="s">
        <v>1226</v>
      </c>
      <c r="B143" s="8" t="s">
        <v>428</v>
      </c>
      <c r="C143" s="8" t="s">
        <v>305</v>
      </c>
      <c r="D143" s="3">
        <v>1236</v>
      </c>
      <c r="E143" t="str">
        <f>VLOOKUP(A143,HOP!A:L,12,0)</f>
        <v>1236.00</v>
      </c>
      <c r="F143" t="str">
        <f>VLOOKUP(A143,HOP!A:C,3,0)</f>
        <v>4457240</v>
      </c>
      <c r="G143">
        <f t="shared" si="4"/>
        <v>0</v>
      </c>
      <c r="H143" t="str">
        <f t="shared" si="5"/>
        <v>，4457240</v>
      </c>
      <c r="I143" t="str">
        <f>VLOOKUP(A143,HOP!A:U,21,0)</f>
        <v>直采</v>
      </c>
    </row>
    <row r="144" ht="14.25" hidden="1" customHeight="1" spans="1:9">
      <c r="A144" s="7" t="s">
        <v>1231</v>
      </c>
      <c r="B144" s="8" t="s">
        <v>428</v>
      </c>
      <c r="C144" s="8" t="s">
        <v>305</v>
      </c>
      <c r="D144" s="3">
        <v>594</v>
      </c>
      <c r="E144" t="str">
        <f>VLOOKUP(A144,HOP!A:L,12,0)</f>
        <v>594.00</v>
      </c>
      <c r="F144" t="str">
        <f>VLOOKUP(A144,HOP!A:C,3,0)</f>
        <v>4458614</v>
      </c>
      <c r="G144">
        <f t="shared" si="4"/>
        <v>0</v>
      </c>
      <c r="H144" t="str">
        <f t="shared" si="5"/>
        <v>，4458614</v>
      </c>
      <c r="I144" t="str">
        <f>VLOOKUP(A144,HOP!A:U,21,0)</f>
        <v>直采</v>
      </c>
    </row>
    <row r="145" ht="14.25" hidden="1" customHeight="1" spans="1:9">
      <c r="A145" s="7" t="s">
        <v>1240</v>
      </c>
      <c r="B145" s="8" t="s">
        <v>428</v>
      </c>
      <c r="C145" s="8" t="s">
        <v>305</v>
      </c>
      <c r="D145" s="3">
        <v>185.74</v>
      </c>
      <c r="E145" t="str">
        <f>VLOOKUP(A145,HOP!A:L,12,0)</f>
        <v>185.74</v>
      </c>
      <c r="F145" t="str">
        <f>VLOOKUP(A145,HOP!A:C,3,0)</f>
        <v>4462533</v>
      </c>
      <c r="G145">
        <f t="shared" si="4"/>
        <v>0</v>
      </c>
      <c r="H145" t="str">
        <f t="shared" si="5"/>
        <v>，4462533</v>
      </c>
      <c r="I145" t="str">
        <f>VLOOKUP(A145,HOP!A:U,21,0)</f>
        <v>直连</v>
      </c>
    </row>
    <row r="146" ht="14.25" hidden="1" customHeight="1" spans="1:9">
      <c r="A146" s="7" t="s">
        <v>1248</v>
      </c>
      <c r="B146" s="8" t="s">
        <v>428</v>
      </c>
      <c r="C146" s="8" t="s">
        <v>305</v>
      </c>
      <c r="D146" s="3">
        <v>180.88</v>
      </c>
      <c r="E146" t="str">
        <f>VLOOKUP(A146,HOP!A:L,12,0)</f>
        <v>180.88</v>
      </c>
      <c r="F146" t="str">
        <f>VLOOKUP(A146,HOP!A:C,3,0)</f>
        <v>4462639</v>
      </c>
      <c r="G146">
        <f t="shared" si="4"/>
        <v>0</v>
      </c>
      <c r="H146" t="str">
        <f t="shared" si="5"/>
        <v>，4462639</v>
      </c>
      <c r="I146" t="str">
        <f>VLOOKUP(A146,HOP!A:U,21,0)</f>
        <v>直连</v>
      </c>
    </row>
    <row r="147" ht="14.25" hidden="1" customHeight="1" spans="1:9">
      <c r="A147" s="7" t="s">
        <v>1255</v>
      </c>
      <c r="B147" s="8" t="s">
        <v>816</v>
      </c>
      <c r="C147" s="8" t="s">
        <v>1260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1264</v>
      </c>
      <c r="B148" s="8" t="s">
        <v>305</v>
      </c>
      <c r="C148" s="8" t="s">
        <v>744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1268</v>
      </c>
      <c r="B149" s="8" t="s">
        <v>1271</v>
      </c>
      <c r="C149" s="8" t="s">
        <v>775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1274</v>
      </c>
      <c r="B150" s="8" t="s">
        <v>428</v>
      </c>
      <c r="C150" s="8" t="s">
        <v>305</v>
      </c>
      <c r="D150" s="3">
        <v>956.77</v>
      </c>
      <c r="E150" t="str">
        <f>VLOOKUP(A150,HOP!A:L,12,0)</f>
        <v>956.77</v>
      </c>
      <c r="F150" t="str">
        <f>VLOOKUP(A150,HOP!A:C,3,0)</f>
        <v>4165431</v>
      </c>
      <c r="G150">
        <f t="shared" si="4"/>
        <v>0</v>
      </c>
      <c r="H150" t="str">
        <f t="shared" si="5"/>
        <v>，4165431</v>
      </c>
      <c r="I150" t="str">
        <f>VLOOKUP(A150,HOP!A:U,21,0)</f>
        <v>直连</v>
      </c>
    </row>
    <row r="151" ht="14.25" hidden="1" customHeight="1" spans="1:9">
      <c r="A151" s="7" t="s">
        <v>1281</v>
      </c>
      <c r="B151" s="8" t="s">
        <v>1286</v>
      </c>
      <c r="C151" s="8" t="s">
        <v>1287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7" t="s">
        <v>1291</v>
      </c>
      <c r="B152" s="8" t="s">
        <v>1286</v>
      </c>
      <c r="C152" s="8" t="s">
        <v>1287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7" t="s">
        <v>1297</v>
      </c>
      <c r="B153" s="8" t="s">
        <v>81</v>
      </c>
      <c r="C153" s="8" t="s">
        <v>305</v>
      </c>
      <c r="D153" s="3">
        <v>990</v>
      </c>
      <c r="E153" t="str">
        <f>VLOOKUP(A153,HOP!A:L,12,0)</f>
        <v>990.00</v>
      </c>
      <c r="F153" t="str">
        <f>VLOOKUP(A153,HOP!A:C,3,0)</f>
        <v>4437051</v>
      </c>
      <c r="G153">
        <f t="shared" si="4"/>
        <v>0</v>
      </c>
      <c r="H153" t="str">
        <f t="shared" si="5"/>
        <v>，4437051</v>
      </c>
      <c r="I153" t="str">
        <f>VLOOKUP(A153,HOP!A:U,21,0)</f>
        <v>直采</v>
      </c>
    </row>
    <row r="154" ht="14.25" hidden="1" customHeight="1" spans="1:9">
      <c r="A154" s="7" t="s">
        <v>1303</v>
      </c>
      <c r="B154" s="8" t="s">
        <v>114</v>
      </c>
      <c r="C154" s="8" t="s">
        <v>305</v>
      </c>
      <c r="D154" s="3">
        <v>14189.1</v>
      </c>
      <c r="E154" t="str">
        <f>VLOOKUP(A154,HOP!A:L,12,0)</f>
        <v>14189.10</v>
      </c>
      <c r="F154" t="str">
        <f>VLOOKUP(A154,HOP!A:C,3,0)</f>
        <v>4388762</v>
      </c>
      <c r="G154">
        <f t="shared" si="4"/>
        <v>0</v>
      </c>
      <c r="H154" t="str">
        <f t="shared" si="5"/>
        <v>，4388762</v>
      </c>
      <c r="I154" t="str">
        <f>VLOOKUP(A154,HOP!A:U,21,0)</f>
        <v>直连</v>
      </c>
    </row>
    <row r="155" ht="14.25" hidden="1" customHeight="1" spans="1:9">
      <c r="A155" s="7" t="s">
        <v>1312</v>
      </c>
      <c r="B155" s="8" t="s">
        <v>1286</v>
      </c>
      <c r="C155" s="8" t="s">
        <v>1287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7" t="s">
        <v>1319</v>
      </c>
      <c r="B156" s="8" t="s">
        <v>743</v>
      </c>
      <c r="C156" s="8" t="s">
        <v>1324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7" t="s">
        <v>1328</v>
      </c>
      <c r="B157" s="8" t="s">
        <v>1333</v>
      </c>
      <c r="C157" s="8" t="s">
        <v>720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7" t="s">
        <v>1337</v>
      </c>
      <c r="B158" s="8" t="s">
        <v>1342</v>
      </c>
      <c r="C158" s="8" t="s">
        <v>1287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customHeight="1" spans="1:9">
      <c r="A159" s="7" t="s">
        <v>1346</v>
      </c>
      <c r="B159" s="8" t="s">
        <v>125</v>
      </c>
      <c r="C159" s="8" t="s">
        <v>743</v>
      </c>
      <c r="D159" s="3">
        <v>26153.76</v>
      </c>
      <c r="E159" t="str">
        <f>VLOOKUP(A159,HOP!A:L,12,0)</f>
        <v>26153.75</v>
      </c>
      <c r="F159" t="str">
        <f>VLOOKUP(A159,HOP!A:C,3,0)</f>
        <v>4076464</v>
      </c>
      <c r="G159">
        <f t="shared" si="4"/>
        <v>0.00999999999839929</v>
      </c>
      <c r="H159" t="str">
        <f t="shared" si="5"/>
        <v>，4076464</v>
      </c>
      <c r="I159" t="str">
        <f>VLOOKUP(A159,HOP!A:U,21,0)</f>
        <v>直连</v>
      </c>
    </row>
    <row r="160" ht="14.25" hidden="1" customHeight="1" spans="1:9">
      <c r="A160" s="7" t="s">
        <v>1354</v>
      </c>
      <c r="B160" s="8" t="s">
        <v>428</v>
      </c>
      <c r="C160" s="8" t="s">
        <v>743</v>
      </c>
      <c r="D160" s="3">
        <v>4068</v>
      </c>
      <c r="E160" t="str">
        <f>VLOOKUP(A160,HOP!A:L,12,0)</f>
        <v>4068.00</v>
      </c>
      <c r="F160" t="str">
        <f>VLOOKUP(A160,HOP!A:C,3,0)</f>
        <v>4380302</v>
      </c>
      <c r="G160">
        <f t="shared" si="4"/>
        <v>0</v>
      </c>
      <c r="H160" t="str">
        <f t="shared" si="5"/>
        <v>，4380302</v>
      </c>
      <c r="I160" t="str">
        <f>VLOOKUP(A160,HOP!A:U,21,0)</f>
        <v>直采</v>
      </c>
    </row>
    <row r="161" ht="14.25" hidden="1" customHeight="1" spans="1:9">
      <c r="A161" s="7" t="s">
        <v>1360</v>
      </c>
      <c r="B161" s="8" t="s">
        <v>104</v>
      </c>
      <c r="C161" s="8" t="s">
        <v>743</v>
      </c>
      <c r="D161" s="3">
        <v>832.74</v>
      </c>
      <c r="E161" t="str">
        <f>VLOOKUP(A161,HOP!A:L,12,0)</f>
        <v>832.74</v>
      </c>
      <c r="F161" t="str">
        <f>VLOOKUP(A161,HOP!A:C,3,0)</f>
        <v>4423268</v>
      </c>
      <c r="G161">
        <f t="shared" si="4"/>
        <v>0</v>
      </c>
      <c r="H161" t="str">
        <f t="shared" si="5"/>
        <v>，4423268</v>
      </c>
      <c r="I161" t="str">
        <f>VLOOKUP(A161,HOP!A:U,21,0)</f>
        <v>直连</v>
      </c>
    </row>
    <row r="162" ht="14.25" hidden="1" customHeight="1" spans="1:9">
      <c r="A162" s="7" t="s">
        <v>1368</v>
      </c>
      <c r="B162" s="8" t="s">
        <v>104</v>
      </c>
      <c r="C162" s="8" t="s">
        <v>743</v>
      </c>
      <c r="D162" s="3">
        <v>2951</v>
      </c>
      <c r="E162" t="str">
        <f>VLOOKUP(A162,HOP!A:L,12,0)</f>
        <v>2951.01</v>
      </c>
      <c r="F162" t="str">
        <f>VLOOKUP(A162,HOP!A:C,3,0)</f>
        <v>4415092</v>
      </c>
      <c r="G162">
        <f t="shared" si="4"/>
        <v>-0.0100000000002183</v>
      </c>
      <c r="H162" t="str">
        <f t="shared" si="5"/>
        <v>，4415092</v>
      </c>
      <c r="I162" t="str">
        <f>VLOOKUP(A162,HOP!A:U,21,0)</f>
        <v>直采</v>
      </c>
    </row>
    <row r="163" ht="14.25" hidden="1" customHeight="1" spans="1:9">
      <c r="A163" s="7" t="s">
        <v>1374</v>
      </c>
      <c r="B163" s="8" t="s">
        <v>428</v>
      </c>
      <c r="C163" s="8" t="s">
        <v>743</v>
      </c>
      <c r="D163" s="3">
        <v>1590</v>
      </c>
      <c r="E163" t="str">
        <f>VLOOKUP(A163,HOP!A:L,12,0)</f>
        <v>1590.00</v>
      </c>
      <c r="F163" t="str">
        <f>VLOOKUP(A163,HOP!A:C,3,0)</f>
        <v>4255659</v>
      </c>
      <c r="G163">
        <f t="shared" si="4"/>
        <v>0</v>
      </c>
      <c r="H163" t="str">
        <f t="shared" si="5"/>
        <v>，4255659</v>
      </c>
      <c r="I163" t="str">
        <f>VLOOKUP(A163,HOP!A:U,21,0)</f>
        <v>直采</v>
      </c>
    </row>
    <row r="164" ht="14.25" customHeight="1" spans="1:9">
      <c r="A164" s="7" t="s">
        <v>1381</v>
      </c>
      <c r="B164" s="8" t="s">
        <v>125</v>
      </c>
      <c r="C164" s="8" t="s">
        <v>743</v>
      </c>
      <c r="D164" s="3">
        <v>601.25</v>
      </c>
      <c r="E164" t="str">
        <f>VLOOKUP(A164,HOP!A:L,12,0)</f>
        <v>601.30</v>
      </c>
      <c r="F164" t="str">
        <f>VLOOKUP(A164,HOP!A:C,3,0)</f>
        <v>4221515</v>
      </c>
      <c r="G164">
        <f t="shared" si="4"/>
        <v>-0.0499999999999545</v>
      </c>
      <c r="H164" t="str">
        <f t="shared" si="5"/>
        <v>，4221515</v>
      </c>
      <c r="I164" t="str">
        <f>VLOOKUP(A164,HOP!A:U,21,0)</f>
        <v>直连</v>
      </c>
    </row>
    <row r="165" ht="14.25" hidden="1" customHeight="1" spans="1:9">
      <c r="A165" s="7" t="s">
        <v>1392</v>
      </c>
      <c r="B165" s="8" t="s">
        <v>104</v>
      </c>
      <c r="C165" s="8" t="s">
        <v>743</v>
      </c>
      <c r="D165" s="3">
        <v>816</v>
      </c>
      <c r="E165" t="str">
        <f>VLOOKUP(A165,HOP!A:L,12,0)</f>
        <v>816.00</v>
      </c>
      <c r="F165" t="str">
        <f>VLOOKUP(A165,HOP!A:C,3,0)</f>
        <v>4356336</v>
      </c>
      <c r="G165">
        <f t="shared" si="4"/>
        <v>0</v>
      </c>
      <c r="H165" t="str">
        <f t="shared" si="5"/>
        <v>，4356336</v>
      </c>
      <c r="I165" t="str">
        <f>VLOOKUP(A165,HOP!A:U,21,0)</f>
        <v>直采</v>
      </c>
    </row>
    <row r="166" ht="14.25" hidden="1" customHeight="1" spans="1:9">
      <c r="A166" s="7" t="s">
        <v>1401</v>
      </c>
      <c r="B166" s="8" t="s">
        <v>305</v>
      </c>
      <c r="C166" s="8" t="s">
        <v>743</v>
      </c>
      <c r="D166" s="3">
        <v>217.88</v>
      </c>
      <c r="E166" t="str">
        <f>VLOOKUP(A166,HOP!A:L,12,0)</f>
        <v>217.88</v>
      </c>
      <c r="F166" t="str">
        <f>VLOOKUP(A166,HOP!A:C,3,0)</f>
        <v>4407031</v>
      </c>
      <c r="G166">
        <f t="shared" si="4"/>
        <v>0</v>
      </c>
      <c r="H166" t="str">
        <f t="shared" si="5"/>
        <v>，4407031</v>
      </c>
      <c r="I166" t="str">
        <f>VLOOKUP(A166,HOP!A:U,21,0)</f>
        <v>直连</v>
      </c>
    </row>
    <row r="167" ht="14.25" hidden="1" customHeight="1" spans="1:9">
      <c r="A167" s="7" t="s">
        <v>1410</v>
      </c>
      <c r="B167" s="8" t="s">
        <v>104</v>
      </c>
      <c r="C167" s="8" t="s">
        <v>743</v>
      </c>
      <c r="D167" s="3">
        <v>1350</v>
      </c>
      <c r="E167" t="str">
        <f>VLOOKUP(A167,HOP!A:L,12,0)</f>
        <v>1350.00</v>
      </c>
      <c r="F167" t="str">
        <f>VLOOKUP(A167,HOP!A:C,3,0)</f>
        <v>4423768</v>
      </c>
      <c r="G167">
        <f t="shared" si="4"/>
        <v>0</v>
      </c>
      <c r="H167" t="str">
        <f t="shared" si="5"/>
        <v>，4423768</v>
      </c>
      <c r="I167" t="str">
        <f>VLOOKUP(A167,HOP!A:U,21,0)</f>
        <v>直连</v>
      </c>
    </row>
    <row r="168" ht="14.25" hidden="1" customHeight="1" spans="1:9">
      <c r="A168" s="7" t="s">
        <v>1415</v>
      </c>
      <c r="B168" s="8" t="s">
        <v>428</v>
      </c>
      <c r="C168" s="8" t="s">
        <v>743</v>
      </c>
      <c r="D168" s="3">
        <v>2008</v>
      </c>
      <c r="E168" t="str">
        <f>VLOOKUP(A168,HOP!A:L,12,0)</f>
        <v>2008.00</v>
      </c>
      <c r="F168" t="str">
        <f>VLOOKUP(A168,HOP!A:C,3,0)</f>
        <v>4424957</v>
      </c>
      <c r="G168">
        <f t="shared" si="4"/>
        <v>0</v>
      </c>
      <c r="H168" t="str">
        <f t="shared" si="5"/>
        <v>，4424957</v>
      </c>
      <c r="I168" t="str">
        <f>VLOOKUP(A168,HOP!A:U,21,0)</f>
        <v>直连</v>
      </c>
    </row>
    <row r="169" ht="14.25" hidden="1" customHeight="1" spans="1:9">
      <c r="A169" s="7" t="s">
        <v>1423</v>
      </c>
      <c r="B169" s="8" t="s">
        <v>305</v>
      </c>
      <c r="C169" s="8" t="s">
        <v>743</v>
      </c>
      <c r="D169" s="3">
        <v>831.53</v>
      </c>
      <c r="E169" t="str">
        <f>VLOOKUP(A169,HOP!A:L,12,0)</f>
        <v>831.53</v>
      </c>
      <c r="F169" t="str">
        <f>VLOOKUP(A169,HOP!A:C,3,0)</f>
        <v>4431314</v>
      </c>
      <c r="G169">
        <f t="shared" si="4"/>
        <v>0</v>
      </c>
      <c r="H169" t="str">
        <f t="shared" si="5"/>
        <v>，4431314</v>
      </c>
      <c r="I169" t="str">
        <f>VLOOKUP(A169,HOP!A:U,21,0)</f>
        <v>直连</v>
      </c>
    </row>
    <row r="170" ht="14.25" hidden="1" customHeight="1" spans="1:9">
      <c r="A170" s="7" t="s">
        <v>1431</v>
      </c>
      <c r="B170" s="8" t="s">
        <v>428</v>
      </c>
      <c r="C170" s="8" t="s">
        <v>743</v>
      </c>
      <c r="D170" s="3">
        <v>6161</v>
      </c>
      <c r="E170" t="str">
        <f>VLOOKUP(A170,HOP!A:L,12,0)</f>
        <v>6161.00</v>
      </c>
      <c r="F170" t="str">
        <f>VLOOKUP(A170,HOP!A:C,3,0)</f>
        <v>4374433</v>
      </c>
      <c r="G170">
        <f t="shared" si="4"/>
        <v>0</v>
      </c>
      <c r="H170" t="str">
        <f t="shared" si="5"/>
        <v>，4374433</v>
      </c>
      <c r="I170" t="str">
        <f>VLOOKUP(A170,HOP!A:U,21,0)</f>
        <v>直连</v>
      </c>
    </row>
    <row r="171" ht="14.25" hidden="1" customHeight="1" spans="1:9">
      <c r="A171" s="7" t="s">
        <v>1438</v>
      </c>
      <c r="B171" s="8" t="s">
        <v>81</v>
      </c>
      <c r="C171" s="8" t="s">
        <v>743</v>
      </c>
      <c r="D171" s="3">
        <v>4685.28</v>
      </c>
      <c r="E171" t="str">
        <f>VLOOKUP(A171,HOP!A:L,12,0)</f>
        <v>4685.28</v>
      </c>
      <c r="F171" t="str">
        <f>VLOOKUP(A171,HOP!A:C,3,0)</f>
        <v>4429184</v>
      </c>
      <c r="G171">
        <f t="shared" si="4"/>
        <v>0</v>
      </c>
      <c r="H171" t="str">
        <f t="shared" si="5"/>
        <v>，4429184</v>
      </c>
      <c r="I171" t="str">
        <f>VLOOKUP(A171,HOP!A:U,21,0)</f>
        <v>直连</v>
      </c>
    </row>
    <row r="172" ht="14.25" hidden="1" customHeight="1" spans="1:9">
      <c r="A172" s="7" t="s">
        <v>1445</v>
      </c>
      <c r="B172" s="8" t="s">
        <v>104</v>
      </c>
      <c r="C172" s="8" t="s">
        <v>743</v>
      </c>
      <c r="D172" s="3">
        <v>1086</v>
      </c>
      <c r="E172" t="str">
        <f>VLOOKUP(A172,HOP!A:L,12,0)</f>
        <v>1086.00</v>
      </c>
      <c r="F172" t="str">
        <f>VLOOKUP(A172,HOP!A:C,3,0)</f>
        <v>4434973</v>
      </c>
      <c r="G172">
        <f t="shared" si="4"/>
        <v>0</v>
      </c>
      <c r="H172" t="str">
        <f t="shared" si="5"/>
        <v>，4434973</v>
      </c>
      <c r="I172" t="str">
        <f>VLOOKUP(A172,HOP!A:U,21,0)</f>
        <v>直采</v>
      </c>
    </row>
    <row r="173" ht="14.25" hidden="1" customHeight="1" spans="1:9">
      <c r="A173" s="7" t="s">
        <v>1454</v>
      </c>
      <c r="B173" s="8" t="s">
        <v>428</v>
      </c>
      <c r="C173" s="8" t="s">
        <v>743</v>
      </c>
      <c r="D173" s="3">
        <v>4646</v>
      </c>
      <c r="E173" t="str">
        <f>VLOOKUP(A173,HOP!A:L,12,0)</f>
        <v>4646.00</v>
      </c>
      <c r="F173" t="str">
        <f>VLOOKUP(A173,HOP!A:C,3,0)</f>
        <v>4358542</v>
      </c>
      <c r="G173">
        <f t="shared" si="4"/>
        <v>0</v>
      </c>
      <c r="H173" t="str">
        <f t="shared" si="5"/>
        <v>，4358542</v>
      </c>
      <c r="I173" t="str">
        <f>VLOOKUP(A173,HOP!A:U,21,0)</f>
        <v>直连</v>
      </c>
    </row>
    <row r="174" ht="14.25" hidden="1" customHeight="1" spans="1:9">
      <c r="A174" s="7" t="s">
        <v>1460</v>
      </c>
      <c r="B174" s="8" t="s">
        <v>104</v>
      </c>
      <c r="C174" s="8" t="s">
        <v>743</v>
      </c>
      <c r="D174" s="3">
        <v>1927.05</v>
      </c>
      <c r="E174" t="str">
        <f>VLOOKUP(A174,HOP!A:L,12,0)</f>
        <v>1927.05</v>
      </c>
      <c r="F174" t="str">
        <f>VLOOKUP(A174,HOP!A:C,3,0)</f>
        <v>4290162</v>
      </c>
      <c r="G174">
        <f t="shared" si="4"/>
        <v>0</v>
      </c>
      <c r="H174" t="str">
        <f t="shared" si="5"/>
        <v>，4290162</v>
      </c>
      <c r="I174" t="str">
        <f>VLOOKUP(A174,HOP!A:U,21,0)</f>
        <v>直连</v>
      </c>
    </row>
    <row r="175" ht="14.25" hidden="1" customHeight="1" spans="1:9">
      <c r="A175" s="7" t="s">
        <v>1469</v>
      </c>
      <c r="B175" s="8" t="s">
        <v>104</v>
      </c>
      <c r="C175" s="8" t="s">
        <v>743</v>
      </c>
      <c r="D175" s="3">
        <v>2925</v>
      </c>
      <c r="E175" t="str">
        <f>VLOOKUP(A175,HOP!A:L,12,0)</f>
        <v>2925.00</v>
      </c>
      <c r="F175" t="str">
        <f>VLOOKUP(A175,HOP!A:C,3,0)</f>
        <v>4339877</v>
      </c>
      <c r="G175">
        <f t="shared" si="4"/>
        <v>0</v>
      </c>
      <c r="H175" t="str">
        <f t="shared" si="5"/>
        <v>，4339877</v>
      </c>
      <c r="I175" t="str">
        <f>VLOOKUP(A175,HOP!A:U,21,0)</f>
        <v>直采</v>
      </c>
    </row>
    <row r="176" ht="14.25" hidden="1" customHeight="1" spans="1:9">
      <c r="A176" s="7" t="s">
        <v>1475</v>
      </c>
      <c r="B176" s="8" t="s">
        <v>104</v>
      </c>
      <c r="C176" s="8" t="s">
        <v>743</v>
      </c>
      <c r="D176" s="3">
        <v>5850</v>
      </c>
      <c r="E176" t="str">
        <f>VLOOKUP(A176,HOP!A:L,12,0)</f>
        <v>5850.00</v>
      </c>
      <c r="F176" t="str">
        <f>VLOOKUP(A176,HOP!A:C,3,0)</f>
        <v>4340033</v>
      </c>
      <c r="G176">
        <f t="shared" si="4"/>
        <v>0</v>
      </c>
      <c r="H176" t="str">
        <f t="shared" si="5"/>
        <v>，4340033</v>
      </c>
      <c r="I176" t="str">
        <f>VLOOKUP(A176,HOP!A:U,21,0)</f>
        <v>直采</v>
      </c>
    </row>
    <row r="177" ht="14.25" hidden="1" customHeight="1" spans="1:9">
      <c r="A177" s="7" t="s">
        <v>1480</v>
      </c>
      <c r="B177" s="8" t="s">
        <v>305</v>
      </c>
      <c r="C177" s="8" t="s">
        <v>743</v>
      </c>
      <c r="D177" s="3">
        <v>188</v>
      </c>
      <c r="E177" t="str">
        <f>VLOOKUP(A177,HOP!A:L,12,0)</f>
        <v>188.00</v>
      </c>
      <c r="F177" t="str">
        <f>VLOOKUP(A177,HOP!A:C,3,0)</f>
        <v>4376251</v>
      </c>
      <c r="G177">
        <f t="shared" si="4"/>
        <v>0</v>
      </c>
      <c r="H177" t="str">
        <f t="shared" si="5"/>
        <v>，4376251</v>
      </c>
      <c r="I177" t="str">
        <f>VLOOKUP(A177,HOP!A:U,21,0)</f>
        <v>直采</v>
      </c>
    </row>
    <row r="178" ht="14.25" hidden="1" customHeight="1" spans="1:9">
      <c r="A178" s="7" t="s">
        <v>1488</v>
      </c>
      <c r="B178" s="8" t="s">
        <v>104</v>
      </c>
      <c r="C178" s="8" t="s">
        <v>743</v>
      </c>
      <c r="D178" s="3">
        <v>3060</v>
      </c>
      <c r="E178" t="str">
        <f>VLOOKUP(A178,HOP!A:L,12,0)</f>
        <v>3060.00</v>
      </c>
      <c r="F178" t="str">
        <f>VLOOKUP(A178,HOP!A:C,3,0)</f>
        <v>4434083</v>
      </c>
      <c r="G178">
        <f t="shared" si="4"/>
        <v>0</v>
      </c>
      <c r="H178" t="str">
        <f t="shared" si="5"/>
        <v>，4434083</v>
      </c>
      <c r="I178" t="str">
        <f>VLOOKUP(A178,HOP!A:U,21,0)</f>
        <v>直采</v>
      </c>
    </row>
    <row r="179" ht="14.25" hidden="1" customHeight="1" spans="1:9">
      <c r="A179" s="7" t="s">
        <v>1494</v>
      </c>
      <c r="B179" s="8" t="s">
        <v>428</v>
      </c>
      <c r="C179" s="8" t="s">
        <v>743</v>
      </c>
      <c r="D179" s="3">
        <v>1525.44</v>
      </c>
      <c r="E179" t="str">
        <f>VLOOKUP(A179,HOP!A:L,12,0)</f>
        <v>1525.44</v>
      </c>
      <c r="F179" t="str">
        <f>VLOOKUP(A179,HOP!A:C,3,0)</f>
        <v>4430606</v>
      </c>
      <c r="G179">
        <f t="shared" si="4"/>
        <v>0</v>
      </c>
      <c r="H179" t="str">
        <f t="shared" si="5"/>
        <v>，4430606</v>
      </c>
      <c r="I179" t="str">
        <f>VLOOKUP(A179,HOP!A:U,21,0)</f>
        <v>直连</v>
      </c>
    </row>
    <row r="180" ht="14.25" hidden="1" customHeight="1" spans="1:9">
      <c r="A180" s="7" t="s">
        <v>1500</v>
      </c>
      <c r="B180" s="8" t="s">
        <v>104</v>
      </c>
      <c r="C180" s="8" t="s">
        <v>743</v>
      </c>
      <c r="D180" s="3">
        <v>2664</v>
      </c>
      <c r="E180" t="str">
        <f>VLOOKUP(A180,HOP!A:L,12,0)</f>
        <v>2664.00</v>
      </c>
      <c r="F180" t="str">
        <f>VLOOKUP(A180,HOP!A:C,3,0)</f>
        <v>4424970</v>
      </c>
      <c r="G180">
        <f t="shared" si="4"/>
        <v>0</v>
      </c>
      <c r="H180" t="str">
        <f t="shared" si="5"/>
        <v>，4424970</v>
      </c>
      <c r="I180" t="str">
        <f>VLOOKUP(A180,HOP!A:U,21,0)</f>
        <v>直采</v>
      </c>
    </row>
    <row r="181" ht="14.25" hidden="1" customHeight="1" spans="1:9">
      <c r="A181" s="7" t="s">
        <v>1506</v>
      </c>
      <c r="B181" s="8" t="s">
        <v>428</v>
      </c>
      <c r="C181" s="8" t="s">
        <v>743</v>
      </c>
      <c r="D181" s="3">
        <v>2348</v>
      </c>
      <c r="E181" t="str">
        <f>VLOOKUP(A181,HOP!A:L,12,0)</f>
        <v>2348.00</v>
      </c>
      <c r="F181" t="str">
        <f>VLOOKUP(A181,HOP!A:C,3,0)</f>
        <v>4426459</v>
      </c>
      <c r="G181">
        <f t="shared" si="4"/>
        <v>0</v>
      </c>
      <c r="H181" t="str">
        <f t="shared" si="5"/>
        <v>，4426459</v>
      </c>
      <c r="I181" t="str">
        <f>VLOOKUP(A181,HOP!A:U,21,0)</f>
        <v>直采</v>
      </c>
    </row>
    <row r="182" ht="14.25" hidden="1" customHeight="1" spans="1:9">
      <c r="A182" s="7" t="s">
        <v>1513</v>
      </c>
      <c r="B182" s="8" t="s">
        <v>104</v>
      </c>
      <c r="C182" s="8" t="s">
        <v>743</v>
      </c>
      <c r="D182" s="3">
        <v>2700</v>
      </c>
      <c r="E182" t="str">
        <f>VLOOKUP(A182,HOP!A:L,12,0)</f>
        <v>2700.00</v>
      </c>
      <c r="F182" t="str">
        <f>VLOOKUP(A182,HOP!A:C,3,0)</f>
        <v>4450202</v>
      </c>
      <c r="G182">
        <f t="shared" si="4"/>
        <v>0</v>
      </c>
      <c r="H182" t="str">
        <f t="shared" si="5"/>
        <v>，4450202</v>
      </c>
      <c r="I182" t="str">
        <f>VLOOKUP(A182,HOP!A:U,21,0)</f>
        <v>直采</v>
      </c>
    </row>
    <row r="183" ht="14.25" hidden="1" customHeight="1" spans="1:9">
      <c r="A183" s="7" t="s">
        <v>1520</v>
      </c>
      <c r="B183" s="8" t="s">
        <v>305</v>
      </c>
      <c r="C183" s="8" t="s">
        <v>743</v>
      </c>
      <c r="D183" s="3">
        <v>1392</v>
      </c>
      <c r="E183" t="str">
        <f>VLOOKUP(A183,HOP!A:L,12,0)</f>
        <v>1392.00</v>
      </c>
      <c r="F183" t="str">
        <f>VLOOKUP(A183,HOP!A:C,3,0)</f>
        <v>4451700</v>
      </c>
      <c r="G183">
        <f t="shared" si="4"/>
        <v>0</v>
      </c>
      <c r="H183" t="str">
        <f t="shared" si="5"/>
        <v>，4451700</v>
      </c>
      <c r="I183" t="str">
        <f>VLOOKUP(A183,HOP!A:U,21,0)</f>
        <v>直采</v>
      </c>
    </row>
    <row r="184" ht="14.25" hidden="1" customHeight="1" spans="1:9">
      <c r="A184" s="7" t="s">
        <v>1529</v>
      </c>
      <c r="B184" s="8" t="s">
        <v>428</v>
      </c>
      <c r="C184" s="8" t="s">
        <v>743</v>
      </c>
      <c r="D184" s="3">
        <v>1382</v>
      </c>
      <c r="E184" t="str">
        <f>VLOOKUP(A184,HOP!A:L,12,0)</f>
        <v>1382.00</v>
      </c>
      <c r="F184" t="str">
        <f>VLOOKUP(A184,HOP!A:C,3,0)</f>
        <v>4451098</v>
      </c>
      <c r="G184">
        <f t="shared" si="4"/>
        <v>0</v>
      </c>
      <c r="H184" t="str">
        <f t="shared" si="5"/>
        <v>，4451098</v>
      </c>
      <c r="I184" t="str">
        <f>VLOOKUP(A184,HOP!A:U,21,0)</f>
        <v>直采</v>
      </c>
    </row>
    <row r="185" ht="14.25" hidden="1" customHeight="1" spans="1:9">
      <c r="A185" s="7" t="s">
        <v>1538</v>
      </c>
      <c r="B185" s="8" t="s">
        <v>428</v>
      </c>
      <c r="C185" s="8" t="s">
        <v>743</v>
      </c>
      <c r="D185" s="3">
        <v>2773.4</v>
      </c>
      <c r="E185" t="str">
        <f>VLOOKUP(A185,HOP!A:L,12,0)</f>
        <v>2773.40</v>
      </c>
      <c r="F185" t="str">
        <f>VLOOKUP(A185,HOP!A:C,3,0)</f>
        <v>4459962</v>
      </c>
      <c r="G185">
        <f t="shared" si="4"/>
        <v>0</v>
      </c>
      <c r="H185" t="str">
        <f t="shared" si="5"/>
        <v>，4459962</v>
      </c>
      <c r="I185" t="str">
        <f>VLOOKUP(A185,HOP!A:U,21,0)</f>
        <v>直连</v>
      </c>
    </row>
    <row r="186" ht="14.25" hidden="1" customHeight="1" spans="1:9">
      <c r="A186" s="7" t="s">
        <v>1547</v>
      </c>
      <c r="B186" s="8" t="s">
        <v>305</v>
      </c>
      <c r="C186" s="8" t="s">
        <v>743</v>
      </c>
      <c r="D186" s="3">
        <v>84.49</v>
      </c>
      <c r="E186" t="str">
        <f>VLOOKUP(A186,HOP!A:L,12,0)</f>
        <v>84.49</v>
      </c>
      <c r="F186" t="str">
        <f>VLOOKUP(A186,HOP!A:C,3,0)</f>
        <v>4464360</v>
      </c>
      <c r="G186">
        <f t="shared" si="4"/>
        <v>0</v>
      </c>
      <c r="H186" t="str">
        <f t="shared" si="5"/>
        <v>，4464360</v>
      </c>
      <c r="I186" t="str">
        <f>VLOOKUP(A186,HOP!A:U,21,0)</f>
        <v>直连</v>
      </c>
    </row>
    <row r="187" ht="14.25" hidden="1" customHeight="1" spans="1:9">
      <c r="A187" s="7" t="s">
        <v>1555</v>
      </c>
      <c r="B187" s="8" t="s">
        <v>305</v>
      </c>
      <c r="C187" s="8" t="s">
        <v>743</v>
      </c>
      <c r="D187" s="3">
        <v>202.62</v>
      </c>
      <c r="E187" t="str">
        <f>VLOOKUP(A187,HOP!A:L,12,0)</f>
        <v>202.62</v>
      </c>
      <c r="F187" t="str">
        <f>VLOOKUP(A187,HOP!A:C,3,0)</f>
        <v>4464768</v>
      </c>
      <c r="G187">
        <f t="shared" si="4"/>
        <v>0</v>
      </c>
      <c r="H187" t="str">
        <f t="shared" si="5"/>
        <v>，4464768</v>
      </c>
      <c r="I187" t="str">
        <f>VLOOKUP(A187,HOP!A:U,21,0)</f>
        <v>直连</v>
      </c>
    </row>
    <row r="188" ht="14.25" hidden="1" customHeight="1" spans="1:9">
      <c r="A188" s="7" t="s">
        <v>1563</v>
      </c>
      <c r="B188" s="8" t="s">
        <v>305</v>
      </c>
      <c r="C188" s="8" t="s">
        <v>743</v>
      </c>
      <c r="D188" s="3">
        <v>186.46</v>
      </c>
      <c r="E188" t="str">
        <f>VLOOKUP(A188,HOP!A:L,12,0)</f>
        <v>186.46</v>
      </c>
      <c r="F188" t="str">
        <f>VLOOKUP(A188,HOP!A:C,3,0)</f>
        <v>4464705</v>
      </c>
      <c r="G188">
        <f t="shared" si="4"/>
        <v>0</v>
      </c>
      <c r="H188" t="str">
        <f t="shared" si="5"/>
        <v>，4464705</v>
      </c>
      <c r="I188" t="str">
        <f>VLOOKUP(A188,HOP!A:U,21,0)</f>
        <v>直连</v>
      </c>
    </row>
    <row r="189" ht="14.25" hidden="1" customHeight="1" spans="1:9">
      <c r="A189" s="7" t="s">
        <v>1571</v>
      </c>
      <c r="B189" s="8" t="s">
        <v>305</v>
      </c>
      <c r="C189" s="8" t="s">
        <v>743</v>
      </c>
      <c r="D189" s="3">
        <v>257.03</v>
      </c>
      <c r="E189" t="str">
        <f>VLOOKUP(A189,HOP!A:L,12,0)</f>
        <v>257.03</v>
      </c>
      <c r="F189" t="str">
        <f>VLOOKUP(A189,HOP!A:C,3,0)</f>
        <v>4465244</v>
      </c>
      <c r="G189">
        <f t="shared" si="4"/>
        <v>0</v>
      </c>
      <c r="H189" t="str">
        <f t="shared" si="5"/>
        <v>，4465244</v>
      </c>
      <c r="I189" t="str">
        <f>VLOOKUP(A189,HOP!A:U,21,0)</f>
        <v>直连</v>
      </c>
    </row>
    <row r="190" ht="14.25" hidden="1" customHeight="1" spans="1:9">
      <c r="A190" s="7" t="s">
        <v>1579</v>
      </c>
      <c r="B190" s="8" t="s">
        <v>305</v>
      </c>
      <c r="C190" s="8" t="s">
        <v>743</v>
      </c>
      <c r="D190" s="3">
        <v>895</v>
      </c>
      <c r="E190" t="str">
        <f>VLOOKUP(A190,HOP!A:L,12,0)</f>
        <v>895.00</v>
      </c>
      <c r="F190" t="str">
        <f>VLOOKUP(A190,HOP!A:C,3,0)</f>
        <v>4463469</v>
      </c>
      <c r="G190">
        <f t="shared" si="4"/>
        <v>0</v>
      </c>
      <c r="H190" t="str">
        <f t="shared" si="5"/>
        <v>，4463469</v>
      </c>
      <c r="I190" t="str">
        <f>VLOOKUP(A190,HOP!A:U,21,0)</f>
        <v>直采</v>
      </c>
    </row>
    <row r="191" ht="14.25" hidden="1" customHeight="1" spans="1:9">
      <c r="A191" s="7" t="s">
        <v>1585</v>
      </c>
      <c r="B191" s="8" t="s">
        <v>305</v>
      </c>
      <c r="C191" s="8" t="s">
        <v>743</v>
      </c>
      <c r="D191" s="3">
        <v>172.32</v>
      </c>
      <c r="E191" t="str">
        <f>VLOOKUP(A191,HOP!A:L,12,0)</f>
        <v>172.32</v>
      </c>
      <c r="F191" t="str">
        <f>VLOOKUP(A191,HOP!A:C,3,0)</f>
        <v>4466356</v>
      </c>
      <c r="G191">
        <f t="shared" si="4"/>
        <v>0</v>
      </c>
      <c r="H191" t="str">
        <f t="shared" si="5"/>
        <v>，4466356</v>
      </c>
      <c r="I191" t="str">
        <f>VLOOKUP(A191,HOP!A:U,21,0)</f>
        <v>直连</v>
      </c>
    </row>
    <row r="192" ht="14.25" hidden="1" customHeight="1" spans="1:9">
      <c r="A192" s="7" t="s">
        <v>1594</v>
      </c>
      <c r="B192" s="8" t="s">
        <v>305</v>
      </c>
      <c r="C192" s="8" t="s">
        <v>743</v>
      </c>
      <c r="D192" s="3">
        <v>399.4</v>
      </c>
      <c r="E192" t="str">
        <f>VLOOKUP(A192,HOP!A:L,12,0)</f>
        <v>399.40</v>
      </c>
      <c r="F192" t="str">
        <f>VLOOKUP(A192,HOP!A:C,3,0)</f>
        <v>4465497</v>
      </c>
      <c r="G192">
        <f t="shared" si="4"/>
        <v>0</v>
      </c>
      <c r="H192" t="str">
        <f t="shared" si="5"/>
        <v>，4465497</v>
      </c>
      <c r="I192" t="str">
        <f>VLOOKUP(A192,HOP!A:U,21,0)</f>
        <v>直连</v>
      </c>
    </row>
    <row r="193" ht="14.25" hidden="1" customHeight="1" spans="1:9">
      <c r="A193" s="7" t="s">
        <v>1603</v>
      </c>
      <c r="B193" s="8" t="s">
        <v>1608</v>
      </c>
      <c r="C193" s="8" t="s">
        <v>1609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1613</v>
      </c>
      <c r="B194" s="8" t="s">
        <v>1618</v>
      </c>
      <c r="C194" s="8" t="s">
        <v>1619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1623</v>
      </c>
      <c r="B195" s="8" t="s">
        <v>125</v>
      </c>
      <c r="C195" s="8" t="s">
        <v>743</v>
      </c>
      <c r="D195" s="3">
        <v>3052.3</v>
      </c>
      <c r="E195" t="str">
        <f>VLOOKUP(A195,HOP!A:L,12,0)</f>
        <v>3052.30</v>
      </c>
      <c r="F195" t="str">
        <f>VLOOKUP(A195,HOP!A:C,3,0)</f>
        <v>4416334</v>
      </c>
      <c r="G195">
        <f t="shared" ref="G195:G258" si="6">D195-E195</f>
        <v>0</v>
      </c>
      <c r="H195" t="str">
        <f t="shared" ref="H195:H258" si="7">$H$1&amp;F195</f>
        <v>，4416334</v>
      </c>
      <c r="I195" t="str">
        <f>VLOOKUP(A195,HOP!A:U,21,0)</f>
        <v>直连</v>
      </c>
    </row>
    <row r="196" ht="14.25" hidden="1" customHeight="1" spans="1:9">
      <c r="A196" s="7" t="s">
        <v>1632</v>
      </c>
      <c r="B196" s="8" t="s">
        <v>743</v>
      </c>
      <c r="C196" s="8" t="s">
        <v>744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1639</v>
      </c>
      <c r="B197" s="8" t="s">
        <v>411</v>
      </c>
      <c r="C197" s="8" t="s">
        <v>871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7" t="s">
        <v>1656</v>
      </c>
      <c r="B198" s="8" t="s">
        <v>1271</v>
      </c>
      <c r="C198" s="8" t="s">
        <v>1659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7" t="s">
        <v>1662</v>
      </c>
      <c r="B199" s="8" t="s">
        <v>1667</v>
      </c>
      <c r="C199" s="8" t="s">
        <v>852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1670</v>
      </c>
      <c r="B200" s="8" t="s">
        <v>305</v>
      </c>
      <c r="C200" s="8" t="s">
        <v>743</v>
      </c>
      <c r="D200" s="3">
        <v>269.74</v>
      </c>
      <c r="E200" t="str">
        <f>VLOOKUP(A200,HOP!A:L,12,0)</f>
        <v>269.74</v>
      </c>
      <c r="F200" t="str">
        <f>VLOOKUP(A200,HOP!A:C,3,0)</f>
        <v>4465306</v>
      </c>
      <c r="G200">
        <f t="shared" si="6"/>
        <v>0</v>
      </c>
      <c r="H200" t="str">
        <f t="shared" si="7"/>
        <v>，4465306</v>
      </c>
      <c r="I200" t="str">
        <f>VLOOKUP(A200,HOP!A:U,21,0)</f>
        <v>直连</v>
      </c>
    </row>
    <row r="201" ht="14.25" hidden="1" customHeight="1" spans="1:9">
      <c r="A201" s="7" t="s">
        <v>1679</v>
      </c>
      <c r="B201" s="8" t="s">
        <v>1685</v>
      </c>
      <c r="C201" s="8" t="s">
        <v>1686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7" t="s">
        <v>1690</v>
      </c>
      <c r="B202" s="8" t="s">
        <v>744</v>
      </c>
      <c r="C202" s="8" t="s">
        <v>1324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1698</v>
      </c>
      <c r="B203" s="8" t="s">
        <v>428</v>
      </c>
      <c r="C203" s="8" t="s">
        <v>744</v>
      </c>
      <c r="D203" s="3">
        <v>21567</v>
      </c>
      <c r="E203" t="str">
        <f>VLOOKUP(A203,HOP!A:L,12,0)</f>
        <v>21567.00</v>
      </c>
      <c r="F203" t="str">
        <f>VLOOKUP(A203,HOP!A:C,3,0)</f>
        <v>4059576</v>
      </c>
      <c r="G203">
        <f t="shared" si="6"/>
        <v>0</v>
      </c>
      <c r="H203" t="str">
        <f t="shared" si="7"/>
        <v>，4059576</v>
      </c>
      <c r="I203" t="str">
        <f>VLOOKUP(A203,HOP!A:U,21,0)</f>
        <v>直采</v>
      </c>
    </row>
    <row r="204" ht="14.25" hidden="1" customHeight="1" spans="1:9">
      <c r="A204" s="7" t="s">
        <v>1708</v>
      </c>
      <c r="B204" s="8" t="s">
        <v>81</v>
      </c>
      <c r="C204" s="8" t="s">
        <v>744</v>
      </c>
      <c r="D204" s="3">
        <v>18920</v>
      </c>
      <c r="E204" t="str">
        <f>VLOOKUP(A204,HOP!A:L,12,0)</f>
        <v>18920.00</v>
      </c>
      <c r="F204" t="str">
        <f>VLOOKUP(A204,HOP!A:C,3,0)</f>
        <v>4364190</v>
      </c>
      <c r="G204">
        <f t="shared" si="6"/>
        <v>0</v>
      </c>
      <c r="H204" t="str">
        <f t="shared" si="7"/>
        <v>，4364190</v>
      </c>
      <c r="I204" t="str">
        <f>VLOOKUP(A204,HOP!A:U,21,0)</f>
        <v>直采</v>
      </c>
    </row>
    <row r="205" ht="14.25" hidden="1" customHeight="1" spans="1:9">
      <c r="A205" s="7" t="s">
        <v>1714</v>
      </c>
      <c r="B205" s="8" t="s">
        <v>104</v>
      </c>
      <c r="C205" s="8" t="s">
        <v>744</v>
      </c>
      <c r="D205" s="3">
        <v>1521.6</v>
      </c>
      <c r="E205" t="str">
        <f>VLOOKUP(A205,HOP!A:L,12,0)</f>
        <v>1521.60</v>
      </c>
      <c r="F205" t="str">
        <f>VLOOKUP(A205,HOP!A:C,3,0)</f>
        <v>4417877</v>
      </c>
      <c r="G205">
        <f t="shared" si="6"/>
        <v>0</v>
      </c>
      <c r="H205" t="str">
        <f t="shared" si="7"/>
        <v>，4417877</v>
      </c>
      <c r="I205" t="str">
        <f>VLOOKUP(A205,HOP!A:U,21,0)</f>
        <v>直连</v>
      </c>
    </row>
    <row r="206" ht="14.25" hidden="1" customHeight="1" spans="1:9">
      <c r="A206" s="7" t="s">
        <v>1723</v>
      </c>
      <c r="B206" s="8" t="s">
        <v>104</v>
      </c>
      <c r="C206" s="8" t="s">
        <v>744</v>
      </c>
      <c r="D206" s="3">
        <v>1019.96</v>
      </c>
      <c r="E206" t="str">
        <f>VLOOKUP(A206,HOP!A:L,12,0)</f>
        <v>1019.96</v>
      </c>
      <c r="F206" t="str">
        <f>VLOOKUP(A206,HOP!A:C,3,0)</f>
        <v>4316159</v>
      </c>
      <c r="G206">
        <f t="shared" si="6"/>
        <v>0</v>
      </c>
      <c r="H206" t="str">
        <f t="shared" si="7"/>
        <v>，4316159</v>
      </c>
      <c r="I206" t="str">
        <f>VLOOKUP(A206,HOP!A:U,21,0)</f>
        <v>直连</v>
      </c>
    </row>
    <row r="207" ht="14.25" hidden="1" customHeight="1" spans="1:9">
      <c r="A207" s="7" t="s">
        <v>1732</v>
      </c>
      <c r="B207" s="8" t="s">
        <v>305</v>
      </c>
      <c r="C207" s="8" t="s">
        <v>744</v>
      </c>
      <c r="D207" s="3">
        <v>2972</v>
      </c>
      <c r="E207" t="str">
        <f>VLOOKUP(A207,HOP!A:L,12,0)</f>
        <v>2972.00</v>
      </c>
      <c r="F207" t="str">
        <f>VLOOKUP(A207,HOP!A:C,3,0)</f>
        <v>4413549</v>
      </c>
      <c r="G207">
        <f t="shared" si="6"/>
        <v>0</v>
      </c>
      <c r="H207" t="str">
        <f t="shared" si="7"/>
        <v>，4413549</v>
      </c>
      <c r="I207" t="str">
        <f>VLOOKUP(A207,HOP!A:U,21,0)</f>
        <v>直采</v>
      </c>
    </row>
    <row r="208" ht="14.25" hidden="1" customHeight="1" spans="1:9">
      <c r="A208" s="7" t="s">
        <v>1739</v>
      </c>
      <c r="B208" s="8" t="s">
        <v>305</v>
      </c>
      <c r="C208" s="8" t="s">
        <v>744</v>
      </c>
      <c r="D208" s="3">
        <v>1532</v>
      </c>
      <c r="E208" t="str">
        <f>VLOOKUP(A208,HOP!A:L,12,0)</f>
        <v>1532.00</v>
      </c>
      <c r="F208" t="str">
        <f>VLOOKUP(A208,HOP!A:C,3,0)</f>
        <v>4425376</v>
      </c>
      <c r="G208">
        <f t="shared" si="6"/>
        <v>0</v>
      </c>
      <c r="H208" t="str">
        <f t="shared" si="7"/>
        <v>，4425376</v>
      </c>
      <c r="I208" t="str">
        <f>VLOOKUP(A208,HOP!A:U,21,0)</f>
        <v>直连</v>
      </c>
    </row>
    <row r="209" ht="14.25" hidden="1" customHeight="1" spans="1:9">
      <c r="A209" s="7" t="s">
        <v>1744</v>
      </c>
      <c r="B209" s="8" t="s">
        <v>743</v>
      </c>
      <c r="C209" s="8" t="s">
        <v>744</v>
      </c>
      <c r="D209" s="3">
        <v>252</v>
      </c>
      <c r="E209" t="str">
        <f>VLOOKUP(A209,HOP!A:L,12,0)</f>
        <v>252.00</v>
      </c>
      <c r="F209" t="str">
        <f>VLOOKUP(A209,HOP!A:C,3,0)</f>
        <v>4419338</v>
      </c>
      <c r="G209">
        <f t="shared" si="6"/>
        <v>0</v>
      </c>
      <c r="H209" t="str">
        <f t="shared" si="7"/>
        <v>，4419338</v>
      </c>
      <c r="I209" t="str">
        <f>VLOOKUP(A209,HOP!A:U,21,0)</f>
        <v>直采</v>
      </c>
    </row>
    <row r="210" ht="14.25" hidden="1" customHeight="1" spans="1:9">
      <c r="A210" s="7" t="s">
        <v>1752</v>
      </c>
      <c r="B210" s="8" t="s">
        <v>305</v>
      </c>
      <c r="C210" s="8" t="s">
        <v>744</v>
      </c>
      <c r="D210" s="3">
        <v>6588</v>
      </c>
      <c r="E210" t="str">
        <f>VLOOKUP(A210,HOP!A:L,12,0)</f>
        <v>6588.00</v>
      </c>
      <c r="F210" t="str">
        <f>VLOOKUP(A210,HOP!A:C,3,0)</f>
        <v>4422720</v>
      </c>
      <c r="G210">
        <f t="shared" si="6"/>
        <v>0</v>
      </c>
      <c r="H210" t="str">
        <f t="shared" si="7"/>
        <v>，4422720</v>
      </c>
      <c r="I210" t="str">
        <f>VLOOKUP(A210,HOP!A:U,21,0)</f>
        <v>直采</v>
      </c>
    </row>
    <row r="211" ht="14.25" hidden="1" customHeight="1" spans="1:9">
      <c r="A211" s="7" t="s">
        <v>1759</v>
      </c>
      <c r="B211" s="8" t="s">
        <v>305</v>
      </c>
      <c r="C211" s="8" t="s">
        <v>744</v>
      </c>
      <c r="D211" s="3">
        <v>1760</v>
      </c>
      <c r="E211" t="str">
        <f>VLOOKUP(A211,HOP!A:L,12,0)</f>
        <v>1760.00</v>
      </c>
      <c r="F211" t="str">
        <f>VLOOKUP(A211,HOP!A:C,3,0)</f>
        <v>4433061</v>
      </c>
      <c r="G211">
        <f t="shared" si="6"/>
        <v>0</v>
      </c>
      <c r="H211" t="str">
        <f t="shared" si="7"/>
        <v>，4433061</v>
      </c>
      <c r="I211" t="str">
        <f>VLOOKUP(A211,HOP!A:U,21,0)</f>
        <v>直连</v>
      </c>
    </row>
    <row r="212" ht="14.25" hidden="1" customHeight="1" spans="1:9">
      <c r="A212" s="7" t="s">
        <v>1764</v>
      </c>
      <c r="B212" s="8" t="s">
        <v>305</v>
      </c>
      <c r="C212" s="8" t="s">
        <v>744</v>
      </c>
      <c r="D212" s="3">
        <v>1532</v>
      </c>
      <c r="E212" t="str">
        <f>VLOOKUP(A212,HOP!A:L,12,0)</f>
        <v>1532.00</v>
      </c>
      <c r="F212" t="str">
        <f>VLOOKUP(A212,HOP!A:C,3,0)</f>
        <v>4431362</v>
      </c>
      <c r="G212">
        <f t="shared" si="6"/>
        <v>0</v>
      </c>
      <c r="H212" t="str">
        <f t="shared" si="7"/>
        <v>，4431362</v>
      </c>
      <c r="I212" t="str">
        <f>VLOOKUP(A212,HOP!A:U,21,0)</f>
        <v>直连</v>
      </c>
    </row>
    <row r="213" ht="14.25" hidden="1" customHeight="1" spans="1:9">
      <c r="A213" s="7" t="s">
        <v>1769</v>
      </c>
      <c r="B213" s="8" t="s">
        <v>743</v>
      </c>
      <c r="C213" s="8" t="s">
        <v>744</v>
      </c>
      <c r="D213" s="3">
        <v>2980</v>
      </c>
      <c r="E213" t="str">
        <f>VLOOKUP(A213,HOP!A:L,12,0)</f>
        <v>2980.00</v>
      </c>
      <c r="F213" t="str">
        <f>VLOOKUP(A213,HOP!A:C,3,0)</f>
        <v>4429952</v>
      </c>
      <c r="G213">
        <f t="shared" si="6"/>
        <v>0</v>
      </c>
      <c r="H213" t="str">
        <f t="shared" si="7"/>
        <v>，4429952</v>
      </c>
      <c r="I213" t="str">
        <f>VLOOKUP(A213,HOP!A:U,21,0)</f>
        <v>直连</v>
      </c>
    </row>
    <row r="214" ht="14.25" hidden="1" customHeight="1" spans="1:9">
      <c r="A214" s="7" t="s">
        <v>1775</v>
      </c>
      <c r="B214" s="8" t="s">
        <v>428</v>
      </c>
      <c r="C214" s="8" t="s">
        <v>744</v>
      </c>
      <c r="D214" s="3">
        <v>1275</v>
      </c>
      <c r="E214" t="str">
        <f>VLOOKUP(A214,HOP!A:L,12,0)</f>
        <v>1275.00</v>
      </c>
      <c r="F214" t="str">
        <f>VLOOKUP(A214,HOP!A:C,3,0)</f>
        <v>4437566</v>
      </c>
      <c r="G214">
        <f t="shared" si="6"/>
        <v>0</v>
      </c>
      <c r="H214" t="str">
        <f t="shared" si="7"/>
        <v>，4437566</v>
      </c>
      <c r="I214" t="str">
        <f>VLOOKUP(A214,HOP!A:U,21,0)</f>
        <v>直连</v>
      </c>
    </row>
    <row r="215" ht="14.25" hidden="1" customHeight="1" spans="1:9">
      <c r="A215" s="7" t="s">
        <v>1781</v>
      </c>
      <c r="B215" s="8" t="s">
        <v>305</v>
      </c>
      <c r="C215" s="8" t="s">
        <v>744</v>
      </c>
      <c r="D215" s="3">
        <v>3572</v>
      </c>
      <c r="E215" t="str">
        <f>VLOOKUP(A215,HOP!A:L,12,0)</f>
        <v>3572.00</v>
      </c>
      <c r="F215" t="str">
        <f>VLOOKUP(A215,HOP!A:C,3,0)</f>
        <v>4448806</v>
      </c>
      <c r="G215">
        <f t="shared" si="6"/>
        <v>0</v>
      </c>
      <c r="H215" t="str">
        <f t="shared" si="7"/>
        <v>，4448806</v>
      </c>
      <c r="I215" t="str">
        <f>VLOOKUP(A215,HOP!A:U,21,0)</f>
        <v>直采</v>
      </c>
    </row>
    <row r="216" ht="14.25" hidden="1" customHeight="1" spans="1:9">
      <c r="A216" s="7" t="s">
        <v>1788</v>
      </c>
      <c r="B216" s="8" t="s">
        <v>104</v>
      </c>
      <c r="C216" s="8" t="s">
        <v>744</v>
      </c>
      <c r="D216" s="3">
        <v>4408</v>
      </c>
      <c r="E216" t="str">
        <f>VLOOKUP(A216,HOP!A:L,12,0)</f>
        <v>4408.00</v>
      </c>
      <c r="F216" t="str">
        <f>VLOOKUP(A216,HOP!A:C,3,0)</f>
        <v>4402813</v>
      </c>
      <c r="G216">
        <f t="shared" si="6"/>
        <v>0</v>
      </c>
      <c r="H216" t="str">
        <f t="shared" si="7"/>
        <v>，4402813</v>
      </c>
      <c r="I216" t="str">
        <f>VLOOKUP(A216,HOP!A:U,21,0)</f>
        <v>直连</v>
      </c>
    </row>
    <row r="217" ht="14.25" hidden="1" customHeight="1" spans="1:9">
      <c r="A217" s="7" t="s">
        <v>1794</v>
      </c>
      <c r="B217" s="8" t="s">
        <v>305</v>
      </c>
      <c r="C217" s="8" t="s">
        <v>744</v>
      </c>
      <c r="D217" s="3">
        <v>1619.7</v>
      </c>
      <c r="E217" t="str">
        <f>VLOOKUP(A217,HOP!A:L,12,0)</f>
        <v>1619.70</v>
      </c>
      <c r="F217" t="str">
        <f>VLOOKUP(A217,HOP!A:C,3,0)</f>
        <v>4460127</v>
      </c>
      <c r="G217">
        <f t="shared" si="6"/>
        <v>0</v>
      </c>
      <c r="H217" t="str">
        <f t="shared" si="7"/>
        <v>，4460127</v>
      </c>
      <c r="I217" t="str">
        <f>VLOOKUP(A217,HOP!A:U,21,0)</f>
        <v>直连</v>
      </c>
    </row>
    <row r="218" ht="14.25" hidden="1" customHeight="1" spans="1:9">
      <c r="A218" s="7" t="s">
        <v>1803</v>
      </c>
      <c r="B218" s="8" t="s">
        <v>743</v>
      </c>
      <c r="C218" s="8" t="s">
        <v>744</v>
      </c>
      <c r="D218" s="3">
        <v>447.2</v>
      </c>
      <c r="E218" t="str">
        <f>VLOOKUP(A218,HOP!A:L,12,0)</f>
        <v>447.20</v>
      </c>
      <c r="F218" t="str">
        <f>VLOOKUP(A218,HOP!A:C,3,0)</f>
        <v>4465676</v>
      </c>
      <c r="G218">
        <f t="shared" si="6"/>
        <v>0</v>
      </c>
      <c r="H218" t="str">
        <f t="shared" si="7"/>
        <v>，4465676</v>
      </c>
      <c r="I218" t="str">
        <f>VLOOKUP(A218,HOP!A:U,21,0)</f>
        <v>直连</v>
      </c>
    </row>
    <row r="219" ht="14.25" hidden="1" customHeight="1" spans="1:9">
      <c r="A219" s="7" t="s">
        <v>1810</v>
      </c>
      <c r="B219" s="8" t="s">
        <v>743</v>
      </c>
      <c r="C219" s="8" t="s">
        <v>744</v>
      </c>
      <c r="D219" s="3">
        <v>448.46</v>
      </c>
      <c r="E219" t="str">
        <f>VLOOKUP(A219,HOP!A:L,12,0)</f>
        <v>448.46</v>
      </c>
      <c r="F219" t="str">
        <f>VLOOKUP(A219,HOP!A:C,3,0)</f>
        <v>4465817</v>
      </c>
      <c r="G219">
        <f t="shared" si="6"/>
        <v>0</v>
      </c>
      <c r="H219" t="str">
        <f t="shared" si="7"/>
        <v>，4465817</v>
      </c>
      <c r="I219" t="str">
        <f>VLOOKUP(A219,HOP!A:U,21,0)</f>
        <v>直连</v>
      </c>
    </row>
    <row r="220" ht="14.25" hidden="1" customHeight="1" spans="1:9">
      <c r="A220" s="7" t="s">
        <v>1816</v>
      </c>
      <c r="B220" s="8" t="s">
        <v>305</v>
      </c>
      <c r="C220" s="8" t="s">
        <v>744</v>
      </c>
      <c r="D220" s="3">
        <v>6111</v>
      </c>
      <c r="E220" t="str">
        <f>VLOOKUP(A220,HOP!A:L,12,0)</f>
        <v>6111.00</v>
      </c>
      <c r="F220" t="str">
        <f>VLOOKUP(A220,HOP!A:C,3,0)</f>
        <v>4385014</v>
      </c>
      <c r="G220">
        <f t="shared" si="6"/>
        <v>0</v>
      </c>
      <c r="H220" t="str">
        <f t="shared" si="7"/>
        <v>，4385014</v>
      </c>
      <c r="I220" t="str">
        <f>VLOOKUP(A220,HOP!A:U,21,0)</f>
        <v>直连</v>
      </c>
    </row>
    <row r="221" ht="14.25" hidden="1" customHeight="1" spans="1:9">
      <c r="A221" s="7" t="s">
        <v>1823</v>
      </c>
      <c r="B221" s="8" t="s">
        <v>743</v>
      </c>
      <c r="C221" s="8" t="s">
        <v>744</v>
      </c>
      <c r="D221" s="3">
        <v>587.85</v>
      </c>
      <c r="E221" t="str">
        <f>VLOOKUP(A221,HOP!A:L,12,0)</f>
        <v>587.85</v>
      </c>
      <c r="F221" t="str">
        <f>VLOOKUP(A221,HOP!A:C,3,0)</f>
        <v>4466103</v>
      </c>
      <c r="G221">
        <f t="shared" si="6"/>
        <v>0</v>
      </c>
      <c r="H221" t="str">
        <f t="shared" si="7"/>
        <v>，4466103</v>
      </c>
      <c r="I221" t="str">
        <f>VLOOKUP(A221,HOP!A:U,21,0)</f>
        <v>直连</v>
      </c>
    </row>
    <row r="222" ht="14.25" hidden="1" customHeight="1" spans="1:9">
      <c r="A222" s="7" t="s">
        <v>1832</v>
      </c>
      <c r="B222" s="8" t="s">
        <v>743</v>
      </c>
      <c r="C222" s="8" t="s">
        <v>744</v>
      </c>
      <c r="D222" s="3">
        <v>1400</v>
      </c>
      <c r="E222" t="str">
        <f>VLOOKUP(A222,HOP!A:L,12,0)</f>
        <v>1400.00</v>
      </c>
      <c r="F222" t="str">
        <f>VLOOKUP(A222,HOP!A:C,3,0)</f>
        <v>3981491</v>
      </c>
      <c r="G222">
        <f t="shared" si="6"/>
        <v>0</v>
      </c>
      <c r="H222" t="str">
        <f t="shared" si="7"/>
        <v>，3981491</v>
      </c>
      <c r="I222" t="str">
        <f>VLOOKUP(A222,HOP!A:U,21,0)</f>
        <v>直采</v>
      </c>
    </row>
    <row r="223" ht="14.25" hidden="1" customHeight="1" spans="1:9">
      <c r="A223" s="7" t="s">
        <v>1841</v>
      </c>
      <c r="B223" s="8" t="s">
        <v>428</v>
      </c>
      <c r="C223" s="8" t="s">
        <v>744</v>
      </c>
      <c r="D223" s="3">
        <v>2877</v>
      </c>
      <c r="E223" t="str">
        <f>VLOOKUP(A223,HOP!A:L,12,0)</f>
        <v>2877.00</v>
      </c>
      <c r="F223" t="str">
        <f>VLOOKUP(A223,HOP!A:C,3,0)</f>
        <v>3724913</v>
      </c>
      <c r="G223">
        <f t="shared" si="6"/>
        <v>0</v>
      </c>
      <c r="H223" t="str">
        <f t="shared" si="7"/>
        <v>，3724913</v>
      </c>
      <c r="I223" t="str">
        <f>VLOOKUP(A223,HOP!A:U,21,0)</f>
        <v>直采</v>
      </c>
    </row>
    <row r="224" ht="14.25" hidden="1" customHeight="1" spans="1:9">
      <c r="A224" s="7" t="s">
        <v>1849</v>
      </c>
      <c r="B224" s="8" t="s">
        <v>305</v>
      </c>
      <c r="C224" s="8" t="s">
        <v>744</v>
      </c>
      <c r="D224" s="3">
        <v>2765.16</v>
      </c>
      <c r="E224" t="str">
        <f>VLOOKUP(A224,HOP!A:L,12,0)</f>
        <v>2765.16</v>
      </c>
      <c r="F224" t="str">
        <f>VLOOKUP(A224,HOP!A:C,3,0)</f>
        <v>4253129</v>
      </c>
      <c r="G224">
        <f t="shared" si="6"/>
        <v>0</v>
      </c>
      <c r="H224" t="str">
        <f t="shared" si="7"/>
        <v>，4253129</v>
      </c>
      <c r="I224" t="str">
        <f>VLOOKUP(A224,HOP!A:U,21,0)</f>
        <v>直连</v>
      </c>
    </row>
    <row r="225" ht="14.25" hidden="1" customHeight="1" spans="1:9">
      <c r="A225" s="7" t="s">
        <v>1858</v>
      </c>
      <c r="B225" s="8" t="s">
        <v>743</v>
      </c>
      <c r="C225" s="8" t="s">
        <v>744</v>
      </c>
      <c r="D225" s="3">
        <v>207</v>
      </c>
      <c r="E225" t="str">
        <f>VLOOKUP(A225,HOP!A:L,12,0)</f>
        <v>207.00</v>
      </c>
      <c r="F225" t="str">
        <f>VLOOKUP(A225,HOP!A:C,3,0)</f>
        <v>4381006</v>
      </c>
      <c r="G225">
        <f t="shared" si="6"/>
        <v>0</v>
      </c>
      <c r="H225" t="str">
        <f t="shared" si="7"/>
        <v>，4381006</v>
      </c>
      <c r="I225" t="str">
        <f>VLOOKUP(A225,HOP!A:U,21,0)</f>
        <v>直采</v>
      </c>
    </row>
    <row r="226" ht="14.25" hidden="1" customHeight="1" spans="1:9">
      <c r="A226" s="7" t="s">
        <v>1864</v>
      </c>
      <c r="B226" s="8" t="s">
        <v>305</v>
      </c>
      <c r="C226" s="8" t="s">
        <v>744</v>
      </c>
      <c r="D226" s="3">
        <v>1065.1</v>
      </c>
      <c r="E226" t="str">
        <f>VLOOKUP(A226,HOP!A:L,12,0)</f>
        <v>1065.10</v>
      </c>
      <c r="F226" t="str">
        <f>VLOOKUP(A226,HOP!A:C,3,0)</f>
        <v>4329688</v>
      </c>
      <c r="G226">
        <f t="shared" si="6"/>
        <v>0</v>
      </c>
      <c r="H226" t="str">
        <f t="shared" si="7"/>
        <v>，4329688</v>
      </c>
      <c r="I226" t="str">
        <f>VLOOKUP(A226,HOP!A:U,21,0)</f>
        <v>直连</v>
      </c>
    </row>
    <row r="227" ht="14.25" hidden="1" customHeight="1" spans="1:9">
      <c r="A227" s="7" t="s">
        <v>1873</v>
      </c>
      <c r="B227" s="8" t="s">
        <v>104</v>
      </c>
      <c r="C227" s="8" t="s">
        <v>744</v>
      </c>
      <c r="D227" s="3">
        <v>1272</v>
      </c>
      <c r="E227" t="str">
        <f>VLOOKUP(A227,HOP!A:L,12,0)</f>
        <v>1272.00</v>
      </c>
      <c r="F227" t="str">
        <f>VLOOKUP(A227,HOP!A:C,3,0)</f>
        <v>4387910</v>
      </c>
      <c r="G227">
        <f t="shared" si="6"/>
        <v>0</v>
      </c>
      <c r="H227" t="str">
        <f t="shared" si="7"/>
        <v>，4387910</v>
      </c>
      <c r="I227" t="str">
        <f>VLOOKUP(A227,HOP!A:U,21,0)</f>
        <v>直采</v>
      </c>
    </row>
    <row r="228" ht="14.25" hidden="1" customHeight="1" spans="1:9">
      <c r="A228" s="7" t="s">
        <v>1879</v>
      </c>
      <c r="B228" s="8" t="s">
        <v>104</v>
      </c>
      <c r="C228" s="8" t="s">
        <v>744</v>
      </c>
      <c r="D228" s="3">
        <v>2941.6</v>
      </c>
      <c r="E228" t="str">
        <f>VLOOKUP(A228,HOP!A:L,12,0)</f>
        <v>2941.60</v>
      </c>
      <c r="F228" t="str">
        <f>VLOOKUP(A228,HOP!A:C,3,0)</f>
        <v>4415316</v>
      </c>
      <c r="G228">
        <f t="shared" si="6"/>
        <v>0</v>
      </c>
      <c r="H228" t="str">
        <f t="shared" si="7"/>
        <v>，4415316</v>
      </c>
      <c r="I228" t="str">
        <f>VLOOKUP(A228,HOP!A:U,21,0)</f>
        <v>直连</v>
      </c>
    </row>
    <row r="229" ht="14.25" hidden="1" customHeight="1" spans="1:9">
      <c r="A229" s="7" t="s">
        <v>1888</v>
      </c>
      <c r="B229" s="8" t="s">
        <v>743</v>
      </c>
      <c r="C229" s="8" t="s">
        <v>744</v>
      </c>
      <c r="D229" s="3">
        <v>204</v>
      </c>
      <c r="E229" t="str">
        <f>VLOOKUP(A229,HOP!A:L,12,0)</f>
        <v>204.00</v>
      </c>
      <c r="F229" t="str">
        <f>VLOOKUP(A229,HOP!A:C,3,0)</f>
        <v>4377218</v>
      </c>
      <c r="G229">
        <f t="shared" si="6"/>
        <v>0</v>
      </c>
      <c r="H229" t="str">
        <f t="shared" si="7"/>
        <v>，4377218</v>
      </c>
      <c r="I229" t="str">
        <f>VLOOKUP(A229,HOP!A:U,21,0)</f>
        <v>直采</v>
      </c>
    </row>
    <row r="230" ht="14.25" hidden="1" customHeight="1" spans="1:9">
      <c r="A230" s="7" t="s">
        <v>1893</v>
      </c>
      <c r="B230" s="8" t="s">
        <v>104</v>
      </c>
      <c r="C230" s="8" t="s">
        <v>744</v>
      </c>
      <c r="D230" s="3">
        <v>14104</v>
      </c>
      <c r="E230" t="str">
        <f>VLOOKUP(A230,HOP!A:L,12,0)</f>
        <v>14104.00</v>
      </c>
      <c r="F230" t="str">
        <f>VLOOKUP(A230,HOP!A:C,3,0)</f>
        <v>4440187</v>
      </c>
      <c r="G230">
        <f t="shared" si="6"/>
        <v>0</v>
      </c>
      <c r="H230" t="str">
        <f t="shared" si="7"/>
        <v>，4440187</v>
      </c>
      <c r="I230" t="str">
        <f>VLOOKUP(A230,HOP!A:U,21,0)</f>
        <v>直采</v>
      </c>
    </row>
    <row r="231" ht="14.25" hidden="1" customHeight="1" spans="1:9">
      <c r="A231" s="7" t="s">
        <v>1898</v>
      </c>
      <c r="B231" s="8" t="s">
        <v>743</v>
      </c>
      <c r="C231" s="8" t="s">
        <v>744</v>
      </c>
      <c r="D231" s="3">
        <v>1392</v>
      </c>
      <c r="E231" t="str">
        <f>VLOOKUP(A231,HOP!A:L,12,0)</f>
        <v>1392.00</v>
      </c>
      <c r="F231" t="str">
        <f>VLOOKUP(A231,HOP!A:C,3,0)</f>
        <v>4451702</v>
      </c>
      <c r="G231">
        <f t="shared" si="6"/>
        <v>0</v>
      </c>
      <c r="H231" t="str">
        <f t="shared" si="7"/>
        <v>，4451702</v>
      </c>
      <c r="I231" t="str">
        <f>VLOOKUP(A231,HOP!A:U,21,0)</f>
        <v>直采</v>
      </c>
    </row>
    <row r="232" ht="14.25" hidden="1" customHeight="1" spans="1:9">
      <c r="A232" s="7" t="s">
        <v>1900</v>
      </c>
      <c r="B232" s="8" t="s">
        <v>428</v>
      </c>
      <c r="C232" s="8" t="s">
        <v>744</v>
      </c>
      <c r="D232" s="3">
        <v>798</v>
      </c>
      <c r="E232" t="str">
        <f>VLOOKUP(A232,HOP!A:L,12,0)</f>
        <v>798.00</v>
      </c>
      <c r="F232" t="str">
        <f>VLOOKUP(A232,HOP!A:C,3,0)</f>
        <v>4452925</v>
      </c>
      <c r="G232">
        <f t="shared" si="6"/>
        <v>0</v>
      </c>
      <c r="H232" t="str">
        <f t="shared" si="7"/>
        <v>，4452925</v>
      </c>
      <c r="I232" t="str">
        <f>VLOOKUP(A232,HOP!A:U,21,0)</f>
        <v>直采</v>
      </c>
    </row>
    <row r="233" ht="14.25" hidden="1" customHeight="1" spans="1:9">
      <c r="A233" s="7" t="s">
        <v>1908</v>
      </c>
      <c r="B233" s="8" t="s">
        <v>428</v>
      </c>
      <c r="C233" s="8" t="s">
        <v>744</v>
      </c>
      <c r="D233" s="3">
        <v>1290</v>
      </c>
      <c r="E233" t="str">
        <f>VLOOKUP(A233,HOP!A:L,12,0)</f>
        <v>1290.00</v>
      </c>
      <c r="F233" t="str">
        <f>VLOOKUP(A233,HOP!A:C,3,0)</f>
        <v>4459465</v>
      </c>
      <c r="G233">
        <f t="shared" si="6"/>
        <v>0</v>
      </c>
      <c r="H233" t="str">
        <f t="shared" si="7"/>
        <v>，4459465</v>
      </c>
      <c r="I233" t="str">
        <f>VLOOKUP(A233,HOP!A:U,21,0)</f>
        <v>直采</v>
      </c>
    </row>
    <row r="234" ht="14.25" hidden="1" customHeight="1" spans="1:9">
      <c r="A234" s="7" t="s">
        <v>1918</v>
      </c>
      <c r="B234" s="8" t="s">
        <v>743</v>
      </c>
      <c r="C234" s="8" t="s">
        <v>744</v>
      </c>
      <c r="D234" s="3">
        <v>212</v>
      </c>
      <c r="E234" t="str">
        <f>VLOOKUP(A234,HOP!A:L,12,0)</f>
        <v>212.00</v>
      </c>
      <c r="F234" t="str">
        <f>VLOOKUP(A234,HOP!A:C,3,0)</f>
        <v>4459878</v>
      </c>
      <c r="G234">
        <f t="shared" si="6"/>
        <v>0</v>
      </c>
      <c r="H234" t="str">
        <f t="shared" si="7"/>
        <v>，4459878</v>
      </c>
      <c r="I234" t="str">
        <f>VLOOKUP(A234,HOP!A:U,21,0)</f>
        <v>直采</v>
      </c>
    </row>
    <row r="235" ht="14.25" customHeight="1" spans="1:9">
      <c r="A235" s="7" t="s">
        <v>1927</v>
      </c>
      <c r="B235" s="8" t="s">
        <v>305</v>
      </c>
      <c r="C235" s="8" t="s">
        <v>744</v>
      </c>
      <c r="D235" s="3">
        <v>568.23</v>
      </c>
      <c r="E235" t="str">
        <f>VLOOKUP(A235,HOP!A:L,12,0)</f>
        <v>568.24</v>
      </c>
      <c r="F235" t="str">
        <f>VLOOKUP(A235,HOP!A:C,3,0)</f>
        <v>4461398</v>
      </c>
      <c r="G235">
        <f t="shared" si="6"/>
        <v>-0.00999999999999091</v>
      </c>
      <c r="H235" t="str">
        <f t="shared" si="7"/>
        <v>，4461398</v>
      </c>
      <c r="I235" t="str">
        <f>VLOOKUP(A235,HOP!A:U,21,0)</f>
        <v>直连</v>
      </c>
    </row>
    <row r="236" ht="14.25" hidden="1" customHeight="1" spans="1:9">
      <c r="A236" s="7" t="s">
        <v>1936</v>
      </c>
      <c r="B236" s="8" t="s">
        <v>743</v>
      </c>
      <c r="C236" s="8" t="s">
        <v>744</v>
      </c>
      <c r="D236" s="3">
        <v>296.83</v>
      </c>
      <c r="E236" t="str">
        <f>VLOOKUP(A236,HOP!A:L,12,0)</f>
        <v>296.83</v>
      </c>
      <c r="F236" t="str">
        <f>VLOOKUP(A236,HOP!A:C,3,0)</f>
        <v>4468941</v>
      </c>
      <c r="G236">
        <f t="shared" si="6"/>
        <v>0</v>
      </c>
      <c r="H236" t="str">
        <f t="shared" si="7"/>
        <v>，4468941</v>
      </c>
      <c r="I236" t="str">
        <f>VLOOKUP(A236,HOP!A:U,21,0)</f>
        <v>直连</v>
      </c>
    </row>
    <row r="237" ht="14.25" hidden="1" customHeight="1" spans="1:9">
      <c r="A237" s="7" t="s">
        <v>1945</v>
      </c>
      <c r="B237" s="8" t="s">
        <v>743</v>
      </c>
      <c r="C237" s="8" t="s">
        <v>744</v>
      </c>
      <c r="D237" s="3">
        <v>1136.57</v>
      </c>
      <c r="E237" t="str">
        <f>VLOOKUP(A237,HOP!A:L,12,0)</f>
        <v>1136.57</v>
      </c>
      <c r="F237" t="str">
        <f>VLOOKUP(A237,HOP!A:C,3,0)</f>
        <v>4472547</v>
      </c>
      <c r="G237">
        <f t="shared" si="6"/>
        <v>0</v>
      </c>
      <c r="H237" t="str">
        <f t="shared" si="7"/>
        <v>，4472547</v>
      </c>
      <c r="I237" t="str">
        <f>VLOOKUP(A237,HOP!A:U,21,0)</f>
        <v>直连</v>
      </c>
    </row>
    <row r="238" ht="14.25" hidden="1" customHeight="1" spans="1:9">
      <c r="A238" s="7" t="s">
        <v>1955</v>
      </c>
      <c r="B238" s="8" t="s">
        <v>1960</v>
      </c>
      <c r="C238" s="8" t="s">
        <v>1961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7" t="s">
        <v>1964</v>
      </c>
      <c r="B239" s="8" t="s">
        <v>1969</v>
      </c>
      <c r="C239" s="8" t="s">
        <v>871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7" t="s">
        <v>1973</v>
      </c>
      <c r="B240" s="8" t="s">
        <v>1960</v>
      </c>
      <c r="C240" s="8" t="s">
        <v>1978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7" t="s">
        <v>1982</v>
      </c>
      <c r="B241" s="8" t="s">
        <v>1260</v>
      </c>
      <c r="C241" s="8" t="s">
        <v>1987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7" t="s">
        <v>1991</v>
      </c>
      <c r="B242" s="8" t="s">
        <v>1286</v>
      </c>
      <c r="C242" s="8" t="s">
        <v>1287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7" t="s">
        <v>1999</v>
      </c>
      <c r="B243" s="8" t="s">
        <v>1286</v>
      </c>
      <c r="C243" s="8" t="s">
        <v>1287</v>
      </c>
      <c r="D243" s="3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7" t="s">
        <v>2004</v>
      </c>
      <c r="B244" s="8" t="s">
        <v>1324</v>
      </c>
      <c r="C244" s="8" t="s">
        <v>806</v>
      </c>
      <c r="D244" s="3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7" t="s">
        <v>2013</v>
      </c>
      <c r="B245" s="8" t="s">
        <v>338</v>
      </c>
      <c r="C245" s="8" t="s">
        <v>374</v>
      </c>
      <c r="D245" s="3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7" t="s">
        <v>2021</v>
      </c>
      <c r="B246" s="8" t="s">
        <v>743</v>
      </c>
      <c r="C246" s="8" t="s">
        <v>744</v>
      </c>
      <c r="D246" s="3">
        <v>383.73</v>
      </c>
      <c r="E246" t="str">
        <f>VLOOKUP(A246,HOP!A:L,12,0)</f>
        <v>383.73</v>
      </c>
      <c r="F246" t="str">
        <f>VLOOKUP(A246,HOP!A:C,3,0)</f>
        <v>4408509</v>
      </c>
      <c r="G246">
        <f t="shared" si="6"/>
        <v>0</v>
      </c>
      <c r="H246" t="str">
        <f t="shared" si="7"/>
        <v>，4408509</v>
      </c>
      <c r="I246" t="str">
        <f>VLOOKUP(A246,HOP!A:U,21,0)</f>
        <v>直连</v>
      </c>
    </row>
    <row r="247" ht="14.25" hidden="1" customHeight="1" spans="1:9">
      <c r="A247" s="7" t="s">
        <v>2030</v>
      </c>
      <c r="B247" s="8" t="s">
        <v>305</v>
      </c>
      <c r="C247" s="8" t="s">
        <v>744</v>
      </c>
      <c r="D247" s="3">
        <v>912</v>
      </c>
      <c r="E247" t="str">
        <f>VLOOKUP(A247,HOP!A:L,12,0)</f>
        <v>912.00</v>
      </c>
      <c r="F247" t="str">
        <f>VLOOKUP(A247,HOP!A:C,3,0)</f>
        <v>4454234</v>
      </c>
      <c r="G247">
        <f t="shared" si="6"/>
        <v>0</v>
      </c>
      <c r="H247" t="str">
        <f t="shared" si="7"/>
        <v>，4454234</v>
      </c>
      <c r="I247" t="str">
        <f>VLOOKUP(A247,HOP!A:U,21,0)</f>
        <v>直采</v>
      </c>
    </row>
    <row r="248" ht="14.25" hidden="1" customHeight="1" spans="1:9">
      <c r="A248" s="7" t="s">
        <v>2035</v>
      </c>
      <c r="B248" s="8" t="s">
        <v>743</v>
      </c>
      <c r="C248" s="8" t="s">
        <v>744</v>
      </c>
      <c r="D248" s="3">
        <v>332</v>
      </c>
      <c r="E248" t="str">
        <f>VLOOKUP(A248,HOP!A:L,12,0)</f>
        <v>332.00</v>
      </c>
      <c r="F248" t="str">
        <f>VLOOKUP(A248,HOP!A:C,3,0)</f>
        <v>4457871</v>
      </c>
      <c r="G248">
        <f t="shared" si="6"/>
        <v>0</v>
      </c>
      <c r="H248" t="str">
        <f t="shared" si="7"/>
        <v>，4457871</v>
      </c>
      <c r="I248" t="str">
        <f>VLOOKUP(A248,HOP!A:U,21,0)</f>
        <v>直采</v>
      </c>
    </row>
    <row r="249" ht="14.25" hidden="1" customHeight="1" spans="1:9">
      <c r="A249" s="7" t="s">
        <v>2040</v>
      </c>
      <c r="B249" s="8" t="s">
        <v>743</v>
      </c>
      <c r="C249" s="8" t="s">
        <v>744</v>
      </c>
      <c r="D249" s="3">
        <v>628.16</v>
      </c>
      <c r="E249" t="str">
        <f>VLOOKUP(A249,HOP!A:L,12,0)</f>
        <v>628.16</v>
      </c>
      <c r="F249" t="str">
        <f>VLOOKUP(A249,HOP!A:C,3,0)</f>
        <v>4454806</v>
      </c>
      <c r="G249">
        <f t="shared" si="6"/>
        <v>0</v>
      </c>
      <c r="H249" t="str">
        <f t="shared" si="7"/>
        <v>，4454806</v>
      </c>
      <c r="I249" t="str">
        <f>VLOOKUP(A249,HOP!A:U,21,0)</f>
        <v>直连</v>
      </c>
    </row>
    <row r="250" ht="14.25" hidden="1" customHeight="1" spans="1:9">
      <c r="A250" s="7" t="s">
        <v>2049</v>
      </c>
      <c r="B250" s="8" t="s">
        <v>743</v>
      </c>
      <c r="C250" s="8" t="s">
        <v>744</v>
      </c>
      <c r="D250" s="3">
        <v>475</v>
      </c>
      <c r="E250" t="str">
        <f>VLOOKUP(A250,HOP!A:L,12,0)</f>
        <v>475.00</v>
      </c>
      <c r="F250" t="str">
        <f>VLOOKUP(A250,HOP!A:C,3,0)</f>
        <v>4464698</v>
      </c>
      <c r="G250">
        <f t="shared" si="6"/>
        <v>0</v>
      </c>
      <c r="H250" t="str">
        <f t="shared" si="7"/>
        <v>，4464698</v>
      </c>
      <c r="I250" t="str">
        <f>VLOOKUP(A250,HOP!A:U,21,0)</f>
        <v>直采</v>
      </c>
    </row>
    <row r="251" ht="14.25" hidden="1" customHeight="1" spans="1:9">
      <c r="A251" s="7" t="s">
        <v>2054</v>
      </c>
      <c r="B251" s="8" t="s">
        <v>743</v>
      </c>
      <c r="C251" s="8" t="s">
        <v>744</v>
      </c>
      <c r="D251" s="3">
        <v>67.38</v>
      </c>
      <c r="E251" t="str">
        <f>VLOOKUP(A251,HOP!A:L,12,0)</f>
        <v>67.38</v>
      </c>
      <c r="F251" t="str">
        <f>VLOOKUP(A251,HOP!A:C,3,0)</f>
        <v>4473243</v>
      </c>
      <c r="G251">
        <f t="shared" si="6"/>
        <v>0</v>
      </c>
      <c r="H251" t="str">
        <f t="shared" si="7"/>
        <v>，4473243</v>
      </c>
      <c r="I251" t="str">
        <f>VLOOKUP(A251,HOP!A:U,21,0)</f>
        <v>直连</v>
      </c>
    </row>
    <row r="252" ht="14.25" hidden="1" customHeight="1" spans="1:9">
      <c r="A252" s="7" t="s">
        <v>2061</v>
      </c>
      <c r="B252" s="8" t="s">
        <v>374</v>
      </c>
      <c r="C252" s="8" t="s">
        <v>93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7" t="s">
        <v>2069</v>
      </c>
      <c r="B253" s="8" t="s">
        <v>338</v>
      </c>
      <c r="C253" s="8" t="s">
        <v>374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7" t="s">
        <v>2073</v>
      </c>
      <c r="B254" s="8" t="s">
        <v>2078</v>
      </c>
      <c r="C254" s="8" t="s">
        <v>1271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7" t="s">
        <v>2082</v>
      </c>
      <c r="B255" s="8" t="s">
        <v>743</v>
      </c>
      <c r="C255" s="8" t="s">
        <v>1324</v>
      </c>
      <c r="D255" s="3">
        <v>1998.3</v>
      </c>
      <c r="E255" t="str">
        <f>VLOOKUP(A255,HOP!A:L,12,0)</f>
        <v>1998.30</v>
      </c>
      <c r="F255" t="str">
        <f>VLOOKUP(A255,HOP!A:C,3,0)</f>
        <v>4278264</v>
      </c>
      <c r="G255">
        <f t="shared" si="6"/>
        <v>0</v>
      </c>
      <c r="H255" t="str">
        <f t="shared" si="7"/>
        <v>，4278264</v>
      </c>
      <c r="I255" t="str">
        <f>VLOOKUP(A255,HOP!A:U,21,0)</f>
        <v>直连</v>
      </c>
    </row>
    <row r="256" ht="14.25" hidden="1" customHeight="1" spans="1:9">
      <c r="A256" s="7" t="s">
        <v>2091</v>
      </c>
      <c r="B256" s="8" t="s">
        <v>743</v>
      </c>
      <c r="C256" s="8" t="s">
        <v>1324</v>
      </c>
      <c r="D256" s="3">
        <v>596.74</v>
      </c>
      <c r="E256" t="str">
        <f>VLOOKUP(A256,HOP!A:L,12,0)</f>
        <v>596.74</v>
      </c>
      <c r="F256" t="str">
        <f>VLOOKUP(A256,HOP!A:C,3,0)</f>
        <v>4308716</v>
      </c>
      <c r="G256">
        <f t="shared" si="6"/>
        <v>0</v>
      </c>
      <c r="H256" t="str">
        <f t="shared" si="7"/>
        <v>，4308716</v>
      </c>
      <c r="I256" t="str">
        <f>VLOOKUP(A256,HOP!A:U,21,0)</f>
        <v>直连</v>
      </c>
    </row>
    <row r="257" ht="14.25" hidden="1" customHeight="1" spans="1:9">
      <c r="A257" s="7" t="s">
        <v>2100</v>
      </c>
      <c r="B257" s="8" t="s">
        <v>743</v>
      </c>
      <c r="C257" s="8" t="s">
        <v>1324</v>
      </c>
      <c r="D257" s="3">
        <v>3626</v>
      </c>
      <c r="E257" t="str">
        <f>VLOOKUP(A257,HOP!A:L,12,0)</f>
        <v>3626.00</v>
      </c>
      <c r="F257" t="str">
        <f>VLOOKUP(A257,HOP!A:C,3,0)</f>
        <v>4370029</v>
      </c>
      <c r="G257">
        <f t="shared" si="6"/>
        <v>0</v>
      </c>
      <c r="H257" t="str">
        <f t="shared" si="7"/>
        <v>，4370029</v>
      </c>
      <c r="I257" t="str">
        <f>VLOOKUP(A257,HOP!A:U,21,0)</f>
        <v>直采</v>
      </c>
    </row>
    <row r="258" ht="14.25" hidden="1" customHeight="1" spans="1:9">
      <c r="A258" s="7" t="s">
        <v>2107</v>
      </c>
      <c r="B258" s="8" t="s">
        <v>744</v>
      </c>
      <c r="C258" s="8" t="s">
        <v>1324</v>
      </c>
      <c r="D258" s="3">
        <v>1920</v>
      </c>
      <c r="E258" t="str">
        <f>VLOOKUP(A258,HOP!A:L,12,0)</f>
        <v>1920.00</v>
      </c>
      <c r="F258" t="str">
        <f>VLOOKUP(A258,HOP!A:C,3,0)</f>
        <v>4399407</v>
      </c>
      <c r="G258">
        <f t="shared" si="6"/>
        <v>0</v>
      </c>
      <c r="H258" t="str">
        <f t="shared" si="7"/>
        <v>，4399407</v>
      </c>
      <c r="I258" t="str">
        <f>VLOOKUP(A258,HOP!A:U,21,0)</f>
        <v>直采</v>
      </c>
    </row>
    <row r="259" ht="14.25" hidden="1" customHeight="1" spans="1:9">
      <c r="A259" s="7" t="s">
        <v>2113</v>
      </c>
      <c r="B259" s="8" t="s">
        <v>744</v>
      </c>
      <c r="C259" s="8" t="s">
        <v>1324</v>
      </c>
      <c r="D259" s="3">
        <v>1050</v>
      </c>
      <c r="E259" t="str">
        <f>VLOOKUP(A259,HOP!A:L,12,0)</f>
        <v>1050.00</v>
      </c>
      <c r="F259" t="str">
        <f>VLOOKUP(A259,HOP!A:C,3,0)</f>
        <v>4438218</v>
      </c>
      <c r="G259">
        <f t="shared" ref="G259:G322" si="8">D259-E259</f>
        <v>0</v>
      </c>
      <c r="H259" t="str">
        <f t="shared" ref="H259:H322" si="9">$H$1&amp;F259</f>
        <v>，4438218</v>
      </c>
      <c r="I259" t="str">
        <f>VLOOKUP(A259,HOP!A:U,21,0)</f>
        <v>直采</v>
      </c>
    </row>
    <row r="260" ht="14.25" hidden="1" customHeight="1" spans="1:9">
      <c r="A260" s="7" t="s">
        <v>2122</v>
      </c>
      <c r="B260" s="8" t="s">
        <v>744</v>
      </c>
      <c r="C260" s="8" t="s">
        <v>1324</v>
      </c>
      <c r="D260" s="3">
        <v>1055.75</v>
      </c>
      <c r="E260" t="str">
        <f>VLOOKUP(A260,HOP!A:L,12,0)</f>
        <v>1055.75</v>
      </c>
      <c r="F260" t="str">
        <f>VLOOKUP(A260,HOP!A:C,3,0)</f>
        <v>4094690</v>
      </c>
      <c r="G260">
        <f t="shared" si="8"/>
        <v>0</v>
      </c>
      <c r="H260" t="str">
        <f t="shared" si="9"/>
        <v>，4094690</v>
      </c>
      <c r="I260" t="str">
        <f>VLOOKUP(A260,HOP!A:U,21,0)</f>
        <v>直连</v>
      </c>
    </row>
    <row r="261" ht="14.25" hidden="1" customHeight="1" spans="1:9">
      <c r="A261" s="7" t="s">
        <v>2132</v>
      </c>
      <c r="B261" s="8" t="s">
        <v>744</v>
      </c>
      <c r="C261" s="8" t="s">
        <v>1324</v>
      </c>
      <c r="D261" s="3">
        <v>459.88</v>
      </c>
      <c r="E261" t="str">
        <f>VLOOKUP(A261,HOP!A:L,12,0)</f>
        <v>459.88</v>
      </c>
      <c r="F261" t="str">
        <f>VLOOKUP(A261,HOP!A:C,3,0)</f>
        <v>4468827</v>
      </c>
      <c r="G261">
        <f t="shared" si="8"/>
        <v>0</v>
      </c>
      <c r="H261" t="str">
        <f t="shared" si="9"/>
        <v>，4468827</v>
      </c>
      <c r="I261" t="str">
        <f>VLOOKUP(A261,HOP!A:U,21,0)</f>
        <v>直连</v>
      </c>
    </row>
    <row r="262" ht="14.25" hidden="1" customHeight="1" spans="1:9">
      <c r="A262" s="7" t="s">
        <v>2138</v>
      </c>
      <c r="B262" s="8" t="s">
        <v>743</v>
      </c>
      <c r="C262" s="8" t="s">
        <v>1324</v>
      </c>
      <c r="D262" s="3">
        <v>2595</v>
      </c>
      <c r="E262" t="str">
        <f>VLOOKUP(A262,HOP!A:L,12,0)</f>
        <v>2595.00</v>
      </c>
      <c r="F262" t="str">
        <f>VLOOKUP(A262,HOP!A:C,3,0)</f>
        <v>4445036</v>
      </c>
      <c r="G262">
        <f t="shared" si="8"/>
        <v>0</v>
      </c>
      <c r="H262" t="str">
        <f t="shared" si="9"/>
        <v>，4445036</v>
      </c>
      <c r="I262" t="str">
        <f>VLOOKUP(A262,HOP!A:U,21,0)</f>
        <v>直采</v>
      </c>
    </row>
    <row r="263" ht="14.25" hidden="1" customHeight="1" spans="1:9">
      <c r="A263" s="7" t="s">
        <v>2147</v>
      </c>
      <c r="B263" s="8" t="s">
        <v>744</v>
      </c>
      <c r="C263" s="8" t="s">
        <v>1324</v>
      </c>
      <c r="D263" s="3">
        <v>864.52</v>
      </c>
      <c r="E263" t="str">
        <f>VLOOKUP(A263,HOP!A:L,12,0)</f>
        <v>864.52</v>
      </c>
      <c r="F263" t="str">
        <f>VLOOKUP(A263,HOP!A:C,3,0)</f>
        <v>4303060</v>
      </c>
      <c r="G263">
        <f t="shared" si="8"/>
        <v>0</v>
      </c>
      <c r="H263" t="str">
        <f t="shared" si="9"/>
        <v>，4303060</v>
      </c>
      <c r="I263" t="str">
        <f>VLOOKUP(A263,HOP!A:U,21,0)</f>
        <v>直连</v>
      </c>
    </row>
    <row r="264" ht="14.25" hidden="1" customHeight="1" spans="1:9">
      <c r="A264" s="7" t="s">
        <v>2157</v>
      </c>
      <c r="B264" s="8" t="s">
        <v>743</v>
      </c>
      <c r="C264" s="8" t="s">
        <v>1324</v>
      </c>
      <c r="D264" s="3">
        <v>2217</v>
      </c>
      <c r="E264" t="str">
        <f>VLOOKUP(A264,HOP!A:L,12,0)</f>
        <v>2217.00</v>
      </c>
      <c r="F264" t="str">
        <f>VLOOKUP(A264,HOP!A:C,3,0)</f>
        <v>4425075</v>
      </c>
      <c r="G264">
        <f t="shared" si="8"/>
        <v>0</v>
      </c>
      <c r="H264" t="str">
        <f t="shared" si="9"/>
        <v>，4425075</v>
      </c>
      <c r="I264" t="str">
        <f>VLOOKUP(A264,HOP!A:U,21,0)</f>
        <v>直连</v>
      </c>
    </row>
    <row r="265" ht="14.25" hidden="1" customHeight="1" spans="1:9">
      <c r="A265" s="7" t="s">
        <v>2163</v>
      </c>
      <c r="B265" s="8" t="s">
        <v>305</v>
      </c>
      <c r="C265" s="8" t="s">
        <v>1324</v>
      </c>
      <c r="D265" s="3">
        <v>4017</v>
      </c>
      <c r="E265" t="str">
        <f>VLOOKUP(A265,HOP!A:L,12,0)</f>
        <v>4017.00</v>
      </c>
      <c r="F265" t="str">
        <f>VLOOKUP(A265,HOP!A:C,3,0)</f>
        <v>4424783</v>
      </c>
      <c r="G265">
        <f t="shared" si="8"/>
        <v>0</v>
      </c>
      <c r="H265" t="str">
        <f t="shared" si="9"/>
        <v>，4424783</v>
      </c>
      <c r="I265" t="str">
        <f>VLOOKUP(A265,HOP!A:U,21,0)</f>
        <v>直连</v>
      </c>
    </row>
    <row r="266" ht="14.25" hidden="1" customHeight="1" spans="1:9">
      <c r="A266" s="7" t="s">
        <v>2168</v>
      </c>
      <c r="B266" s="8" t="s">
        <v>743</v>
      </c>
      <c r="C266" s="8" t="s">
        <v>1324</v>
      </c>
      <c r="D266" s="3">
        <v>2217</v>
      </c>
      <c r="E266" t="str">
        <f>VLOOKUP(A266,HOP!A:L,12,0)</f>
        <v>2217.00</v>
      </c>
      <c r="F266" t="str">
        <f>VLOOKUP(A266,HOP!A:C,3,0)</f>
        <v>4424404</v>
      </c>
      <c r="G266">
        <f t="shared" si="8"/>
        <v>0</v>
      </c>
      <c r="H266" t="str">
        <f t="shared" si="9"/>
        <v>，4424404</v>
      </c>
      <c r="I266" t="str">
        <f>VLOOKUP(A266,HOP!A:U,21,0)</f>
        <v>直连</v>
      </c>
    </row>
    <row r="267" ht="14.25" hidden="1" customHeight="1" spans="1:9">
      <c r="A267" s="7" t="s">
        <v>2173</v>
      </c>
      <c r="B267" s="8" t="s">
        <v>744</v>
      </c>
      <c r="C267" s="8" t="s">
        <v>1324</v>
      </c>
      <c r="D267" s="3">
        <v>1129.62</v>
      </c>
      <c r="E267" t="str">
        <f>VLOOKUP(A267,HOP!A:L,12,0)</f>
        <v>1129.62</v>
      </c>
      <c r="F267" t="str">
        <f>VLOOKUP(A267,HOP!A:C,3,0)</f>
        <v>4410107</v>
      </c>
      <c r="G267">
        <f t="shared" si="8"/>
        <v>0</v>
      </c>
      <c r="H267" t="str">
        <f t="shared" si="9"/>
        <v>，4410107</v>
      </c>
      <c r="I267" t="str">
        <f>VLOOKUP(A267,HOP!A:U,21,0)</f>
        <v>直连</v>
      </c>
    </row>
    <row r="268" ht="14.25" hidden="1" customHeight="1" spans="1:9">
      <c r="A268" s="7" t="s">
        <v>2181</v>
      </c>
      <c r="B268" s="8" t="s">
        <v>428</v>
      </c>
      <c r="C268" s="8" t="s">
        <v>1324</v>
      </c>
      <c r="D268" s="3">
        <v>5188</v>
      </c>
      <c r="E268" t="str">
        <f>VLOOKUP(A268,HOP!A:L,12,0)</f>
        <v>5188.00</v>
      </c>
      <c r="F268" t="str">
        <f>VLOOKUP(A268,HOP!A:C,3,0)</f>
        <v>4438393</v>
      </c>
      <c r="G268">
        <f t="shared" si="8"/>
        <v>0</v>
      </c>
      <c r="H268" t="str">
        <f t="shared" si="9"/>
        <v>，4438393</v>
      </c>
      <c r="I268" t="str">
        <f>VLOOKUP(A268,HOP!A:U,21,0)</f>
        <v>直采</v>
      </c>
    </row>
    <row r="269" ht="14.25" hidden="1" customHeight="1" spans="1:9">
      <c r="A269" s="7" t="s">
        <v>2190</v>
      </c>
      <c r="B269" s="8" t="s">
        <v>743</v>
      </c>
      <c r="C269" s="8" t="s">
        <v>1324</v>
      </c>
      <c r="D269" s="3">
        <v>1312.44</v>
      </c>
      <c r="E269" t="str">
        <f>VLOOKUP(A269,HOP!A:L,12,0)</f>
        <v>1312.44</v>
      </c>
      <c r="F269" t="str">
        <f>VLOOKUP(A269,HOP!A:C,3,0)</f>
        <v>4437811</v>
      </c>
      <c r="G269">
        <f t="shared" si="8"/>
        <v>0</v>
      </c>
      <c r="H269" t="str">
        <f t="shared" si="9"/>
        <v>，4437811</v>
      </c>
      <c r="I269" t="str">
        <f>VLOOKUP(A269,HOP!A:U,21,0)</f>
        <v>直连</v>
      </c>
    </row>
    <row r="270" ht="14.25" hidden="1" customHeight="1" spans="1:9">
      <c r="A270" s="7" t="s">
        <v>2196</v>
      </c>
      <c r="B270" s="8" t="s">
        <v>744</v>
      </c>
      <c r="C270" s="8" t="s">
        <v>1324</v>
      </c>
      <c r="D270" s="3">
        <v>425</v>
      </c>
      <c r="E270" t="str">
        <f>VLOOKUP(A270,HOP!A:L,12,0)</f>
        <v>425.00</v>
      </c>
      <c r="F270" t="str">
        <f>VLOOKUP(A270,HOP!A:C,3,0)</f>
        <v>4430002</v>
      </c>
      <c r="G270">
        <f t="shared" si="8"/>
        <v>0</v>
      </c>
      <c r="H270" t="str">
        <f t="shared" si="9"/>
        <v>，4430002</v>
      </c>
      <c r="I270" t="str">
        <f>VLOOKUP(A270,HOP!A:U,21,0)</f>
        <v>直连</v>
      </c>
    </row>
    <row r="271" ht="14.25" hidden="1" customHeight="1" spans="1:9">
      <c r="A271" s="7" t="s">
        <v>2201</v>
      </c>
      <c r="B271" s="8" t="s">
        <v>744</v>
      </c>
      <c r="C271" s="8" t="s">
        <v>1324</v>
      </c>
      <c r="D271" s="3">
        <v>235.48</v>
      </c>
      <c r="E271" t="str">
        <f>VLOOKUP(A271,HOP!A:L,12,0)</f>
        <v>235.48</v>
      </c>
      <c r="F271" t="str">
        <f>VLOOKUP(A271,HOP!A:C,3,0)</f>
        <v>4443478</v>
      </c>
      <c r="G271">
        <f t="shared" si="8"/>
        <v>0</v>
      </c>
      <c r="H271" t="str">
        <f t="shared" si="9"/>
        <v>，4443478</v>
      </c>
      <c r="I271" t="str">
        <f>VLOOKUP(A271,HOP!A:U,21,0)</f>
        <v>直连</v>
      </c>
    </row>
    <row r="272" ht="14.25" hidden="1" customHeight="1" spans="1:9">
      <c r="A272" s="7" t="s">
        <v>2210</v>
      </c>
      <c r="B272" s="8" t="s">
        <v>744</v>
      </c>
      <c r="C272" s="8" t="s">
        <v>1324</v>
      </c>
      <c r="D272" s="3">
        <v>1219.1</v>
      </c>
      <c r="E272" t="str">
        <f>VLOOKUP(A272,HOP!A:L,12,0)</f>
        <v>1219.10</v>
      </c>
      <c r="F272" t="str">
        <f>VLOOKUP(A272,HOP!A:C,3,0)</f>
        <v>4477730</v>
      </c>
      <c r="G272">
        <f t="shared" si="8"/>
        <v>0</v>
      </c>
      <c r="H272" t="str">
        <f t="shared" si="9"/>
        <v>，4477730</v>
      </c>
      <c r="I272" t="str">
        <f>VLOOKUP(A272,HOP!A:U,21,0)</f>
        <v>直连</v>
      </c>
    </row>
    <row r="273" ht="14.25" hidden="1" customHeight="1" spans="1:9">
      <c r="A273" s="7" t="s">
        <v>2219</v>
      </c>
      <c r="B273" s="8" t="s">
        <v>744</v>
      </c>
      <c r="C273" s="8" t="s">
        <v>1324</v>
      </c>
      <c r="D273" s="3">
        <v>171.62</v>
      </c>
      <c r="E273" t="str">
        <f>VLOOKUP(A273,HOP!A:L,12,0)</f>
        <v>171.62</v>
      </c>
      <c r="F273" t="str">
        <f>VLOOKUP(A273,HOP!A:C,3,0)</f>
        <v>4477927</v>
      </c>
      <c r="G273">
        <f t="shared" si="8"/>
        <v>0</v>
      </c>
      <c r="H273" t="str">
        <f t="shared" si="9"/>
        <v>，4477927</v>
      </c>
      <c r="I273" t="str">
        <f>VLOOKUP(A273,HOP!A:U,21,0)</f>
        <v>直连</v>
      </c>
    </row>
    <row r="274" ht="14.25" hidden="1" customHeight="1" spans="1:9">
      <c r="A274" s="7" t="s">
        <v>2228</v>
      </c>
      <c r="B274" s="8" t="s">
        <v>744</v>
      </c>
      <c r="C274" s="8" t="s">
        <v>1324</v>
      </c>
      <c r="D274" s="3">
        <v>562.77</v>
      </c>
      <c r="E274" t="str">
        <f>VLOOKUP(A274,HOP!A:L,12,0)</f>
        <v>562.77</v>
      </c>
      <c r="F274" t="str">
        <f>VLOOKUP(A274,HOP!A:C,3,0)</f>
        <v>4476071</v>
      </c>
      <c r="G274">
        <f t="shared" si="8"/>
        <v>0</v>
      </c>
      <c r="H274" t="str">
        <f t="shared" si="9"/>
        <v>，4476071</v>
      </c>
      <c r="I274" t="str">
        <f>VLOOKUP(A274,HOP!A:U,21,0)</f>
        <v>直连</v>
      </c>
    </row>
    <row r="275" ht="14.25" hidden="1" customHeight="1" spans="1:9">
      <c r="A275" s="7" t="s">
        <v>2237</v>
      </c>
      <c r="B275" s="8" t="s">
        <v>744</v>
      </c>
      <c r="C275" s="8" t="s">
        <v>1324</v>
      </c>
      <c r="D275" s="3">
        <v>220</v>
      </c>
      <c r="E275" t="str">
        <f>VLOOKUP(A275,HOP!A:L,12,0)</f>
        <v>220.00</v>
      </c>
      <c r="F275" t="str">
        <f>VLOOKUP(A275,HOP!A:C,3,0)</f>
        <v>4117824</v>
      </c>
      <c r="G275">
        <f t="shared" si="8"/>
        <v>0</v>
      </c>
      <c r="H275" t="str">
        <f t="shared" si="9"/>
        <v>，4117824</v>
      </c>
      <c r="I275" t="str">
        <f>VLOOKUP(A275,HOP!A:U,21,0)</f>
        <v>直采</v>
      </c>
    </row>
    <row r="276" ht="14.25" hidden="1" customHeight="1" spans="1:9">
      <c r="A276" s="7" t="s">
        <v>2246</v>
      </c>
      <c r="B276" s="8" t="s">
        <v>744</v>
      </c>
      <c r="C276" s="8" t="s">
        <v>1324</v>
      </c>
      <c r="D276" s="3">
        <v>208</v>
      </c>
      <c r="E276" t="str">
        <f>VLOOKUP(A276,HOP!A:L,12,0)</f>
        <v>208.00</v>
      </c>
      <c r="F276" t="str">
        <f>VLOOKUP(A276,HOP!A:C,3,0)</f>
        <v>4297742</v>
      </c>
      <c r="G276">
        <f t="shared" si="8"/>
        <v>0</v>
      </c>
      <c r="H276" t="str">
        <f t="shared" si="9"/>
        <v>，4297742</v>
      </c>
      <c r="I276" t="str">
        <f>VLOOKUP(A276,HOP!A:U,21,0)</f>
        <v>直采</v>
      </c>
    </row>
    <row r="277" ht="14.25" hidden="1" customHeight="1" spans="1:9">
      <c r="A277" s="7" t="s">
        <v>2254</v>
      </c>
      <c r="B277" s="8" t="s">
        <v>744</v>
      </c>
      <c r="C277" s="8" t="s">
        <v>1324</v>
      </c>
      <c r="D277" s="3">
        <v>542</v>
      </c>
      <c r="E277" t="str">
        <f>VLOOKUP(A277,HOP!A:L,12,0)</f>
        <v>542.00</v>
      </c>
      <c r="F277" t="str">
        <f>VLOOKUP(A277,HOP!A:C,3,0)</f>
        <v>4343983</v>
      </c>
      <c r="G277">
        <f t="shared" si="8"/>
        <v>0</v>
      </c>
      <c r="H277" t="str">
        <f t="shared" si="9"/>
        <v>，4343983</v>
      </c>
      <c r="I277" t="str">
        <f>VLOOKUP(A277,HOP!A:U,21,0)</f>
        <v>直采</v>
      </c>
    </row>
    <row r="278" ht="14.25" hidden="1" customHeight="1" spans="1:9">
      <c r="A278" s="7" t="s">
        <v>2262</v>
      </c>
      <c r="B278" s="8" t="s">
        <v>743</v>
      </c>
      <c r="C278" s="8" t="s">
        <v>1324</v>
      </c>
      <c r="D278" s="3">
        <v>1118</v>
      </c>
      <c r="E278" t="str">
        <f>VLOOKUP(A278,HOP!A:L,12,0)</f>
        <v>1118.00</v>
      </c>
      <c r="F278" t="str">
        <f>VLOOKUP(A278,HOP!A:C,3,0)</f>
        <v>4397400</v>
      </c>
      <c r="G278">
        <f t="shared" si="8"/>
        <v>0</v>
      </c>
      <c r="H278" t="str">
        <f t="shared" si="9"/>
        <v>，4397400</v>
      </c>
      <c r="I278" t="str">
        <f>VLOOKUP(A278,HOP!A:U,21,0)</f>
        <v>直采</v>
      </c>
    </row>
    <row r="279" ht="14.25" hidden="1" customHeight="1" spans="1:9">
      <c r="A279" s="7" t="s">
        <v>2270</v>
      </c>
      <c r="B279" s="8" t="s">
        <v>428</v>
      </c>
      <c r="C279" s="8" t="s">
        <v>1324</v>
      </c>
      <c r="D279" s="3">
        <v>2420</v>
      </c>
      <c r="E279" t="str">
        <f>VLOOKUP(A279,HOP!A:L,12,0)</f>
        <v>2420.00</v>
      </c>
      <c r="F279" t="str">
        <f>VLOOKUP(A279,HOP!A:C,3,0)</f>
        <v>4278721</v>
      </c>
      <c r="G279">
        <f t="shared" si="8"/>
        <v>0</v>
      </c>
      <c r="H279" t="str">
        <f t="shared" si="9"/>
        <v>，4278721</v>
      </c>
      <c r="I279" t="str">
        <f>VLOOKUP(A279,HOP!A:U,21,0)</f>
        <v>直采</v>
      </c>
    </row>
    <row r="280" ht="14.25" hidden="1" customHeight="1" spans="1:9">
      <c r="A280" s="7" t="s">
        <v>2278</v>
      </c>
      <c r="B280" s="8" t="s">
        <v>744</v>
      </c>
      <c r="C280" s="8" t="s">
        <v>1324</v>
      </c>
      <c r="D280" s="3">
        <v>696</v>
      </c>
      <c r="E280" t="str">
        <f>VLOOKUP(A280,HOP!A:L,12,0)</f>
        <v>696.00</v>
      </c>
      <c r="F280" t="str">
        <f>VLOOKUP(A280,HOP!A:C,3,0)</f>
        <v>4451936</v>
      </c>
      <c r="G280">
        <f t="shared" si="8"/>
        <v>0</v>
      </c>
      <c r="H280" t="str">
        <f t="shared" si="9"/>
        <v>，4451936</v>
      </c>
      <c r="I280" t="str">
        <f>VLOOKUP(A280,HOP!A:U,21,0)</f>
        <v>直采</v>
      </c>
    </row>
    <row r="281" ht="14.25" hidden="1" customHeight="1" spans="1:9">
      <c r="A281" s="7" t="s">
        <v>2287</v>
      </c>
      <c r="B281" s="8" t="s">
        <v>743</v>
      </c>
      <c r="C281" s="8" t="s">
        <v>1324</v>
      </c>
      <c r="D281" s="3">
        <v>470</v>
      </c>
      <c r="E281" t="str">
        <f>VLOOKUP(A281,HOP!A:L,12,0)</f>
        <v>470.00</v>
      </c>
      <c r="F281" t="str">
        <f>VLOOKUP(A281,HOP!A:C,3,0)</f>
        <v>4458518</v>
      </c>
      <c r="G281">
        <f t="shared" si="8"/>
        <v>0</v>
      </c>
      <c r="H281" t="str">
        <f t="shared" si="9"/>
        <v>，4458518</v>
      </c>
      <c r="I281" t="str">
        <f>VLOOKUP(A281,HOP!A:U,21,0)</f>
        <v>直采</v>
      </c>
    </row>
    <row r="282" ht="14.25" hidden="1" customHeight="1" spans="1:9">
      <c r="A282" s="7" t="s">
        <v>2293</v>
      </c>
      <c r="B282" s="8" t="s">
        <v>744</v>
      </c>
      <c r="C282" s="8" t="s">
        <v>1324</v>
      </c>
      <c r="D282" s="3">
        <v>1431</v>
      </c>
      <c r="E282" t="str">
        <f>VLOOKUP(A282,HOP!A:L,12,0)</f>
        <v>1431.00</v>
      </c>
      <c r="F282" t="str">
        <f>VLOOKUP(A282,HOP!A:C,3,0)</f>
        <v>4459851</v>
      </c>
      <c r="G282">
        <f t="shared" si="8"/>
        <v>0</v>
      </c>
      <c r="H282" t="str">
        <f t="shared" si="9"/>
        <v>，4459851</v>
      </c>
      <c r="I282" t="str">
        <f>VLOOKUP(A282,HOP!A:U,21,0)</f>
        <v>直采</v>
      </c>
    </row>
    <row r="283" ht="14.25" hidden="1" customHeight="1" spans="1:9">
      <c r="A283" s="7" t="s">
        <v>2298</v>
      </c>
      <c r="B283" s="8" t="s">
        <v>743</v>
      </c>
      <c r="C283" s="8" t="s">
        <v>1324</v>
      </c>
      <c r="D283" s="3">
        <v>1000</v>
      </c>
      <c r="E283" t="str">
        <f>VLOOKUP(A283,HOP!A:L,12,0)</f>
        <v>1000.00</v>
      </c>
      <c r="F283" t="str">
        <f>VLOOKUP(A283,HOP!A:C,3,0)</f>
        <v>4458531</v>
      </c>
      <c r="G283">
        <f t="shared" si="8"/>
        <v>0</v>
      </c>
      <c r="H283" t="str">
        <f t="shared" si="9"/>
        <v>，4458531</v>
      </c>
      <c r="I283" t="str">
        <f>VLOOKUP(A283,HOP!A:U,21,0)</f>
        <v>直采</v>
      </c>
    </row>
    <row r="284" ht="14.25" hidden="1" customHeight="1" spans="1:9">
      <c r="A284" s="7" t="s">
        <v>2305</v>
      </c>
      <c r="B284" s="8" t="s">
        <v>428</v>
      </c>
      <c r="C284" s="8" t="s">
        <v>1324</v>
      </c>
      <c r="D284" s="3">
        <v>1136</v>
      </c>
      <c r="E284" t="str">
        <f>VLOOKUP(A284,HOP!A:L,12,0)</f>
        <v>1136.00</v>
      </c>
      <c r="F284" t="str">
        <f>VLOOKUP(A284,HOP!A:C,3,0)</f>
        <v>4458260</v>
      </c>
      <c r="G284">
        <f t="shared" si="8"/>
        <v>0</v>
      </c>
      <c r="H284" t="str">
        <f t="shared" si="9"/>
        <v>，4458260</v>
      </c>
      <c r="I284" t="str">
        <f>VLOOKUP(A284,HOP!A:U,21,0)</f>
        <v>直采</v>
      </c>
    </row>
    <row r="285" ht="14.25" hidden="1" customHeight="1" spans="1:9">
      <c r="A285" s="7" t="s">
        <v>2313</v>
      </c>
      <c r="B285" s="8" t="s">
        <v>104</v>
      </c>
      <c r="C285" s="8" t="s">
        <v>1324</v>
      </c>
      <c r="D285" s="3">
        <v>1330</v>
      </c>
      <c r="E285" t="str">
        <f>VLOOKUP(A285,HOP!A:L,12,0)</f>
        <v>1330.00</v>
      </c>
      <c r="F285" t="str">
        <f>VLOOKUP(A285,HOP!A:C,3,0)</f>
        <v>4453195</v>
      </c>
      <c r="G285">
        <f t="shared" si="8"/>
        <v>0</v>
      </c>
      <c r="H285" t="str">
        <f t="shared" si="9"/>
        <v>，4453195</v>
      </c>
      <c r="I285" t="str">
        <f>VLOOKUP(A285,HOP!A:U,21,0)</f>
        <v>直采</v>
      </c>
    </row>
    <row r="286" ht="14.25" hidden="1" customHeight="1" spans="1:9">
      <c r="A286" s="7" t="s">
        <v>2319</v>
      </c>
      <c r="B286" s="8" t="s">
        <v>744</v>
      </c>
      <c r="C286" s="8" t="s">
        <v>1324</v>
      </c>
      <c r="D286" s="3">
        <v>503</v>
      </c>
      <c r="E286" t="str">
        <f>VLOOKUP(A286,HOP!A:L,12,0)</f>
        <v>503.00</v>
      </c>
      <c r="F286" t="str">
        <f>VLOOKUP(A286,HOP!A:C,3,0)</f>
        <v>4460229</v>
      </c>
      <c r="G286">
        <f t="shared" si="8"/>
        <v>0</v>
      </c>
      <c r="H286" t="str">
        <f t="shared" si="9"/>
        <v>，4460229</v>
      </c>
      <c r="I286" t="str">
        <f>VLOOKUP(A286,HOP!A:U,21,0)</f>
        <v>直采</v>
      </c>
    </row>
    <row r="287" ht="14.25" hidden="1" customHeight="1" spans="1:12">
      <c r="A287" s="7" t="s">
        <v>2327</v>
      </c>
      <c r="B287" s="8" t="s">
        <v>1260</v>
      </c>
      <c r="C287" s="8" t="s">
        <v>2332</v>
      </c>
      <c r="D287" s="3">
        <v>1229.11</v>
      </c>
      <c r="E287">
        <v>1280</v>
      </c>
      <c r="F287">
        <v>4427267</v>
      </c>
      <c r="G287">
        <f t="shared" si="8"/>
        <v>-50.8900000000001</v>
      </c>
      <c r="H287" t="str">
        <f t="shared" si="9"/>
        <v>，4427267</v>
      </c>
      <c r="I287" s="6" t="s">
        <v>2884</v>
      </c>
      <c r="J287" s="6" t="s">
        <v>2885</v>
      </c>
      <c r="L287" s="6" t="s">
        <v>2886</v>
      </c>
    </row>
    <row r="288" ht="14.25" hidden="1" customHeight="1" spans="1:9">
      <c r="A288" s="7" t="s">
        <v>2340</v>
      </c>
      <c r="B288" s="8" t="s">
        <v>93</v>
      </c>
      <c r="C288" s="8" t="s">
        <v>94</v>
      </c>
      <c r="D288" s="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7" t="s">
        <v>2348</v>
      </c>
      <c r="B289" s="8" t="s">
        <v>1342</v>
      </c>
      <c r="C289" s="8" t="s">
        <v>2351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customHeight="1" spans="1:9">
      <c r="A290" s="7" t="s">
        <v>2355</v>
      </c>
      <c r="B290" s="8" t="s">
        <v>743</v>
      </c>
      <c r="C290" s="8" t="s">
        <v>1324</v>
      </c>
      <c r="D290" s="3">
        <v>724.67</v>
      </c>
      <c r="E290" t="str">
        <f>VLOOKUP(A290,HOP!A:L,12,0)</f>
        <v>724.68</v>
      </c>
      <c r="F290" t="str">
        <f>VLOOKUP(A290,HOP!A:C,3,0)</f>
        <v>4464354</v>
      </c>
      <c r="G290">
        <f t="shared" si="8"/>
        <v>-0.00999999999999091</v>
      </c>
      <c r="H290" t="str">
        <f t="shared" si="9"/>
        <v>，4464354</v>
      </c>
      <c r="I290" t="str">
        <f>VLOOKUP(A290,HOP!A:U,21,0)</f>
        <v>直连</v>
      </c>
    </row>
    <row r="291" ht="14.25" hidden="1" customHeight="1" spans="1:9">
      <c r="A291" s="7" t="s">
        <v>2364</v>
      </c>
      <c r="B291" s="8" t="s">
        <v>744</v>
      </c>
      <c r="C291" s="8" t="s">
        <v>1324</v>
      </c>
      <c r="D291" s="3">
        <v>466.36</v>
      </c>
      <c r="E291" t="str">
        <f>VLOOKUP(A291,HOP!A:L,12,0)</f>
        <v>466.36</v>
      </c>
      <c r="F291" t="str">
        <f>VLOOKUP(A291,HOP!A:C,3,0)</f>
        <v>4476065</v>
      </c>
      <c r="G291">
        <f t="shared" si="8"/>
        <v>0</v>
      </c>
      <c r="H291" t="str">
        <f t="shared" si="9"/>
        <v>，4476065</v>
      </c>
      <c r="I291" t="str">
        <f>VLOOKUP(A291,HOP!A:U,21,0)</f>
        <v>直连</v>
      </c>
    </row>
    <row r="292" ht="14.25" hidden="1" customHeight="1" spans="1:9">
      <c r="A292" s="7" t="s">
        <v>2372</v>
      </c>
      <c r="B292" s="8" t="s">
        <v>744</v>
      </c>
      <c r="C292" s="8" t="s">
        <v>1324</v>
      </c>
      <c r="D292" s="3">
        <v>341.66</v>
      </c>
      <c r="E292" t="str">
        <f>VLOOKUP(A292,HOP!A:L,12,0)</f>
        <v>341.66</v>
      </c>
      <c r="F292" t="str">
        <f>VLOOKUP(A292,HOP!A:C,3,0)</f>
        <v>4478448</v>
      </c>
      <c r="G292">
        <f t="shared" si="8"/>
        <v>0</v>
      </c>
      <c r="H292" t="str">
        <f t="shared" si="9"/>
        <v>，4478448</v>
      </c>
      <c r="I292" t="str">
        <f>VLOOKUP(A292,HOP!A:U,21,0)</f>
        <v>直连</v>
      </c>
    </row>
    <row r="293" ht="14.25" hidden="1" customHeight="1" spans="1:9">
      <c r="A293" s="7" t="s">
        <v>2378</v>
      </c>
      <c r="B293" s="8" t="s">
        <v>338</v>
      </c>
      <c r="C293" s="8" t="s">
        <v>93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7" t="s">
        <v>2384</v>
      </c>
      <c r="B294" s="8" t="s">
        <v>93</v>
      </c>
      <c r="C294" s="8" t="s">
        <v>94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2389</v>
      </c>
      <c r="B295" s="8" t="s">
        <v>2394</v>
      </c>
      <c r="C295" s="8" t="s">
        <v>1342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7" t="s">
        <v>2397</v>
      </c>
      <c r="B296" s="8" t="s">
        <v>743</v>
      </c>
      <c r="C296" s="8" t="s">
        <v>1324</v>
      </c>
      <c r="D296" s="3">
        <v>2150</v>
      </c>
      <c r="E296" t="str">
        <f>VLOOKUP(A296,HOP!A:L,12,0)</f>
        <v>2150.00</v>
      </c>
      <c r="F296" t="str">
        <f>VLOOKUP(A296,HOP!A:C,3,0)</f>
        <v>4444753</v>
      </c>
      <c r="G296">
        <f t="shared" si="8"/>
        <v>0</v>
      </c>
      <c r="H296" t="str">
        <f t="shared" si="9"/>
        <v>，4444753</v>
      </c>
      <c r="I296" t="str">
        <f>VLOOKUP(A296,HOP!A:U,21,0)</f>
        <v>直采</v>
      </c>
    </row>
    <row r="297" ht="14.25" hidden="1" customHeight="1" spans="1:9">
      <c r="A297" s="7" t="s">
        <v>2403</v>
      </c>
      <c r="B297" s="8" t="s">
        <v>744</v>
      </c>
      <c r="C297" s="8" t="s">
        <v>1324</v>
      </c>
      <c r="D297" s="3">
        <v>178</v>
      </c>
      <c r="E297" t="str">
        <f>VLOOKUP(A297,HOP!A:L,12,0)</f>
        <v>178.00</v>
      </c>
      <c r="F297" t="str">
        <f>VLOOKUP(A297,HOP!A:C,3,0)</f>
        <v>4466617</v>
      </c>
      <c r="G297">
        <f t="shared" si="8"/>
        <v>0</v>
      </c>
      <c r="H297" t="str">
        <f t="shared" si="9"/>
        <v>，4466617</v>
      </c>
      <c r="I297" t="str">
        <f>VLOOKUP(A297,HOP!A:U,21,0)</f>
        <v>直连</v>
      </c>
    </row>
    <row r="298" ht="14.25" hidden="1" customHeight="1" spans="1:9">
      <c r="A298" s="7" t="s">
        <v>2412</v>
      </c>
      <c r="B298" s="8" t="s">
        <v>1961</v>
      </c>
      <c r="C298" s="8" t="s">
        <v>2332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customHeight="1" spans="1:9">
      <c r="A299" s="7" t="s">
        <v>2420</v>
      </c>
      <c r="B299" s="8" t="s">
        <v>743</v>
      </c>
      <c r="C299" s="8" t="s">
        <v>806</v>
      </c>
      <c r="D299" s="3">
        <v>2887.87</v>
      </c>
      <c r="E299" t="str">
        <f>VLOOKUP(A299,HOP!A:L,12,0)</f>
        <v>2887.86</v>
      </c>
      <c r="F299" t="str">
        <f>VLOOKUP(A299,HOP!A:C,3,0)</f>
        <v>4410879</v>
      </c>
      <c r="G299">
        <f t="shared" si="8"/>
        <v>0.00999999999976353</v>
      </c>
      <c r="H299" t="str">
        <f t="shared" si="9"/>
        <v>，4410879</v>
      </c>
      <c r="I299" t="str">
        <f>VLOOKUP(A299,HOP!A:U,21,0)</f>
        <v>直连</v>
      </c>
    </row>
    <row r="300" ht="14.25" hidden="1" customHeight="1" spans="1:9">
      <c r="A300" s="7" t="s">
        <v>2429</v>
      </c>
      <c r="B300" s="8" t="s">
        <v>1324</v>
      </c>
      <c r="C300" s="8" t="s">
        <v>806</v>
      </c>
      <c r="D300" s="3">
        <v>272.46</v>
      </c>
      <c r="E300" t="str">
        <f>VLOOKUP(A300,HOP!A:L,12,0)</f>
        <v>272.46</v>
      </c>
      <c r="F300" t="str">
        <f>VLOOKUP(A300,HOP!A:C,3,0)</f>
        <v>4465822</v>
      </c>
      <c r="G300">
        <f t="shared" si="8"/>
        <v>0</v>
      </c>
      <c r="H300" t="str">
        <f t="shared" si="9"/>
        <v>，4465822</v>
      </c>
      <c r="I300" t="str">
        <f>VLOOKUP(A300,HOP!A:U,21,0)</f>
        <v>直连</v>
      </c>
    </row>
    <row r="301" ht="14.25" hidden="1" customHeight="1" spans="1:9">
      <c r="A301" s="7" t="s">
        <v>2437</v>
      </c>
      <c r="B301" s="8" t="s">
        <v>305</v>
      </c>
      <c r="C301" s="8" t="s">
        <v>806</v>
      </c>
      <c r="D301" s="3">
        <v>5095</v>
      </c>
      <c r="E301" t="str">
        <f>VLOOKUP(A301,HOP!A:L,12,0)</f>
        <v>5095.00</v>
      </c>
      <c r="F301" t="str">
        <f>VLOOKUP(A301,HOP!A:C,3,0)</f>
        <v>4121277</v>
      </c>
      <c r="G301">
        <f t="shared" si="8"/>
        <v>0</v>
      </c>
      <c r="H301" t="str">
        <f t="shared" si="9"/>
        <v>，4121277</v>
      </c>
      <c r="I301" t="str">
        <f>VLOOKUP(A301,HOP!A:U,21,0)</f>
        <v>直采</v>
      </c>
    </row>
    <row r="302" ht="14.25" hidden="1" customHeight="1" spans="1:9">
      <c r="A302" s="7" t="s">
        <v>2445</v>
      </c>
      <c r="B302" s="8" t="s">
        <v>744</v>
      </c>
      <c r="C302" s="8" t="s">
        <v>806</v>
      </c>
      <c r="D302" s="3">
        <v>576.18</v>
      </c>
      <c r="E302" t="str">
        <f>VLOOKUP(A302,HOP!A:L,12,0)</f>
        <v>576.18</v>
      </c>
      <c r="F302" t="str">
        <f>VLOOKUP(A302,HOP!A:C,3,0)</f>
        <v>4173455</v>
      </c>
      <c r="G302">
        <f t="shared" si="8"/>
        <v>0</v>
      </c>
      <c r="H302" t="str">
        <f t="shared" si="9"/>
        <v>，4173455</v>
      </c>
      <c r="I302" t="str">
        <f>VLOOKUP(A302,HOP!A:U,21,0)</f>
        <v>直连</v>
      </c>
    </row>
    <row r="303" ht="14.25" hidden="1" customHeight="1" spans="1:9">
      <c r="A303" s="7" t="s">
        <v>2455</v>
      </c>
      <c r="B303" s="8" t="s">
        <v>743</v>
      </c>
      <c r="C303" s="8" t="s">
        <v>806</v>
      </c>
      <c r="D303" s="3">
        <v>7592</v>
      </c>
      <c r="E303" t="str">
        <f>VLOOKUP(A303,HOP!A:L,12,0)</f>
        <v>7592.00</v>
      </c>
      <c r="F303" t="str">
        <f>VLOOKUP(A303,HOP!A:C,3,0)</f>
        <v>4378505</v>
      </c>
      <c r="G303">
        <f t="shared" si="8"/>
        <v>0</v>
      </c>
      <c r="H303" t="str">
        <f t="shared" si="9"/>
        <v>，4378505</v>
      </c>
      <c r="I303" t="str">
        <f>VLOOKUP(A303,HOP!A:U,21,0)</f>
        <v>直连</v>
      </c>
    </row>
    <row r="304" ht="14.25" hidden="1" customHeight="1" spans="1:9">
      <c r="A304" s="7" t="s">
        <v>2461</v>
      </c>
      <c r="B304" s="8" t="s">
        <v>744</v>
      </c>
      <c r="C304" s="8" t="s">
        <v>806</v>
      </c>
      <c r="D304" s="3">
        <v>3614</v>
      </c>
      <c r="E304" t="str">
        <f>VLOOKUP(A304,HOP!A:L,12,0)</f>
        <v>3614.00</v>
      </c>
      <c r="F304" t="str">
        <f>VLOOKUP(A304,HOP!A:C,3,0)</f>
        <v>4383454</v>
      </c>
      <c r="G304">
        <f t="shared" si="8"/>
        <v>0</v>
      </c>
      <c r="H304" t="str">
        <f t="shared" si="9"/>
        <v>，4383454</v>
      </c>
      <c r="I304" t="str">
        <f>VLOOKUP(A304,HOP!A:U,21,0)</f>
        <v>直连</v>
      </c>
    </row>
    <row r="305" ht="14.25" hidden="1" customHeight="1" spans="1:9">
      <c r="A305" s="7" t="s">
        <v>2467</v>
      </c>
      <c r="B305" s="8" t="s">
        <v>743</v>
      </c>
      <c r="C305" s="8" t="s">
        <v>806</v>
      </c>
      <c r="D305" s="3">
        <v>3796</v>
      </c>
      <c r="E305" t="str">
        <f>VLOOKUP(A305,HOP!A:L,12,0)</f>
        <v>3796.00</v>
      </c>
      <c r="F305" t="str">
        <f>VLOOKUP(A305,HOP!A:C,3,0)</f>
        <v>4361998</v>
      </c>
      <c r="G305">
        <f t="shared" si="8"/>
        <v>0</v>
      </c>
      <c r="H305" t="str">
        <f t="shared" si="9"/>
        <v>，4361998</v>
      </c>
      <c r="I305" t="str">
        <f>VLOOKUP(A305,HOP!A:U,21,0)</f>
        <v>直连</v>
      </c>
    </row>
    <row r="306" ht="14.25" hidden="1" customHeight="1" spans="1:9">
      <c r="A306" s="7" t="s">
        <v>2473</v>
      </c>
      <c r="B306" s="8" t="s">
        <v>744</v>
      </c>
      <c r="C306" s="8" t="s">
        <v>806</v>
      </c>
      <c r="D306" s="3">
        <v>2472</v>
      </c>
      <c r="E306" t="str">
        <f>VLOOKUP(A306,HOP!A:L,12,0)</f>
        <v>2472.00</v>
      </c>
      <c r="F306" t="str">
        <f>VLOOKUP(A306,HOP!A:C,3,0)</f>
        <v>4282446</v>
      </c>
      <c r="G306">
        <f t="shared" si="8"/>
        <v>0</v>
      </c>
      <c r="H306" t="str">
        <f t="shared" si="9"/>
        <v>，4282446</v>
      </c>
      <c r="I306" t="str">
        <f>VLOOKUP(A306,HOP!A:U,21,0)</f>
        <v>直连</v>
      </c>
    </row>
    <row r="307" ht="14.25" hidden="1" customHeight="1" spans="1:9">
      <c r="A307" s="7" t="s">
        <v>2479</v>
      </c>
      <c r="B307" s="8" t="s">
        <v>744</v>
      </c>
      <c r="C307" s="8" t="s">
        <v>806</v>
      </c>
      <c r="D307" s="3">
        <v>3090</v>
      </c>
      <c r="E307" t="str">
        <f>VLOOKUP(A307,HOP!A:L,12,0)</f>
        <v>3090.00</v>
      </c>
      <c r="F307" t="str">
        <f>VLOOKUP(A307,HOP!A:C,3,0)</f>
        <v>4371240</v>
      </c>
      <c r="G307">
        <f t="shared" si="8"/>
        <v>0</v>
      </c>
      <c r="H307" t="str">
        <f t="shared" si="9"/>
        <v>，4371240</v>
      </c>
      <c r="I307" t="str">
        <f>VLOOKUP(A307,HOP!A:U,21,0)</f>
        <v>直连</v>
      </c>
    </row>
    <row r="308" ht="14.25" hidden="1" customHeight="1" spans="1:9">
      <c r="A308" s="7" t="s">
        <v>2485</v>
      </c>
      <c r="B308" s="8" t="s">
        <v>1324</v>
      </c>
      <c r="C308" s="8" t="s">
        <v>806</v>
      </c>
      <c r="D308" s="3">
        <v>537</v>
      </c>
      <c r="E308" t="str">
        <f>VLOOKUP(A308,HOP!A:L,12,0)</f>
        <v>537.00</v>
      </c>
      <c r="F308" t="str">
        <f>VLOOKUP(A308,HOP!A:C,3,0)</f>
        <v>4415858</v>
      </c>
      <c r="G308">
        <f t="shared" si="8"/>
        <v>0</v>
      </c>
      <c r="H308" t="str">
        <f t="shared" si="9"/>
        <v>，4415858</v>
      </c>
      <c r="I308" t="str">
        <f>VLOOKUP(A308,HOP!A:U,21,0)</f>
        <v>直采</v>
      </c>
    </row>
    <row r="309" ht="14.25" hidden="1" customHeight="1" spans="1:9">
      <c r="A309" s="7" t="s">
        <v>2493</v>
      </c>
      <c r="B309" s="8" t="s">
        <v>1324</v>
      </c>
      <c r="C309" s="8" t="s">
        <v>806</v>
      </c>
      <c r="D309" s="3">
        <v>537</v>
      </c>
      <c r="E309" t="str">
        <f>VLOOKUP(A309,HOP!A:L,12,0)</f>
        <v>537.00</v>
      </c>
      <c r="F309" t="str">
        <f>VLOOKUP(A309,HOP!A:C,3,0)</f>
        <v>4411330</v>
      </c>
      <c r="G309">
        <f t="shared" si="8"/>
        <v>0</v>
      </c>
      <c r="H309" t="str">
        <f t="shared" si="9"/>
        <v>，4411330</v>
      </c>
      <c r="I309" t="str">
        <f>VLOOKUP(A309,HOP!A:U,21,0)</f>
        <v>直采</v>
      </c>
    </row>
    <row r="310" ht="14.25" customHeight="1" spans="1:9">
      <c r="A310" s="7" t="s">
        <v>2498</v>
      </c>
      <c r="B310" s="8" t="s">
        <v>305</v>
      </c>
      <c r="C310" s="8" t="s">
        <v>806</v>
      </c>
      <c r="D310" s="3">
        <v>1427.06</v>
      </c>
      <c r="E310" t="str">
        <f>VLOOKUP(A310,HOP!A:L,12,0)</f>
        <v>1427.08</v>
      </c>
      <c r="F310" t="str">
        <f>VLOOKUP(A310,HOP!A:C,3,0)</f>
        <v>4423770</v>
      </c>
      <c r="G310">
        <f t="shared" si="8"/>
        <v>-0.0199999999999818</v>
      </c>
      <c r="H310" t="str">
        <f t="shared" si="9"/>
        <v>，4423770</v>
      </c>
      <c r="I310" t="str">
        <f>VLOOKUP(A310,HOP!A:U,21,0)</f>
        <v>直连</v>
      </c>
    </row>
    <row r="311" ht="14.25" hidden="1" customHeight="1" spans="1:9">
      <c r="A311" s="7" t="s">
        <v>2504</v>
      </c>
      <c r="B311" s="8" t="s">
        <v>744</v>
      </c>
      <c r="C311" s="8" t="s">
        <v>806</v>
      </c>
      <c r="D311" s="3">
        <v>5974</v>
      </c>
      <c r="E311" t="str">
        <f>VLOOKUP(A311,HOP!A:L,12,0)</f>
        <v>5974.00</v>
      </c>
      <c r="F311" t="str">
        <f>VLOOKUP(A311,HOP!A:C,3,0)</f>
        <v>4421922</v>
      </c>
      <c r="G311">
        <f t="shared" si="8"/>
        <v>0</v>
      </c>
      <c r="H311" t="str">
        <f t="shared" si="9"/>
        <v>，4421922</v>
      </c>
      <c r="I311" t="str">
        <f>VLOOKUP(A311,HOP!A:U,21,0)</f>
        <v>直连</v>
      </c>
    </row>
    <row r="312" ht="14.25" hidden="1" customHeight="1" spans="1:9">
      <c r="A312" s="7" t="s">
        <v>2510</v>
      </c>
      <c r="B312" s="8" t="s">
        <v>1324</v>
      </c>
      <c r="C312" s="8" t="s">
        <v>806</v>
      </c>
      <c r="D312" s="3">
        <v>966</v>
      </c>
      <c r="E312" t="str">
        <f>VLOOKUP(A312,HOP!A:L,12,0)</f>
        <v>966.00</v>
      </c>
      <c r="F312" t="str">
        <f>VLOOKUP(A312,HOP!A:C,3,0)</f>
        <v>4464802</v>
      </c>
      <c r="G312">
        <f t="shared" si="8"/>
        <v>0</v>
      </c>
      <c r="H312" t="str">
        <f t="shared" si="9"/>
        <v>，4464802</v>
      </c>
      <c r="I312" t="str">
        <f>VLOOKUP(A312,HOP!A:U,21,0)</f>
        <v>直采</v>
      </c>
    </row>
    <row r="313" ht="14.25" hidden="1" customHeight="1" spans="1:9">
      <c r="A313" s="7" t="s">
        <v>2519</v>
      </c>
      <c r="B313" s="8" t="s">
        <v>1324</v>
      </c>
      <c r="C313" s="8" t="s">
        <v>806</v>
      </c>
      <c r="D313" s="3">
        <v>3283</v>
      </c>
      <c r="E313" t="str">
        <f>VLOOKUP(A313,HOP!A:L,12,0)</f>
        <v>3283.00</v>
      </c>
      <c r="F313" t="str">
        <f>VLOOKUP(A313,HOP!A:C,3,0)</f>
        <v>4357741</v>
      </c>
      <c r="G313">
        <f t="shared" si="8"/>
        <v>0</v>
      </c>
      <c r="H313" t="str">
        <f t="shared" si="9"/>
        <v>，4357741</v>
      </c>
      <c r="I313" t="str">
        <f>VLOOKUP(A313,HOP!A:U,21,0)</f>
        <v>直连</v>
      </c>
    </row>
    <row r="314" ht="14.25" hidden="1" customHeight="1" spans="1:9">
      <c r="A314" s="7" t="s">
        <v>2524</v>
      </c>
      <c r="B314" s="8" t="s">
        <v>1324</v>
      </c>
      <c r="C314" s="8" t="s">
        <v>806</v>
      </c>
      <c r="D314" s="3">
        <v>527</v>
      </c>
      <c r="E314" t="str">
        <f>VLOOKUP(A314,HOP!A:L,12,0)</f>
        <v>527.00</v>
      </c>
      <c r="F314" t="str">
        <f>VLOOKUP(A314,HOP!A:C,3,0)</f>
        <v>4432429</v>
      </c>
      <c r="G314">
        <f t="shared" si="8"/>
        <v>0</v>
      </c>
      <c r="H314" t="str">
        <f t="shared" si="9"/>
        <v>，4432429</v>
      </c>
      <c r="I314" t="str">
        <f>VLOOKUP(A314,HOP!A:U,21,0)</f>
        <v>直采</v>
      </c>
    </row>
    <row r="315" ht="14.25" hidden="1" customHeight="1" spans="1:9">
      <c r="A315" s="7" t="s">
        <v>2530</v>
      </c>
      <c r="B315" s="8" t="s">
        <v>743</v>
      </c>
      <c r="C315" s="8" t="s">
        <v>806</v>
      </c>
      <c r="D315" s="3">
        <v>8737</v>
      </c>
      <c r="E315" t="str">
        <f>VLOOKUP(A315,HOP!A:L,12,0)</f>
        <v>8737.00</v>
      </c>
      <c r="F315" t="str">
        <f>VLOOKUP(A315,HOP!A:C,3,0)</f>
        <v>4341130</v>
      </c>
      <c r="G315">
        <f t="shared" si="8"/>
        <v>0</v>
      </c>
      <c r="H315" t="str">
        <f t="shared" si="9"/>
        <v>，4341130</v>
      </c>
      <c r="I315" t="str">
        <f>VLOOKUP(A315,HOP!A:U,21,0)</f>
        <v>直连</v>
      </c>
    </row>
    <row r="316" ht="14.25" hidden="1" customHeight="1" spans="1:9">
      <c r="A316" s="7" t="s">
        <v>2536</v>
      </c>
      <c r="B316" s="8" t="s">
        <v>1324</v>
      </c>
      <c r="C316" s="8" t="s">
        <v>806</v>
      </c>
      <c r="D316" s="3">
        <v>3232</v>
      </c>
      <c r="E316" t="str">
        <f>VLOOKUP(A316,HOP!A:L,12,0)</f>
        <v>3232.00</v>
      </c>
      <c r="F316" t="str">
        <f>VLOOKUP(A316,HOP!A:C,3,0)</f>
        <v>4344324</v>
      </c>
      <c r="G316">
        <f t="shared" si="8"/>
        <v>0</v>
      </c>
      <c r="H316" t="str">
        <f t="shared" si="9"/>
        <v>，4344324</v>
      </c>
      <c r="I316" t="str">
        <f>VLOOKUP(A316,HOP!A:U,21,0)</f>
        <v>直连</v>
      </c>
    </row>
    <row r="317" ht="14.25" hidden="1" customHeight="1" spans="1:9">
      <c r="A317" s="7" t="s">
        <v>2541</v>
      </c>
      <c r="B317" s="8" t="s">
        <v>744</v>
      </c>
      <c r="C317" s="8" t="s">
        <v>806</v>
      </c>
      <c r="D317" s="3">
        <v>900</v>
      </c>
      <c r="E317" t="str">
        <f>VLOOKUP(A317,HOP!A:L,12,0)</f>
        <v>900.00</v>
      </c>
      <c r="F317" t="str">
        <f>VLOOKUP(A317,HOP!A:C,3,0)</f>
        <v>4460535</v>
      </c>
      <c r="G317">
        <f t="shared" si="8"/>
        <v>0</v>
      </c>
      <c r="H317" t="str">
        <f t="shared" si="9"/>
        <v>，4460535</v>
      </c>
      <c r="I317" t="str">
        <f>VLOOKUP(A317,HOP!A:U,21,0)</f>
        <v>直采</v>
      </c>
    </row>
    <row r="318" ht="14.25" hidden="1" customHeight="1" spans="1:9">
      <c r="A318" s="7" t="s">
        <v>2547</v>
      </c>
      <c r="B318" s="8" t="s">
        <v>743</v>
      </c>
      <c r="C318" s="8" t="s">
        <v>806</v>
      </c>
      <c r="D318" s="3">
        <v>1549</v>
      </c>
      <c r="E318" t="str">
        <f>VLOOKUP(A318,HOP!A:L,12,0)</f>
        <v>1548.99</v>
      </c>
      <c r="F318" t="str">
        <f>VLOOKUP(A318,HOP!A:C,3,0)</f>
        <v>4425675</v>
      </c>
      <c r="G318">
        <f t="shared" si="8"/>
        <v>0.00999999999999091</v>
      </c>
      <c r="H318" t="str">
        <f t="shared" si="9"/>
        <v>，4425675</v>
      </c>
      <c r="I318" t="str">
        <f>VLOOKUP(A318,HOP!A:U,21,0)</f>
        <v>直采</v>
      </c>
    </row>
    <row r="319" ht="14.25" hidden="1" customHeight="1" spans="1:9">
      <c r="A319" s="7" t="s">
        <v>2552</v>
      </c>
      <c r="B319" s="8" t="s">
        <v>743</v>
      </c>
      <c r="C319" s="8" t="s">
        <v>806</v>
      </c>
      <c r="D319" s="3">
        <v>5796</v>
      </c>
      <c r="E319" t="str">
        <f>VLOOKUP(A319,HOP!A:L,12,0)</f>
        <v>5796.00</v>
      </c>
      <c r="F319" t="str">
        <f>VLOOKUP(A319,HOP!A:C,3,0)</f>
        <v>4461587</v>
      </c>
      <c r="G319">
        <f t="shared" si="8"/>
        <v>0</v>
      </c>
      <c r="H319" t="str">
        <f t="shared" si="9"/>
        <v>，4461587</v>
      </c>
      <c r="I319" t="str">
        <f>VLOOKUP(A319,HOP!A:U,21,0)</f>
        <v>直采</v>
      </c>
    </row>
    <row r="320" ht="14.25" hidden="1" customHeight="1" spans="1:9">
      <c r="A320" s="7" t="s">
        <v>2561</v>
      </c>
      <c r="B320" s="8" t="s">
        <v>1324</v>
      </c>
      <c r="C320" s="8" t="s">
        <v>806</v>
      </c>
      <c r="D320" s="3">
        <v>537</v>
      </c>
      <c r="E320" t="str">
        <f>VLOOKUP(A320,HOP!A:L,12,0)</f>
        <v>537.00</v>
      </c>
      <c r="F320" t="str">
        <f>VLOOKUP(A320,HOP!A:C,3,0)</f>
        <v>4403204</v>
      </c>
      <c r="G320">
        <f t="shared" si="8"/>
        <v>0</v>
      </c>
      <c r="H320" t="str">
        <f t="shared" si="9"/>
        <v>，4403204</v>
      </c>
      <c r="I320" t="str">
        <f>VLOOKUP(A320,HOP!A:U,21,0)</f>
        <v>直采</v>
      </c>
    </row>
    <row r="321" ht="14.25" hidden="1" customHeight="1" spans="1:9">
      <c r="A321" s="7" t="s">
        <v>2566</v>
      </c>
      <c r="B321" s="8" t="s">
        <v>744</v>
      </c>
      <c r="C321" s="8" t="s">
        <v>806</v>
      </c>
      <c r="D321" s="3">
        <v>1240</v>
      </c>
      <c r="E321" t="str">
        <f>VLOOKUP(A321,HOP!A:L,12,0)</f>
        <v>1240.00</v>
      </c>
      <c r="F321" t="str">
        <f>VLOOKUP(A321,HOP!A:C,3,0)</f>
        <v>4423923</v>
      </c>
      <c r="G321">
        <f t="shared" si="8"/>
        <v>0</v>
      </c>
      <c r="H321" t="str">
        <f t="shared" si="9"/>
        <v>，4423923</v>
      </c>
      <c r="I321" t="str">
        <f>VLOOKUP(A321,HOP!A:U,21,0)</f>
        <v>直采</v>
      </c>
    </row>
    <row r="322" ht="14.25" hidden="1" customHeight="1" spans="1:9">
      <c r="A322" s="7" t="s">
        <v>2573</v>
      </c>
      <c r="B322" s="8" t="s">
        <v>1324</v>
      </c>
      <c r="C322" s="8" t="s">
        <v>806</v>
      </c>
      <c r="D322" s="3">
        <v>696.64</v>
      </c>
      <c r="E322" t="str">
        <f>VLOOKUP(A322,HOP!A:L,12,0)</f>
        <v>696.64</v>
      </c>
      <c r="F322" t="str">
        <f>VLOOKUP(A322,HOP!A:C,3,0)</f>
        <v>4472948</v>
      </c>
      <c r="G322">
        <f t="shared" si="8"/>
        <v>0</v>
      </c>
      <c r="H322" t="str">
        <f t="shared" si="9"/>
        <v>，4472948</v>
      </c>
      <c r="I322" t="str">
        <f>VLOOKUP(A322,HOP!A:U,21,0)</f>
        <v>直连</v>
      </c>
    </row>
    <row r="323" ht="14.25" hidden="1" customHeight="1" spans="1:9">
      <c r="A323" s="7" t="s">
        <v>2580</v>
      </c>
      <c r="B323" s="8" t="s">
        <v>1324</v>
      </c>
      <c r="C323" s="8" t="s">
        <v>806</v>
      </c>
      <c r="D323" s="3">
        <v>1051.89</v>
      </c>
      <c r="E323" t="str">
        <f>VLOOKUP(A323,HOP!A:L,12,0)</f>
        <v>1051.89</v>
      </c>
      <c r="F323" t="str">
        <f>VLOOKUP(A323,HOP!A:C,3,0)</f>
        <v>4478041</v>
      </c>
      <c r="G323">
        <f t="shared" ref="G323:G367" si="10">D323-E323</f>
        <v>0</v>
      </c>
      <c r="H323" t="str">
        <f t="shared" ref="H323:H367" si="11">$H$1&amp;F323</f>
        <v>，4478041</v>
      </c>
      <c r="I323" t="str">
        <f>VLOOKUP(A323,HOP!A:U,21,0)</f>
        <v>直连</v>
      </c>
    </row>
    <row r="324" ht="14.25" hidden="1" customHeight="1" spans="1:9">
      <c r="A324" s="7" t="s">
        <v>2586</v>
      </c>
      <c r="B324" s="8" t="s">
        <v>1324</v>
      </c>
      <c r="C324" s="8" t="s">
        <v>806</v>
      </c>
      <c r="D324" s="3">
        <v>145.2</v>
      </c>
      <c r="E324" t="str">
        <f>VLOOKUP(A324,HOP!A:L,12,0)</f>
        <v>145.20</v>
      </c>
      <c r="F324" t="str">
        <f>VLOOKUP(A324,HOP!A:C,3,0)</f>
        <v>4480661</v>
      </c>
      <c r="G324">
        <f t="shared" si="10"/>
        <v>0</v>
      </c>
      <c r="H324" t="str">
        <f t="shared" si="11"/>
        <v>，4480661</v>
      </c>
      <c r="I324" t="str">
        <f>VLOOKUP(A324,HOP!A:U,21,0)</f>
        <v>直连</v>
      </c>
    </row>
    <row r="325" ht="14.25" hidden="1" customHeight="1" spans="1:9">
      <c r="A325" s="7" t="s">
        <v>2595</v>
      </c>
      <c r="B325" s="8" t="s">
        <v>1324</v>
      </c>
      <c r="C325" s="8" t="s">
        <v>806</v>
      </c>
      <c r="D325" s="3">
        <v>278.28</v>
      </c>
      <c r="E325" t="str">
        <f>VLOOKUP(A325,HOP!A:L,12,0)</f>
        <v>278.28</v>
      </c>
      <c r="F325" t="str">
        <f>VLOOKUP(A325,HOP!A:C,3,0)</f>
        <v>4480650</v>
      </c>
      <c r="G325">
        <f t="shared" si="10"/>
        <v>0</v>
      </c>
      <c r="H325" t="str">
        <f t="shared" si="11"/>
        <v>，4480650</v>
      </c>
      <c r="I325" t="str">
        <f>VLOOKUP(A325,HOP!A:U,21,0)</f>
        <v>直连</v>
      </c>
    </row>
    <row r="326" ht="14.25" hidden="1" customHeight="1" spans="1:9">
      <c r="A326" s="7" t="s">
        <v>2604</v>
      </c>
      <c r="B326" s="8" t="s">
        <v>1324</v>
      </c>
      <c r="C326" s="8" t="s">
        <v>806</v>
      </c>
      <c r="D326" s="3">
        <v>3737</v>
      </c>
      <c r="E326" t="str">
        <f>VLOOKUP(A326,HOP!A:L,12,0)</f>
        <v>3737.00</v>
      </c>
      <c r="F326" t="str">
        <f>VLOOKUP(A326,HOP!A:C,3,0)</f>
        <v>4377345</v>
      </c>
      <c r="G326">
        <f t="shared" si="10"/>
        <v>0</v>
      </c>
      <c r="H326" t="str">
        <f t="shared" si="11"/>
        <v>，4377345</v>
      </c>
      <c r="I326" t="str">
        <f>VLOOKUP(A326,HOP!A:U,21,0)</f>
        <v>直连</v>
      </c>
    </row>
    <row r="327" ht="14.25" hidden="1" customHeight="1" spans="1:9">
      <c r="A327" s="7" t="s">
        <v>2609</v>
      </c>
      <c r="B327" s="8" t="s">
        <v>1324</v>
      </c>
      <c r="C327" s="8" t="s">
        <v>806</v>
      </c>
      <c r="D327" s="3">
        <v>368.79</v>
      </c>
      <c r="E327" t="str">
        <f>VLOOKUP(A327,HOP!A:L,12,0)</f>
        <v>368.79</v>
      </c>
      <c r="F327" t="str">
        <f>VLOOKUP(A327,HOP!A:C,3,0)</f>
        <v>4383112</v>
      </c>
      <c r="G327">
        <f t="shared" si="10"/>
        <v>0</v>
      </c>
      <c r="H327" t="str">
        <f t="shared" si="11"/>
        <v>，4383112</v>
      </c>
      <c r="I327" t="str">
        <f>VLOOKUP(A327,HOP!A:U,21,0)</f>
        <v>直连</v>
      </c>
    </row>
    <row r="328" ht="14.25" hidden="1" customHeight="1" spans="1:9">
      <c r="A328" s="7" t="s">
        <v>2618</v>
      </c>
      <c r="B328" s="8" t="s">
        <v>1324</v>
      </c>
      <c r="C328" s="8" t="s">
        <v>806</v>
      </c>
      <c r="D328" s="3">
        <v>463.5</v>
      </c>
      <c r="E328" t="str">
        <f>VLOOKUP(A328,HOP!A:L,12,0)</f>
        <v>463.50</v>
      </c>
      <c r="F328" t="str">
        <f>VLOOKUP(A328,HOP!A:C,3,0)</f>
        <v>4065594</v>
      </c>
      <c r="G328">
        <f t="shared" si="10"/>
        <v>0</v>
      </c>
      <c r="H328" t="str">
        <f t="shared" si="11"/>
        <v>，4065594</v>
      </c>
      <c r="I328" t="str">
        <f>VLOOKUP(A328,HOP!A:U,21,0)</f>
        <v>直连</v>
      </c>
    </row>
    <row r="329" ht="14.25" hidden="1" customHeight="1" spans="1:9">
      <c r="A329" s="7" t="s">
        <v>2627</v>
      </c>
      <c r="B329" s="8" t="s">
        <v>1324</v>
      </c>
      <c r="C329" s="8" t="s">
        <v>806</v>
      </c>
      <c r="D329" s="3">
        <v>363</v>
      </c>
      <c r="E329" t="str">
        <f>VLOOKUP(A329,HOP!A:L,12,0)</f>
        <v>363.00</v>
      </c>
      <c r="F329" t="str">
        <f>VLOOKUP(A329,HOP!A:C,3,0)</f>
        <v>4070169</v>
      </c>
      <c r="G329">
        <f t="shared" si="10"/>
        <v>0</v>
      </c>
      <c r="H329" t="str">
        <f t="shared" si="11"/>
        <v>，4070169</v>
      </c>
      <c r="I329" t="str">
        <f>VLOOKUP(A329,HOP!A:U,21,0)</f>
        <v>直采</v>
      </c>
    </row>
    <row r="330" ht="14.25" hidden="1" customHeight="1" spans="1:9">
      <c r="A330" s="7" t="s">
        <v>2635</v>
      </c>
      <c r="B330" s="8" t="s">
        <v>744</v>
      </c>
      <c r="C330" s="8" t="s">
        <v>806</v>
      </c>
      <c r="D330" s="3">
        <v>716</v>
      </c>
      <c r="E330" t="str">
        <f>VLOOKUP(A330,HOP!A:L,12,0)</f>
        <v>716.00</v>
      </c>
      <c r="F330" t="str">
        <f>VLOOKUP(A330,HOP!A:C,3,0)</f>
        <v>4072357</v>
      </c>
      <c r="G330">
        <f t="shared" si="10"/>
        <v>0</v>
      </c>
      <c r="H330" t="str">
        <f t="shared" si="11"/>
        <v>，4072357</v>
      </c>
      <c r="I330" t="str">
        <f>VLOOKUP(A330,HOP!A:U,21,0)</f>
        <v>直采</v>
      </c>
    </row>
    <row r="331" ht="14.25" hidden="1" customHeight="1" spans="1:9">
      <c r="A331" s="7" t="s">
        <v>2639</v>
      </c>
      <c r="B331" s="8" t="s">
        <v>1324</v>
      </c>
      <c r="C331" s="8" t="s">
        <v>806</v>
      </c>
      <c r="D331" s="3">
        <v>220</v>
      </c>
      <c r="E331" t="str">
        <f>VLOOKUP(A331,HOP!A:L,12,0)</f>
        <v>220.00</v>
      </c>
      <c r="F331" t="str">
        <f>VLOOKUP(A331,HOP!A:C,3,0)</f>
        <v>4103349</v>
      </c>
      <c r="G331">
        <f t="shared" si="10"/>
        <v>0</v>
      </c>
      <c r="H331" t="str">
        <f t="shared" si="11"/>
        <v>，4103349</v>
      </c>
      <c r="I331" t="str">
        <f>VLOOKUP(A331,HOP!A:U,21,0)</f>
        <v>直采</v>
      </c>
    </row>
    <row r="332" ht="14.25" hidden="1" customHeight="1" spans="1:9">
      <c r="A332" s="7" t="s">
        <v>2643</v>
      </c>
      <c r="B332" s="8" t="s">
        <v>744</v>
      </c>
      <c r="C332" s="8" t="s">
        <v>806</v>
      </c>
      <c r="D332" s="3">
        <v>860</v>
      </c>
      <c r="E332" t="str">
        <f>VLOOKUP(A332,HOP!A:L,12,0)</f>
        <v>860.00</v>
      </c>
      <c r="F332" t="str">
        <f>VLOOKUP(A332,HOP!A:C,3,0)</f>
        <v>4088556</v>
      </c>
      <c r="G332">
        <f t="shared" si="10"/>
        <v>0</v>
      </c>
      <c r="H332" t="str">
        <f t="shared" si="11"/>
        <v>，4088556</v>
      </c>
      <c r="I332" t="str">
        <f>VLOOKUP(A332,HOP!A:U,21,0)</f>
        <v>直采</v>
      </c>
    </row>
    <row r="333" ht="14.25" hidden="1" customHeight="1" spans="1:9">
      <c r="A333" s="7" t="s">
        <v>2650</v>
      </c>
      <c r="B333" s="8" t="s">
        <v>744</v>
      </c>
      <c r="C333" s="8" t="s">
        <v>806</v>
      </c>
      <c r="D333" s="3">
        <v>3220</v>
      </c>
      <c r="E333" t="str">
        <f>VLOOKUP(A333,HOP!A:L,12,0)</f>
        <v>3220.00</v>
      </c>
      <c r="F333" t="str">
        <f>VLOOKUP(A333,HOP!A:C,3,0)</f>
        <v>4257466</v>
      </c>
      <c r="G333">
        <f t="shared" si="10"/>
        <v>0</v>
      </c>
      <c r="H333" t="str">
        <f t="shared" si="11"/>
        <v>，4257466</v>
      </c>
      <c r="I333" t="str">
        <f>VLOOKUP(A333,HOP!A:U,21,0)</f>
        <v>直采</v>
      </c>
    </row>
    <row r="334" ht="14.25" hidden="1" customHeight="1" spans="1:9">
      <c r="A334" s="7" t="s">
        <v>2658</v>
      </c>
      <c r="B334" s="8" t="s">
        <v>744</v>
      </c>
      <c r="C334" s="8" t="s">
        <v>806</v>
      </c>
      <c r="D334" s="3">
        <v>1364</v>
      </c>
      <c r="E334" t="str">
        <f>VLOOKUP(A334,HOP!A:L,12,0)</f>
        <v>1364.00</v>
      </c>
      <c r="F334" t="str">
        <f>VLOOKUP(A334,HOP!A:C,3,0)</f>
        <v>4078931</v>
      </c>
      <c r="G334">
        <f t="shared" si="10"/>
        <v>0</v>
      </c>
      <c r="H334" t="str">
        <f t="shared" si="11"/>
        <v>，4078931</v>
      </c>
      <c r="I334" t="str">
        <f>VLOOKUP(A334,HOP!A:U,21,0)</f>
        <v>直采</v>
      </c>
    </row>
    <row r="335" ht="14.25" hidden="1" customHeight="1" spans="1:9">
      <c r="A335" s="7" t="s">
        <v>2666</v>
      </c>
      <c r="B335" s="8" t="s">
        <v>744</v>
      </c>
      <c r="C335" s="8" t="s">
        <v>806</v>
      </c>
      <c r="D335" s="3">
        <v>910</v>
      </c>
      <c r="E335" t="str">
        <f>VLOOKUP(A335,HOP!A:L,12,0)</f>
        <v>910.00</v>
      </c>
      <c r="F335" t="str">
        <f>VLOOKUP(A335,HOP!A:C,3,0)</f>
        <v>4339895</v>
      </c>
      <c r="G335">
        <f t="shared" si="10"/>
        <v>0</v>
      </c>
      <c r="H335" t="str">
        <f t="shared" si="11"/>
        <v>，4339895</v>
      </c>
      <c r="I335" t="str">
        <f>VLOOKUP(A335,HOP!A:U,21,0)</f>
        <v>直采</v>
      </c>
    </row>
    <row r="336" ht="14.25" hidden="1" customHeight="1" spans="1:9">
      <c r="A336" s="7" t="s">
        <v>2673</v>
      </c>
      <c r="B336" s="8" t="s">
        <v>1324</v>
      </c>
      <c r="C336" s="8" t="s">
        <v>806</v>
      </c>
      <c r="D336" s="3">
        <v>220</v>
      </c>
      <c r="E336" t="str">
        <f>VLOOKUP(A336,HOP!A:L,12,0)</f>
        <v>220.00</v>
      </c>
      <c r="F336" t="str">
        <f>VLOOKUP(A336,HOP!A:C,3,0)</f>
        <v>4088337</v>
      </c>
      <c r="G336">
        <f t="shared" si="10"/>
        <v>0</v>
      </c>
      <c r="H336" t="str">
        <f t="shared" si="11"/>
        <v>，4088337</v>
      </c>
      <c r="I336" t="str">
        <f>VLOOKUP(A336,HOP!A:U,21,0)</f>
        <v>直采</v>
      </c>
    </row>
    <row r="337" ht="14.25" hidden="1" customHeight="1" spans="1:9">
      <c r="A337" s="7" t="s">
        <v>2678</v>
      </c>
      <c r="B337" s="8" t="s">
        <v>744</v>
      </c>
      <c r="C337" s="8" t="s">
        <v>806</v>
      </c>
      <c r="D337" s="3">
        <v>1920</v>
      </c>
      <c r="E337" t="str">
        <f>VLOOKUP(A337,HOP!A:L,12,0)</f>
        <v>1920.00</v>
      </c>
      <c r="F337" t="str">
        <f>VLOOKUP(A337,HOP!A:C,3,0)</f>
        <v>4097841</v>
      </c>
      <c r="G337">
        <f t="shared" si="10"/>
        <v>0</v>
      </c>
      <c r="H337" t="str">
        <f t="shared" si="11"/>
        <v>，4097841</v>
      </c>
      <c r="I337" t="str">
        <f>VLOOKUP(A337,HOP!A:U,21,0)</f>
        <v>直采</v>
      </c>
    </row>
    <row r="338" ht="14.25" hidden="1" customHeight="1" spans="1:9">
      <c r="A338" s="7" t="s">
        <v>2682</v>
      </c>
      <c r="B338" s="8" t="s">
        <v>1324</v>
      </c>
      <c r="C338" s="8" t="s">
        <v>806</v>
      </c>
      <c r="D338" s="3">
        <v>329.59</v>
      </c>
      <c r="E338" t="str">
        <f>VLOOKUP(A338,HOP!A:L,12,0)</f>
        <v>329.59</v>
      </c>
      <c r="F338" t="str">
        <f>VLOOKUP(A338,HOP!A:C,3,0)</f>
        <v>4095413</v>
      </c>
      <c r="G338">
        <f t="shared" si="10"/>
        <v>0</v>
      </c>
      <c r="H338" t="str">
        <f t="shared" si="11"/>
        <v>，4095413</v>
      </c>
      <c r="I338" t="str">
        <f>VLOOKUP(A338,HOP!A:U,21,0)</f>
        <v>直连</v>
      </c>
    </row>
    <row r="339" ht="14.25" hidden="1" customHeight="1" spans="1:9">
      <c r="A339" s="7" t="s">
        <v>2690</v>
      </c>
      <c r="B339" s="8" t="s">
        <v>1324</v>
      </c>
      <c r="C339" s="8" t="s">
        <v>806</v>
      </c>
      <c r="D339" s="3">
        <v>1736.37</v>
      </c>
      <c r="E339" t="str">
        <f>VLOOKUP(A339,HOP!A:L,12,0)</f>
        <v>1736.37</v>
      </c>
      <c r="F339" t="str">
        <f>VLOOKUP(A339,HOP!A:C,3,0)</f>
        <v>4458314</v>
      </c>
      <c r="G339">
        <f t="shared" si="10"/>
        <v>0</v>
      </c>
      <c r="H339" t="str">
        <f t="shared" si="11"/>
        <v>，4458314</v>
      </c>
      <c r="I339" t="str">
        <f>VLOOKUP(A339,HOP!A:U,21,0)</f>
        <v>直连</v>
      </c>
    </row>
    <row r="340" ht="14.25" hidden="1" customHeight="1" spans="1:9">
      <c r="A340" s="7" t="s">
        <v>2699</v>
      </c>
      <c r="B340" s="8" t="s">
        <v>744</v>
      </c>
      <c r="C340" s="8" t="s">
        <v>806</v>
      </c>
      <c r="D340" s="3">
        <v>1060</v>
      </c>
      <c r="E340" t="str">
        <f>VLOOKUP(A340,HOP!A:L,12,0)</f>
        <v>1060.00</v>
      </c>
      <c r="F340" t="str">
        <f>VLOOKUP(A340,HOP!A:C,3,0)</f>
        <v>4415797</v>
      </c>
      <c r="G340">
        <f t="shared" si="10"/>
        <v>0</v>
      </c>
      <c r="H340" t="str">
        <f t="shared" si="11"/>
        <v>，4415797</v>
      </c>
      <c r="I340" t="str">
        <f>VLOOKUP(A340,HOP!A:U,21,0)</f>
        <v>直采</v>
      </c>
    </row>
    <row r="341" ht="14.25" hidden="1" customHeight="1" spans="1:9">
      <c r="A341" s="7" t="s">
        <v>2706</v>
      </c>
      <c r="B341" s="8" t="s">
        <v>744</v>
      </c>
      <c r="C341" s="8" t="s">
        <v>806</v>
      </c>
      <c r="D341" s="3">
        <v>2500</v>
      </c>
      <c r="E341" t="str">
        <f>VLOOKUP(A341,HOP!A:L,12,0)</f>
        <v>2500.00</v>
      </c>
      <c r="F341" t="str">
        <f>VLOOKUP(A341,HOP!A:C,3,0)</f>
        <v>4421862</v>
      </c>
      <c r="G341">
        <f t="shared" si="10"/>
        <v>0</v>
      </c>
      <c r="H341" t="str">
        <f t="shared" si="11"/>
        <v>，4421862</v>
      </c>
      <c r="I341" t="str">
        <f>VLOOKUP(A341,HOP!A:U,21,0)</f>
        <v>直采</v>
      </c>
    </row>
    <row r="342" ht="14.25" hidden="1" customHeight="1" spans="1:9">
      <c r="A342" s="7" t="s">
        <v>2710</v>
      </c>
      <c r="B342" s="8" t="s">
        <v>744</v>
      </c>
      <c r="C342" s="8" t="s">
        <v>806</v>
      </c>
      <c r="D342" s="3">
        <v>758</v>
      </c>
      <c r="E342" t="str">
        <f>VLOOKUP(A342,HOP!A:L,12,0)</f>
        <v>758.00</v>
      </c>
      <c r="F342" t="str">
        <f>VLOOKUP(A342,HOP!A:C,3,0)</f>
        <v>4411848</v>
      </c>
      <c r="G342">
        <f t="shared" si="10"/>
        <v>0</v>
      </c>
      <c r="H342" t="str">
        <f t="shared" si="11"/>
        <v>，4411848</v>
      </c>
      <c r="I342" t="str">
        <f>VLOOKUP(A342,HOP!A:U,21,0)</f>
        <v>直采</v>
      </c>
    </row>
    <row r="343" ht="14.25" hidden="1" customHeight="1" spans="1:9">
      <c r="A343" s="7" t="s">
        <v>2716</v>
      </c>
      <c r="B343" s="8" t="s">
        <v>744</v>
      </c>
      <c r="C343" s="8" t="s">
        <v>806</v>
      </c>
      <c r="D343" s="3">
        <v>1490</v>
      </c>
      <c r="E343" t="str">
        <f>VLOOKUP(A343,HOP!A:L,12,0)</f>
        <v>1490.00</v>
      </c>
      <c r="F343" t="str">
        <f>VLOOKUP(A343,HOP!A:C,3,0)</f>
        <v>4408147</v>
      </c>
      <c r="G343">
        <f t="shared" si="10"/>
        <v>0</v>
      </c>
      <c r="H343" t="str">
        <f t="shared" si="11"/>
        <v>，4408147</v>
      </c>
      <c r="I343" t="str">
        <f>VLOOKUP(A343,HOP!A:U,21,0)</f>
        <v>直采</v>
      </c>
    </row>
    <row r="344" ht="14.25" hidden="1" customHeight="1" spans="1:9">
      <c r="A344" s="7" t="s">
        <v>2722</v>
      </c>
      <c r="B344" s="8" t="s">
        <v>744</v>
      </c>
      <c r="C344" s="8" t="s">
        <v>806</v>
      </c>
      <c r="D344" s="3">
        <v>753</v>
      </c>
      <c r="E344" t="str">
        <f>VLOOKUP(A344,HOP!A:L,12,0)</f>
        <v>753.00</v>
      </c>
      <c r="F344" t="str">
        <f>VLOOKUP(A344,HOP!A:C,3,0)</f>
        <v>4169157</v>
      </c>
      <c r="G344">
        <f t="shared" si="10"/>
        <v>0</v>
      </c>
      <c r="H344" t="str">
        <f t="shared" si="11"/>
        <v>，4169157</v>
      </c>
      <c r="I344" t="str">
        <f>VLOOKUP(A344,HOP!A:U,21,0)</f>
        <v>直采</v>
      </c>
    </row>
    <row r="345" ht="14.25" hidden="1" customHeight="1" spans="1:9">
      <c r="A345" s="7" t="s">
        <v>2731</v>
      </c>
      <c r="B345" s="8" t="s">
        <v>305</v>
      </c>
      <c r="C345" s="8" t="s">
        <v>806</v>
      </c>
      <c r="D345" s="3">
        <v>1240</v>
      </c>
      <c r="E345" t="str">
        <f>VLOOKUP(A345,HOP!A:L,12,0)</f>
        <v>1240.00</v>
      </c>
      <c r="F345" t="str">
        <f>VLOOKUP(A345,HOP!A:C,3,0)</f>
        <v>4432459</v>
      </c>
      <c r="G345">
        <f t="shared" si="10"/>
        <v>0</v>
      </c>
      <c r="H345" t="str">
        <f t="shared" si="11"/>
        <v>，4432459</v>
      </c>
      <c r="I345" t="str">
        <f>VLOOKUP(A345,HOP!A:U,21,0)</f>
        <v>直采</v>
      </c>
    </row>
    <row r="346" ht="14.25" hidden="1" customHeight="1" spans="1:9">
      <c r="A346" s="7" t="s">
        <v>2736</v>
      </c>
      <c r="B346" s="8" t="s">
        <v>1324</v>
      </c>
      <c r="C346" s="8" t="s">
        <v>806</v>
      </c>
      <c r="D346" s="3">
        <v>234</v>
      </c>
      <c r="E346" t="str">
        <f>VLOOKUP(A346,HOP!A:L,12,0)</f>
        <v>234.00</v>
      </c>
      <c r="F346" t="str">
        <f>VLOOKUP(A346,HOP!A:C,3,0)</f>
        <v>4464461</v>
      </c>
      <c r="G346">
        <f t="shared" si="10"/>
        <v>0</v>
      </c>
      <c r="H346" t="str">
        <f t="shared" si="11"/>
        <v>，4464461</v>
      </c>
      <c r="I346" t="str">
        <f>VLOOKUP(A346,HOP!A:U,21,0)</f>
        <v>直采</v>
      </c>
    </row>
    <row r="347" ht="14.25" hidden="1" customHeight="1" spans="1:9">
      <c r="A347" s="7" t="s">
        <v>2741</v>
      </c>
      <c r="B347" s="8" t="s">
        <v>1324</v>
      </c>
      <c r="C347" s="8" t="s">
        <v>806</v>
      </c>
      <c r="D347" s="3">
        <v>1181.38</v>
      </c>
      <c r="E347" t="str">
        <f>VLOOKUP(A347,HOP!A:L,12,0)</f>
        <v>1181.38</v>
      </c>
      <c r="F347" t="str">
        <f>VLOOKUP(A347,HOP!A:C,3,0)</f>
        <v>4456906</v>
      </c>
      <c r="G347">
        <f t="shared" si="10"/>
        <v>0</v>
      </c>
      <c r="H347" t="str">
        <f t="shared" si="11"/>
        <v>，4456906</v>
      </c>
      <c r="I347" t="str">
        <f>VLOOKUP(A347,HOP!A:U,21,0)</f>
        <v>直连</v>
      </c>
    </row>
    <row r="348" ht="14.25" hidden="1" customHeight="1" spans="1:9">
      <c r="A348" s="7" t="s">
        <v>2749</v>
      </c>
      <c r="B348" s="8" t="s">
        <v>744</v>
      </c>
      <c r="C348" s="8" t="s">
        <v>806</v>
      </c>
      <c r="D348" s="3">
        <v>990</v>
      </c>
      <c r="E348" t="str">
        <f>VLOOKUP(A348,HOP!A:L,12,0)</f>
        <v>990.00</v>
      </c>
      <c r="F348" t="str">
        <f>VLOOKUP(A348,HOP!A:C,3,0)</f>
        <v>4464839</v>
      </c>
      <c r="G348">
        <f t="shared" si="10"/>
        <v>0</v>
      </c>
      <c r="H348" t="str">
        <f t="shared" si="11"/>
        <v>，4464839</v>
      </c>
      <c r="I348" t="str">
        <f>VLOOKUP(A348,HOP!A:U,21,0)</f>
        <v>直采</v>
      </c>
    </row>
    <row r="349" ht="14.25" hidden="1" customHeight="1" spans="1:9">
      <c r="A349" s="7" t="s">
        <v>2755</v>
      </c>
      <c r="B349" s="8" t="s">
        <v>428</v>
      </c>
      <c r="C349" s="8" t="s">
        <v>806</v>
      </c>
      <c r="D349" s="3">
        <v>1098.1</v>
      </c>
      <c r="E349" t="str">
        <f>VLOOKUP(A349,HOP!A:L,12,0)</f>
        <v>1098.10</v>
      </c>
      <c r="F349" t="str">
        <f>VLOOKUP(A349,HOP!A:C,3,0)</f>
        <v>4440645</v>
      </c>
      <c r="G349">
        <f t="shared" si="10"/>
        <v>0</v>
      </c>
      <c r="H349" t="str">
        <f t="shared" si="11"/>
        <v>，4440645</v>
      </c>
      <c r="I349" t="str">
        <f>VLOOKUP(A349,HOP!A:U,21,0)</f>
        <v>直连</v>
      </c>
    </row>
    <row r="350" ht="14.25" hidden="1" customHeight="1" spans="1:9">
      <c r="A350" s="7" t="s">
        <v>2763</v>
      </c>
      <c r="B350" s="8" t="s">
        <v>744</v>
      </c>
      <c r="C350" s="8" t="s">
        <v>806</v>
      </c>
      <c r="D350" s="3">
        <v>775.88</v>
      </c>
      <c r="E350" t="str">
        <f>VLOOKUP(A350,HOP!A:L,12,0)</f>
        <v>775.88</v>
      </c>
      <c r="F350" t="str">
        <f>VLOOKUP(A350,HOP!A:C,3,0)</f>
        <v>4271256</v>
      </c>
      <c r="G350">
        <f t="shared" si="10"/>
        <v>0</v>
      </c>
      <c r="H350" t="str">
        <f t="shared" si="11"/>
        <v>，4271256</v>
      </c>
      <c r="I350" t="str">
        <f>VLOOKUP(A350,HOP!A:U,21,0)</f>
        <v>直连</v>
      </c>
    </row>
    <row r="351" ht="14.25" hidden="1" customHeight="1" spans="1:9">
      <c r="A351" s="7" t="s">
        <v>2769</v>
      </c>
      <c r="B351" s="8" t="s">
        <v>1324</v>
      </c>
      <c r="C351" s="8" t="s">
        <v>806</v>
      </c>
      <c r="D351" s="3">
        <v>630</v>
      </c>
      <c r="E351" t="str">
        <f>VLOOKUP(A351,HOP!A:L,12,0)</f>
        <v>630.00</v>
      </c>
      <c r="F351" t="str">
        <f>VLOOKUP(A351,HOP!A:C,3,0)</f>
        <v>4478385</v>
      </c>
      <c r="G351">
        <f t="shared" si="10"/>
        <v>0</v>
      </c>
      <c r="H351" t="str">
        <f t="shared" si="11"/>
        <v>，4478385</v>
      </c>
      <c r="I351" t="str">
        <f>VLOOKUP(A351,HOP!A:U,21,0)</f>
        <v>直采</v>
      </c>
    </row>
    <row r="352" ht="14.25" hidden="1" customHeight="1" spans="1:9">
      <c r="A352" s="7" t="s">
        <v>2773</v>
      </c>
      <c r="B352" s="8" t="s">
        <v>2776</v>
      </c>
      <c r="C352" s="8" t="s">
        <v>82</v>
      </c>
      <c r="D352" s="3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t="14.25" hidden="1" customHeight="1" spans="1:9">
      <c r="A353" s="7" t="s">
        <v>2779</v>
      </c>
      <c r="B353" s="8" t="s">
        <v>1324</v>
      </c>
      <c r="C353" s="8" t="s">
        <v>806</v>
      </c>
      <c r="D353" s="3">
        <v>2502</v>
      </c>
      <c r="E353" t="str">
        <f>VLOOKUP(A353,HOP!A:L,12,0)</f>
        <v>2502.00</v>
      </c>
      <c r="F353" t="str">
        <f>VLOOKUP(A353,HOP!A:C,3,0)</f>
        <v>4254240</v>
      </c>
      <c r="G353">
        <f t="shared" si="10"/>
        <v>0</v>
      </c>
      <c r="H353" t="str">
        <f t="shared" si="11"/>
        <v>，4254240</v>
      </c>
      <c r="I353" t="str">
        <f>VLOOKUP(A353,HOP!A:U,21,0)</f>
        <v>直采</v>
      </c>
    </row>
    <row r="354" ht="14.25" hidden="1" customHeight="1" spans="1:9">
      <c r="A354" s="7" t="s">
        <v>2788</v>
      </c>
      <c r="B354" s="8" t="s">
        <v>1324</v>
      </c>
      <c r="C354" s="8" t="s">
        <v>806</v>
      </c>
      <c r="D354" s="3">
        <v>425.65</v>
      </c>
      <c r="E354" t="str">
        <f>VLOOKUP(A354,HOP!A:L,12,0)</f>
        <v>425.65</v>
      </c>
      <c r="F354" t="str">
        <f>VLOOKUP(A354,HOP!A:C,3,0)</f>
        <v>4094469</v>
      </c>
      <c r="G354">
        <f t="shared" si="10"/>
        <v>0</v>
      </c>
      <c r="H354" t="str">
        <f t="shared" si="11"/>
        <v>，4094469</v>
      </c>
      <c r="I354" t="str">
        <f>VLOOKUP(A354,HOP!A:U,21,0)</f>
        <v>直连</v>
      </c>
    </row>
    <row r="355" ht="14.25" hidden="1" customHeight="1" spans="1:9">
      <c r="A355" s="7" t="s">
        <v>2797</v>
      </c>
      <c r="B355" s="8" t="s">
        <v>806</v>
      </c>
      <c r="C355" s="8" t="s">
        <v>807</v>
      </c>
      <c r="D355" s="3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t="14.25" hidden="1" customHeight="1" spans="1:9">
      <c r="A356" s="7" t="s">
        <v>2805</v>
      </c>
      <c r="B356" s="8" t="s">
        <v>2810</v>
      </c>
      <c r="C356" s="8" t="s">
        <v>2811</v>
      </c>
      <c r="D356" s="3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t="14.25" hidden="1" customHeight="1" spans="1:9">
      <c r="A357" s="7" t="s">
        <v>2815</v>
      </c>
      <c r="B357" s="8" t="s">
        <v>1286</v>
      </c>
      <c r="C357" s="8" t="s">
        <v>1287</v>
      </c>
      <c r="D357" s="3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t="14.25" hidden="1" customHeight="1" spans="1:9">
      <c r="A358" s="7" t="s">
        <v>2819</v>
      </c>
      <c r="B358" s="8" t="s">
        <v>2332</v>
      </c>
      <c r="C358" s="8" t="s">
        <v>2776</v>
      </c>
      <c r="D358" s="3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7" t="s">
        <v>2826</v>
      </c>
      <c r="B359" s="8" t="s">
        <v>1659</v>
      </c>
      <c r="C359" s="8" t="s">
        <v>775</v>
      </c>
      <c r="D359" s="3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hidden="1" customHeight="1" spans="1:9">
      <c r="A360" s="7" t="s">
        <v>2834</v>
      </c>
      <c r="B360" s="8" t="s">
        <v>2810</v>
      </c>
      <c r="C360" s="8" t="s">
        <v>2811</v>
      </c>
      <c r="D360" s="3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t="14.25" hidden="1" customHeight="1" spans="1:9">
      <c r="A361" s="7" t="s">
        <v>2838</v>
      </c>
      <c r="B361" s="8" t="s">
        <v>1324</v>
      </c>
      <c r="C361" s="8" t="s">
        <v>806</v>
      </c>
      <c r="D361" s="3">
        <v>678.38</v>
      </c>
      <c r="E361" t="str">
        <f>VLOOKUP(A361,HOP!A:L,12,0)</f>
        <v>678.38</v>
      </c>
      <c r="F361" t="str">
        <f>VLOOKUP(A361,HOP!A:C,3,0)</f>
        <v>4444563</v>
      </c>
      <c r="G361">
        <f t="shared" si="10"/>
        <v>0</v>
      </c>
      <c r="H361" t="str">
        <f t="shared" si="11"/>
        <v>，4444563</v>
      </c>
      <c r="I361" t="str">
        <f>VLOOKUP(A361,HOP!A:U,21,0)</f>
        <v>直连</v>
      </c>
    </row>
    <row r="362" spans="1:10">
      <c r="A362" s="8" t="s">
        <v>2855</v>
      </c>
      <c r="D362" s="9">
        <v>1438</v>
      </c>
      <c r="E362" t="e">
        <f>VLOOKUP(A362,HOP!A:L,12,0)</f>
        <v>#N/A</v>
      </c>
      <c r="F362" s="10">
        <v>3764717</v>
      </c>
      <c r="G362" t="e">
        <f t="shared" si="10"/>
        <v>#N/A</v>
      </c>
      <c r="H362" t="str">
        <f t="shared" si="11"/>
        <v>，3764717</v>
      </c>
      <c r="I362" s="6" t="s">
        <v>2887</v>
      </c>
      <c r="J362" s="6" t="s">
        <v>2888</v>
      </c>
    </row>
    <row r="363" spans="1:10">
      <c r="A363" s="8" t="s">
        <v>1643</v>
      </c>
      <c r="D363" s="9">
        <v>-354</v>
      </c>
      <c r="E363" t="str">
        <f>VLOOKUP(A363,HOP!A:L,12,0)</f>
        <v>0.00</v>
      </c>
      <c r="F363" t="str">
        <f>VLOOKUP(A363,HOP!A:C,3,0)</f>
        <v>4471082</v>
      </c>
      <c r="G363">
        <f t="shared" si="10"/>
        <v>-354</v>
      </c>
      <c r="H363" t="str">
        <f t="shared" si="11"/>
        <v>，4471082</v>
      </c>
      <c r="I363" t="str">
        <f>VLOOKUP(A363,HOP!A:U,21,0)</f>
        <v>直连</v>
      </c>
      <c r="J363" s="6" t="s">
        <v>2889</v>
      </c>
    </row>
    <row r="364" spans="1:10">
      <c r="A364" s="8" t="s">
        <v>1649</v>
      </c>
      <c r="D364" s="9">
        <v>-708</v>
      </c>
      <c r="E364" t="str">
        <f>VLOOKUP(A364,HOP!A:L,12,0)</f>
        <v>0.00</v>
      </c>
      <c r="F364" t="str">
        <f>VLOOKUP(A364,HOP!A:C,3,0)</f>
        <v>4471853</v>
      </c>
      <c r="G364">
        <f t="shared" si="10"/>
        <v>-708</v>
      </c>
      <c r="H364" t="str">
        <f t="shared" si="11"/>
        <v>，4471853</v>
      </c>
      <c r="I364" t="str">
        <f>VLOOKUP(A364,HOP!A:U,21,0)</f>
        <v>直连</v>
      </c>
      <c r="J364" s="6" t="s">
        <v>2890</v>
      </c>
    </row>
    <row r="365" spans="1:10">
      <c r="A365" s="8" t="s">
        <v>2869</v>
      </c>
      <c r="D365" s="9">
        <v>-4276.2</v>
      </c>
      <c r="E365" t="e">
        <f>VLOOKUP(A365,HOP!A:L,12,0)</f>
        <v>#N/A</v>
      </c>
      <c r="F365">
        <v>4458040</v>
      </c>
      <c r="G365" t="e">
        <f t="shared" si="10"/>
        <v>#N/A</v>
      </c>
      <c r="H365" t="str">
        <f t="shared" si="11"/>
        <v>，4458040</v>
      </c>
      <c r="I365" s="6" t="s">
        <v>2887</v>
      </c>
      <c r="J365" s="6" t="s">
        <v>2891</v>
      </c>
    </row>
    <row r="366" hidden="1" spans="1:10">
      <c r="A366" s="8" t="s">
        <v>2876</v>
      </c>
      <c r="D366" s="9">
        <v>828</v>
      </c>
      <c r="E366" t="e">
        <f>VLOOKUP(A366,HOP!A:L,12,0)</f>
        <v>#N/A</v>
      </c>
      <c r="F366" s="10">
        <v>4405221</v>
      </c>
      <c r="G366" t="e">
        <f t="shared" si="10"/>
        <v>#N/A</v>
      </c>
      <c r="H366" t="str">
        <f t="shared" si="11"/>
        <v>，4405221</v>
      </c>
      <c r="I366" s="6" t="s">
        <v>2884</v>
      </c>
      <c r="J366" s="6" t="s">
        <v>2892</v>
      </c>
    </row>
    <row r="367" hidden="1" spans="1:9">
      <c r="A367" s="8" t="s">
        <v>2879</v>
      </c>
      <c r="D367" s="9">
        <v>615.28</v>
      </c>
      <c r="E367">
        <v>615.28</v>
      </c>
      <c r="F367">
        <v>3875265</v>
      </c>
      <c r="G367">
        <f t="shared" si="10"/>
        <v>0</v>
      </c>
      <c r="H367" t="str">
        <f t="shared" si="11"/>
        <v>，3875265</v>
      </c>
      <c r="I367" s="6" t="s">
        <v>2887</v>
      </c>
    </row>
    <row r="369" spans="4:4">
      <c r="D369" s="3">
        <f>SUM(D2:D368)</f>
        <v>547394.48</v>
      </c>
    </row>
    <row r="372" ht="14.25" spans="4:4">
      <c r="D372" s="11" t="s">
        <v>24</v>
      </c>
    </row>
    <row r="376" spans="1:3">
      <c r="A376" t="s">
        <v>2893</v>
      </c>
      <c r="C376">
        <v>259002.11</v>
      </c>
    </row>
    <row r="377" spans="1:3">
      <c r="A377" t="s">
        <v>2894</v>
      </c>
      <c r="C377">
        <v>288392.37</v>
      </c>
    </row>
    <row r="378" spans="1:3">
      <c r="A378" s="6" t="s">
        <v>2895</v>
      </c>
      <c r="C378">
        <f>SUBTOTAL(9,C376:C377)</f>
        <v>547394.48</v>
      </c>
    </row>
  </sheetData>
  <autoFilter ref="A1:I367">
    <filterColumn colId="3">
      <filters>
        <filter val="21,567.00"/>
        <filter val="26,153.76"/>
        <filter val="-354.00"/>
        <filter val="-708.00"/>
        <filter val="14,189.10"/>
        <filter val="178.00"/>
        <filter val="188.00"/>
        <filter val="204.00"/>
        <filter val="207.00"/>
        <filter val="208.00"/>
        <filter val="212.00"/>
        <filter val="220.00"/>
        <filter val="230.00"/>
        <filter val="234.00"/>
        <filter val="252.00"/>
        <filter val="277.00"/>
        <filter val="298.00"/>
        <filter val="332.00"/>
        <filter val="361.00"/>
        <filter val="363.00"/>
        <filter val="381.00"/>
        <filter val="424.00"/>
        <filter val="425.00"/>
        <filter val="430.00"/>
        <filter val="452.00"/>
        <filter val="458.00"/>
        <filter val="468.00"/>
        <filter val="470.00"/>
        <filter val="475.00"/>
        <filter val="480.00"/>
        <filter val="503.00"/>
        <filter val="527.00"/>
        <filter val="537.00"/>
        <filter val="542.00"/>
        <filter val="594.00"/>
        <filter val="603.00"/>
        <filter val="630.00"/>
        <filter val="672.00"/>
        <filter val="696.00"/>
        <filter val="702.00"/>
        <filter val="716.00"/>
        <filter val="752.00"/>
        <filter val="753.00"/>
        <filter val="758.00"/>
        <filter val="780.00"/>
        <filter val="798.00"/>
        <filter val="816.00"/>
        <filter val="828.00"/>
        <filter val="840.00"/>
        <filter val="860.00"/>
        <filter val="874.00"/>
        <filter val="880.00"/>
        <filter val="895.00"/>
        <filter val="900.00"/>
        <filter val="907.00"/>
        <filter val="910.00"/>
        <filter val="912.00"/>
        <filter val="966.00"/>
        <filter val="990.00"/>
        <filter val="-4,276.20"/>
        <filter val="257.03"/>
        <filter val="500.04"/>
        <filter val="434.06"/>
        <filter val="969.07"/>
        <filter val="713.08"/>
        <filter val="628.16"/>
        <filter val="576.18"/>
        <filter val="145.20"/>
        <filter val="447.20"/>
        <filter val="14,104.00"/>
        <filter val="14,280.00"/>
        <filter val="740.22"/>
        <filter val="568.23"/>
        <filter val="601.25"/>
        <filter val="278.28"/>
        <filter val="615.28"/>
        <filter val="172.32"/>
        <filter val="272.34"/>
        <filter val="596.34"/>
        <filter val="466.36"/>
        <filter val="67.38"/>
        <filter val="678.38"/>
        <filter val="140.39"/>
        <filter val="399.40"/>
        <filter val="530.42"/>
        <filter val="186.46"/>
        <filter val="272.46"/>
        <filter val="448.46"/>
        <filter val="379.47"/>
        <filter val="235.48"/>
        <filter val="84.49"/>
        <filter val="463.50"/>
        <filter val="864.52"/>
        <filter val="831.53"/>
        <filter val="702.54"/>
        <filter val="329.59"/>
        <filter val="162.60"/>
        <filter val="18,920.00"/>
        <filter val="171.62"/>
        <filter val="202.62"/>
        <filter val="534.62"/>
        <filter val="696.64"/>
        <filter val="304.65"/>
        <filter val="425.65"/>
        <filter val="936.65"/>
        <filter val="341.66"/>
        <filter val="724.67"/>
        <filter val="692.70"/>
        <filter val="390.72"/>
        <filter val="383.73"/>
        <filter val="185.74"/>
        <filter val="269.74"/>
        <filter val="596.74"/>
        <filter val="832.74"/>
        <filter val="880.75"/>
        <filter val="562.77"/>
        <filter val="956.77"/>
        <filter val="368.79"/>
        <filter val="790.79"/>
        <filter val="296.83"/>
        <filter val="466.83"/>
        <filter val="986.83"/>
        <filter val="845.84"/>
        <filter val="587.85"/>
        <filter val="50.87"/>
        <filter val="180.88"/>
        <filter val="217.88"/>
        <filter val="459.88"/>
        <filter val="775.88"/>
        <filter val="248.93"/>
        <filter val="81.95"/>
        <filter val="1,000.00"/>
        <filter val="1,050.00"/>
        <filter val="1,060.00"/>
        <filter val="1,086.00"/>
        <filter val="1,118.00"/>
        <filter val="1,136.00"/>
        <filter val="1,182.00"/>
        <filter val="1,236.00"/>
        <filter val="1,240.00"/>
        <filter val="1,260.00"/>
        <filter val="1,272.00"/>
        <filter val="1,275.00"/>
        <filter val="1,290.00"/>
        <filter val="1,330.00"/>
        <filter val="1,332.00"/>
        <filter val="1,350.00"/>
        <filter val="1,364.00"/>
        <filter val="1,382.00"/>
        <filter val="1,385.00"/>
        <filter val="1,392.00"/>
        <filter val="1,400.00"/>
        <filter val="1,420.00"/>
        <filter val="1,431.00"/>
        <filter val="1,438.00"/>
        <filter val="1,442.00"/>
        <filter val="1,490.00"/>
        <filter val="1,532.00"/>
        <filter val="1,549.00"/>
        <filter val="1,550.00"/>
        <filter val="1,590.00"/>
        <filter val="1,616.00"/>
        <filter val="1,628.00"/>
        <filter val="1,760.00"/>
        <filter val="1,856.00"/>
        <filter val="1,896.00"/>
        <filter val="1,920.00"/>
        <filter val="1,927.05"/>
        <filter val="1,427.06"/>
        <filter val="2,765.16"/>
        <filter val="1,549.08"/>
        <filter val="3,552.28"/>
        <filter val="2,930.19"/>
        <filter val="3,052.30"/>
        <filter val="2,773.40"/>
        <filter val="3,815.33"/>
        <filter val="4,685.28"/>
        <filter val="5,095.00"/>
        <filter val="5,188.00"/>
        <filter val="5,796.00"/>
        <filter val="5,850.00"/>
        <filter val="5,974.00"/>
        <filter val="1,312.44"/>
        <filter val="1,525.44"/>
        <filter val="4,017.00"/>
        <filter val="4,068.00"/>
        <filter val="4,098.00"/>
        <filter val="4,192.00"/>
        <filter val="4,400.00"/>
        <filter val="4,408.00"/>
        <filter val="4,552.00"/>
        <filter val="4,646.00"/>
        <filter val="1,998.30"/>
        <filter val="1,848.31"/>
        <filter val="1,736.37"/>
        <filter val="1,181.38"/>
        <filter val="3,060.00"/>
        <filter val="3,090.00"/>
        <filter val="3,177.00"/>
        <filter val="3,220.00"/>
        <filter val="3,232.00"/>
        <filter val="3,283.00"/>
        <filter val="3,310.00"/>
        <filter val="3,337.00"/>
        <filter val="3,364.00"/>
        <filter val="3,572.00"/>
        <filter val="3,581.00"/>
        <filter val="3,614.00"/>
        <filter val="3,626.00"/>
        <filter val="3,737.00"/>
        <filter val="3,796.00"/>
        <filter val="1,404.29"/>
        <filter val="2,008.00"/>
        <filter val="2,031.00"/>
        <filter val="2,042.00"/>
        <filter val="2,049.00"/>
        <filter val="1,065.10"/>
        <filter val="1,098.10"/>
        <filter val="2,150.00"/>
        <filter val="2,180.00"/>
        <filter val="2,200.00"/>
        <filter val="2,217.00"/>
        <filter val="1,219.10"/>
        <filter val="2,348.00"/>
        <filter val="2,420.00"/>
        <filter val="2,472.00"/>
        <filter val="2,500.00"/>
        <filter val="2,502.00"/>
        <filter val="2,576.00"/>
        <filter val="2,595.00"/>
        <filter val="2,664.00"/>
        <filter val="2,700.00"/>
        <filter val="2,732.00"/>
        <filter val="2,877.00"/>
        <filter val="2,925.00"/>
        <filter val="2,951.00"/>
        <filter val="2,972.00"/>
        <filter val="2,980.00"/>
        <filter val="2,984.00"/>
        <filter val="1,229.11"/>
        <filter val="1,137.18"/>
        <filter val="2,727.09"/>
        <filter val="1,841.81"/>
        <filter val="1,427.82"/>
        <filter val="1,051.89"/>
        <filter val="1,619.70"/>
        <filter val="8,737.00"/>
        <filter val="1,055.75"/>
        <filter val="3,520.98"/>
        <filter val="1,521.60"/>
        <filter val="7,592.00"/>
        <filter val="7,600.00"/>
        <filter val="1,129.62"/>
        <filter val="6,111.00"/>
        <filter val="6,161.00"/>
        <filter val="6,588.00"/>
        <filter val="1,366.53"/>
        <filter val="1,136.57"/>
        <filter val="2,941.60"/>
        <filter val="3,377.80"/>
        <filter val="3,627.83"/>
        <filter val="3,997.83"/>
        <filter val="3,670.86"/>
        <filter val="1,195.92"/>
        <filter val="1,371.92"/>
        <filter val="1,019.96"/>
        <filter val="2,231.86"/>
        <filter val="2,887.87"/>
      </filters>
    </filterColumn>
    <filterColumn colId="6">
      <filters>
        <filter val="#N/A"/>
        <filter val="0.01"/>
        <filter val="-0.01"/>
        <filter val="-0.02"/>
        <filter val="0.03"/>
        <filter val="-354"/>
        <filter val="-0.04"/>
        <filter val="-0.05"/>
        <filter val="-708"/>
        <filter val="-50.8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2896</v>
      </c>
      <c r="B1" s="2" t="s">
        <v>2897</v>
      </c>
      <c r="C1" s="2" t="s">
        <v>2898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2899</v>
      </c>
      <c r="I1" s="2" t="s">
        <v>2900</v>
      </c>
      <c r="J1" s="2" t="s">
        <v>2901</v>
      </c>
      <c r="K1" s="2" t="s">
        <v>2902</v>
      </c>
      <c r="L1" s="2" t="s">
        <v>2903</v>
      </c>
      <c r="M1" s="2" t="s">
        <v>2904</v>
      </c>
      <c r="N1" s="2" t="s">
        <v>2905</v>
      </c>
      <c r="O1" s="2" t="s">
        <v>2906</v>
      </c>
      <c r="P1" s="2" t="s">
        <v>2907</v>
      </c>
      <c r="Q1" s="2" t="s">
        <v>2908</v>
      </c>
      <c r="R1" s="2" t="s">
        <v>2909</v>
      </c>
      <c r="S1" s="2" t="s">
        <v>2910</v>
      </c>
      <c r="T1" s="2" t="s">
        <v>2911</v>
      </c>
      <c r="U1" s="2" t="s">
        <v>2912</v>
      </c>
      <c r="V1" s="2" t="s">
        <v>2913</v>
      </c>
    </row>
    <row r="2" s="1" customFormat="1" spans="1:22">
      <c r="A2" s="1" t="s">
        <v>611</v>
      </c>
      <c r="B2" s="1" t="s">
        <v>616</v>
      </c>
      <c r="C2" s="1" t="s">
        <v>612</v>
      </c>
      <c r="D2" s="1" t="s">
        <v>2914</v>
      </c>
      <c r="E2" s="1" t="s">
        <v>2915</v>
      </c>
      <c r="F2" s="1" t="s">
        <v>114</v>
      </c>
      <c r="G2" s="1" t="s">
        <v>428</v>
      </c>
      <c r="H2" s="1" t="s">
        <v>2916</v>
      </c>
      <c r="I2" s="1" t="s">
        <v>2917</v>
      </c>
      <c r="J2" s="1" t="s">
        <v>2918</v>
      </c>
      <c r="K2" s="1" t="s">
        <v>2917</v>
      </c>
      <c r="L2" s="1" t="s">
        <v>2917</v>
      </c>
      <c r="M2" s="1" t="s">
        <v>2919</v>
      </c>
      <c r="N2" s="1" t="s">
        <v>2919</v>
      </c>
      <c r="O2" s="1" t="s">
        <v>2920</v>
      </c>
      <c r="P2" s="1" t="s">
        <v>2921</v>
      </c>
      <c r="Q2" s="1" t="s">
        <v>2922</v>
      </c>
      <c r="R2" s="1" t="s">
        <v>2923</v>
      </c>
      <c r="S2" s="1" t="s">
        <v>75</v>
      </c>
      <c r="T2" s="1" t="s">
        <v>2924</v>
      </c>
      <c r="U2" s="1" t="s">
        <v>2884</v>
      </c>
      <c r="V2" s="1" t="s">
        <v>2925</v>
      </c>
    </row>
    <row r="3" s="1" customFormat="1" spans="1:22">
      <c r="A3" s="1" t="s">
        <v>1832</v>
      </c>
      <c r="B3" s="1" t="s">
        <v>1837</v>
      </c>
      <c r="C3" s="1" t="s">
        <v>1833</v>
      </c>
      <c r="D3" s="1" t="s">
        <v>1835</v>
      </c>
      <c r="E3" s="1" t="s">
        <v>2926</v>
      </c>
      <c r="F3" s="1" t="s">
        <v>743</v>
      </c>
      <c r="G3" s="1" t="s">
        <v>744</v>
      </c>
      <c r="H3" s="1" t="s">
        <v>2916</v>
      </c>
      <c r="I3" s="1" t="s">
        <v>2927</v>
      </c>
      <c r="J3" s="1" t="s">
        <v>2918</v>
      </c>
      <c r="K3" s="1" t="s">
        <v>2927</v>
      </c>
      <c r="L3" s="1" t="s">
        <v>2927</v>
      </c>
      <c r="M3" s="1" t="s">
        <v>2919</v>
      </c>
      <c r="N3" s="1" t="s">
        <v>2919</v>
      </c>
      <c r="O3" s="1" t="s">
        <v>2920</v>
      </c>
      <c r="P3" s="1" t="s">
        <v>2921</v>
      </c>
      <c r="Q3" s="1" t="s">
        <v>2922</v>
      </c>
      <c r="R3" s="1" t="s">
        <v>2928</v>
      </c>
      <c r="S3" s="1" t="s">
        <v>75</v>
      </c>
      <c r="T3" s="1" t="s">
        <v>2924</v>
      </c>
      <c r="U3" s="1" t="s">
        <v>2884</v>
      </c>
      <c r="V3" s="1" t="s">
        <v>2929</v>
      </c>
    </row>
    <row r="4" s="1" customFormat="1" spans="1:22">
      <c r="A4" s="1" t="s">
        <v>1841</v>
      </c>
      <c r="B4" s="1" t="s">
        <v>1846</v>
      </c>
      <c r="C4" s="1" t="s">
        <v>1842</v>
      </c>
      <c r="D4" s="1" t="s">
        <v>2930</v>
      </c>
      <c r="E4" s="1" t="s">
        <v>2931</v>
      </c>
      <c r="F4" s="1" t="s">
        <v>428</v>
      </c>
      <c r="G4" s="1" t="s">
        <v>744</v>
      </c>
      <c r="H4" s="1" t="s">
        <v>2916</v>
      </c>
      <c r="I4" s="1" t="s">
        <v>2932</v>
      </c>
      <c r="J4" s="1" t="s">
        <v>2918</v>
      </c>
      <c r="K4" s="1" t="s">
        <v>2932</v>
      </c>
      <c r="L4" s="1" t="s">
        <v>2932</v>
      </c>
      <c r="M4" s="1" t="s">
        <v>2919</v>
      </c>
      <c r="N4" s="1" t="s">
        <v>2919</v>
      </c>
      <c r="O4" s="1" t="s">
        <v>2920</v>
      </c>
      <c r="P4" s="1" t="s">
        <v>2921</v>
      </c>
      <c r="Q4" s="1" t="s">
        <v>2922</v>
      </c>
      <c r="R4" s="1" t="s">
        <v>2933</v>
      </c>
      <c r="S4" s="1" t="s">
        <v>75</v>
      </c>
      <c r="T4" s="1" t="s">
        <v>2924</v>
      </c>
      <c r="U4" s="1" t="s">
        <v>2884</v>
      </c>
      <c r="V4" s="1" t="s">
        <v>2925</v>
      </c>
    </row>
    <row r="5" s="1" customFormat="1" spans="1:22">
      <c r="A5" s="1" t="s">
        <v>2586</v>
      </c>
      <c r="B5" s="1" t="s">
        <v>1324</v>
      </c>
      <c r="C5" s="1" t="s">
        <v>2587</v>
      </c>
      <c r="D5" s="1" t="s">
        <v>2934</v>
      </c>
      <c r="E5" s="1" t="s">
        <v>2935</v>
      </c>
      <c r="F5" s="1" t="s">
        <v>1324</v>
      </c>
      <c r="G5" s="1" t="s">
        <v>806</v>
      </c>
      <c r="H5" s="1" t="s">
        <v>2916</v>
      </c>
      <c r="I5" s="1" t="s">
        <v>2936</v>
      </c>
      <c r="J5" s="1" t="s">
        <v>2918</v>
      </c>
      <c r="K5" s="1" t="s">
        <v>2936</v>
      </c>
      <c r="L5" s="1" t="s">
        <v>2936</v>
      </c>
      <c r="M5" s="1" t="s">
        <v>2919</v>
      </c>
      <c r="N5" s="1" t="s">
        <v>2919</v>
      </c>
      <c r="O5" s="1" t="s">
        <v>2920</v>
      </c>
      <c r="P5" s="1" t="s">
        <v>2921</v>
      </c>
      <c r="Q5" s="1" t="s">
        <v>2922</v>
      </c>
      <c r="R5" s="1" t="s">
        <v>2937</v>
      </c>
      <c r="S5" s="1" t="s">
        <v>75</v>
      </c>
      <c r="T5" s="1" t="s">
        <v>2924</v>
      </c>
      <c r="U5" s="1" t="s">
        <v>2887</v>
      </c>
      <c r="V5" s="1" t="s">
        <v>2938</v>
      </c>
    </row>
    <row r="6" s="1" customFormat="1" spans="1:22">
      <c r="A6" s="1" t="s">
        <v>2595</v>
      </c>
      <c r="B6" s="1" t="s">
        <v>1324</v>
      </c>
      <c r="C6" s="1" t="s">
        <v>2596</v>
      </c>
      <c r="D6" s="1" t="s">
        <v>2598</v>
      </c>
      <c r="E6" s="1" t="s">
        <v>2939</v>
      </c>
      <c r="F6" s="1" t="s">
        <v>1324</v>
      </c>
      <c r="G6" s="1" t="s">
        <v>806</v>
      </c>
      <c r="H6" s="1" t="s">
        <v>2916</v>
      </c>
      <c r="I6" s="1" t="s">
        <v>2940</v>
      </c>
      <c r="J6" s="1" t="s">
        <v>2918</v>
      </c>
      <c r="K6" s="1" t="s">
        <v>2940</v>
      </c>
      <c r="L6" s="1" t="s">
        <v>2940</v>
      </c>
      <c r="M6" s="1" t="s">
        <v>2919</v>
      </c>
      <c r="N6" s="1" t="s">
        <v>2919</v>
      </c>
      <c r="O6" s="1" t="s">
        <v>2920</v>
      </c>
      <c r="P6" s="1" t="s">
        <v>2921</v>
      </c>
      <c r="Q6" s="1" t="s">
        <v>2922</v>
      </c>
      <c r="R6" s="1" t="s">
        <v>2941</v>
      </c>
      <c r="S6" s="1" t="s">
        <v>75</v>
      </c>
      <c r="T6" s="1" t="s">
        <v>2924</v>
      </c>
      <c r="U6" s="1" t="s">
        <v>2887</v>
      </c>
      <c r="V6" s="1" t="s">
        <v>2938</v>
      </c>
    </row>
    <row r="7" s="1" customFormat="1" spans="1:22">
      <c r="A7" s="1" t="s">
        <v>2372</v>
      </c>
      <c r="B7" s="1" t="s">
        <v>744</v>
      </c>
      <c r="C7" s="1" t="s">
        <v>2373</v>
      </c>
      <c r="D7" s="1" t="s">
        <v>2942</v>
      </c>
      <c r="E7" s="1" t="s">
        <v>2943</v>
      </c>
      <c r="F7" s="1" t="s">
        <v>744</v>
      </c>
      <c r="G7" s="1" t="s">
        <v>1324</v>
      </c>
      <c r="H7" s="1" t="s">
        <v>2916</v>
      </c>
      <c r="I7" s="1" t="s">
        <v>2944</v>
      </c>
      <c r="J7" s="1" t="s">
        <v>2918</v>
      </c>
      <c r="K7" s="1" t="s">
        <v>2944</v>
      </c>
      <c r="L7" s="1" t="s">
        <v>2944</v>
      </c>
      <c r="M7" s="1" t="s">
        <v>2919</v>
      </c>
      <c r="N7" s="1" t="s">
        <v>2919</v>
      </c>
      <c r="O7" s="1" t="s">
        <v>2920</v>
      </c>
      <c r="P7" s="1" t="s">
        <v>2921</v>
      </c>
      <c r="Q7" s="1" t="s">
        <v>2922</v>
      </c>
      <c r="R7" s="1" t="s">
        <v>2945</v>
      </c>
      <c r="S7" s="1" t="s">
        <v>75</v>
      </c>
      <c r="T7" s="1" t="s">
        <v>2924</v>
      </c>
      <c r="U7" s="1" t="s">
        <v>2887</v>
      </c>
      <c r="V7" s="1" t="s">
        <v>2946</v>
      </c>
    </row>
    <row r="8" s="1" customFormat="1" spans="1:22">
      <c r="A8" s="1" t="s">
        <v>2769</v>
      </c>
      <c r="B8" s="1" t="s">
        <v>744</v>
      </c>
      <c r="C8" s="1" t="s">
        <v>2770</v>
      </c>
      <c r="D8" s="1" t="s">
        <v>2646</v>
      </c>
      <c r="E8" s="1" t="s">
        <v>2947</v>
      </c>
      <c r="F8" s="1" t="s">
        <v>1324</v>
      </c>
      <c r="G8" s="1" t="s">
        <v>806</v>
      </c>
      <c r="H8" s="1" t="s">
        <v>2916</v>
      </c>
      <c r="I8" s="1" t="s">
        <v>2948</v>
      </c>
      <c r="J8" s="1" t="s">
        <v>2918</v>
      </c>
      <c r="K8" s="1" t="s">
        <v>2948</v>
      </c>
      <c r="L8" s="1" t="s">
        <v>2948</v>
      </c>
      <c r="M8" s="1" t="s">
        <v>2919</v>
      </c>
      <c r="N8" s="1" t="s">
        <v>2919</v>
      </c>
      <c r="O8" s="1" t="s">
        <v>2920</v>
      </c>
      <c r="P8" s="1" t="s">
        <v>2921</v>
      </c>
      <c r="Q8" s="1" t="s">
        <v>2922</v>
      </c>
      <c r="R8" s="1" t="s">
        <v>2949</v>
      </c>
      <c r="S8" s="1" t="s">
        <v>75</v>
      </c>
      <c r="T8" s="1" t="s">
        <v>2924</v>
      </c>
      <c r="U8" s="1" t="s">
        <v>2884</v>
      </c>
      <c r="V8" s="1" t="s">
        <v>2925</v>
      </c>
    </row>
    <row r="9" s="1" customFormat="1" spans="1:22">
      <c r="A9" s="1" t="s">
        <v>2580</v>
      </c>
      <c r="B9" s="1" t="s">
        <v>744</v>
      </c>
      <c r="C9" s="1" t="s">
        <v>2581</v>
      </c>
      <c r="D9" s="1" t="s">
        <v>2415</v>
      </c>
      <c r="E9" s="1" t="s">
        <v>2950</v>
      </c>
      <c r="F9" s="1" t="s">
        <v>1324</v>
      </c>
      <c r="G9" s="1" t="s">
        <v>806</v>
      </c>
      <c r="H9" s="1" t="s">
        <v>2916</v>
      </c>
      <c r="I9" s="1" t="s">
        <v>2951</v>
      </c>
      <c r="J9" s="1" t="s">
        <v>2918</v>
      </c>
      <c r="K9" s="1" t="s">
        <v>2951</v>
      </c>
      <c r="L9" s="1" t="s">
        <v>2951</v>
      </c>
      <c r="M9" s="1" t="s">
        <v>2919</v>
      </c>
      <c r="N9" s="1" t="s">
        <v>2919</v>
      </c>
      <c r="O9" s="1" t="s">
        <v>2920</v>
      </c>
      <c r="P9" s="1" t="s">
        <v>2921</v>
      </c>
      <c r="Q9" s="1" t="s">
        <v>2922</v>
      </c>
      <c r="R9" s="1" t="s">
        <v>2952</v>
      </c>
      <c r="S9" s="1" t="s">
        <v>75</v>
      </c>
      <c r="T9" s="1" t="s">
        <v>2924</v>
      </c>
      <c r="U9" s="1" t="s">
        <v>2887</v>
      </c>
      <c r="V9" s="1" t="s">
        <v>2953</v>
      </c>
    </row>
    <row r="10" s="1" customFormat="1" spans="1:22">
      <c r="A10" s="1" t="s">
        <v>2219</v>
      </c>
      <c r="B10" s="1" t="s">
        <v>744</v>
      </c>
      <c r="C10" s="1" t="s">
        <v>2220</v>
      </c>
      <c r="D10" s="1" t="s">
        <v>2954</v>
      </c>
      <c r="E10" s="1" t="s">
        <v>2955</v>
      </c>
      <c r="F10" s="1" t="s">
        <v>744</v>
      </c>
      <c r="G10" s="1" t="s">
        <v>1324</v>
      </c>
      <c r="H10" s="1" t="s">
        <v>2916</v>
      </c>
      <c r="I10" s="1" t="s">
        <v>2956</v>
      </c>
      <c r="J10" s="1" t="s">
        <v>2918</v>
      </c>
      <c r="K10" s="1" t="s">
        <v>2956</v>
      </c>
      <c r="L10" s="1" t="s">
        <v>2956</v>
      </c>
      <c r="M10" s="1" t="s">
        <v>2919</v>
      </c>
      <c r="N10" s="1" t="s">
        <v>2919</v>
      </c>
      <c r="O10" s="1" t="s">
        <v>2920</v>
      </c>
      <c r="P10" s="1" t="s">
        <v>2921</v>
      </c>
      <c r="Q10" s="1" t="s">
        <v>2922</v>
      </c>
      <c r="R10" s="1" t="s">
        <v>2957</v>
      </c>
      <c r="S10" s="1" t="s">
        <v>75</v>
      </c>
      <c r="T10" s="1" t="s">
        <v>2924</v>
      </c>
      <c r="U10" s="1" t="s">
        <v>2887</v>
      </c>
      <c r="V10" s="1" t="s">
        <v>2938</v>
      </c>
    </row>
    <row r="11" s="1" customFormat="1" spans="1:22">
      <c r="A11" s="1" t="s">
        <v>2210</v>
      </c>
      <c r="B11" s="1" t="s">
        <v>744</v>
      </c>
      <c r="C11" s="1" t="s">
        <v>2211</v>
      </c>
      <c r="D11" s="1" t="s">
        <v>2213</v>
      </c>
      <c r="E11" s="1" t="s">
        <v>2958</v>
      </c>
      <c r="F11" s="1" t="s">
        <v>744</v>
      </c>
      <c r="G11" s="1" t="s">
        <v>1324</v>
      </c>
      <c r="H11" s="1" t="s">
        <v>2916</v>
      </c>
      <c r="I11" s="1" t="s">
        <v>2959</v>
      </c>
      <c r="J11" s="1" t="s">
        <v>2918</v>
      </c>
      <c r="K11" s="1" t="s">
        <v>2959</v>
      </c>
      <c r="L11" s="1" t="s">
        <v>2959</v>
      </c>
      <c r="M11" s="1" t="s">
        <v>2919</v>
      </c>
      <c r="N11" s="1" t="s">
        <v>2919</v>
      </c>
      <c r="O11" s="1" t="s">
        <v>2920</v>
      </c>
      <c r="P11" s="1" t="s">
        <v>2921</v>
      </c>
      <c r="Q11" s="1" t="s">
        <v>2922</v>
      </c>
      <c r="R11" s="1" t="s">
        <v>2960</v>
      </c>
      <c r="S11" s="1" t="s">
        <v>75</v>
      </c>
      <c r="T11" s="1" t="s">
        <v>2924</v>
      </c>
      <c r="U11" s="1" t="s">
        <v>2887</v>
      </c>
      <c r="V11" s="1" t="s">
        <v>2953</v>
      </c>
    </row>
    <row r="12" s="1" customFormat="1" spans="1:22">
      <c r="A12" s="1" t="s">
        <v>2228</v>
      </c>
      <c r="B12" s="1" t="s">
        <v>744</v>
      </c>
      <c r="C12" s="1" t="s">
        <v>2229</v>
      </c>
      <c r="D12" s="1" t="s">
        <v>2961</v>
      </c>
      <c r="E12" s="1" t="s">
        <v>2962</v>
      </c>
      <c r="F12" s="1" t="s">
        <v>744</v>
      </c>
      <c r="G12" s="1" t="s">
        <v>1324</v>
      </c>
      <c r="H12" s="1" t="s">
        <v>2916</v>
      </c>
      <c r="I12" s="1" t="s">
        <v>2963</v>
      </c>
      <c r="J12" s="1" t="s">
        <v>2918</v>
      </c>
      <c r="K12" s="1" t="s">
        <v>2963</v>
      </c>
      <c r="L12" s="1" t="s">
        <v>2963</v>
      </c>
      <c r="M12" s="1" t="s">
        <v>2919</v>
      </c>
      <c r="N12" s="1" t="s">
        <v>2919</v>
      </c>
      <c r="O12" s="1" t="s">
        <v>2920</v>
      </c>
      <c r="P12" s="1" t="s">
        <v>2921</v>
      </c>
      <c r="Q12" s="1" t="s">
        <v>2922</v>
      </c>
      <c r="R12" s="1" t="s">
        <v>2964</v>
      </c>
      <c r="S12" s="1" t="s">
        <v>75</v>
      </c>
      <c r="T12" s="1" t="s">
        <v>2924</v>
      </c>
      <c r="U12" s="1" t="s">
        <v>2887</v>
      </c>
      <c r="V12" s="1" t="s">
        <v>2938</v>
      </c>
    </row>
    <row r="13" s="1" customFormat="1" spans="1:22">
      <c r="A13" s="1" t="s">
        <v>2364</v>
      </c>
      <c r="B13" s="1" t="s">
        <v>744</v>
      </c>
      <c r="C13" s="1" t="s">
        <v>2365</v>
      </c>
      <c r="D13" s="1" t="s">
        <v>2367</v>
      </c>
      <c r="E13" s="1" t="s">
        <v>2965</v>
      </c>
      <c r="F13" s="1" t="s">
        <v>744</v>
      </c>
      <c r="G13" s="1" t="s">
        <v>1324</v>
      </c>
      <c r="H13" s="1" t="s">
        <v>2916</v>
      </c>
      <c r="I13" s="1" t="s">
        <v>2966</v>
      </c>
      <c r="J13" s="1" t="s">
        <v>2918</v>
      </c>
      <c r="K13" s="1" t="s">
        <v>2966</v>
      </c>
      <c r="L13" s="1" t="s">
        <v>2966</v>
      </c>
      <c r="M13" s="1" t="s">
        <v>2919</v>
      </c>
      <c r="N13" s="1" t="s">
        <v>2919</v>
      </c>
      <c r="O13" s="1" t="s">
        <v>2920</v>
      </c>
      <c r="P13" s="1" t="s">
        <v>2921</v>
      </c>
      <c r="Q13" s="1" t="s">
        <v>2922</v>
      </c>
      <c r="R13" s="1" t="s">
        <v>2967</v>
      </c>
      <c r="S13" s="1" t="s">
        <v>75</v>
      </c>
      <c r="T13" s="1" t="s">
        <v>2924</v>
      </c>
      <c r="U13" s="1" t="s">
        <v>2887</v>
      </c>
      <c r="V13" s="1" t="s">
        <v>2968</v>
      </c>
    </row>
    <row r="14" s="1" customFormat="1" spans="1:22">
      <c r="A14" s="1" t="s">
        <v>2054</v>
      </c>
      <c r="B14" s="1" t="s">
        <v>743</v>
      </c>
      <c r="C14" s="1" t="s">
        <v>2055</v>
      </c>
      <c r="D14" s="1" t="s">
        <v>2969</v>
      </c>
      <c r="E14" s="1" t="s">
        <v>2970</v>
      </c>
      <c r="F14" s="1" t="s">
        <v>743</v>
      </c>
      <c r="G14" s="1" t="s">
        <v>744</v>
      </c>
      <c r="H14" s="1" t="s">
        <v>2916</v>
      </c>
      <c r="I14" s="1" t="s">
        <v>2971</v>
      </c>
      <c r="J14" s="1" t="s">
        <v>2918</v>
      </c>
      <c r="K14" s="1" t="s">
        <v>2971</v>
      </c>
      <c r="L14" s="1" t="s">
        <v>2971</v>
      </c>
      <c r="M14" s="1" t="s">
        <v>2919</v>
      </c>
      <c r="N14" s="1" t="s">
        <v>2919</v>
      </c>
      <c r="O14" s="1" t="s">
        <v>2920</v>
      </c>
      <c r="P14" s="1" t="s">
        <v>2921</v>
      </c>
      <c r="Q14" s="1" t="s">
        <v>2922</v>
      </c>
      <c r="R14" s="1" t="s">
        <v>2972</v>
      </c>
      <c r="S14" s="1" t="s">
        <v>75</v>
      </c>
      <c r="T14" s="1" t="s">
        <v>2924</v>
      </c>
      <c r="U14" s="1" t="s">
        <v>2887</v>
      </c>
      <c r="V14" s="1" t="s">
        <v>2938</v>
      </c>
    </row>
    <row r="15" s="1" customFormat="1" spans="1:22">
      <c r="A15" s="1" t="s">
        <v>2573</v>
      </c>
      <c r="B15" s="1" t="s">
        <v>743</v>
      </c>
      <c r="C15" s="1" t="s">
        <v>2574</v>
      </c>
      <c r="D15" s="1" t="s">
        <v>2973</v>
      </c>
      <c r="E15" s="1" t="s">
        <v>2974</v>
      </c>
      <c r="F15" s="1" t="s">
        <v>1324</v>
      </c>
      <c r="G15" s="1" t="s">
        <v>806</v>
      </c>
      <c r="H15" s="1" t="s">
        <v>2916</v>
      </c>
      <c r="I15" s="1" t="s">
        <v>2975</v>
      </c>
      <c r="J15" s="1" t="s">
        <v>2918</v>
      </c>
      <c r="K15" s="1" t="s">
        <v>2975</v>
      </c>
      <c r="L15" s="1" t="s">
        <v>2975</v>
      </c>
      <c r="M15" s="1" t="s">
        <v>2919</v>
      </c>
      <c r="N15" s="1" t="s">
        <v>2919</v>
      </c>
      <c r="O15" s="1" t="s">
        <v>2920</v>
      </c>
      <c r="P15" s="1" t="s">
        <v>2921</v>
      </c>
      <c r="Q15" s="1" t="s">
        <v>2922</v>
      </c>
      <c r="R15" s="1" t="s">
        <v>2976</v>
      </c>
      <c r="S15" s="1" t="s">
        <v>75</v>
      </c>
      <c r="T15" s="1" t="s">
        <v>2924</v>
      </c>
      <c r="U15" s="1" t="s">
        <v>2887</v>
      </c>
      <c r="V15" s="1" t="s">
        <v>2977</v>
      </c>
    </row>
    <row r="16" s="1" customFormat="1" spans="1:22">
      <c r="A16" s="1" t="s">
        <v>1945</v>
      </c>
      <c r="B16" s="1" t="s">
        <v>743</v>
      </c>
      <c r="C16" s="1" t="s">
        <v>1946</v>
      </c>
      <c r="D16" s="1" t="s">
        <v>1948</v>
      </c>
      <c r="E16" s="1" t="s">
        <v>2978</v>
      </c>
      <c r="F16" s="1" t="s">
        <v>743</v>
      </c>
      <c r="G16" s="1" t="s">
        <v>744</v>
      </c>
      <c r="H16" s="1" t="s">
        <v>2916</v>
      </c>
      <c r="I16" s="1" t="s">
        <v>2979</v>
      </c>
      <c r="J16" s="1" t="s">
        <v>2918</v>
      </c>
      <c r="K16" s="1" t="s">
        <v>2979</v>
      </c>
      <c r="L16" s="1" t="s">
        <v>2979</v>
      </c>
      <c r="M16" s="1" t="s">
        <v>2919</v>
      </c>
      <c r="N16" s="1" t="s">
        <v>2919</v>
      </c>
      <c r="O16" s="1" t="s">
        <v>2920</v>
      </c>
      <c r="P16" s="1" t="s">
        <v>2921</v>
      </c>
      <c r="Q16" s="1" t="s">
        <v>2922</v>
      </c>
      <c r="R16" s="1" t="s">
        <v>2980</v>
      </c>
      <c r="S16" s="1" t="s">
        <v>75</v>
      </c>
      <c r="T16" s="1" t="s">
        <v>2924</v>
      </c>
      <c r="U16" s="1" t="s">
        <v>2887</v>
      </c>
      <c r="V16" s="1" t="s">
        <v>2925</v>
      </c>
    </row>
    <row r="17" s="1" customFormat="1" spans="1:22">
      <c r="A17" s="1" t="s">
        <v>1649</v>
      </c>
      <c r="B17" s="1" t="s">
        <v>743</v>
      </c>
      <c r="C17" s="1" t="s">
        <v>1650</v>
      </c>
      <c r="D17" s="1" t="s">
        <v>1652</v>
      </c>
      <c r="E17" s="1" t="s">
        <v>2981</v>
      </c>
      <c r="F17" s="1" t="s">
        <v>743</v>
      </c>
      <c r="G17" s="1" t="s">
        <v>744</v>
      </c>
      <c r="H17" s="1" t="s">
        <v>2916</v>
      </c>
      <c r="I17" s="1" t="s">
        <v>2982</v>
      </c>
      <c r="J17" s="1" t="s">
        <v>2918</v>
      </c>
      <c r="K17" s="1" t="s">
        <v>2982</v>
      </c>
      <c r="L17" s="1" t="s">
        <v>2920</v>
      </c>
      <c r="M17" s="1" t="s">
        <v>2983</v>
      </c>
      <c r="N17" s="1" t="s">
        <v>2983</v>
      </c>
      <c r="O17" s="1" t="s">
        <v>2920</v>
      </c>
      <c r="P17" s="1" t="s">
        <v>2921</v>
      </c>
      <c r="Q17" s="1" t="s">
        <v>2922</v>
      </c>
      <c r="R17" s="1" t="s">
        <v>2984</v>
      </c>
      <c r="S17" s="1" t="s">
        <v>75</v>
      </c>
      <c r="T17" s="1" t="s">
        <v>2924</v>
      </c>
      <c r="U17" s="1" t="s">
        <v>2887</v>
      </c>
      <c r="V17" s="1" t="s">
        <v>2925</v>
      </c>
    </row>
    <row r="18" s="1" customFormat="1" spans="1:22">
      <c r="A18" s="1" t="s">
        <v>1643</v>
      </c>
      <c r="B18" s="1" t="s">
        <v>743</v>
      </c>
      <c r="C18" s="1" t="s">
        <v>1644</v>
      </c>
      <c r="D18" s="1" t="s">
        <v>1635</v>
      </c>
      <c r="E18" s="1" t="s">
        <v>2985</v>
      </c>
      <c r="F18" s="1" t="s">
        <v>743</v>
      </c>
      <c r="G18" s="1" t="s">
        <v>744</v>
      </c>
      <c r="H18" s="1" t="s">
        <v>2916</v>
      </c>
      <c r="I18" s="1" t="s">
        <v>2986</v>
      </c>
      <c r="J18" s="1" t="s">
        <v>2918</v>
      </c>
      <c r="K18" s="1" t="s">
        <v>2986</v>
      </c>
      <c r="L18" s="1" t="s">
        <v>2920</v>
      </c>
      <c r="M18" s="1" t="s">
        <v>2987</v>
      </c>
      <c r="N18" s="1" t="s">
        <v>2987</v>
      </c>
      <c r="O18" s="1" t="s">
        <v>2920</v>
      </c>
      <c r="P18" s="1" t="s">
        <v>2921</v>
      </c>
      <c r="Q18" s="1" t="s">
        <v>2922</v>
      </c>
      <c r="R18" s="1" t="s">
        <v>2988</v>
      </c>
      <c r="S18" s="1" t="s">
        <v>75</v>
      </c>
      <c r="T18" s="1" t="s">
        <v>2924</v>
      </c>
      <c r="U18" s="1" t="s">
        <v>2887</v>
      </c>
      <c r="V18" s="1" t="s">
        <v>2925</v>
      </c>
    </row>
    <row r="19" s="1" customFormat="1" spans="1:22">
      <c r="A19" s="1" t="s">
        <v>1936</v>
      </c>
      <c r="B19" s="1" t="s">
        <v>743</v>
      </c>
      <c r="C19" s="1" t="s">
        <v>1937</v>
      </c>
      <c r="D19" s="1" t="s">
        <v>1939</v>
      </c>
      <c r="E19" s="1" t="s">
        <v>2989</v>
      </c>
      <c r="F19" s="1" t="s">
        <v>743</v>
      </c>
      <c r="G19" s="1" t="s">
        <v>744</v>
      </c>
      <c r="H19" s="1" t="s">
        <v>2916</v>
      </c>
      <c r="I19" s="1" t="s">
        <v>2990</v>
      </c>
      <c r="J19" s="1" t="s">
        <v>2918</v>
      </c>
      <c r="K19" s="1" t="s">
        <v>2990</v>
      </c>
      <c r="L19" s="1" t="s">
        <v>2990</v>
      </c>
      <c r="M19" s="1" t="s">
        <v>2919</v>
      </c>
      <c r="N19" s="1" t="s">
        <v>2919</v>
      </c>
      <c r="O19" s="1" t="s">
        <v>2920</v>
      </c>
      <c r="P19" s="1" t="s">
        <v>2921</v>
      </c>
      <c r="Q19" s="1" t="s">
        <v>2922</v>
      </c>
      <c r="R19" s="1" t="s">
        <v>2991</v>
      </c>
      <c r="S19" s="1" t="s">
        <v>75</v>
      </c>
      <c r="T19" s="1" t="s">
        <v>2924</v>
      </c>
      <c r="U19" s="1" t="s">
        <v>2887</v>
      </c>
      <c r="V19" s="1" t="s">
        <v>2925</v>
      </c>
    </row>
    <row r="20" s="1" customFormat="1" spans="1:22">
      <c r="A20" s="1" t="s">
        <v>2132</v>
      </c>
      <c r="B20" s="1" t="s">
        <v>743</v>
      </c>
      <c r="C20" s="1" t="s">
        <v>2133</v>
      </c>
      <c r="D20" s="1" t="s">
        <v>445</v>
      </c>
      <c r="E20" s="1" t="s">
        <v>2992</v>
      </c>
      <c r="F20" s="1" t="s">
        <v>744</v>
      </c>
      <c r="G20" s="1" t="s">
        <v>1324</v>
      </c>
      <c r="H20" s="1" t="s">
        <v>2916</v>
      </c>
      <c r="I20" s="1" t="s">
        <v>2993</v>
      </c>
      <c r="J20" s="1" t="s">
        <v>2918</v>
      </c>
      <c r="K20" s="1" t="s">
        <v>2993</v>
      </c>
      <c r="L20" s="1" t="s">
        <v>2993</v>
      </c>
      <c r="M20" s="1" t="s">
        <v>2919</v>
      </c>
      <c r="N20" s="1" t="s">
        <v>2919</v>
      </c>
      <c r="O20" s="1" t="s">
        <v>2920</v>
      </c>
      <c r="P20" s="1" t="s">
        <v>2921</v>
      </c>
      <c r="Q20" s="1" t="s">
        <v>2922</v>
      </c>
      <c r="R20" s="1" t="s">
        <v>2994</v>
      </c>
      <c r="S20" s="1" t="s">
        <v>75</v>
      </c>
      <c r="T20" s="1" t="s">
        <v>2924</v>
      </c>
      <c r="U20" s="1" t="s">
        <v>2887</v>
      </c>
      <c r="V20" s="1" t="s">
        <v>2995</v>
      </c>
    </row>
    <row r="21" s="1" customFormat="1" spans="1:22">
      <c r="A21" s="1" t="s">
        <v>2403</v>
      </c>
      <c r="B21" s="1" t="s">
        <v>305</v>
      </c>
      <c r="C21" s="1" t="s">
        <v>2404</v>
      </c>
      <c r="D21" s="1" t="s">
        <v>2406</v>
      </c>
      <c r="E21" s="1" t="s">
        <v>2996</v>
      </c>
      <c r="F21" s="1" t="s">
        <v>744</v>
      </c>
      <c r="G21" s="1" t="s">
        <v>1324</v>
      </c>
      <c r="H21" s="1" t="s">
        <v>2916</v>
      </c>
      <c r="I21" s="1" t="s">
        <v>2997</v>
      </c>
      <c r="J21" s="1" t="s">
        <v>2918</v>
      </c>
      <c r="K21" s="1" t="s">
        <v>2997</v>
      </c>
      <c r="L21" s="1" t="s">
        <v>2997</v>
      </c>
      <c r="M21" s="1" t="s">
        <v>2919</v>
      </c>
      <c r="N21" s="1" t="s">
        <v>2919</v>
      </c>
      <c r="O21" s="1" t="s">
        <v>2920</v>
      </c>
      <c r="P21" s="1" t="s">
        <v>2921</v>
      </c>
      <c r="Q21" s="1" t="s">
        <v>2922</v>
      </c>
      <c r="R21" s="1" t="s">
        <v>2998</v>
      </c>
      <c r="S21" s="1" t="s">
        <v>75</v>
      </c>
      <c r="T21" s="1" t="s">
        <v>2924</v>
      </c>
      <c r="U21" s="1" t="s">
        <v>2887</v>
      </c>
      <c r="V21" s="1" t="s">
        <v>2999</v>
      </c>
    </row>
    <row r="22" s="1" customFormat="1" spans="1:22">
      <c r="A22" s="1" t="s">
        <v>1585</v>
      </c>
      <c r="B22" s="1" t="s">
        <v>305</v>
      </c>
      <c r="C22" s="1" t="s">
        <v>1586</v>
      </c>
      <c r="D22" s="1" t="s">
        <v>1588</v>
      </c>
      <c r="E22" s="1" t="s">
        <v>3000</v>
      </c>
      <c r="F22" s="1" t="s">
        <v>305</v>
      </c>
      <c r="G22" s="1" t="s">
        <v>743</v>
      </c>
      <c r="H22" s="1" t="s">
        <v>2916</v>
      </c>
      <c r="I22" s="1" t="s">
        <v>3001</v>
      </c>
      <c r="J22" s="1" t="s">
        <v>2918</v>
      </c>
      <c r="K22" s="1" t="s">
        <v>3001</v>
      </c>
      <c r="L22" s="1" t="s">
        <v>3001</v>
      </c>
      <c r="M22" s="1" t="s">
        <v>2919</v>
      </c>
      <c r="N22" s="1" t="s">
        <v>2919</v>
      </c>
      <c r="O22" s="1" t="s">
        <v>2920</v>
      </c>
      <c r="P22" s="1" t="s">
        <v>2921</v>
      </c>
      <c r="Q22" s="1" t="s">
        <v>2922</v>
      </c>
      <c r="R22" s="1" t="s">
        <v>3002</v>
      </c>
      <c r="S22" s="1" t="s">
        <v>75</v>
      </c>
      <c r="T22" s="1" t="s">
        <v>2924</v>
      </c>
      <c r="U22" s="1" t="s">
        <v>2887</v>
      </c>
      <c r="V22" s="1" t="s">
        <v>2925</v>
      </c>
    </row>
    <row r="23" s="1" customFormat="1" spans="1:22">
      <c r="A23" s="1" t="s">
        <v>1823</v>
      </c>
      <c r="B23" s="1" t="s">
        <v>305</v>
      </c>
      <c r="C23" s="1" t="s">
        <v>1824</v>
      </c>
      <c r="D23" s="1" t="s">
        <v>1826</v>
      </c>
      <c r="E23" s="1" t="s">
        <v>3003</v>
      </c>
      <c r="F23" s="1" t="s">
        <v>743</v>
      </c>
      <c r="G23" s="1" t="s">
        <v>744</v>
      </c>
      <c r="H23" s="1" t="s">
        <v>2916</v>
      </c>
      <c r="I23" s="1" t="s">
        <v>3004</v>
      </c>
      <c r="J23" s="1" t="s">
        <v>2918</v>
      </c>
      <c r="K23" s="1" t="s">
        <v>3004</v>
      </c>
      <c r="L23" s="1" t="s">
        <v>3004</v>
      </c>
      <c r="M23" s="1" t="s">
        <v>2919</v>
      </c>
      <c r="N23" s="1" t="s">
        <v>2919</v>
      </c>
      <c r="O23" s="1" t="s">
        <v>2920</v>
      </c>
      <c r="P23" s="1" t="s">
        <v>2921</v>
      </c>
      <c r="Q23" s="1" t="s">
        <v>2922</v>
      </c>
      <c r="R23" s="1" t="s">
        <v>3005</v>
      </c>
      <c r="S23" s="1" t="s">
        <v>75</v>
      </c>
      <c r="T23" s="1" t="s">
        <v>2924</v>
      </c>
      <c r="U23" s="1" t="s">
        <v>2887</v>
      </c>
      <c r="V23" s="1" t="s">
        <v>2938</v>
      </c>
    </row>
    <row r="24" s="1" customFormat="1" spans="1:22">
      <c r="A24" s="1" t="s">
        <v>2429</v>
      </c>
      <c r="B24" s="1" t="s">
        <v>305</v>
      </c>
      <c r="C24" s="1" t="s">
        <v>2430</v>
      </c>
      <c r="D24" s="1" t="s">
        <v>3006</v>
      </c>
      <c r="E24" s="1" t="s">
        <v>3007</v>
      </c>
      <c r="F24" s="1" t="s">
        <v>1324</v>
      </c>
      <c r="G24" s="1" t="s">
        <v>806</v>
      </c>
      <c r="H24" s="1" t="s">
        <v>2916</v>
      </c>
      <c r="I24" s="1" t="s">
        <v>3008</v>
      </c>
      <c r="J24" s="1" t="s">
        <v>2918</v>
      </c>
      <c r="K24" s="1" t="s">
        <v>3008</v>
      </c>
      <c r="L24" s="1" t="s">
        <v>3008</v>
      </c>
      <c r="M24" s="1" t="s">
        <v>2919</v>
      </c>
      <c r="N24" s="1" t="s">
        <v>2919</v>
      </c>
      <c r="O24" s="1" t="s">
        <v>2920</v>
      </c>
      <c r="P24" s="1" t="s">
        <v>2921</v>
      </c>
      <c r="Q24" s="1" t="s">
        <v>2922</v>
      </c>
      <c r="R24" s="1" t="s">
        <v>3009</v>
      </c>
      <c r="S24" s="1" t="s">
        <v>75</v>
      </c>
      <c r="T24" s="1" t="s">
        <v>2924</v>
      </c>
      <c r="U24" s="1" t="s">
        <v>2887</v>
      </c>
      <c r="V24" s="1" t="s">
        <v>3010</v>
      </c>
    </row>
    <row r="25" s="1" customFormat="1" spans="1:22">
      <c r="A25" s="1" t="s">
        <v>1810</v>
      </c>
      <c r="B25" s="1" t="s">
        <v>305</v>
      </c>
      <c r="C25" s="1" t="s">
        <v>1811</v>
      </c>
      <c r="D25" s="1" t="s">
        <v>1806</v>
      </c>
      <c r="E25" s="1" t="s">
        <v>3011</v>
      </c>
      <c r="F25" s="1" t="s">
        <v>743</v>
      </c>
      <c r="G25" s="1" t="s">
        <v>744</v>
      </c>
      <c r="H25" s="1" t="s">
        <v>2916</v>
      </c>
      <c r="I25" s="1" t="s">
        <v>3012</v>
      </c>
      <c r="J25" s="1" t="s">
        <v>2918</v>
      </c>
      <c r="K25" s="1" t="s">
        <v>3012</v>
      </c>
      <c r="L25" s="1" t="s">
        <v>3012</v>
      </c>
      <c r="M25" s="1" t="s">
        <v>2919</v>
      </c>
      <c r="N25" s="1" t="s">
        <v>2919</v>
      </c>
      <c r="O25" s="1" t="s">
        <v>2920</v>
      </c>
      <c r="P25" s="1" t="s">
        <v>2921</v>
      </c>
      <c r="Q25" s="1" t="s">
        <v>2922</v>
      </c>
      <c r="R25" s="1" t="s">
        <v>3013</v>
      </c>
      <c r="S25" s="1" t="s">
        <v>75</v>
      </c>
      <c r="T25" s="1" t="s">
        <v>2924</v>
      </c>
      <c r="U25" s="1" t="s">
        <v>2887</v>
      </c>
      <c r="V25" s="1" t="s">
        <v>2953</v>
      </c>
    </row>
    <row r="26" s="1" customFormat="1" spans="1:22">
      <c r="A26" s="1" t="s">
        <v>1803</v>
      </c>
      <c r="B26" s="1" t="s">
        <v>305</v>
      </c>
      <c r="C26" s="1" t="s">
        <v>1804</v>
      </c>
      <c r="D26" s="1" t="s">
        <v>1806</v>
      </c>
      <c r="E26" s="1" t="s">
        <v>3014</v>
      </c>
      <c r="F26" s="1" t="s">
        <v>743</v>
      </c>
      <c r="G26" s="1" t="s">
        <v>744</v>
      </c>
      <c r="H26" s="1" t="s">
        <v>2916</v>
      </c>
      <c r="I26" s="1" t="s">
        <v>3015</v>
      </c>
      <c r="J26" s="1" t="s">
        <v>2918</v>
      </c>
      <c r="K26" s="1" t="s">
        <v>3015</v>
      </c>
      <c r="L26" s="1" t="s">
        <v>3015</v>
      </c>
      <c r="M26" s="1" t="s">
        <v>2919</v>
      </c>
      <c r="N26" s="1" t="s">
        <v>2919</v>
      </c>
      <c r="O26" s="1" t="s">
        <v>2920</v>
      </c>
      <c r="P26" s="1" t="s">
        <v>2921</v>
      </c>
      <c r="Q26" s="1" t="s">
        <v>2922</v>
      </c>
      <c r="R26" s="1" t="s">
        <v>3016</v>
      </c>
      <c r="S26" s="1" t="s">
        <v>75</v>
      </c>
      <c r="T26" s="1" t="s">
        <v>2924</v>
      </c>
      <c r="U26" s="1" t="s">
        <v>2887</v>
      </c>
      <c r="V26" s="1" t="s">
        <v>2953</v>
      </c>
    </row>
    <row r="27" s="1" customFormat="1" spans="1:22">
      <c r="A27" s="1" t="s">
        <v>1594</v>
      </c>
      <c r="B27" s="1" t="s">
        <v>305</v>
      </c>
      <c r="C27" s="1" t="s">
        <v>1595</v>
      </c>
      <c r="D27" s="1" t="s">
        <v>1597</v>
      </c>
      <c r="E27" s="1" t="s">
        <v>3017</v>
      </c>
      <c r="F27" s="1" t="s">
        <v>305</v>
      </c>
      <c r="G27" s="1" t="s">
        <v>743</v>
      </c>
      <c r="H27" s="1" t="s">
        <v>2916</v>
      </c>
      <c r="I27" s="1" t="s">
        <v>3018</v>
      </c>
      <c r="J27" s="1" t="s">
        <v>2918</v>
      </c>
      <c r="K27" s="1" t="s">
        <v>3018</v>
      </c>
      <c r="L27" s="1" t="s">
        <v>3018</v>
      </c>
      <c r="M27" s="1" t="s">
        <v>2919</v>
      </c>
      <c r="N27" s="1" t="s">
        <v>2919</v>
      </c>
      <c r="O27" s="1" t="s">
        <v>2920</v>
      </c>
      <c r="P27" s="1" t="s">
        <v>2921</v>
      </c>
      <c r="Q27" s="1" t="s">
        <v>2922</v>
      </c>
      <c r="R27" s="1" t="s">
        <v>3019</v>
      </c>
      <c r="S27" s="1" t="s">
        <v>75</v>
      </c>
      <c r="T27" s="1" t="s">
        <v>2924</v>
      </c>
      <c r="U27" s="1" t="s">
        <v>2887</v>
      </c>
      <c r="V27" s="1" t="s">
        <v>3020</v>
      </c>
    </row>
    <row r="28" s="1" customFormat="1" spans="1:22">
      <c r="A28" s="1" t="s">
        <v>1670</v>
      </c>
      <c r="B28" s="1" t="s">
        <v>305</v>
      </c>
      <c r="C28" s="1" t="s">
        <v>1671</v>
      </c>
      <c r="D28" s="1" t="s">
        <v>3021</v>
      </c>
      <c r="E28" s="1" t="s">
        <v>3022</v>
      </c>
      <c r="F28" s="1" t="s">
        <v>305</v>
      </c>
      <c r="G28" s="1" t="s">
        <v>743</v>
      </c>
      <c r="H28" s="1" t="s">
        <v>2916</v>
      </c>
      <c r="I28" s="1" t="s">
        <v>3023</v>
      </c>
      <c r="J28" s="1" t="s">
        <v>2918</v>
      </c>
      <c r="K28" s="1" t="s">
        <v>3023</v>
      </c>
      <c r="L28" s="1" t="s">
        <v>3023</v>
      </c>
      <c r="M28" s="1" t="s">
        <v>2919</v>
      </c>
      <c r="N28" s="1" t="s">
        <v>2919</v>
      </c>
      <c r="O28" s="1" t="s">
        <v>2920</v>
      </c>
      <c r="P28" s="1" t="s">
        <v>2921</v>
      </c>
      <c r="Q28" s="1" t="s">
        <v>2922</v>
      </c>
      <c r="R28" s="1" t="s">
        <v>3024</v>
      </c>
      <c r="S28" s="1" t="s">
        <v>75</v>
      </c>
      <c r="T28" s="1" t="s">
        <v>2924</v>
      </c>
      <c r="U28" s="1" t="s">
        <v>2887</v>
      </c>
      <c r="V28" s="1" t="s">
        <v>2938</v>
      </c>
    </row>
    <row r="29" s="1" customFormat="1" spans="1:22">
      <c r="A29" s="1" t="s">
        <v>1571</v>
      </c>
      <c r="B29" s="1" t="s">
        <v>305</v>
      </c>
      <c r="C29" s="1" t="s">
        <v>1572</v>
      </c>
      <c r="D29" s="1" t="s">
        <v>1574</v>
      </c>
      <c r="E29" s="1" t="s">
        <v>3025</v>
      </c>
      <c r="F29" s="1" t="s">
        <v>305</v>
      </c>
      <c r="G29" s="1" t="s">
        <v>743</v>
      </c>
      <c r="H29" s="1" t="s">
        <v>2916</v>
      </c>
      <c r="I29" s="1" t="s">
        <v>3026</v>
      </c>
      <c r="J29" s="1" t="s">
        <v>2918</v>
      </c>
      <c r="K29" s="1" t="s">
        <v>3026</v>
      </c>
      <c r="L29" s="1" t="s">
        <v>3026</v>
      </c>
      <c r="M29" s="1" t="s">
        <v>2919</v>
      </c>
      <c r="N29" s="1" t="s">
        <v>2919</v>
      </c>
      <c r="O29" s="1" t="s">
        <v>2920</v>
      </c>
      <c r="P29" s="1" t="s">
        <v>2921</v>
      </c>
      <c r="Q29" s="1" t="s">
        <v>2922</v>
      </c>
      <c r="R29" s="1" t="s">
        <v>3027</v>
      </c>
      <c r="S29" s="1" t="s">
        <v>75</v>
      </c>
      <c r="T29" s="1" t="s">
        <v>2924</v>
      </c>
      <c r="U29" s="1" t="s">
        <v>2887</v>
      </c>
      <c r="V29" s="1" t="s">
        <v>2925</v>
      </c>
    </row>
    <row r="30" s="1" customFormat="1" spans="1:22">
      <c r="A30" s="1" t="s">
        <v>2749</v>
      </c>
      <c r="B30" s="1" t="s">
        <v>305</v>
      </c>
      <c r="C30" s="1" t="s">
        <v>2750</v>
      </c>
      <c r="D30" s="1" t="s">
        <v>3028</v>
      </c>
      <c r="E30" s="1" t="s">
        <v>3029</v>
      </c>
      <c r="F30" s="1" t="s">
        <v>744</v>
      </c>
      <c r="G30" s="1" t="s">
        <v>806</v>
      </c>
      <c r="H30" s="1" t="s">
        <v>2916</v>
      </c>
      <c r="I30" s="1" t="s">
        <v>3030</v>
      </c>
      <c r="J30" s="1" t="s">
        <v>2918</v>
      </c>
      <c r="K30" s="1" t="s">
        <v>3030</v>
      </c>
      <c r="L30" s="1" t="s">
        <v>3030</v>
      </c>
      <c r="M30" s="1" t="s">
        <v>2919</v>
      </c>
      <c r="N30" s="1" t="s">
        <v>2919</v>
      </c>
      <c r="O30" s="1" t="s">
        <v>2920</v>
      </c>
      <c r="P30" s="1" t="s">
        <v>2921</v>
      </c>
      <c r="Q30" s="1" t="s">
        <v>2922</v>
      </c>
      <c r="R30" s="1" t="s">
        <v>3031</v>
      </c>
      <c r="S30" s="1" t="s">
        <v>75</v>
      </c>
      <c r="T30" s="1" t="s">
        <v>2924</v>
      </c>
      <c r="U30" s="1" t="s">
        <v>2884</v>
      </c>
      <c r="V30" s="1" t="s">
        <v>2925</v>
      </c>
    </row>
    <row r="31" s="1" customFormat="1" spans="1:22">
      <c r="A31" s="1" t="s">
        <v>2510</v>
      </c>
      <c r="B31" s="1" t="s">
        <v>305</v>
      </c>
      <c r="C31" s="1" t="s">
        <v>2511</v>
      </c>
      <c r="D31" s="1" t="s">
        <v>2513</v>
      </c>
      <c r="E31" s="1" t="s">
        <v>3032</v>
      </c>
      <c r="F31" s="1" t="s">
        <v>1324</v>
      </c>
      <c r="G31" s="1" t="s">
        <v>806</v>
      </c>
      <c r="H31" s="1" t="s">
        <v>2916</v>
      </c>
      <c r="I31" s="1" t="s">
        <v>3033</v>
      </c>
      <c r="J31" s="1" t="s">
        <v>2918</v>
      </c>
      <c r="K31" s="1" t="s">
        <v>3033</v>
      </c>
      <c r="L31" s="1" t="s">
        <v>3033</v>
      </c>
      <c r="M31" s="1" t="s">
        <v>2919</v>
      </c>
      <c r="N31" s="1" t="s">
        <v>2919</v>
      </c>
      <c r="O31" s="1" t="s">
        <v>2920</v>
      </c>
      <c r="P31" s="1" t="s">
        <v>2921</v>
      </c>
      <c r="Q31" s="1" t="s">
        <v>2922</v>
      </c>
      <c r="R31" s="1" t="s">
        <v>3034</v>
      </c>
      <c r="S31" s="1" t="s">
        <v>75</v>
      </c>
      <c r="T31" s="1" t="s">
        <v>2924</v>
      </c>
      <c r="U31" s="1" t="s">
        <v>2884</v>
      </c>
      <c r="V31" s="1" t="s">
        <v>2938</v>
      </c>
    </row>
    <row r="32" s="1" customFormat="1" spans="1:22">
      <c r="A32" s="1" t="s">
        <v>1555</v>
      </c>
      <c r="B32" s="1" t="s">
        <v>305</v>
      </c>
      <c r="C32" s="1" t="s">
        <v>1556</v>
      </c>
      <c r="D32" s="1" t="s">
        <v>1558</v>
      </c>
      <c r="E32" s="1" t="s">
        <v>3035</v>
      </c>
      <c r="F32" s="1" t="s">
        <v>305</v>
      </c>
      <c r="G32" s="1" t="s">
        <v>743</v>
      </c>
      <c r="H32" s="1" t="s">
        <v>2916</v>
      </c>
      <c r="I32" s="1" t="s">
        <v>3036</v>
      </c>
      <c r="J32" s="1" t="s">
        <v>2918</v>
      </c>
      <c r="K32" s="1" t="s">
        <v>3036</v>
      </c>
      <c r="L32" s="1" t="s">
        <v>3036</v>
      </c>
      <c r="M32" s="1" t="s">
        <v>2919</v>
      </c>
      <c r="N32" s="1" t="s">
        <v>2919</v>
      </c>
      <c r="O32" s="1" t="s">
        <v>2920</v>
      </c>
      <c r="P32" s="1" t="s">
        <v>2921</v>
      </c>
      <c r="Q32" s="1" t="s">
        <v>2922</v>
      </c>
      <c r="R32" s="1" t="s">
        <v>3037</v>
      </c>
      <c r="S32" s="1" t="s">
        <v>75</v>
      </c>
      <c r="T32" s="1" t="s">
        <v>2924</v>
      </c>
      <c r="U32" s="1" t="s">
        <v>2887</v>
      </c>
      <c r="V32" s="1" t="s">
        <v>2977</v>
      </c>
    </row>
    <row r="33" s="1" customFormat="1" spans="1:22">
      <c r="A33" s="1" t="s">
        <v>1563</v>
      </c>
      <c r="B33" s="1" t="s">
        <v>305</v>
      </c>
      <c r="C33" s="1" t="s">
        <v>1564</v>
      </c>
      <c r="D33" s="1" t="s">
        <v>1566</v>
      </c>
      <c r="E33" s="1" t="s">
        <v>3038</v>
      </c>
      <c r="F33" s="1" t="s">
        <v>305</v>
      </c>
      <c r="G33" s="1" t="s">
        <v>743</v>
      </c>
      <c r="H33" s="1" t="s">
        <v>2916</v>
      </c>
      <c r="I33" s="1" t="s">
        <v>3039</v>
      </c>
      <c r="J33" s="1" t="s">
        <v>2918</v>
      </c>
      <c r="K33" s="1" t="s">
        <v>3039</v>
      </c>
      <c r="L33" s="1" t="s">
        <v>3039</v>
      </c>
      <c r="M33" s="1" t="s">
        <v>2919</v>
      </c>
      <c r="N33" s="1" t="s">
        <v>2919</v>
      </c>
      <c r="O33" s="1" t="s">
        <v>2920</v>
      </c>
      <c r="P33" s="1" t="s">
        <v>2921</v>
      </c>
      <c r="Q33" s="1" t="s">
        <v>2922</v>
      </c>
      <c r="R33" s="1" t="s">
        <v>3040</v>
      </c>
      <c r="S33" s="1" t="s">
        <v>75</v>
      </c>
      <c r="T33" s="1" t="s">
        <v>2924</v>
      </c>
      <c r="U33" s="1" t="s">
        <v>2887</v>
      </c>
      <c r="V33" s="1" t="s">
        <v>3041</v>
      </c>
    </row>
    <row r="34" s="1" customFormat="1" spans="1:22">
      <c r="A34" s="1" t="s">
        <v>2049</v>
      </c>
      <c r="B34" s="1" t="s">
        <v>305</v>
      </c>
      <c r="C34" s="1" t="s">
        <v>2050</v>
      </c>
      <c r="D34" s="1" t="s">
        <v>905</v>
      </c>
      <c r="E34" s="1" t="s">
        <v>3042</v>
      </c>
      <c r="F34" s="1" t="s">
        <v>743</v>
      </c>
      <c r="G34" s="1" t="s">
        <v>744</v>
      </c>
      <c r="H34" s="1" t="s">
        <v>2916</v>
      </c>
      <c r="I34" s="1" t="s">
        <v>3043</v>
      </c>
      <c r="J34" s="1" t="s">
        <v>2918</v>
      </c>
      <c r="K34" s="1" t="s">
        <v>3043</v>
      </c>
      <c r="L34" s="1" t="s">
        <v>3043</v>
      </c>
      <c r="M34" s="1" t="s">
        <v>2919</v>
      </c>
      <c r="N34" s="1" t="s">
        <v>2919</v>
      </c>
      <c r="O34" s="1" t="s">
        <v>2920</v>
      </c>
      <c r="P34" s="1" t="s">
        <v>2921</v>
      </c>
      <c r="Q34" s="1" t="s">
        <v>2922</v>
      </c>
      <c r="R34" s="1" t="s">
        <v>3044</v>
      </c>
      <c r="S34" s="1" t="s">
        <v>75</v>
      </c>
      <c r="T34" s="1" t="s">
        <v>2924</v>
      </c>
      <c r="U34" s="1" t="s">
        <v>2884</v>
      </c>
      <c r="V34" s="1" t="s">
        <v>2938</v>
      </c>
    </row>
    <row r="35" s="1" customFormat="1" spans="1:22">
      <c r="A35" s="1" t="s">
        <v>2736</v>
      </c>
      <c r="B35" s="1" t="s">
        <v>305</v>
      </c>
      <c r="C35" s="1" t="s">
        <v>2737</v>
      </c>
      <c r="D35" s="1" t="s">
        <v>735</v>
      </c>
      <c r="E35" s="1" t="s">
        <v>3045</v>
      </c>
      <c r="F35" s="1" t="s">
        <v>1324</v>
      </c>
      <c r="G35" s="1" t="s">
        <v>806</v>
      </c>
      <c r="H35" s="1" t="s">
        <v>2916</v>
      </c>
      <c r="I35" s="1" t="s">
        <v>3046</v>
      </c>
      <c r="J35" s="1" t="s">
        <v>2918</v>
      </c>
      <c r="K35" s="1" t="s">
        <v>3046</v>
      </c>
      <c r="L35" s="1" t="s">
        <v>3046</v>
      </c>
      <c r="M35" s="1" t="s">
        <v>2919</v>
      </c>
      <c r="N35" s="1" t="s">
        <v>2919</v>
      </c>
      <c r="O35" s="1" t="s">
        <v>2920</v>
      </c>
      <c r="P35" s="1" t="s">
        <v>2921</v>
      </c>
      <c r="Q35" s="1" t="s">
        <v>2922</v>
      </c>
      <c r="R35" s="1" t="s">
        <v>3047</v>
      </c>
      <c r="S35" s="1" t="s">
        <v>75</v>
      </c>
      <c r="T35" s="1" t="s">
        <v>2924</v>
      </c>
      <c r="U35" s="1" t="s">
        <v>2884</v>
      </c>
      <c r="V35" s="1" t="s">
        <v>2925</v>
      </c>
    </row>
    <row r="36" s="1" customFormat="1" spans="1:22">
      <c r="A36" s="1" t="s">
        <v>1547</v>
      </c>
      <c r="B36" s="1" t="s">
        <v>305</v>
      </c>
      <c r="C36" s="1" t="s">
        <v>1548</v>
      </c>
      <c r="D36" s="1" t="s">
        <v>1550</v>
      </c>
      <c r="E36" s="1" t="s">
        <v>3048</v>
      </c>
      <c r="F36" s="1" t="s">
        <v>305</v>
      </c>
      <c r="G36" s="1" t="s">
        <v>743</v>
      </c>
      <c r="H36" s="1" t="s">
        <v>2916</v>
      </c>
      <c r="I36" s="1" t="s">
        <v>3049</v>
      </c>
      <c r="J36" s="1" t="s">
        <v>2918</v>
      </c>
      <c r="K36" s="1" t="s">
        <v>3049</v>
      </c>
      <c r="L36" s="1" t="s">
        <v>3049</v>
      </c>
      <c r="M36" s="1" t="s">
        <v>2919</v>
      </c>
      <c r="N36" s="1" t="s">
        <v>2919</v>
      </c>
      <c r="O36" s="1" t="s">
        <v>2920</v>
      </c>
      <c r="P36" s="1" t="s">
        <v>2921</v>
      </c>
      <c r="Q36" s="1" t="s">
        <v>2922</v>
      </c>
      <c r="R36" s="1" t="s">
        <v>3050</v>
      </c>
      <c r="S36" s="1" t="s">
        <v>75</v>
      </c>
      <c r="T36" s="1" t="s">
        <v>2924</v>
      </c>
      <c r="U36" s="1" t="s">
        <v>2887</v>
      </c>
      <c r="V36" s="1" t="s">
        <v>2925</v>
      </c>
    </row>
    <row r="37" s="1" customFormat="1" spans="1:22">
      <c r="A37" s="1" t="s">
        <v>2355</v>
      </c>
      <c r="B37" s="1" t="s">
        <v>305</v>
      </c>
      <c r="C37" s="1" t="s">
        <v>2356</v>
      </c>
      <c r="D37" s="1" t="s">
        <v>2942</v>
      </c>
      <c r="E37" s="1" t="s">
        <v>3051</v>
      </c>
      <c r="F37" s="1" t="s">
        <v>743</v>
      </c>
      <c r="G37" s="1" t="s">
        <v>1324</v>
      </c>
      <c r="H37" s="1" t="s">
        <v>2916</v>
      </c>
      <c r="I37" s="1" t="s">
        <v>3052</v>
      </c>
      <c r="J37" s="1" t="s">
        <v>2918</v>
      </c>
      <c r="K37" s="1" t="s">
        <v>3052</v>
      </c>
      <c r="L37" s="1" t="s">
        <v>3052</v>
      </c>
      <c r="M37" s="1" t="s">
        <v>2919</v>
      </c>
      <c r="N37" s="1" t="s">
        <v>2919</v>
      </c>
      <c r="O37" s="1" t="s">
        <v>2920</v>
      </c>
      <c r="P37" s="1" t="s">
        <v>2921</v>
      </c>
      <c r="Q37" s="1" t="s">
        <v>2922</v>
      </c>
      <c r="R37" s="1" t="s">
        <v>3053</v>
      </c>
      <c r="S37" s="1" t="s">
        <v>75</v>
      </c>
      <c r="T37" s="1" t="s">
        <v>2924</v>
      </c>
      <c r="U37" s="1" t="s">
        <v>2887</v>
      </c>
      <c r="V37" s="1" t="s">
        <v>2946</v>
      </c>
    </row>
    <row r="38" s="1" customFormat="1" spans="1:22">
      <c r="A38" s="1" t="s">
        <v>1579</v>
      </c>
      <c r="B38" s="1" t="s">
        <v>428</v>
      </c>
      <c r="C38" s="1" t="s">
        <v>1580</v>
      </c>
      <c r="D38" s="1" t="s">
        <v>1148</v>
      </c>
      <c r="E38" s="1" t="s">
        <v>3054</v>
      </c>
      <c r="F38" s="1" t="s">
        <v>305</v>
      </c>
      <c r="G38" s="1" t="s">
        <v>743</v>
      </c>
      <c r="H38" s="1" t="s">
        <v>2916</v>
      </c>
      <c r="I38" s="1" t="s">
        <v>3055</v>
      </c>
      <c r="J38" s="1" t="s">
        <v>2918</v>
      </c>
      <c r="K38" s="1" t="s">
        <v>3055</v>
      </c>
      <c r="L38" s="1" t="s">
        <v>3055</v>
      </c>
      <c r="M38" s="1" t="s">
        <v>2919</v>
      </c>
      <c r="N38" s="1" t="s">
        <v>2919</v>
      </c>
      <c r="O38" s="1" t="s">
        <v>2920</v>
      </c>
      <c r="P38" s="1" t="s">
        <v>2921</v>
      </c>
      <c r="Q38" s="1" t="s">
        <v>2922</v>
      </c>
      <c r="R38" s="1" t="s">
        <v>3056</v>
      </c>
      <c r="S38" s="1" t="s">
        <v>75</v>
      </c>
      <c r="T38" s="1" t="s">
        <v>2924</v>
      </c>
      <c r="U38" s="1" t="s">
        <v>2884</v>
      </c>
      <c r="V38" s="1" t="s">
        <v>2925</v>
      </c>
    </row>
    <row r="39" s="1" customFormat="1" spans="1:22">
      <c r="A39" s="1" t="s">
        <v>1248</v>
      </c>
      <c r="B39" s="1" t="s">
        <v>428</v>
      </c>
      <c r="C39" s="1" t="s">
        <v>1249</v>
      </c>
      <c r="D39" s="1" t="s">
        <v>1251</v>
      </c>
      <c r="E39" s="1" t="s">
        <v>3057</v>
      </c>
      <c r="F39" s="1" t="s">
        <v>428</v>
      </c>
      <c r="G39" s="1" t="s">
        <v>305</v>
      </c>
      <c r="H39" s="1" t="s">
        <v>2916</v>
      </c>
      <c r="I39" s="1" t="s">
        <v>3058</v>
      </c>
      <c r="J39" s="1" t="s">
        <v>2918</v>
      </c>
      <c r="K39" s="1" t="s">
        <v>3058</v>
      </c>
      <c r="L39" s="1" t="s">
        <v>3058</v>
      </c>
      <c r="M39" s="1" t="s">
        <v>2919</v>
      </c>
      <c r="N39" s="1" t="s">
        <v>2919</v>
      </c>
      <c r="O39" s="1" t="s">
        <v>2920</v>
      </c>
      <c r="P39" s="1" t="s">
        <v>2921</v>
      </c>
      <c r="Q39" s="1" t="s">
        <v>2922</v>
      </c>
      <c r="R39" s="1" t="s">
        <v>3059</v>
      </c>
      <c r="S39" s="1" t="s">
        <v>75</v>
      </c>
      <c r="T39" s="1" t="s">
        <v>2924</v>
      </c>
      <c r="U39" s="1" t="s">
        <v>2887</v>
      </c>
      <c r="V39" s="1" t="s">
        <v>2925</v>
      </c>
    </row>
    <row r="40" s="1" customFormat="1" spans="1:22">
      <c r="A40" s="1" t="s">
        <v>1118</v>
      </c>
      <c r="B40" s="1" t="s">
        <v>428</v>
      </c>
      <c r="C40" s="1" t="s">
        <v>1119</v>
      </c>
      <c r="D40" s="1" t="s">
        <v>1121</v>
      </c>
      <c r="E40" s="1" t="s">
        <v>3060</v>
      </c>
      <c r="F40" s="1" t="s">
        <v>428</v>
      </c>
      <c r="G40" s="1" t="s">
        <v>305</v>
      </c>
      <c r="H40" s="1" t="s">
        <v>2916</v>
      </c>
      <c r="I40" s="1" t="s">
        <v>3061</v>
      </c>
      <c r="J40" s="1" t="s">
        <v>2918</v>
      </c>
      <c r="K40" s="1" t="s">
        <v>3061</v>
      </c>
      <c r="L40" s="1" t="s">
        <v>3061</v>
      </c>
      <c r="M40" s="1" t="s">
        <v>2919</v>
      </c>
      <c r="N40" s="1" t="s">
        <v>2919</v>
      </c>
      <c r="O40" s="1" t="s">
        <v>2920</v>
      </c>
      <c r="P40" s="1" t="s">
        <v>2921</v>
      </c>
      <c r="Q40" s="1" t="s">
        <v>2922</v>
      </c>
      <c r="R40" s="1" t="s">
        <v>3062</v>
      </c>
      <c r="S40" s="1" t="s">
        <v>75</v>
      </c>
      <c r="T40" s="1" t="s">
        <v>2924</v>
      </c>
      <c r="U40" s="1" t="s">
        <v>2887</v>
      </c>
      <c r="V40" s="1" t="s">
        <v>2953</v>
      </c>
    </row>
    <row r="41" s="1" customFormat="1" spans="1:22">
      <c r="A41" s="1" t="s">
        <v>1240</v>
      </c>
      <c r="B41" s="1" t="s">
        <v>428</v>
      </c>
      <c r="C41" s="1" t="s">
        <v>1241</v>
      </c>
      <c r="D41" s="1" t="s">
        <v>1243</v>
      </c>
      <c r="E41" s="1" t="s">
        <v>3063</v>
      </c>
      <c r="F41" s="1" t="s">
        <v>428</v>
      </c>
      <c r="G41" s="1" t="s">
        <v>305</v>
      </c>
      <c r="H41" s="1" t="s">
        <v>2916</v>
      </c>
      <c r="I41" s="1" t="s">
        <v>3064</v>
      </c>
      <c r="J41" s="1" t="s">
        <v>2918</v>
      </c>
      <c r="K41" s="1" t="s">
        <v>3064</v>
      </c>
      <c r="L41" s="1" t="s">
        <v>3064</v>
      </c>
      <c r="M41" s="1" t="s">
        <v>2919</v>
      </c>
      <c r="N41" s="1" t="s">
        <v>2919</v>
      </c>
      <c r="O41" s="1" t="s">
        <v>2920</v>
      </c>
      <c r="P41" s="1" t="s">
        <v>2921</v>
      </c>
      <c r="Q41" s="1" t="s">
        <v>2922</v>
      </c>
      <c r="R41" s="1" t="s">
        <v>3065</v>
      </c>
      <c r="S41" s="1" t="s">
        <v>75</v>
      </c>
      <c r="T41" s="1" t="s">
        <v>2924</v>
      </c>
      <c r="U41" s="1" t="s">
        <v>2887</v>
      </c>
      <c r="V41" s="1" t="s">
        <v>2977</v>
      </c>
    </row>
    <row r="42" s="1" customFormat="1" spans="1:22">
      <c r="A42" s="1" t="s">
        <v>2552</v>
      </c>
      <c r="B42" s="1" t="s">
        <v>428</v>
      </c>
      <c r="C42" s="1" t="s">
        <v>2553</v>
      </c>
      <c r="D42" s="1" t="s">
        <v>3066</v>
      </c>
      <c r="E42" s="1" t="s">
        <v>3067</v>
      </c>
      <c r="F42" s="1" t="s">
        <v>743</v>
      </c>
      <c r="G42" s="1" t="s">
        <v>806</v>
      </c>
      <c r="H42" s="1" t="s">
        <v>2916</v>
      </c>
      <c r="I42" s="1" t="s">
        <v>3068</v>
      </c>
      <c r="J42" s="1" t="s">
        <v>2918</v>
      </c>
      <c r="K42" s="1" t="s">
        <v>3068</v>
      </c>
      <c r="L42" s="1" t="s">
        <v>3068</v>
      </c>
      <c r="M42" s="1" t="s">
        <v>2919</v>
      </c>
      <c r="N42" s="1" t="s">
        <v>2919</v>
      </c>
      <c r="O42" s="1" t="s">
        <v>2920</v>
      </c>
      <c r="P42" s="1" t="s">
        <v>2921</v>
      </c>
      <c r="Q42" s="1" t="s">
        <v>2922</v>
      </c>
      <c r="R42" s="1" t="s">
        <v>3069</v>
      </c>
      <c r="S42" s="1" t="s">
        <v>75</v>
      </c>
      <c r="T42" s="1" t="s">
        <v>2924</v>
      </c>
      <c r="U42" s="1" t="s">
        <v>2884</v>
      </c>
      <c r="V42" s="1" t="s">
        <v>2938</v>
      </c>
    </row>
    <row r="43" s="1" customFormat="1" spans="1:22">
      <c r="A43" s="1" t="s">
        <v>1927</v>
      </c>
      <c r="B43" s="1" t="s">
        <v>428</v>
      </c>
      <c r="C43" s="1" t="s">
        <v>1928</v>
      </c>
      <c r="D43" s="1" t="s">
        <v>1930</v>
      </c>
      <c r="E43" s="1" t="s">
        <v>3070</v>
      </c>
      <c r="F43" s="1" t="s">
        <v>305</v>
      </c>
      <c r="G43" s="1" t="s">
        <v>744</v>
      </c>
      <c r="H43" s="1" t="s">
        <v>2916</v>
      </c>
      <c r="I43" s="1" t="s">
        <v>3071</v>
      </c>
      <c r="J43" s="1" t="s">
        <v>2918</v>
      </c>
      <c r="K43" s="1" t="s">
        <v>3071</v>
      </c>
      <c r="L43" s="1" t="s">
        <v>3071</v>
      </c>
      <c r="M43" s="1" t="s">
        <v>2919</v>
      </c>
      <c r="N43" s="1" t="s">
        <v>2919</v>
      </c>
      <c r="O43" s="1" t="s">
        <v>2920</v>
      </c>
      <c r="P43" s="1" t="s">
        <v>2921</v>
      </c>
      <c r="Q43" s="1" t="s">
        <v>2922</v>
      </c>
      <c r="R43" s="1" t="s">
        <v>3072</v>
      </c>
      <c r="S43" s="1" t="s">
        <v>75</v>
      </c>
      <c r="T43" s="1" t="s">
        <v>2924</v>
      </c>
      <c r="U43" s="1" t="s">
        <v>2887</v>
      </c>
      <c r="V43" s="1" t="s">
        <v>2925</v>
      </c>
    </row>
    <row r="44" s="1" customFormat="1" spans="1:22">
      <c r="A44" s="1" t="s">
        <v>2541</v>
      </c>
      <c r="B44" s="1" t="s">
        <v>428</v>
      </c>
      <c r="C44" s="1" t="s">
        <v>2542</v>
      </c>
      <c r="D44" s="1" t="s">
        <v>3073</v>
      </c>
      <c r="E44" s="1" t="s">
        <v>3074</v>
      </c>
      <c r="F44" s="1" t="s">
        <v>744</v>
      </c>
      <c r="G44" s="1" t="s">
        <v>806</v>
      </c>
      <c r="H44" s="1" t="s">
        <v>2916</v>
      </c>
      <c r="I44" s="1" t="s">
        <v>3075</v>
      </c>
      <c r="J44" s="1" t="s">
        <v>2918</v>
      </c>
      <c r="K44" s="1" t="s">
        <v>3075</v>
      </c>
      <c r="L44" s="1" t="s">
        <v>3075</v>
      </c>
      <c r="M44" s="1" t="s">
        <v>2919</v>
      </c>
      <c r="N44" s="1" t="s">
        <v>2919</v>
      </c>
      <c r="O44" s="1" t="s">
        <v>2920</v>
      </c>
      <c r="P44" s="1" t="s">
        <v>2921</v>
      </c>
      <c r="Q44" s="1" t="s">
        <v>2922</v>
      </c>
      <c r="R44" s="1" t="s">
        <v>3076</v>
      </c>
      <c r="S44" s="1" t="s">
        <v>75</v>
      </c>
      <c r="T44" s="1" t="s">
        <v>2924</v>
      </c>
      <c r="U44" s="1" t="s">
        <v>2884</v>
      </c>
      <c r="V44" s="1" t="s">
        <v>2938</v>
      </c>
    </row>
    <row r="45" s="1" customFormat="1" spans="1:22">
      <c r="A45" s="1" t="s">
        <v>2319</v>
      </c>
      <c r="B45" s="1" t="s">
        <v>428</v>
      </c>
      <c r="C45" s="1" t="s">
        <v>2320</v>
      </c>
      <c r="D45" s="1" t="s">
        <v>3077</v>
      </c>
      <c r="E45" s="1" t="s">
        <v>3078</v>
      </c>
      <c r="F45" s="1" t="s">
        <v>744</v>
      </c>
      <c r="G45" s="1" t="s">
        <v>1324</v>
      </c>
      <c r="H45" s="1" t="s">
        <v>2916</v>
      </c>
      <c r="I45" s="1" t="s">
        <v>3079</v>
      </c>
      <c r="J45" s="1" t="s">
        <v>2918</v>
      </c>
      <c r="K45" s="1" t="s">
        <v>3079</v>
      </c>
      <c r="L45" s="1" t="s">
        <v>3079</v>
      </c>
      <c r="M45" s="1" t="s">
        <v>2919</v>
      </c>
      <c r="N45" s="1" t="s">
        <v>2919</v>
      </c>
      <c r="O45" s="1" t="s">
        <v>2920</v>
      </c>
      <c r="P45" s="1" t="s">
        <v>2921</v>
      </c>
      <c r="Q45" s="1" t="s">
        <v>2922</v>
      </c>
      <c r="R45" s="1" t="s">
        <v>3080</v>
      </c>
      <c r="S45" s="1" t="s">
        <v>75</v>
      </c>
      <c r="T45" s="1" t="s">
        <v>2924</v>
      </c>
      <c r="U45" s="1" t="s">
        <v>2884</v>
      </c>
      <c r="V45" s="1" t="s">
        <v>2925</v>
      </c>
    </row>
    <row r="46" s="1" customFormat="1" spans="1:22">
      <c r="A46" s="1" t="s">
        <v>1794</v>
      </c>
      <c r="B46" s="1" t="s">
        <v>428</v>
      </c>
      <c r="C46" s="1" t="s">
        <v>1795</v>
      </c>
      <c r="D46" s="1" t="s">
        <v>1797</v>
      </c>
      <c r="E46" s="1" t="s">
        <v>3081</v>
      </c>
      <c r="F46" s="1" t="s">
        <v>305</v>
      </c>
      <c r="G46" s="1" t="s">
        <v>744</v>
      </c>
      <c r="H46" s="1" t="s">
        <v>2916</v>
      </c>
      <c r="I46" s="1" t="s">
        <v>3082</v>
      </c>
      <c r="J46" s="1" t="s">
        <v>2918</v>
      </c>
      <c r="K46" s="1" t="s">
        <v>3082</v>
      </c>
      <c r="L46" s="1" t="s">
        <v>3082</v>
      </c>
      <c r="M46" s="1" t="s">
        <v>2919</v>
      </c>
      <c r="N46" s="1" t="s">
        <v>2919</v>
      </c>
      <c r="O46" s="1" t="s">
        <v>2920</v>
      </c>
      <c r="P46" s="1" t="s">
        <v>2921</v>
      </c>
      <c r="Q46" s="1" t="s">
        <v>2922</v>
      </c>
      <c r="R46" s="1" t="s">
        <v>3083</v>
      </c>
      <c r="S46" s="1" t="s">
        <v>75</v>
      </c>
      <c r="T46" s="1" t="s">
        <v>2924</v>
      </c>
      <c r="U46" s="1" t="s">
        <v>2887</v>
      </c>
      <c r="V46" s="1" t="s">
        <v>2953</v>
      </c>
    </row>
    <row r="47" s="1" customFormat="1" spans="1:22">
      <c r="A47" s="1" t="s">
        <v>1538</v>
      </c>
      <c r="B47" s="1" t="s">
        <v>428</v>
      </c>
      <c r="C47" s="1" t="s">
        <v>1539</v>
      </c>
      <c r="D47" s="1" t="s">
        <v>3084</v>
      </c>
      <c r="E47" s="1" t="s">
        <v>3085</v>
      </c>
      <c r="F47" s="1" t="s">
        <v>428</v>
      </c>
      <c r="G47" s="1" t="s">
        <v>743</v>
      </c>
      <c r="H47" s="1" t="s">
        <v>2916</v>
      </c>
      <c r="I47" s="1" t="s">
        <v>3086</v>
      </c>
      <c r="J47" s="1" t="s">
        <v>2918</v>
      </c>
      <c r="K47" s="1" t="s">
        <v>3086</v>
      </c>
      <c r="L47" s="1" t="s">
        <v>3086</v>
      </c>
      <c r="M47" s="1" t="s">
        <v>2919</v>
      </c>
      <c r="N47" s="1" t="s">
        <v>2919</v>
      </c>
      <c r="O47" s="1" t="s">
        <v>2920</v>
      </c>
      <c r="P47" s="1" t="s">
        <v>2921</v>
      </c>
      <c r="Q47" s="1" t="s">
        <v>2922</v>
      </c>
      <c r="R47" s="1" t="s">
        <v>3087</v>
      </c>
      <c r="S47" s="1" t="s">
        <v>75</v>
      </c>
      <c r="T47" s="1" t="s">
        <v>2924</v>
      </c>
      <c r="U47" s="1" t="s">
        <v>2887</v>
      </c>
      <c r="V47" s="1" t="s">
        <v>3041</v>
      </c>
    </row>
    <row r="48" s="1" customFormat="1" spans="1:22">
      <c r="A48" s="1" t="s">
        <v>1918</v>
      </c>
      <c r="B48" s="1" t="s">
        <v>428</v>
      </c>
      <c r="C48" s="1" t="s">
        <v>1919</v>
      </c>
      <c r="D48" s="1" t="s">
        <v>3088</v>
      </c>
      <c r="E48" s="1" t="s">
        <v>3089</v>
      </c>
      <c r="F48" s="1" t="s">
        <v>743</v>
      </c>
      <c r="G48" s="1" t="s">
        <v>744</v>
      </c>
      <c r="H48" s="1" t="s">
        <v>2916</v>
      </c>
      <c r="I48" s="1" t="s">
        <v>3090</v>
      </c>
      <c r="J48" s="1" t="s">
        <v>2918</v>
      </c>
      <c r="K48" s="1" t="s">
        <v>3090</v>
      </c>
      <c r="L48" s="1" t="s">
        <v>3090</v>
      </c>
      <c r="M48" s="1" t="s">
        <v>2919</v>
      </c>
      <c r="N48" s="1" t="s">
        <v>2919</v>
      </c>
      <c r="O48" s="1" t="s">
        <v>2920</v>
      </c>
      <c r="P48" s="1" t="s">
        <v>2921</v>
      </c>
      <c r="Q48" s="1" t="s">
        <v>2922</v>
      </c>
      <c r="R48" s="1" t="s">
        <v>3091</v>
      </c>
      <c r="S48" s="1" t="s">
        <v>75</v>
      </c>
      <c r="T48" s="1" t="s">
        <v>2924</v>
      </c>
      <c r="U48" s="1" t="s">
        <v>2884</v>
      </c>
      <c r="V48" s="1" t="s">
        <v>2925</v>
      </c>
    </row>
    <row r="49" s="1" customFormat="1" spans="1:22">
      <c r="A49" s="1" t="s">
        <v>2293</v>
      </c>
      <c r="B49" s="1" t="s">
        <v>428</v>
      </c>
      <c r="C49" s="1" t="s">
        <v>2294</v>
      </c>
      <c r="D49" s="1" t="s">
        <v>286</v>
      </c>
      <c r="E49" s="1" t="s">
        <v>3092</v>
      </c>
      <c r="F49" s="1" t="s">
        <v>744</v>
      </c>
      <c r="G49" s="1" t="s">
        <v>1324</v>
      </c>
      <c r="H49" s="1" t="s">
        <v>2916</v>
      </c>
      <c r="I49" s="1" t="s">
        <v>3093</v>
      </c>
      <c r="J49" s="1" t="s">
        <v>2918</v>
      </c>
      <c r="K49" s="1" t="s">
        <v>3093</v>
      </c>
      <c r="L49" s="1" t="s">
        <v>3093</v>
      </c>
      <c r="M49" s="1" t="s">
        <v>2919</v>
      </c>
      <c r="N49" s="1" t="s">
        <v>2919</v>
      </c>
      <c r="O49" s="1" t="s">
        <v>2920</v>
      </c>
      <c r="P49" s="1" t="s">
        <v>2921</v>
      </c>
      <c r="Q49" s="1" t="s">
        <v>2922</v>
      </c>
      <c r="R49" s="1" t="s">
        <v>3094</v>
      </c>
      <c r="S49" s="1" t="s">
        <v>75</v>
      </c>
      <c r="T49" s="1" t="s">
        <v>2924</v>
      </c>
      <c r="U49" s="1" t="s">
        <v>2884</v>
      </c>
      <c r="V49" s="1" t="s">
        <v>2925</v>
      </c>
    </row>
    <row r="50" s="1" customFormat="1" spans="1:22">
      <c r="A50" s="1" t="s">
        <v>1908</v>
      </c>
      <c r="B50" s="1" t="s">
        <v>428</v>
      </c>
      <c r="C50" s="1" t="s">
        <v>1909</v>
      </c>
      <c r="D50" s="1" t="s">
        <v>1911</v>
      </c>
      <c r="E50" s="1" t="s">
        <v>3095</v>
      </c>
      <c r="F50" s="1" t="s">
        <v>428</v>
      </c>
      <c r="G50" s="1" t="s">
        <v>744</v>
      </c>
      <c r="H50" s="1" t="s">
        <v>2916</v>
      </c>
      <c r="I50" s="1" t="s">
        <v>3096</v>
      </c>
      <c r="J50" s="1" t="s">
        <v>2918</v>
      </c>
      <c r="K50" s="1" t="s">
        <v>3096</v>
      </c>
      <c r="L50" s="1" t="s">
        <v>3096</v>
      </c>
      <c r="M50" s="1" t="s">
        <v>2919</v>
      </c>
      <c r="N50" s="1" t="s">
        <v>2919</v>
      </c>
      <c r="O50" s="1" t="s">
        <v>2920</v>
      </c>
      <c r="P50" s="1" t="s">
        <v>2921</v>
      </c>
      <c r="Q50" s="1" t="s">
        <v>2922</v>
      </c>
      <c r="R50" s="1" t="s">
        <v>3097</v>
      </c>
      <c r="S50" s="1" t="s">
        <v>75</v>
      </c>
      <c r="T50" s="1" t="s">
        <v>2924</v>
      </c>
      <c r="U50" s="1" t="s">
        <v>2884</v>
      </c>
      <c r="V50" s="1" t="s">
        <v>2925</v>
      </c>
    </row>
    <row r="51" s="1" customFormat="1" spans="1:22">
      <c r="A51" s="1" t="s">
        <v>1217</v>
      </c>
      <c r="B51" s="1" t="s">
        <v>428</v>
      </c>
      <c r="C51" s="1" t="s">
        <v>1218</v>
      </c>
      <c r="D51" s="1" t="s">
        <v>1220</v>
      </c>
      <c r="E51" s="1" t="s">
        <v>3098</v>
      </c>
      <c r="F51" s="1" t="s">
        <v>428</v>
      </c>
      <c r="G51" s="1" t="s">
        <v>305</v>
      </c>
      <c r="H51" s="1" t="s">
        <v>2916</v>
      </c>
      <c r="I51" s="1" t="s">
        <v>3099</v>
      </c>
      <c r="J51" s="1" t="s">
        <v>2918</v>
      </c>
      <c r="K51" s="1" t="s">
        <v>3099</v>
      </c>
      <c r="L51" s="1" t="s">
        <v>3099</v>
      </c>
      <c r="M51" s="1" t="s">
        <v>2919</v>
      </c>
      <c r="N51" s="1" t="s">
        <v>2919</v>
      </c>
      <c r="O51" s="1" t="s">
        <v>2920</v>
      </c>
      <c r="P51" s="1" t="s">
        <v>2921</v>
      </c>
      <c r="Q51" s="1" t="s">
        <v>2922</v>
      </c>
      <c r="R51" s="1" t="s">
        <v>3100</v>
      </c>
      <c r="S51" s="1" t="s">
        <v>75</v>
      </c>
      <c r="T51" s="1" t="s">
        <v>2924</v>
      </c>
      <c r="U51" s="1" t="s">
        <v>2887</v>
      </c>
      <c r="V51" s="1" t="s">
        <v>2925</v>
      </c>
    </row>
    <row r="52" s="1" customFormat="1" spans="1:22">
      <c r="A52" s="1" t="s">
        <v>1110</v>
      </c>
      <c r="B52" s="1" t="s">
        <v>428</v>
      </c>
      <c r="C52" s="1" t="s">
        <v>1111</v>
      </c>
      <c r="D52" s="1" t="s">
        <v>1113</v>
      </c>
      <c r="E52" s="1" t="s">
        <v>3101</v>
      </c>
      <c r="F52" s="1" t="s">
        <v>428</v>
      </c>
      <c r="G52" s="1" t="s">
        <v>305</v>
      </c>
      <c r="H52" s="1" t="s">
        <v>2916</v>
      </c>
      <c r="I52" s="1" t="s">
        <v>3102</v>
      </c>
      <c r="J52" s="1" t="s">
        <v>2918</v>
      </c>
      <c r="K52" s="1" t="s">
        <v>3102</v>
      </c>
      <c r="L52" s="1" t="s">
        <v>3102</v>
      </c>
      <c r="M52" s="1" t="s">
        <v>2919</v>
      </c>
      <c r="N52" s="1" t="s">
        <v>2919</v>
      </c>
      <c r="O52" s="1" t="s">
        <v>2920</v>
      </c>
      <c r="P52" s="1" t="s">
        <v>2921</v>
      </c>
      <c r="Q52" s="1" t="s">
        <v>2922</v>
      </c>
      <c r="R52" s="1" t="s">
        <v>3103</v>
      </c>
      <c r="S52" s="1" t="s">
        <v>75</v>
      </c>
      <c r="T52" s="1" t="s">
        <v>2924</v>
      </c>
      <c r="U52" s="1" t="s">
        <v>2887</v>
      </c>
      <c r="V52" s="1" t="s">
        <v>2929</v>
      </c>
    </row>
    <row r="53" s="1" customFormat="1" spans="1:22">
      <c r="A53" s="1" t="s">
        <v>1208</v>
      </c>
      <c r="B53" s="1" t="s">
        <v>428</v>
      </c>
      <c r="C53" s="1" t="s">
        <v>1209</v>
      </c>
      <c r="D53" s="1" t="s">
        <v>1211</v>
      </c>
      <c r="E53" s="1" t="s">
        <v>3104</v>
      </c>
      <c r="F53" s="1" t="s">
        <v>428</v>
      </c>
      <c r="G53" s="1" t="s">
        <v>305</v>
      </c>
      <c r="H53" s="1" t="s">
        <v>2916</v>
      </c>
      <c r="I53" s="1" t="s">
        <v>3105</v>
      </c>
      <c r="J53" s="1" t="s">
        <v>2918</v>
      </c>
      <c r="K53" s="1" t="s">
        <v>3105</v>
      </c>
      <c r="L53" s="1" t="s">
        <v>3105</v>
      </c>
      <c r="M53" s="1" t="s">
        <v>2919</v>
      </c>
      <c r="N53" s="1" t="s">
        <v>2919</v>
      </c>
      <c r="O53" s="1" t="s">
        <v>2920</v>
      </c>
      <c r="P53" s="1" t="s">
        <v>2921</v>
      </c>
      <c r="Q53" s="1" t="s">
        <v>2922</v>
      </c>
      <c r="R53" s="1" t="s">
        <v>3106</v>
      </c>
      <c r="S53" s="1" t="s">
        <v>75</v>
      </c>
      <c r="T53" s="1" t="s">
        <v>2924</v>
      </c>
      <c r="U53" s="1" t="s">
        <v>2887</v>
      </c>
      <c r="V53" s="1" t="s">
        <v>2925</v>
      </c>
    </row>
    <row r="54" s="1" customFormat="1" spans="1:22">
      <c r="A54" s="1" t="s">
        <v>1201</v>
      </c>
      <c r="B54" s="1" t="s">
        <v>428</v>
      </c>
      <c r="C54" s="1" t="s">
        <v>1202</v>
      </c>
      <c r="D54" s="1" t="s">
        <v>878</v>
      </c>
      <c r="E54" s="1" t="s">
        <v>3107</v>
      </c>
      <c r="F54" s="1" t="s">
        <v>428</v>
      </c>
      <c r="G54" s="1" t="s">
        <v>305</v>
      </c>
      <c r="H54" s="1" t="s">
        <v>2916</v>
      </c>
      <c r="I54" s="1" t="s">
        <v>3108</v>
      </c>
      <c r="J54" s="1" t="s">
        <v>2918</v>
      </c>
      <c r="K54" s="1" t="s">
        <v>3108</v>
      </c>
      <c r="L54" s="1" t="s">
        <v>3108</v>
      </c>
      <c r="M54" s="1" t="s">
        <v>2919</v>
      </c>
      <c r="N54" s="1" t="s">
        <v>2919</v>
      </c>
      <c r="O54" s="1" t="s">
        <v>2920</v>
      </c>
      <c r="P54" s="1" t="s">
        <v>2921</v>
      </c>
      <c r="Q54" s="1" t="s">
        <v>2922</v>
      </c>
      <c r="R54" s="1" t="s">
        <v>3109</v>
      </c>
      <c r="S54" s="1" t="s">
        <v>75</v>
      </c>
      <c r="T54" s="1" t="s">
        <v>2924</v>
      </c>
      <c r="U54" s="1" t="s">
        <v>2887</v>
      </c>
      <c r="V54" s="1" t="s">
        <v>2925</v>
      </c>
    </row>
    <row r="55" s="1" customFormat="1" spans="1:22">
      <c r="A55" s="1" t="s">
        <v>1231</v>
      </c>
      <c r="B55" s="1" t="s">
        <v>428</v>
      </c>
      <c r="C55" s="1" t="s">
        <v>1232</v>
      </c>
      <c r="D55" s="1" t="s">
        <v>3110</v>
      </c>
      <c r="E55" s="1" t="s">
        <v>3111</v>
      </c>
      <c r="F55" s="1" t="s">
        <v>428</v>
      </c>
      <c r="G55" s="1" t="s">
        <v>305</v>
      </c>
      <c r="H55" s="1" t="s">
        <v>2916</v>
      </c>
      <c r="I55" s="1" t="s">
        <v>3112</v>
      </c>
      <c r="J55" s="1" t="s">
        <v>2918</v>
      </c>
      <c r="K55" s="1" t="s">
        <v>3112</v>
      </c>
      <c r="L55" s="1" t="s">
        <v>3112</v>
      </c>
      <c r="M55" s="1" t="s">
        <v>2919</v>
      </c>
      <c r="N55" s="1" t="s">
        <v>2919</v>
      </c>
      <c r="O55" s="1" t="s">
        <v>2920</v>
      </c>
      <c r="P55" s="1" t="s">
        <v>2921</v>
      </c>
      <c r="Q55" s="1" t="s">
        <v>2922</v>
      </c>
      <c r="R55" s="1" t="s">
        <v>3113</v>
      </c>
      <c r="S55" s="1" t="s">
        <v>75</v>
      </c>
      <c r="T55" s="1" t="s">
        <v>2924</v>
      </c>
      <c r="U55" s="1" t="s">
        <v>2884</v>
      </c>
      <c r="V55" s="1" t="s">
        <v>2925</v>
      </c>
    </row>
    <row r="56" s="1" customFormat="1" spans="1:22">
      <c r="A56" s="1" t="s">
        <v>2298</v>
      </c>
      <c r="B56" s="1" t="s">
        <v>428</v>
      </c>
      <c r="C56" s="1" t="s">
        <v>2299</v>
      </c>
      <c r="D56" s="1" t="s">
        <v>3114</v>
      </c>
      <c r="E56" s="1" t="s">
        <v>3115</v>
      </c>
      <c r="F56" s="1" t="s">
        <v>743</v>
      </c>
      <c r="G56" s="1" t="s">
        <v>1324</v>
      </c>
      <c r="H56" s="1" t="s">
        <v>2916</v>
      </c>
      <c r="I56" s="1" t="s">
        <v>3116</v>
      </c>
      <c r="J56" s="1" t="s">
        <v>2918</v>
      </c>
      <c r="K56" s="1" t="s">
        <v>3116</v>
      </c>
      <c r="L56" s="1" t="s">
        <v>3116</v>
      </c>
      <c r="M56" s="1" t="s">
        <v>2919</v>
      </c>
      <c r="N56" s="1" t="s">
        <v>2919</v>
      </c>
      <c r="O56" s="1" t="s">
        <v>2920</v>
      </c>
      <c r="P56" s="1" t="s">
        <v>2921</v>
      </c>
      <c r="Q56" s="1" t="s">
        <v>2922</v>
      </c>
      <c r="R56" s="1" t="s">
        <v>3117</v>
      </c>
      <c r="S56" s="1" t="s">
        <v>75</v>
      </c>
      <c r="T56" s="1" t="s">
        <v>2924</v>
      </c>
      <c r="U56" s="1" t="s">
        <v>2884</v>
      </c>
      <c r="V56" s="1" t="s">
        <v>2925</v>
      </c>
    </row>
    <row r="57" s="1" customFormat="1" spans="1:22">
      <c r="A57" s="1" t="s">
        <v>2287</v>
      </c>
      <c r="B57" s="1" t="s">
        <v>428</v>
      </c>
      <c r="C57" s="1" t="s">
        <v>2288</v>
      </c>
      <c r="D57" s="1" t="s">
        <v>272</v>
      </c>
      <c r="E57" s="1" t="s">
        <v>3118</v>
      </c>
      <c r="F57" s="1" t="s">
        <v>743</v>
      </c>
      <c r="G57" s="1" t="s">
        <v>1324</v>
      </c>
      <c r="H57" s="1" t="s">
        <v>2916</v>
      </c>
      <c r="I57" s="1" t="s">
        <v>3119</v>
      </c>
      <c r="J57" s="1" t="s">
        <v>2918</v>
      </c>
      <c r="K57" s="1" t="s">
        <v>3119</v>
      </c>
      <c r="L57" s="1" t="s">
        <v>3119</v>
      </c>
      <c r="M57" s="1" t="s">
        <v>2919</v>
      </c>
      <c r="N57" s="1" t="s">
        <v>2919</v>
      </c>
      <c r="O57" s="1" t="s">
        <v>2920</v>
      </c>
      <c r="P57" s="1" t="s">
        <v>2921</v>
      </c>
      <c r="Q57" s="1" t="s">
        <v>2922</v>
      </c>
      <c r="R57" s="1" t="s">
        <v>3120</v>
      </c>
      <c r="S57" s="1" t="s">
        <v>75</v>
      </c>
      <c r="T57" s="1" t="s">
        <v>2924</v>
      </c>
      <c r="U57" s="1" t="s">
        <v>2884</v>
      </c>
      <c r="V57" s="1" t="s">
        <v>2925</v>
      </c>
    </row>
    <row r="58" s="1" customFormat="1" spans="1:22">
      <c r="A58" s="1" t="s">
        <v>2690</v>
      </c>
      <c r="B58" s="1" t="s">
        <v>104</v>
      </c>
      <c r="C58" s="1" t="s">
        <v>2691</v>
      </c>
      <c r="D58" s="1" t="s">
        <v>3121</v>
      </c>
      <c r="E58" s="1" t="s">
        <v>3122</v>
      </c>
      <c r="F58" s="1" t="s">
        <v>1324</v>
      </c>
      <c r="G58" s="1" t="s">
        <v>806</v>
      </c>
      <c r="H58" s="1" t="s">
        <v>2916</v>
      </c>
      <c r="I58" s="1" t="s">
        <v>3123</v>
      </c>
      <c r="J58" s="1" t="s">
        <v>2918</v>
      </c>
      <c r="K58" s="1" t="s">
        <v>3123</v>
      </c>
      <c r="L58" s="1" t="s">
        <v>3123</v>
      </c>
      <c r="M58" s="1" t="s">
        <v>2919</v>
      </c>
      <c r="N58" s="1" t="s">
        <v>2919</v>
      </c>
      <c r="O58" s="1" t="s">
        <v>2920</v>
      </c>
      <c r="P58" s="1" t="s">
        <v>2921</v>
      </c>
      <c r="Q58" s="1" t="s">
        <v>2922</v>
      </c>
      <c r="R58" s="1" t="s">
        <v>3124</v>
      </c>
      <c r="S58" s="1" t="s">
        <v>75</v>
      </c>
      <c r="T58" s="1" t="s">
        <v>2924</v>
      </c>
      <c r="U58" s="1" t="s">
        <v>2887</v>
      </c>
      <c r="V58" s="1" t="s">
        <v>2977</v>
      </c>
    </row>
    <row r="59" s="1" customFormat="1" spans="1:22">
      <c r="A59" s="1" t="s">
        <v>2305</v>
      </c>
      <c r="B59" s="1" t="s">
        <v>104</v>
      </c>
      <c r="C59" s="1" t="s">
        <v>2306</v>
      </c>
      <c r="D59" s="1" t="s">
        <v>2308</v>
      </c>
      <c r="E59" s="1" t="s">
        <v>3125</v>
      </c>
      <c r="F59" s="1" t="s">
        <v>428</v>
      </c>
      <c r="G59" s="1" t="s">
        <v>1324</v>
      </c>
      <c r="H59" s="1" t="s">
        <v>2916</v>
      </c>
      <c r="I59" s="1" t="s">
        <v>3126</v>
      </c>
      <c r="J59" s="1" t="s">
        <v>2918</v>
      </c>
      <c r="K59" s="1" t="s">
        <v>3126</v>
      </c>
      <c r="L59" s="1" t="s">
        <v>3126</v>
      </c>
      <c r="M59" s="1" t="s">
        <v>2919</v>
      </c>
      <c r="N59" s="1" t="s">
        <v>2919</v>
      </c>
      <c r="O59" s="1" t="s">
        <v>2920</v>
      </c>
      <c r="P59" s="1" t="s">
        <v>2921</v>
      </c>
      <c r="Q59" s="1" t="s">
        <v>2922</v>
      </c>
      <c r="R59" s="1" t="s">
        <v>3127</v>
      </c>
      <c r="S59" s="1" t="s">
        <v>75</v>
      </c>
      <c r="T59" s="1" t="s">
        <v>2924</v>
      </c>
      <c r="U59" s="1" t="s">
        <v>2884</v>
      </c>
      <c r="V59" s="1" t="s">
        <v>2925</v>
      </c>
    </row>
    <row r="60" s="1" customFormat="1" spans="1:22">
      <c r="A60" s="1" t="s">
        <v>2035</v>
      </c>
      <c r="B60" s="1" t="s">
        <v>104</v>
      </c>
      <c r="C60" s="1" t="s">
        <v>2036</v>
      </c>
      <c r="D60" s="1" t="s">
        <v>914</v>
      </c>
      <c r="E60" s="1" t="s">
        <v>3128</v>
      </c>
      <c r="F60" s="1" t="s">
        <v>743</v>
      </c>
      <c r="G60" s="1" t="s">
        <v>744</v>
      </c>
      <c r="H60" s="1" t="s">
        <v>2916</v>
      </c>
      <c r="I60" s="1" t="s">
        <v>3129</v>
      </c>
      <c r="J60" s="1" t="s">
        <v>2918</v>
      </c>
      <c r="K60" s="1" t="s">
        <v>3129</v>
      </c>
      <c r="L60" s="1" t="s">
        <v>3129</v>
      </c>
      <c r="M60" s="1" t="s">
        <v>2919</v>
      </c>
      <c r="N60" s="1" t="s">
        <v>2919</v>
      </c>
      <c r="O60" s="1" t="s">
        <v>2920</v>
      </c>
      <c r="P60" s="1" t="s">
        <v>2921</v>
      </c>
      <c r="Q60" s="1" t="s">
        <v>2922</v>
      </c>
      <c r="R60" s="1" t="s">
        <v>3130</v>
      </c>
      <c r="S60" s="1" t="s">
        <v>75</v>
      </c>
      <c r="T60" s="1" t="s">
        <v>2924</v>
      </c>
      <c r="U60" s="1" t="s">
        <v>2884</v>
      </c>
      <c r="V60" s="1" t="s">
        <v>2938</v>
      </c>
    </row>
    <row r="61" s="1" customFormat="1" spans="1:22">
      <c r="A61" s="1" t="s">
        <v>697</v>
      </c>
      <c r="B61" s="1" t="s">
        <v>104</v>
      </c>
      <c r="C61" s="1" t="s">
        <v>698</v>
      </c>
      <c r="D61" s="1" t="s">
        <v>3131</v>
      </c>
      <c r="E61" s="1" t="s">
        <v>3132</v>
      </c>
      <c r="F61" s="1" t="s">
        <v>104</v>
      </c>
      <c r="G61" s="1" t="s">
        <v>428</v>
      </c>
      <c r="H61" s="1" t="s">
        <v>2916</v>
      </c>
      <c r="I61" s="1" t="s">
        <v>3133</v>
      </c>
      <c r="J61" s="1" t="s">
        <v>2918</v>
      </c>
      <c r="K61" s="1" t="s">
        <v>3133</v>
      </c>
      <c r="L61" s="1" t="s">
        <v>3133</v>
      </c>
      <c r="M61" s="1" t="s">
        <v>2919</v>
      </c>
      <c r="N61" s="1" t="s">
        <v>2919</v>
      </c>
      <c r="O61" s="1" t="s">
        <v>2920</v>
      </c>
      <c r="P61" s="1" t="s">
        <v>2921</v>
      </c>
      <c r="Q61" s="1" t="s">
        <v>2922</v>
      </c>
      <c r="R61" s="1" t="s">
        <v>3134</v>
      </c>
      <c r="S61" s="1" t="s">
        <v>75</v>
      </c>
      <c r="T61" s="1" t="s">
        <v>2924</v>
      </c>
      <c r="U61" s="1" t="s">
        <v>2887</v>
      </c>
      <c r="V61" s="1" t="s">
        <v>2977</v>
      </c>
    </row>
    <row r="62" s="1" customFormat="1" spans="1:22">
      <c r="A62" s="1" t="s">
        <v>1226</v>
      </c>
      <c r="B62" s="1" t="s">
        <v>104</v>
      </c>
      <c r="C62" s="1" t="s">
        <v>1227</v>
      </c>
      <c r="D62" s="1" t="s">
        <v>844</v>
      </c>
      <c r="E62" s="1" t="s">
        <v>3135</v>
      </c>
      <c r="F62" s="1" t="s">
        <v>428</v>
      </c>
      <c r="G62" s="1" t="s">
        <v>305</v>
      </c>
      <c r="H62" s="1" t="s">
        <v>2916</v>
      </c>
      <c r="I62" s="1" t="s">
        <v>3136</v>
      </c>
      <c r="J62" s="1" t="s">
        <v>2918</v>
      </c>
      <c r="K62" s="1" t="s">
        <v>3136</v>
      </c>
      <c r="L62" s="1" t="s">
        <v>3136</v>
      </c>
      <c r="M62" s="1" t="s">
        <v>2919</v>
      </c>
      <c r="N62" s="1" t="s">
        <v>2919</v>
      </c>
      <c r="O62" s="1" t="s">
        <v>2920</v>
      </c>
      <c r="P62" s="1" t="s">
        <v>2921</v>
      </c>
      <c r="Q62" s="1" t="s">
        <v>2922</v>
      </c>
      <c r="R62" s="1" t="s">
        <v>3137</v>
      </c>
      <c r="S62" s="1" t="s">
        <v>75</v>
      </c>
      <c r="T62" s="1" t="s">
        <v>2924</v>
      </c>
      <c r="U62" s="1" t="s">
        <v>2884</v>
      </c>
      <c r="V62" s="1" t="s">
        <v>2925</v>
      </c>
    </row>
    <row r="63" s="1" customFormat="1" spans="1:22">
      <c r="A63" s="1" t="s">
        <v>2741</v>
      </c>
      <c r="B63" s="1" t="s">
        <v>104</v>
      </c>
      <c r="C63" s="1" t="s">
        <v>2742</v>
      </c>
      <c r="D63" s="1" t="s">
        <v>2744</v>
      </c>
      <c r="E63" s="1" t="s">
        <v>3138</v>
      </c>
      <c r="F63" s="1" t="s">
        <v>1324</v>
      </c>
      <c r="G63" s="1" t="s">
        <v>806</v>
      </c>
      <c r="H63" s="1" t="s">
        <v>2916</v>
      </c>
      <c r="I63" s="1" t="s">
        <v>3139</v>
      </c>
      <c r="J63" s="1" t="s">
        <v>2918</v>
      </c>
      <c r="K63" s="1" t="s">
        <v>3139</v>
      </c>
      <c r="L63" s="1" t="s">
        <v>3139</v>
      </c>
      <c r="M63" s="1" t="s">
        <v>2919</v>
      </c>
      <c r="N63" s="1" t="s">
        <v>2919</v>
      </c>
      <c r="O63" s="1" t="s">
        <v>2920</v>
      </c>
      <c r="P63" s="1" t="s">
        <v>2921</v>
      </c>
      <c r="Q63" s="1" t="s">
        <v>2922</v>
      </c>
      <c r="R63" s="1" t="s">
        <v>3140</v>
      </c>
      <c r="S63" s="1" t="s">
        <v>75</v>
      </c>
      <c r="T63" s="1" t="s">
        <v>2924</v>
      </c>
      <c r="U63" s="1" t="s">
        <v>2887</v>
      </c>
      <c r="V63" s="1" t="s">
        <v>2925</v>
      </c>
    </row>
    <row r="64" s="1" customFormat="1" spans="1:22">
      <c r="A64" s="1" t="s">
        <v>1101</v>
      </c>
      <c r="B64" s="1" t="s">
        <v>104</v>
      </c>
      <c r="C64" s="1" t="s">
        <v>1102</v>
      </c>
      <c r="D64" s="1" t="s">
        <v>3141</v>
      </c>
      <c r="E64" s="1" t="s">
        <v>3142</v>
      </c>
      <c r="F64" s="1" t="s">
        <v>428</v>
      </c>
      <c r="G64" s="1" t="s">
        <v>305</v>
      </c>
      <c r="H64" s="1" t="s">
        <v>2916</v>
      </c>
      <c r="I64" s="1" t="s">
        <v>3143</v>
      </c>
      <c r="J64" s="1" t="s">
        <v>2918</v>
      </c>
      <c r="K64" s="1" t="s">
        <v>3143</v>
      </c>
      <c r="L64" s="1" t="s">
        <v>3143</v>
      </c>
      <c r="M64" s="1" t="s">
        <v>2919</v>
      </c>
      <c r="N64" s="1" t="s">
        <v>2919</v>
      </c>
      <c r="O64" s="1" t="s">
        <v>2920</v>
      </c>
      <c r="P64" s="1" t="s">
        <v>2921</v>
      </c>
      <c r="Q64" s="1" t="s">
        <v>2922</v>
      </c>
      <c r="R64" s="1" t="s">
        <v>3144</v>
      </c>
      <c r="S64" s="1" t="s">
        <v>75</v>
      </c>
      <c r="T64" s="1" t="s">
        <v>2924</v>
      </c>
      <c r="U64" s="1" t="s">
        <v>2887</v>
      </c>
      <c r="V64" s="1" t="s">
        <v>2938</v>
      </c>
    </row>
    <row r="65" s="1" customFormat="1" spans="1:22">
      <c r="A65" s="1" t="s">
        <v>669</v>
      </c>
      <c r="B65" s="1" t="s">
        <v>104</v>
      </c>
      <c r="C65" s="1" t="s">
        <v>670</v>
      </c>
      <c r="D65" s="1" t="s">
        <v>672</v>
      </c>
      <c r="E65" s="1" t="s">
        <v>3145</v>
      </c>
      <c r="F65" s="1" t="s">
        <v>104</v>
      </c>
      <c r="G65" s="1" t="s">
        <v>428</v>
      </c>
      <c r="H65" s="1" t="s">
        <v>2916</v>
      </c>
      <c r="I65" s="1" t="s">
        <v>3146</v>
      </c>
      <c r="J65" s="1" t="s">
        <v>2918</v>
      </c>
      <c r="K65" s="1" t="s">
        <v>3146</v>
      </c>
      <c r="L65" s="1" t="s">
        <v>3146</v>
      </c>
      <c r="M65" s="1" t="s">
        <v>2919</v>
      </c>
      <c r="N65" s="1" t="s">
        <v>2919</v>
      </c>
      <c r="O65" s="1" t="s">
        <v>2920</v>
      </c>
      <c r="P65" s="1" t="s">
        <v>2921</v>
      </c>
      <c r="Q65" s="1" t="s">
        <v>2922</v>
      </c>
      <c r="R65" s="1" t="s">
        <v>3147</v>
      </c>
      <c r="S65" s="1" t="s">
        <v>75</v>
      </c>
      <c r="T65" s="1" t="s">
        <v>2924</v>
      </c>
      <c r="U65" s="1" t="s">
        <v>2887</v>
      </c>
      <c r="V65" s="1" t="s">
        <v>2977</v>
      </c>
    </row>
    <row r="66" s="1" customFormat="1" spans="1:22">
      <c r="A66" s="1" t="s">
        <v>792</v>
      </c>
      <c r="B66" s="1" t="s">
        <v>104</v>
      </c>
      <c r="C66" s="1" t="s">
        <v>793</v>
      </c>
      <c r="D66" s="1" t="s">
        <v>795</v>
      </c>
      <c r="E66" s="1" t="s">
        <v>3148</v>
      </c>
      <c r="F66" s="1" t="s">
        <v>104</v>
      </c>
      <c r="G66" s="1" t="s">
        <v>428</v>
      </c>
      <c r="H66" s="1" t="s">
        <v>2916</v>
      </c>
      <c r="I66" s="1" t="s">
        <v>3149</v>
      </c>
      <c r="J66" s="1" t="s">
        <v>2918</v>
      </c>
      <c r="K66" s="1" t="s">
        <v>3149</v>
      </c>
      <c r="L66" s="1" t="s">
        <v>3149</v>
      </c>
      <c r="M66" s="1" t="s">
        <v>2919</v>
      </c>
      <c r="N66" s="1" t="s">
        <v>2919</v>
      </c>
      <c r="O66" s="1" t="s">
        <v>2920</v>
      </c>
      <c r="P66" s="1" t="s">
        <v>2921</v>
      </c>
      <c r="Q66" s="1" t="s">
        <v>2922</v>
      </c>
      <c r="R66" s="1" t="s">
        <v>3150</v>
      </c>
      <c r="S66" s="1" t="s">
        <v>75</v>
      </c>
      <c r="T66" s="1" t="s">
        <v>2924</v>
      </c>
      <c r="U66" s="1" t="s">
        <v>2887</v>
      </c>
      <c r="V66" s="1" t="s">
        <v>3020</v>
      </c>
    </row>
    <row r="67" s="1" customFormat="1" spans="1:22">
      <c r="A67" s="1" t="s">
        <v>688</v>
      </c>
      <c r="B67" s="1" t="s">
        <v>104</v>
      </c>
      <c r="C67" s="1" t="s">
        <v>689</v>
      </c>
      <c r="D67" s="1" t="s">
        <v>3151</v>
      </c>
      <c r="E67" s="1" t="s">
        <v>3152</v>
      </c>
      <c r="F67" s="1" t="s">
        <v>104</v>
      </c>
      <c r="G67" s="1" t="s">
        <v>428</v>
      </c>
      <c r="H67" s="1" t="s">
        <v>2916</v>
      </c>
      <c r="I67" s="1" t="s">
        <v>3153</v>
      </c>
      <c r="J67" s="1" t="s">
        <v>2918</v>
      </c>
      <c r="K67" s="1" t="s">
        <v>3153</v>
      </c>
      <c r="L67" s="1" t="s">
        <v>3153</v>
      </c>
      <c r="M67" s="1" t="s">
        <v>2919</v>
      </c>
      <c r="N67" s="1" t="s">
        <v>2919</v>
      </c>
      <c r="O67" s="1" t="s">
        <v>2920</v>
      </c>
      <c r="P67" s="1" t="s">
        <v>2921</v>
      </c>
      <c r="Q67" s="1" t="s">
        <v>2922</v>
      </c>
      <c r="R67" s="1" t="s">
        <v>3154</v>
      </c>
      <c r="S67" s="1" t="s">
        <v>75</v>
      </c>
      <c r="T67" s="1" t="s">
        <v>2924</v>
      </c>
      <c r="U67" s="1" t="s">
        <v>2887</v>
      </c>
      <c r="V67" s="1" t="s">
        <v>2925</v>
      </c>
    </row>
    <row r="68" s="1" customFormat="1" spans="1:22">
      <c r="A68" s="1" t="s">
        <v>679</v>
      </c>
      <c r="B68" s="1" t="s">
        <v>104</v>
      </c>
      <c r="C68" s="1" t="s">
        <v>680</v>
      </c>
      <c r="D68" s="1" t="s">
        <v>3155</v>
      </c>
      <c r="E68" s="1" t="s">
        <v>3156</v>
      </c>
      <c r="F68" s="1" t="s">
        <v>104</v>
      </c>
      <c r="G68" s="1" t="s">
        <v>428</v>
      </c>
      <c r="H68" s="1" t="s">
        <v>2916</v>
      </c>
      <c r="I68" s="1" t="s">
        <v>3157</v>
      </c>
      <c r="J68" s="1" t="s">
        <v>2918</v>
      </c>
      <c r="K68" s="1" t="s">
        <v>3157</v>
      </c>
      <c r="L68" s="1" t="s">
        <v>3157</v>
      </c>
      <c r="M68" s="1" t="s">
        <v>2919</v>
      </c>
      <c r="N68" s="1" t="s">
        <v>2919</v>
      </c>
      <c r="O68" s="1" t="s">
        <v>2920</v>
      </c>
      <c r="P68" s="1" t="s">
        <v>2921</v>
      </c>
      <c r="Q68" s="1" t="s">
        <v>2922</v>
      </c>
      <c r="R68" s="1" t="s">
        <v>3158</v>
      </c>
      <c r="S68" s="1" t="s">
        <v>75</v>
      </c>
      <c r="T68" s="1" t="s">
        <v>2924</v>
      </c>
      <c r="U68" s="1" t="s">
        <v>2887</v>
      </c>
      <c r="V68" s="1" t="s">
        <v>2977</v>
      </c>
    </row>
    <row r="69" s="1" customFormat="1" spans="1:22">
      <c r="A69" s="1" t="s">
        <v>2040</v>
      </c>
      <c r="B69" s="1" t="s">
        <v>104</v>
      </c>
      <c r="C69" s="1" t="s">
        <v>2041</v>
      </c>
      <c r="D69" s="1" t="s">
        <v>2043</v>
      </c>
      <c r="E69" s="1" t="s">
        <v>3159</v>
      </c>
      <c r="F69" s="1" t="s">
        <v>743</v>
      </c>
      <c r="G69" s="1" t="s">
        <v>744</v>
      </c>
      <c r="H69" s="1" t="s">
        <v>2916</v>
      </c>
      <c r="I69" s="1" t="s">
        <v>3160</v>
      </c>
      <c r="J69" s="1" t="s">
        <v>2918</v>
      </c>
      <c r="K69" s="1" t="s">
        <v>3160</v>
      </c>
      <c r="L69" s="1" t="s">
        <v>3160</v>
      </c>
      <c r="M69" s="1" t="s">
        <v>2919</v>
      </c>
      <c r="N69" s="1" t="s">
        <v>2919</v>
      </c>
      <c r="O69" s="1" t="s">
        <v>2920</v>
      </c>
      <c r="P69" s="1" t="s">
        <v>2921</v>
      </c>
      <c r="Q69" s="1" t="s">
        <v>2922</v>
      </c>
      <c r="R69" s="1" t="s">
        <v>3161</v>
      </c>
      <c r="S69" s="1" t="s">
        <v>75</v>
      </c>
      <c r="T69" s="1" t="s">
        <v>2924</v>
      </c>
      <c r="U69" s="1" t="s">
        <v>2887</v>
      </c>
      <c r="V69" s="1" t="s">
        <v>3162</v>
      </c>
    </row>
    <row r="70" s="1" customFormat="1" spans="1:22">
      <c r="A70" s="1" t="s">
        <v>2030</v>
      </c>
      <c r="B70" s="1" t="s">
        <v>104</v>
      </c>
      <c r="C70" s="1" t="s">
        <v>2031</v>
      </c>
      <c r="D70" s="1" t="s">
        <v>905</v>
      </c>
      <c r="E70" s="1" t="s">
        <v>3163</v>
      </c>
      <c r="F70" s="1" t="s">
        <v>305</v>
      </c>
      <c r="G70" s="1" t="s">
        <v>744</v>
      </c>
      <c r="H70" s="1" t="s">
        <v>2916</v>
      </c>
      <c r="I70" s="1" t="s">
        <v>3164</v>
      </c>
      <c r="J70" s="1" t="s">
        <v>2918</v>
      </c>
      <c r="K70" s="1" t="s">
        <v>3164</v>
      </c>
      <c r="L70" s="1" t="s">
        <v>3164</v>
      </c>
      <c r="M70" s="1" t="s">
        <v>2919</v>
      </c>
      <c r="N70" s="1" t="s">
        <v>2919</v>
      </c>
      <c r="O70" s="1" t="s">
        <v>2920</v>
      </c>
      <c r="P70" s="1" t="s">
        <v>2921</v>
      </c>
      <c r="Q70" s="1" t="s">
        <v>2922</v>
      </c>
      <c r="R70" s="1" t="s">
        <v>3165</v>
      </c>
      <c r="S70" s="1" t="s">
        <v>75</v>
      </c>
      <c r="T70" s="1" t="s">
        <v>2924</v>
      </c>
      <c r="U70" s="1" t="s">
        <v>2884</v>
      </c>
      <c r="V70" s="1" t="s">
        <v>2938</v>
      </c>
    </row>
    <row r="71" s="1" customFormat="1" spans="1:22">
      <c r="A71" s="1" t="s">
        <v>2313</v>
      </c>
      <c r="B71" s="1" t="s">
        <v>81</v>
      </c>
      <c r="C71" s="1" t="s">
        <v>2314</v>
      </c>
      <c r="D71" s="1" t="s">
        <v>1903</v>
      </c>
      <c r="E71" s="1" t="s">
        <v>3166</v>
      </c>
      <c r="F71" s="1" t="s">
        <v>104</v>
      </c>
      <c r="G71" s="1" t="s">
        <v>1324</v>
      </c>
      <c r="H71" s="1" t="s">
        <v>2916</v>
      </c>
      <c r="I71" s="1" t="s">
        <v>3167</v>
      </c>
      <c r="J71" s="1" t="s">
        <v>2918</v>
      </c>
      <c r="K71" s="1" t="s">
        <v>3167</v>
      </c>
      <c r="L71" s="1" t="s">
        <v>3167</v>
      </c>
      <c r="M71" s="1" t="s">
        <v>2919</v>
      </c>
      <c r="N71" s="1" t="s">
        <v>2919</v>
      </c>
      <c r="O71" s="1" t="s">
        <v>2920</v>
      </c>
      <c r="P71" s="1" t="s">
        <v>2921</v>
      </c>
      <c r="Q71" s="1" t="s">
        <v>2922</v>
      </c>
      <c r="R71" s="1" t="s">
        <v>3168</v>
      </c>
      <c r="S71" s="1" t="s">
        <v>75</v>
      </c>
      <c r="T71" s="1" t="s">
        <v>2924</v>
      </c>
      <c r="U71" s="1" t="s">
        <v>2884</v>
      </c>
      <c r="V71" s="1" t="s">
        <v>2925</v>
      </c>
    </row>
    <row r="72" s="1" customFormat="1" spans="1:22">
      <c r="A72" s="1" t="s">
        <v>1900</v>
      </c>
      <c r="B72" s="1" t="s">
        <v>81</v>
      </c>
      <c r="C72" s="1" t="s">
        <v>1901</v>
      </c>
      <c r="D72" s="1" t="s">
        <v>1903</v>
      </c>
      <c r="E72" s="1" t="s">
        <v>3169</v>
      </c>
      <c r="F72" s="1" t="s">
        <v>428</v>
      </c>
      <c r="G72" s="1" t="s">
        <v>744</v>
      </c>
      <c r="H72" s="1" t="s">
        <v>2916</v>
      </c>
      <c r="I72" s="1" t="s">
        <v>3170</v>
      </c>
      <c r="J72" s="1" t="s">
        <v>2918</v>
      </c>
      <c r="K72" s="1" t="s">
        <v>3170</v>
      </c>
      <c r="L72" s="1" t="s">
        <v>3170</v>
      </c>
      <c r="M72" s="1" t="s">
        <v>2919</v>
      </c>
      <c r="N72" s="1" t="s">
        <v>2919</v>
      </c>
      <c r="O72" s="1" t="s">
        <v>2920</v>
      </c>
      <c r="P72" s="1" t="s">
        <v>2921</v>
      </c>
      <c r="Q72" s="1" t="s">
        <v>2922</v>
      </c>
      <c r="R72" s="1" t="s">
        <v>3171</v>
      </c>
      <c r="S72" s="1" t="s">
        <v>75</v>
      </c>
      <c r="T72" s="1" t="s">
        <v>2924</v>
      </c>
      <c r="U72" s="1" t="s">
        <v>2884</v>
      </c>
      <c r="V72" s="1" t="s">
        <v>2925</v>
      </c>
    </row>
    <row r="73" s="1" customFormat="1" spans="1:22">
      <c r="A73" s="1" t="s">
        <v>247</v>
      </c>
      <c r="B73" s="1" t="s">
        <v>81</v>
      </c>
      <c r="C73" s="1" t="s">
        <v>248</v>
      </c>
      <c r="D73" s="1" t="s">
        <v>3172</v>
      </c>
      <c r="E73" s="1" t="s">
        <v>3173</v>
      </c>
      <c r="F73" s="1" t="s">
        <v>81</v>
      </c>
      <c r="G73" s="1" t="s">
        <v>104</v>
      </c>
      <c r="H73" s="1" t="s">
        <v>2916</v>
      </c>
      <c r="I73" s="1" t="s">
        <v>3174</v>
      </c>
      <c r="J73" s="1" t="s">
        <v>2918</v>
      </c>
      <c r="K73" s="1" t="s">
        <v>3174</v>
      </c>
      <c r="L73" s="1" t="s">
        <v>3174</v>
      </c>
      <c r="M73" s="1" t="s">
        <v>2919</v>
      </c>
      <c r="N73" s="1" t="s">
        <v>2919</v>
      </c>
      <c r="O73" s="1" t="s">
        <v>2920</v>
      </c>
      <c r="P73" s="1" t="s">
        <v>2921</v>
      </c>
      <c r="Q73" s="1" t="s">
        <v>2922</v>
      </c>
      <c r="R73" s="1" t="s">
        <v>3175</v>
      </c>
      <c r="S73" s="1" t="s">
        <v>75</v>
      </c>
      <c r="T73" s="1" t="s">
        <v>2924</v>
      </c>
      <c r="U73" s="1" t="s">
        <v>2887</v>
      </c>
      <c r="V73" s="1" t="s">
        <v>2938</v>
      </c>
    </row>
    <row r="74" s="1" customFormat="1" spans="1:22">
      <c r="A74" s="1" t="s">
        <v>2278</v>
      </c>
      <c r="B74" s="1" t="s">
        <v>81</v>
      </c>
      <c r="C74" s="1" t="s">
        <v>2279</v>
      </c>
      <c r="D74" s="1" t="s">
        <v>3176</v>
      </c>
      <c r="E74" s="1" t="s">
        <v>3177</v>
      </c>
      <c r="F74" s="1" t="s">
        <v>744</v>
      </c>
      <c r="G74" s="1" t="s">
        <v>1324</v>
      </c>
      <c r="H74" s="1" t="s">
        <v>2916</v>
      </c>
      <c r="I74" s="1" t="s">
        <v>3178</v>
      </c>
      <c r="J74" s="1" t="s">
        <v>2918</v>
      </c>
      <c r="K74" s="1" t="s">
        <v>3178</v>
      </c>
      <c r="L74" s="1" t="s">
        <v>3178</v>
      </c>
      <c r="M74" s="1" t="s">
        <v>2919</v>
      </c>
      <c r="N74" s="1" t="s">
        <v>2919</v>
      </c>
      <c r="O74" s="1" t="s">
        <v>2920</v>
      </c>
      <c r="P74" s="1" t="s">
        <v>2921</v>
      </c>
      <c r="Q74" s="1" t="s">
        <v>2922</v>
      </c>
      <c r="R74" s="1" t="s">
        <v>3179</v>
      </c>
      <c r="S74" s="1" t="s">
        <v>75</v>
      </c>
      <c r="T74" s="1" t="s">
        <v>2924</v>
      </c>
      <c r="U74" s="1" t="s">
        <v>2884</v>
      </c>
      <c r="V74" s="1" t="s">
        <v>2925</v>
      </c>
    </row>
    <row r="75" s="1" customFormat="1" spans="1:22">
      <c r="A75" s="1" t="s">
        <v>1898</v>
      </c>
      <c r="B75" s="1" t="s">
        <v>81</v>
      </c>
      <c r="C75" s="1" t="s">
        <v>1899</v>
      </c>
      <c r="D75" s="1" t="s">
        <v>1523</v>
      </c>
      <c r="E75" s="1" t="s">
        <v>3180</v>
      </c>
      <c r="F75" s="1" t="s">
        <v>743</v>
      </c>
      <c r="G75" s="1" t="s">
        <v>744</v>
      </c>
      <c r="H75" s="1" t="s">
        <v>2916</v>
      </c>
      <c r="I75" s="1" t="s">
        <v>3181</v>
      </c>
      <c r="J75" s="1" t="s">
        <v>2918</v>
      </c>
      <c r="K75" s="1" t="s">
        <v>3181</v>
      </c>
      <c r="L75" s="1" t="s">
        <v>3181</v>
      </c>
      <c r="M75" s="1" t="s">
        <v>2919</v>
      </c>
      <c r="N75" s="1" t="s">
        <v>2919</v>
      </c>
      <c r="O75" s="1" t="s">
        <v>2920</v>
      </c>
      <c r="P75" s="1" t="s">
        <v>2921</v>
      </c>
      <c r="Q75" s="1" t="s">
        <v>2922</v>
      </c>
      <c r="R75" s="1" t="s">
        <v>3182</v>
      </c>
      <c r="S75" s="1" t="s">
        <v>75</v>
      </c>
      <c r="T75" s="1" t="s">
        <v>2924</v>
      </c>
      <c r="U75" s="1" t="s">
        <v>2884</v>
      </c>
      <c r="V75" s="1" t="s">
        <v>2925</v>
      </c>
    </row>
    <row r="76" s="1" customFormat="1" spans="1:22">
      <c r="A76" s="1" t="s">
        <v>1520</v>
      </c>
      <c r="B76" s="1" t="s">
        <v>81</v>
      </c>
      <c r="C76" s="1" t="s">
        <v>1521</v>
      </c>
      <c r="D76" s="1" t="s">
        <v>1523</v>
      </c>
      <c r="E76" s="1" t="s">
        <v>3180</v>
      </c>
      <c r="F76" s="1" t="s">
        <v>305</v>
      </c>
      <c r="G76" s="1" t="s">
        <v>743</v>
      </c>
      <c r="H76" s="1" t="s">
        <v>2916</v>
      </c>
      <c r="I76" s="1" t="s">
        <v>3181</v>
      </c>
      <c r="J76" s="1" t="s">
        <v>2918</v>
      </c>
      <c r="K76" s="1" t="s">
        <v>3181</v>
      </c>
      <c r="L76" s="1" t="s">
        <v>3181</v>
      </c>
      <c r="M76" s="1" t="s">
        <v>2919</v>
      </c>
      <c r="N76" s="1" t="s">
        <v>2919</v>
      </c>
      <c r="O76" s="1" t="s">
        <v>2920</v>
      </c>
      <c r="P76" s="1" t="s">
        <v>2921</v>
      </c>
      <c r="Q76" s="1" t="s">
        <v>2922</v>
      </c>
      <c r="R76" s="1" t="s">
        <v>3183</v>
      </c>
      <c r="S76" s="1" t="s">
        <v>75</v>
      </c>
      <c r="T76" s="1" t="s">
        <v>2924</v>
      </c>
      <c r="U76" s="1" t="s">
        <v>2884</v>
      </c>
      <c r="V76" s="1" t="s">
        <v>2925</v>
      </c>
    </row>
    <row r="77" s="1" customFormat="1" spans="1:22">
      <c r="A77" s="1" t="s">
        <v>238</v>
      </c>
      <c r="B77" s="1" t="s">
        <v>81</v>
      </c>
      <c r="C77" s="1" t="s">
        <v>239</v>
      </c>
      <c r="D77" s="1" t="s">
        <v>241</v>
      </c>
      <c r="E77" s="1" t="s">
        <v>3184</v>
      </c>
      <c r="F77" s="1" t="s">
        <v>81</v>
      </c>
      <c r="G77" s="1" t="s">
        <v>104</v>
      </c>
      <c r="H77" s="1" t="s">
        <v>2916</v>
      </c>
      <c r="I77" s="1" t="s">
        <v>3185</v>
      </c>
      <c r="J77" s="1" t="s">
        <v>2918</v>
      </c>
      <c r="K77" s="1" t="s">
        <v>3185</v>
      </c>
      <c r="L77" s="1" t="s">
        <v>3185</v>
      </c>
      <c r="M77" s="1" t="s">
        <v>2919</v>
      </c>
      <c r="N77" s="1" t="s">
        <v>2919</v>
      </c>
      <c r="O77" s="1" t="s">
        <v>2920</v>
      </c>
      <c r="P77" s="1" t="s">
        <v>2921</v>
      </c>
      <c r="Q77" s="1" t="s">
        <v>2922</v>
      </c>
      <c r="R77" s="1" t="s">
        <v>3186</v>
      </c>
      <c r="S77" s="1" t="s">
        <v>75</v>
      </c>
      <c r="T77" s="1" t="s">
        <v>2924</v>
      </c>
      <c r="U77" s="1" t="s">
        <v>2887</v>
      </c>
      <c r="V77" s="1" t="s">
        <v>2953</v>
      </c>
    </row>
    <row r="78" s="1" customFormat="1" spans="1:22">
      <c r="A78" s="1" t="s">
        <v>1529</v>
      </c>
      <c r="B78" s="1" t="s">
        <v>81</v>
      </c>
      <c r="C78" s="1" t="s">
        <v>1530</v>
      </c>
      <c r="D78" s="1" t="s">
        <v>3187</v>
      </c>
      <c r="E78" s="1" t="s">
        <v>3188</v>
      </c>
      <c r="F78" s="1" t="s">
        <v>428</v>
      </c>
      <c r="G78" s="1" t="s">
        <v>743</v>
      </c>
      <c r="H78" s="1" t="s">
        <v>2916</v>
      </c>
      <c r="I78" s="1" t="s">
        <v>3189</v>
      </c>
      <c r="J78" s="1" t="s">
        <v>2918</v>
      </c>
      <c r="K78" s="1" t="s">
        <v>3189</v>
      </c>
      <c r="L78" s="1" t="s">
        <v>3189</v>
      </c>
      <c r="M78" s="1" t="s">
        <v>2919</v>
      </c>
      <c r="N78" s="1" t="s">
        <v>2919</v>
      </c>
      <c r="O78" s="1" t="s">
        <v>2920</v>
      </c>
      <c r="P78" s="1" t="s">
        <v>2921</v>
      </c>
      <c r="Q78" s="1" t="s">
        <v>2922</v>
      </c>
      <c r="R78" s="1" t="s">
        <v>3190</v>
      </c>
      <c r="S78" s="1" t="s">
        <v>75</v>
      </c>
      <c r="T78" s="1" t="s">
        <v>2924</v>
      </c>
      <c r="U78" s="1" t="s">
        <v>2884</v>
      </c>
      <c r="V78" s="1" t="s">
        <v>2925</v>
      </c>
    </row>
    <row r="79" s="1" customFormat="1" spans="1:22">
      <c r="A79" s="1" t="s">
        <v>660</v>
      </c>
      <c r="B79" s="1" t="s">
        <v>81</v>
      </c>
      <c r="C79" s="1" t="s">
        <v>661</v>
      </c>
      <c r="D79" s="1" t="s">
        <v>3191</v>
      </c>
      <c r="E79" s="1" t="s">
        <v>3192</v>
      </c>
      <c r="F79" s="1" t="s">
        <v>81</v>
      </c>
      <c r="G79" s="1" t="s">
        <v>428</v>
      </c>
      <c r="H79" s="1" t="s">
        <v>2916</v>
      </c>
      <c r="I79" s="1" t="s">
        <v>3193</v>
      </c>
      <c r="J79" s="1" t="s">
        <v>2918</v>
      </c>
      <c r="K79" s="1" t="s">
        <v>3193</v>
      </c>
      <c r="L79" s="1" t="s">
        <v>3193</v>
      </c>
      <c r="M79" s="1" t="s">
        <v>2919</v>
      </c>
      <c r="N79" s="1" t="s">
        <v>2919</v>
      </c>
      <c r="O79" s="1" t="s">
        <v>2920</v>
      </c>
      <c r="P79" s="1" t="s">
        <v>2921</v>
      </c>
      <c r="Q79" s="1" t="s">
        <v>2922</v>
      </c>
      <c r="R79" s="1" t="s">
        <v>3194</v>
      </c>
      <c r="S79" s="1" t="s">
        <v>75</v>
      </c>
      <c r="T79" s="1" t="s">
        <v>2924</v>
      </c>
      <c r="U79" s="1" t="s">
        <v>2887</v>
      </c>
      <c r="V79" s="1" t="s">
        <v>2925</v>
      </c>
    </row>
    <row r="80" s="1" customFormat="1" spans="1:22">
      <c r="A80" s="1" t="s">
        <v>594</v>
      </c>
      <c r="B80" s="1" t="s">
        <v>81</v>
      </c>
      <c r="C80" s="1" t="s">
        <v>595</v>
      </c>
      <c r="D80" s="1" t="s">
        <v>3073</v>
      </c>
      <c r="E80" s="1" t="s">
        <v>3195</v>
      </c>
      <c r="F80" s="1" t="s">
        <v>104</v>
      </c>
      <c r="G80" s="1" t="s">
        <v>428</v>
      </c>
      <c r="H80" s="1" t="s">
        <v>2916</v>
      </c>
      <c r="I80" s="1" t="s">
        <v>3196</v>
      </c>
      <c r="J80" s="1" t="s">
        <v>2918</v>
      </c>
      <c r="K80" s="1" t="s">
        <v>3196</v>
      </c>
      <c r="L80" s="1" t="s">
        <v>3196</v>
      </c>
      <c r="M80" s="1" t="s">
        <v>2919</v>
      </c>
      <c r="N80" s="1" t="s">
        <v>2919</v>
      </c>
      <c r="O80" s="1" t="s">
        <v>2920</v>
      </c>
      <c r="P80" s="1" t="s">
        <v>2921</v>
      </c>
      <c r="Q80" s="1" t="s">
        <v>2922</v>
      </c>
      <c r="R80" s="1" t="s">
        <v>3197</v>
      </c>
      <c r="S80" s="1" t="s">
        <v>75</v>
      </c>
      <c r="T80" s="1" t="s">
        <v>2924</v>
      </c>
      <c r="U80" s="1" t="s">
        <v>2884</v>
      </c>
      <c r="V80" s="1" t="s">
        <v>2938</v>
      </c>
    </row>
    <row r="81" s="1" customFormat="1" spans="1:22">
      <c r="A81" s="1" t="s">
        <v>1513</v>
      </c>
      <c r="B81" s="1" t="s">
        <v>81</v>
      </c>
      <c r="C81" s="1" t="s">
        <v>1514</v>
      </c>
      <c r="D81" s="1" t="s">
        <v>1148</v>
      </c>
      <c r="E81" s="1" t="s">
        <v>3198</v>
      </c>
      <c r="F81" s="1" t="s">
        <v>104</v>
      </c>
      <c r="G81" s="1" t="s">
        <v>743</v>
      </c>
      <c r="H81" s="1" t="s">
        <v>2916</v>
      </c>
      <c r="I81" s="1" t="s">
        <v>3199</v>
      </c>
      <c r="J81" s="1" t="s">
        <v>2918</v>
      </c>
      <c r="K81" s="1" t="s">
        <v>3199</v>
      </c>
      <c r="L81" s="1" t="s">
        <v>3199</v>
      </c>
      <c r="M81" s="1" t="s">
        <v>2919</v>
      </c>
      <c r="N81" s="1" t="s">
        <v>2919</v>
      </c>
      <c r="O81" s="1" t="s">
        <v>2920</v>
      </c>
      <c r="P81" s="1" t="s">
        <v>2921</v>
      </c>
      <c r="Q81" s="1" t="s">
        <v>2922</v>
      </c>
      <c r="R81" s="1" t="s">
        <v>3200</v>
      </c>
      <c r="S81" s="1" t="s">
        <v>75</v>
      </c>
      <c r="T81" s="1" t="s">
        <v>2924</v>
      </c>
      <c r="U81" s="1" t="s">
        <v>2884</v>
      </c>
      <c r="V81" s="1" t="s">
        <v>2925</v>
      </c>
    </row>
    <row r="82" s="1" customFormat="1" spans="1:22">
      <c r="A82" s="1" t="s">
        <v>1055</v>
      </c>
      <c r="B82" s="1" t="s">
        <v>81</v>
      </c>
      <c r="C82" s="1" t="s">
        <v>1056</v>
      </c>
      <c r="D82" s="1" t="s">
        <v>1058</v>
      </c>
      <c r="E82" s="1" t="s">
        <v>3201</v>
      </c>
      <c r="F82" s="1" t="s">
        <v>81</v>
      </c>
      <c r="G82" s="1" t="s">
        <v>305</v>
      </c>
      <c r="H82" s="1" t="s">
        <v>2916</v>
      </c>
      <c r="I82" s="1" t="s">
        <v>3202</v>
      </c>
      <c r="J82" s="1" t="s">
        <v>2918</v>
      </c>
      <c r="K82" s="1" t="s">
        <v>3202</v>
      </c>
      <c r="L82" s="1" t="s">
        <v>3202</v>
      </c>
      <c r="M82" s="1" t="s">
        <v>2919</v>
      </c>
      <c r="N82" s="1" t="s">
        <v>2919</v>
      </c>
      <c r="O82" s="1" t="s">
        <v>2920</v>
      </c>
      <c r="P82" s="1" t="s">
        <v>2921</v>
      </c>
      <c r="Q82" s="1" t="s">
        <v>2922</v>
      </c>
      <c r="R82" s="1" t="s">
        <v>3203</v>
      </c>
      <c r="S82" s="1" t="s">
        <v>75</v>
      </c>
      <c r="T82" s="1" t="s">
        <v>2924</v>
      </c>
      <c r="U82" s="1" t="s">
        <v>2887</v>
      </c>
      <c r="V82" s="1" t="s">
        <v>2953</v>
      </c>
    </row>
    <row r="83" s="1" customFormat="1" spans="1:22">
      <c r="A83" s="1" t="s">
        <v>283</v>
      </c>
      <c r="B83" s="1" t="s">
        <v>81</v>
      </c>
      <c r="C83" s="1" t="s">
        <v>284</v>
      </c>
      <c r="D83" s="1" t="s">
        <v>286</v>
      </c>
      <c r="E83" s="1" t="s">
        <v>3204</v>
      </c>
      <c r="F83" s="1" t="s">
        <v>81</v>
      </c>
      <c r="G83" s="1" t="s">
        <v>104</v>
      </c>
      <c r="H83" s="1" t="s">
        <v>2916</v>
      </c>
      <c r="I83" s="1" t="s">
        <v>3205</v>
      </c>
      <c r="J83" s="1" t="s">
        <v>2918</v>
      </c>
      <c r="K83" s="1" t="s">
        <v>3205</v>
      </c>
      <c r="L83" s="1" t="s">
        <v>3205</v>
      </c>
      <c r="M83" s="1" t="s">
        <v>2919</v>
      </c>
      <c r="N83" s="1" t="s">
        <v>2919</v>
      </c>
      <c r="O83" s="1" t="s">
        <v>2920</v>
      </c>
      <c r="P83" s="1" t="s">
        <v>2921</v>
      </c>
      <c r="Q83" s="1" t="s">
        <v>2922</v>
      </c>
      <c r="R83" s="1" t="s">
        <v>3206</v>
      </c>
      <c r="S83" s="1" t="s">
        <v>75</v>
      </c>
      <c r="T83" s="1" t="s">
        <v>2924</v>
      </c>
      <c r="U83" s="1" t="s">
        <v>2884</v>
      </c>
      <c r="V83" s="1" t="s">
        <v>2925</v>
      </c>
    </row>
    <row r="84" s="1" customFormat="1" spans="1:22">
      <c r="A84" s="1" t="s">
        <v>1781</v>
      </c>
      <c r="B84" s="1" t="s">
        <v>81</v>
      </c>
      <c r="C84" s="1" t="s">
        <v>1782</v>
      </c>
      <c r="D84" s="1" t="s">
        <v>3207</v>
      </c>
      <c r="E84" s="1" t="s">
        <v>3208</v>
      </c>
      <c r="F84" s="1" t="s">
        <v>305</v>
      </c>
      <c r="G84" s="1" t="s">
        <v>744</v>
      </c>
      <c r="H84" s="1" t="s">
        <v>2916</v>
      </c>
      <c r="I84" s="1" t="s">
        <v>3209</v>
      </c>
      <c r="J84" s="1" t="s">
        <v>2918</v>
      </c>
      <c r="K84" s="1" t="s">
        <v>3209</v>
      </c>
      <c r="L84" s="1" t="s">
        <v>3209</v>
      </c>
      <c r="M84" s="1" t="s">
        <v>2919</v>
      </c>
      <c r="N84" s="1" t="s">
        <v>2919</v>
      </c>
      <c r="O84" s="1" t="s">
        <v>2920</v>
      </c>
      <c r="P84" s="1" t="s">
        <v>2921</v>
      </c>
      <c r="Q84" s="1" t="s">
        <v>2922</v>
      </c>
      <c r="R84" s="1" t="s">
        <v>3210</v>
      </c>
      <c r="S84" s="1" t="s">
        <v>75</v>
      </c>
      <c r="T84" s="1" t="s">
        <v>2924</v>
      </c>
      <c r="U84" s="1" t="s">
        <v>2884</v>
      </c>
      <c r="V84" s="1" t="s">
        <v>2938</v>
      </c>
    </row>
    <row r="85" s="1" customFormat="1" spans="1:22">
      <c r="A85" s="1" t="s">
        <v>230</v>
      </c>
      <c r="B85" s="1" t="s">
        <v>125</v>
      </c>
      <c r="C85" s="1" t="s">
        <v>231</v>
      </c>
      <c r="D85" s="1" t="s">
        <v>3211</v>
      </c>
      <c r="E85" s="1" t="s">
        <v>3195</v>
      </c>
      <c r="F85" s="1" t="s">
        <v>81</v>
      </c>
      <c r="G85" s="1" t="s">
        <v>104</v>
      </c>
      <c r="H85" s="1" t="s">
        <v>2916</v>
      </c>
      <c r="I85" s="1" t="s">
        <v>3212</v>
      </c>
      <c r="J85" s="1" t="s">
        <v>2918</v>
      </c>
      <c r="K85" s="1" t="s">
        <v>3212</v>
      </c>
      <c r="L85" s="1" t="s">
        <v>3212</v>
      </c>
      <c r="M85" s="1" t="s">
        <v>2919</v>
      </c>
      <c r="N85" s="1" t="s">
        <v>2919</v>
      </c>
      <c r="O85" s="1" t="s">
        <v>2920</v>
      </c>
      <c r="P85" s="1" t="s">
        <v>2921</v>
      </c>
      <c r="Q85" s="1" t="s">
        <v>2922</v>
      </c>
      <c r="R85" s="1" t="s">
        <v>3213</v>
      </c>
      <c r="S85" s="1" t="s">
        <v>75</v>
      </c>
      <c r="T85" s="1" t="s">
        <v>2924</v>
      </c>
      <c r="U85" s="1" t="s">
        <v>2884</v>
      </c>
      <c r="V85" s="1" t="s">
        <v>2938</v>
      </c>
    </row>
    <row r="86" s="1" customFormat="1" spans="1:22">
      <c r="A86" s="1" t="s">
        <v>1079</v>
      </c>
      <c r="B86" s="1" t="s">
        <v>125</v>
      </c>
      <c r="C86" s="1" t="s">
        <v>1080</v>
      </c>
      <c r="D86" s="1" t="s">
        <v>1082</v>
      </c>
      <c r="E86" s="1" t="s">
        <v>3214</v>
      </c>
      <c r="F86" s="1" t="s">
        <v>104</v>
      </c>
      <c r="G86" s="1" t="s">
        <v>305</v>
      </c>
      <c r="H86" s="1" t="s">
        <v>2916</v>
      </c>
      <c r="I86" s="1" t="s">
        <v>3215</v>
      </c>
      <c r="J86" s="1" t="s">
        <v>2918</v>
      </c>
      <c r="K86" s="1" t="s">
        <v>3215</v>
      </c>
      <c r="L86" s="1" t="s">
        <v>3215</v>
      </c>
      <c r="M86" s="1" t="s">
        <v>2919</v>
      </c>
      <c r="N86" s="1" t="s">
        <v>2919</v>
      </c>
      <c r="O86" s="1" t="s">
        <v>2920</v>
      </c>
      <c r="P86" s="1" t="s">
        <v>2921</v>
      </c>
      <c r="Q86" s="1" t="s">
        <v>2922</v>
      </c>
      <c r="R86" s="1" t="s">
        <v>3216</v>
      </c>
      <c r="S86" s="1" t="s">
        <v>75</v>
      </c>
      <c r="T86" s="1" t="s">
        <v>2924</v>
      </c>
      <c r="U86" s="1" t="s">
        <v>2887</v>
      </c>
      <c r="V86" s="1" t="s">
        <v>2953</v>
      </c>
    </row>
    <row r="87" s="1" customFormat="1" spans="1:22">
      <c r="A87" s="1" t="s">
        <v>578</v>
      </c>
      <c r="B87" s="1" t="s">
        <v>125</v>
      </c>
      <c r="C87" s="1" t="s">
        <v>579</v>
      </c>
      <c r="D87" s="1" t="s">
        <v>3217</v>
      </c>
      <c r="E87" s="1" t="s">
        <v>3218</v>
      </c>
      <c r="F87" s="1" t="s">
        <v>104</v>
      </c>
      <c r="G87" s="1" t="s">
        <v>428</v>
      </c>
      <c r="H87" s="1" t="s">
        <v>2916</v>
      </c>
      <c r="I87" s="1" t="s">
        <v>3129</v>
      </c>
      <c r="J87" s="1" t="s">
        <v>2918</v>
      </c>
      <c r="K87" s="1" t="s">
        <v>3129</v>
      </c>
      <c r="L87" s="1" t="s">
        <v>3129</v>
      </c>
      <c r="M87" s="1" t="s">
        <v>2919</v>
      </c>
      <c r="N87" s="1" t="s">
        <v>2919</v>
      </c>
      <c r="O87" s="1" t="s">
        <v>2920</v>
      </c>
      <c r="P87" s="1" t="s">
        <v>2921</v>
      </c>
      <c r="Q87" s="1" t="s">
        <v>2922</v>
      </c>
      <c r="R87" s="1" t="s">
        <v>3219</v>
      </c>
      <c r="S87" s="1" t="s">
        <v>75</v>
      </c>
      <c r="T87" s="1" t="s">
        <v>2924</v>
      </c>
      <c r="U87" s="1" t="s">
        <v>2884</v>
      </c>
      <c r="V87" s="1" t="s">
        <v>2938</v>
      </c>
    </row>
    <row r="88" s="1" customFormat="1" spans="1:22">
      <c r="A88" s="1" t="s">
        <v>654</v>
      </c>
      <c r="B88" s="1" t="s">
        <v>125</v>
      </c>
      <c r="C88" s="1" t="s">
        <v>655</v>
      </c>
      <c r="D88" s="1" t="s">
        <v>624</v>
      </c>
      <c r="E88" s="1" t="s">
        <v>3220</v>
      </c>
      <c r="F88" s="1" t="s">
        <v>81</v>
      </c>
      <c r="G88" s="1" t="s">
        <v>428</v>
      </c>
      <c r="H88" s="1" t="s">
        <v>2916</v>
      </c>
      <c r="I88" s="1" t="s">
        <v>3221</v>
      </c>
      <c r="J88" s="1" t="s">
        <v>2918</v>
      </c>
      <c r="K88" s="1" t="s">
        <v>3221</v>
      </c>
      <c r="L88" s="1" t="s">
        <v>3221</v>
      </c>
      <c r="M88" s="1" t="s">
        <v>2919</v>
      </c>
      <c r="N88" s="1" t="s">
        <v>2919</v>
      </c>
      <c r="O88" s="1" t="s">
        <v>2920</v>
      </c>
      <c r="P88" s="1" t="s">
        <v>2921</v>
      </c>
      <c r="Q88" s="1" t="s">
        <v>2922</v>
      </c>
      <c r="R88" s="1" t="s">
        <v>3222</v>
      </c>
      <c r="S88" s="1" t="s">
        <v>75</v>
      </c>
      <c r="T88" s="1" t="s">
        <v>2924</v>
      </c>
      <c r="U88" s="1" t="s">
        <v>2884</v>
      </c>
      <c r="V88" s="1" t="s">
        <v>2925</v>
      </c>
    </row>
    <row r="89" s="1" customFormat="1" spans="1:22">
      <c r="A89" s="1" t="s">
        <v>291</v>
      </c>
      <c r="B89" s="1" t="s">
        <v>125</v>
      </c>
      <c r="C89" s="1" t="s">
        <v>292</v>
      </c>
      <c r="D89" s="1" t="s">
        <v>3223</v>
      </c>
      <c r="E89" s="1" t="s">
        <v>3224</v>
      </c>
      <c r="F89" s="1" t="s">
        <v>81</v>
      </c>
      <c r="G89" s="1" t="s">
        <v>104</v>
      </c>
      <c r="H89" s="1" t="s">
        <v>2916</v>
      </c>
      <c r="I89" s="1" t="s">
        <v>3225</v>
      </c>
      <c r="J89" s="1" t="s">
        <v>2918</v>
      </c>
      <c r="K89" s="1" t="s">
        <v>3225</v>
      </c>
      <c r="L89" s="1" t="s">
        <v>3225</v>
      </c>
      <c r="M89" s="1" t="s">
        <v>2919</v>
      </c>
      <c r="N89" s="1" t="s">
        <v>2919</v>
      </c>
      <c r="O89" s="1" t="s">
        <v>2920</v>
      </c>
      <c r="P89" s="1" t="s">
        <v>2921</v>
      </c>
      <c r="Q89" s="1" t="s">
        <v>2922</v>
      </c>
      <c r="R89" s="1" t="s">
        <v>3226</v>
      </c>
      <c r="S89" s="1" t="s">
        <v>75</v>
      </c>
      <c r="T89" s="1" t="s">
        <v>2924</v>
      </c>
      <c r="U89" s="1" t="s">
        <v>2884</v>
      </c>
      <c r="V89" s="1" t="s">
        <v>2925</v>
      </c>
    </row>
    <row r="90" s="1" customFormat="1" spans="1:22">
      <c r="A90" s="1" t="s">
        <v>1064</v>
      </c>
      <c r="B90" s="1" t="s">
        <v>125</v>
      </c>
      <c r="C90" s="1" t="s">
        <v>1065</v>
      </c>
      <c r="D90" s="1" t="s">
        <v>1043</v>
      </c>
      <c r="E90" s="1" t="s">
        <v>3227</v>
      </c>
      <c r="F90" s="1" t="s">
        <v>428</v>
      </c>
      <c r="G90" s="1" t="s">
        <v>305</v>
      </c>
      <c r="H90" s="1" t="s">
        <v>2916</v>
      </c>
      <c r="I90" s="1" t="s">
        <v>3228</v>
      </c>
      <c r="J90" s="1" t="s">
        <v>2918</v>
      </c>
      <c r="K90" s="1" t="s">
        <v>3228</v>
      </c>
      <c r="L90" s="1" t="s">
        <v>3228</v>
      </c>
      <c r="M90" s="1" t="s">
        <v>2919</v>
      </c>
      <c r="N90" s="1" t="s">
        <v>2919</v>
      </c>
      <c r="O90" s="1" t="s">
        <v>2920</v>
      </c>
      <c r="P90" s="1" t="s">
        <v>2921</v>
      </c>
      <c r="Q90" s="1" t="s">
        <v>2922</v>
      </c>
      <c r="R90" s="1" t="s">
        <v>3229</v>
      </c>
      <c r="S90" s="1" t="s">
        <v>75</v>
      </c>
      <c r="T90" s="1" t="s">
        <v>2924</v>
      </c>
      <c r="U90" s="1" t="s">
        <v>2887</v>
      </c>
      <c r="V90" s="1" t="s">
        <v>2953</v>
      </c>
    </row>
    <row r="91" s="1" customFormat="1" spans="1:22">
      <c r="A91" s="1" t="s">
        <v>131</v>
      </c>
      <c r="B91" s="1" t="s">
        <v>125</v>
      </c>
      <c r="C91" s="1" t="s">
        <v>132</v>
      </c>
      <c r="D91" s="1" t="s">
        <v>134</v>
      </c>
      <c r="E91" s="1" t="s">
        <v>3230</v>
      </c>
      <c r="F91" s="1" t="s">
        <v>81</v>
      </c>
      <c r="G91" s="1" t="s">
        <v>104</v>
      </c>
      <c r="H91" s="1" t="s">
        <v>2916</v>
      </c>
      <c r="I91" s="1" t="s">
        <v>3231</v>
      </c>
      <c r="J91" s="1" t="s">
        <v>2918</v>
      </c>
      <c r="K91" s="1" t="s">
        <v>3231</v>
      </c>
      <c r="L91" s="1" t="s">
        <v>3231</v>
      </c>
      <c r="M91" s="1" t="s">
        <v>2919</v>
      </c>
      <c r="N91" s="1" t="s">
        <v>2919</v>
      </c>
      <c r="O91" s="1" t="s">
        <v>2920</v>
      </c>
      <c r="P91" s="1" t="s">
        <v>2921</v>
      </c>
      <c r="Q91" s="1" t="s">
        <v>2922</v>
      </c>
      <c r="R91" s="1" t="s">
        <v>3232</v>
      </c>
      <c r="S91" s="1" t="s">
        <v>75</v>
      </c>
      <c r="T91" s="1" t="s">
        <v>2924</v>
      </c>
      <c r="U91" s="1" t="s">
        <v>2887</v>
      </c>
      <c r="V91" s="1" t="s">
        <v>3010</v>
      </c>
    </row>
    <row r="92" s="1" customFormat="1" spans="1:22">
      <c r="A92" s="1" t="s">
        <v>638</v>
      </c>
      <c r="B92" s="1" t="s">
        <v>125</v>
      </c>
      <c r="C92" s="1" t="s">
        <v>639</v>
      </c>
      <c r="D92" s="1" t="s">
        <v>3223</v>
      </c>
      <c r="E92" s="1" t="s">
        <v>3233</v>
      </c>
      <c r="F92" s="1" t="s">
        <v>81</v>
      </c>
      <c r="G92" s="1" t="s">
        <v>428</v>
      </c>
      <c r="H92" s="1" t="s">
        <v>2916</v>
      </c>
      <c r="I92" s="1" t="s">
        <v>3234</v>
      </c>
      <c r="J92" s="1" t="s">
        <v>2918</v>
      </c>
      <c r="K92" s="1" t="s">
        <v>3234</v>
      </c>
      <c r="L92" s="1" t="s">
        <v>3234</v>
      </c>
      <c r="M92" s="1" t="s">
        <v>2919</v>
      </c>
      <c r="N92" s="1" t="s">
        <v>2919</v>
      </c>
      <c r="O92" s="1" t="s">
        <v>2920</v>
      </c>
      <c r="P92" s="1" t="s">
        <v>2921</v>
      </c>
      <c r="Q92" s="1" t="s">
        <v>2922</v>
      </c>
      <c r="R92" s="1" t="s">
        <v>3235</v>
      </c>
      <c r="S92" s="1" t="s">
        <v>75</v>
      </c>
      <c r="T92" s="1" t="s">
        <v>2924</v>
      </c>
      <c r="U92" s="1" t="s">
        <v>2884</v>
      </c>
      <c r="V92" s="1" t="s">
        <v>2925</v>
      </c>
    </row>
    <row r="93" s="1" customFormat="1" spans="1:22">
      <c r="A93" s="1" t="s">
        <v>1179</v>
      </c>
      <c r="B93" s="1" t="s">
        <v>125</v>
      </c>
      <c r="C93" s="1" t="s">
        <v>1180</v>
      </c>
      <c r="D93" s="1" t="s">
        <v>624</v>
      </c>
      <c r="E93" s="1" t="s">
        <v>3236</v>
      </c>
      <c r="F93" s="1" t="s">
        <v>81</v>
      </c>
      <c r="G93" s="1" t="s">
        <v>305</v>
      </c>
      <c r="H93" s="1" t="s">
        <v>2916</v>
      </c>
      <c r="I93" s="1" t="s">
        <v>3237</v>
      </c>
      <c r="J93" s="1" t="s">
        <v>2918</v>
      </c>
      <c r="K93" s="1" t="s">
        <v>3237</v>
      </c>
      <c r="L93" s="1" t="s">
        <v>3237</v>
      </c>
      <c r="M93" s="1" t="s">
        <v>2919</v>
      </c>
      <c r="N93" s="1" t="s">
        <v>2919</v>
      </c>
      <c r="O93" s="1" t="s">
        <v>2920</v>
      </c>
      <c r="P93" s="1" t="s">
        <v>2921</v>
      </c>
      <c r="Q93" s="1" t="s">
        <v>2922</v>
      </c>
      <c r="R93" s="1" t="s">
        <v>3238</v>
      </c>
      <c r="S93" s="1" t="s">
        <v>75</v>
      </c>
      <c r="T93" s="1" t="s">
        <v>2924</v>
      </c>
      <c r="U93" s="1" t="s">
        <v>2884</v>
      </c>
      <c r="V93" s="1" t="s">
        <v>2925</v>
      </c>
    </row>
    <row r="94" s="1" customFormat="1" spans="1:22">
      <c r="A94" s="1" t="s">
        <v>1195</v>
      </c>
      <c r="B94" s="1" t="s">
        <v>125</v>
      </c>
      <c r="C94" s="1" t="s">
        <v>1196</v>
      </c>
      <c r="D94" s="1" t="s">
        <v>3223</v>
      </c>
      <c r="E94" s="1" t="s">
        <v>3239</v>
      </c>
      <c r="F94" s="1" t="s">
        <v>81</v>
      </c>
      <c r="G94" s="1" t="s">
        <v>305</v>
      </c>
      <c r="H94" s="1" t="s">
        <v>2916</v>
      </c>
      <c r="I94" s="1" t="s">
        <v>3240</v>
      </c>
      <c r="J94" s="1" t="s">
        <v>2918</v>
      </c>
      <c r="K94" s="1" t="s">
        <v>3240</v>
      </c>
      <c r="L94" s="1" t="s">
        <v>3240</v>
      </c>
      <c r="M94" s="1" t="s">
        <v>2919</v>
      </c>
      <c r="N94" s="1" t="s">
        <v>2919</v>
      </c>
      <c r="O94" s="1" t="s">
        <v>2920</v>
      </c>
      <c r="P94" s="1" t="s">
        <v>2921</v>
      </c>
      <c r="Q94" s="1" t="s">
        <v>2922</v>
      </c>
      <c r="R94" s="1" t="s">
        <v>3241</v>
      </c>
      <c r="S94" s="1" t="s">
        <v>75</v>
      </c>
      <c r="T94" s="1" t="s">
        <v>2924</v>
      </c>
      <c r="U94" s="1" t="s">
        <v>2884</v>
      </c>
      <c r="V94" s="1" t="s">
        <v>2925</v>
      </c>
    </row>
    <row r="95" s="1" customFormat="1" spans="1:22">
      <c r="A95" s="1" t="s">
        <v>919</v>
      </c>
      <c r="B95" s="1" t="s">
        <v>125</v>
      </c>
      <c r="C95" s="1" t="s">
        <v>920</v>
      </c>
      <c r="D95" s="1" t="s">
        <v>922</v>
      </c>
      <c r="E95" s="1" t="s">
        <v>3242</v>
      </c>
      <c r="F95" s="1" t="s">
        <v>104</v>
      </c>
      <c r="G95" s="1" t="s">
        <v>428</v>
      </c>
      <c r="H95" s="1" t="s">
        <v>2916</v>
      </c>
      <c r="I95" s="1" t="s">
        <v>3243</v>
      </c>
      <c r="J95" s="1" t="s">
        <v>2918</v>
      </c>
      <c r="K95" s="1" t="s">
        <v>3243</v>
      </c>
      <c r="L95" s="1" t="s">
        <v>3243</v>
      </c>
      <c r="M95" s="1" t="s">
        <v>2919</v>
      </c>
      <c r="N95" s="1" t="s">
        <v>2919</v>
      </c>
      <c r="O95" s="1" t="s">
        <v>2920</v>
      </c>
      <c r="P95" s="1" t="s">
        <v>2921</v>
      </c>
      <c r="Q95" s="1" t="s">
        <v>2922</v>
      </c>
      <c r="R95" s="1" t="s">
        <v>3244</v>
      </c>
      <c r="S95" s="1" t="s">
        <v>75</v>
      </c>
      <c r="T95" s="1" t="s">
        <v>2924</v>
      </c>
      <c r="U95" s="1" t="s">
        <v>2887</v>
      </c>
      <c r="V95" s="1" t="s">
        <v>2999</v>
      </c>
    </row>
    <row r="96" s="1" customFormat="1" spans="1:22">
      <c r="A96" s="1" t="s">
        <v>1192</v>
      </c>
      <c r="B96" s="1" t="s">
        <v>125</v>
      </c>
      <c r="C96" s="1" t="s">
        <v>1193</v>
      </c>
      <c r="D96" s="1" t="s">
        <v>3223</v>
      </c>
      <c r="E96" s="1" t="s">
        <v>3245</v>
      </c>
      <c r="F96" s="1" t="s">
        <v>81</v>
      </c>
      <c r="G96" s="1" t="s">
        <v>305</v>
      </c>
      <c r="H96" s="1" t="s">
        <v>2916</v>
      </c>
      <c r="I96" s="1" t="s">
        <v>3246</v>
      </c>
      <c r="J96" s="1" t="s">
        <v>2918</v>
      </c>
      <c r="K96" s="1" t="s">
        <v>3246</v>
      </c>
      <c r="L96" s="1" t="s">
        <v>3246</v>
      </c>
      <c r="M96" s="1" t="s">
        <v>2919</v>
      </c>
      <c r="N96" s="1" t="s">
        <v>2919</v>
      </c>
      <c r="O96" s="1" t="s">
        <v>2920</v>
      </c>
      <c r="P96" s="1" t="s">
        <v>2921</v>
      </c>
      <c r="Q96" s="1" t="s">
        <v>2922</v>
      </c>
      <c r="R96" s="1" t="s">
        <v>3247</v>
      </c>
      <c r="S96" s="1" t="s">
        <v>75</v>
      </c>
      <c r="T96" s="1" t="s">
        <v>2924</v>
      </c>
      <c r="U96" s="1" t="s">
        <v>2884</v>
      </c>
      <c r="V96" s="1" t="s">
        <v>2925</v>
      </c>
    </row>
    <row r="97" s="1" customFormat="1" spans="1:22">
      <c r="A97" s="1" t="s">
        <v>140</v>
      </c>
      <c r="B97" s="1" t="s">
        <v>125</v>
      </c>
      <c r="C97" s="1" t="s">
        <v>141</v>
      </c>
      <c r="D97" s="1" t="s">
        <v>3248</v>
      </c>
      <c r="E97" s="1" t="s">
        <v>3249</v>
      </c>
      <c r="F97" s="1" t="s">
        <v>81</v>
      </c>
      <c r="G97" s="1" t="s">
        <v>104</v>
      </c>
      <c r="H97" s="1" t="s">
        <v>2916</v>
      </c>
      <c r="I97" s="1" t="s">
        <v>3250</v>
      </c>
      <c r="J97" s="1" t="s">
        <v>2918</v>
      </c>
      <c r="K97" s="1" t="s">
        <v>3250</v>
      </c>
      <c r="L97" s="1" t="s">
        <v>3250</v>
      </c>
      <c r="M97" s="1" t="s">
        <v>2919</v>
      </c>
      <c r="N97" s="1" t="s">
        <v>2919</v>
      </c>
      <c r="O97" s="1" t="s">
        <v>2920</v>
      </c>
      <c r="P97" s="1" t="s">
        <v>2921</v>
      </c>
      <c r="Q97" s="1" t="s">
        <v>2922</v>
      </c>
      <c r="R97" s="1" t="s">
        <v>3251</v>
      </c>
      <c r="S97" s="1" t="s">
        <v>75</v>
      </c>
      <c r="T97" s="1" t="s">
        <v>2924</v>
      </c>
      <c r="U97" s="1" t="s">
        <v>2887</v>
      </c>
      <c r="V97" s="1" t="s">
        <v>2995</v>
      </c>
    </row>
    <row r="98" s="1" customFormat="1" spans="1:22">
      <c r="A98" s="1" t="s">
        <v>1185</v>
      </c>
      <c r="B98" s="1" t="s">
        <v>125</v>
      </c>
      <c r="C98" s="1" t="s">
        <v>1186</v>
      </c>
      <c r="D98" s="1" t="s">
        <v>3223</v>
      </c>
      <c r="E98" s="1" t="s">
        <v>3252</v>
      </c>
      <c r="F98" s="1" t="s">
        <v>81</v>
      </c>
      <c r="G98" s="1" t="s">
        <v>305</v>
      </c>
      <c r="H98" s="1" t="s">
        <v>2916</v>
      </c>
      <c r="I98" s="1" t="s">
        <v>3246</v>
      </c>
      <c r="J98" s="1" t="s">
        <v>2918</v>
      </c>
      <c r="K98" s="1" t="s">
        <v>3246</v>
      </c>
      <c r="L98" s="1" t="s">
        <v>3246</v>
      </c>
      <c r="M98" s="1" t="s">
        <v>2919</v>
      </c>
      <c r="N98" s="1" t="s">
        <v>2919</v>
      </c>
      <c r="O98" s="1" t="s">
        <v>2920</v>
      </c>
      <c r="P98" s="1" t="s">
        <v>2921</v>
      </c>
      <c r="Q98" s="1" t="s">
        <v>2922</v>
      </c>
      <c r="R98" s="1" t="s">
        <v>3253</v>
      </c>
      <c r="S98" s="1" t="s">
        <v>75</v>
      </c>
      <c r="T98" s="1" t="s">
        <v>2924</v>
      </c>
      <c r="U98" s="1" t="s">
        <v>2884</v>
      </c>
      <c r="V98" s="1" t="s">
        <v>2925</v>
      </c>
    </row>
    <row r="99" s="1" customFormat="1" spans="1:22">
      <c r="A99" s="1" t="s">
        <v>2138</v>
      </c>
      <c r="B99" s="1" t="s">
        <v>125</v>
      </c>
      <c r="C99" s="1" t="s">
        <v>2139</v>
      </c>
      <c r="D99" s="1" t="s">
        <v>3254</v>
      </c>
      <c r="E99" s="1" t="s">
        <v>3255</v>
      </c>
      <c r="F99" s="1" t="s">
        <v>743</v>
      </c>
      <c r="G99" s="1" t="s">
        <v>1324</v>
      </c>
      <c r="H99" s="1" t="s">
        <v>2916</v>
      </c>
      <c r="I99" s="1" t="s">
        <v>3256</v>
      </c>
      <c r="J99" s="1" t="s">
        <v>2918</v>
      </c>
      <c r="K99" s="1" t="s">
        <v>3256</v>
      </c>
      <c r="L99" s="1" t="s">
        <v>3256</v>
      </c>
      <c r="M99" s="1" t="s">
        <v>2919</v>
      </c>
      <c r="N99" s="1" t="s">
        <v>2919</v>
      </c>
      <c r="O99" s="1" t="s">
        <v>2920</v>
      </c>
      <c r="P99" s="1" t="s">
        <v>2921</v>
      </c>
      <c r="Q99" s="1" t="s">
        <v>2922</v>
      </c>
      <c r="R99" s="1" t="s">
        <v>3257</v>
      </c>
      <c r="S99" s="1" t="s">
        <v>75</v>
      </c>
      <c r="T99" s="1" t="s">
        <v>2924</v>
      </c>
      <c r="U99" s="1" t="s">
        <v>2884</v>
      </c>
      <c r="V99" s="1" t="s">
        <v>2995</v>
      </c>
    </row>
    <row r="100" s="1" customFormat="1" spans="1:22">
      <c r="A100" s="1" t="s">
        <v>2397</v>
      </c>
      <c r="B100" s="1" t="s">
        <v>125</v>
      </c>
      <c r="C100" s="1" t="s">
        <v>2398</v>
      </c>
      <c r="D100" s="1" t="s">
        <v>905</v>
      </c>
      <c r="E100" s="1" t="s">
        <v>3258</v>
      </c>
      <c r="F100" s="1" t="s">
        <v>743</v>
      </c>
      <c r="G100" s="1" t="s">
        <v>1324</v>
      </c>
      <c r="H100" s="1" t="s">
        <v>2916</v>
      </c>
      <c r="I100" s="1" t="s">
        <v>3259</v>
      </c>
      <c r="J100" s="1" t="s">
        <v>2918</v>
      </c>
      <c r="K100" s="1" t="s">
        <v>3259</v>
      </c>
      <c r="L100" s="1" t="s">
        <v>3259</v>
      </c>
      <c r="M100" s="1" t="s">
        <v>2919</v>
      </c>
      <c r="N100" s="1" t="s">
        <v>2919</v>
      </c>
      <c r="O100" s="1" t="s">
        <v>2920</v>
      </c>
      <c r="P100" s="1" t="s">
        <v>2921</v>
      </c>
      <c r="Q100" s="1" t="s">
        <v>2922</v>
      </c>
      <c r="R100" s="1" t="s">
        <v>3260</v>
      </c>
      <c r="S100" s="1" t="s">
        <v>75</v>
      </c>
      <c r="T100" s="1" t="s">
        <v>2924</v>
      </c>
      <c r="U100" s="1" t="s">
        <v>2884</v>
      </c>
      <c r="V100" s="1" t="s">
        <v>2938</v>
      </c>
    </row>
    <row r="101" s="1" customFormat="1" spans="1:22">
      <c r="A101" s="1" t="s">
        <v>2838</v>
      </c>
      <c r="B101" s="1" t="s">
        <v>125</v>
      </c>
      <c r="C101" s="1" t="s">
        <v>2839</v>
      </c>
      <c r="D101" s="1" t="s">
        <v>922</v>
      </c>
      <c r="E101" s="1" t="s">
        <v>3261</v>
      </c>
      <c r="F101" s="1" t="s">
        <v>1324</v>
      </c>
      <c r="G101" s="1" t="s">
        <v>806</v>
      </c>
      <c r="H101" s="1" t="s">
        <v>2916</v>
      </c>
      <c r="I101" s="1" t="s">
        <v>3262</v>
      </c>
      <c r="J101" s="1" t="s">
        <v>2918</v>
      </c>
      <c r="K101" s="1" t="s">
        <v>3262</v>
      </c>
      <c r="L101" s="1" t="s">
        <v>3262</v>
      </c>
      <c r="M101" s="1" t="s">
        <v>2919</v>
      </c>
      <c r="N101" s="1" t="s">
        <v>2919</v>
      </c>
      <c r="O101" s="1" t="s">
        <v>2920</v>
      </c>
      <c r="P101" s="1" t="s">
        <v>2921</v>
      </c>
      <c r="Q101" s="1" t="s">
        <v>2922</v>
      </c>
      <c r="R101" s="1" t="s">
        <v>3263</v>
      </c>
      <c r="S101" s="1" t="s">
        <v>75</v>
      </c>
      <c r="T101" s="1" t="s">
        <v>2924</v>
      </c>
      <c r="U101" s="1" t="s">
        <v>2887</v>
      </c>
      <c r="V101" s="1" t="s">
        <v>2999</v>
      </c>
    </row>
    <row r="102" s="1" customFormat="1" spans="1:22">
      <c r="A102" s="1" t="s">
        <v>1170</v>
      </c>
      <c r="B102" s="1" t="s">
        <v>125</v>
      </c>
      <c r="C102" s="1" t="s">
        <v>1171</v>
      </c>
      <c r="D102" s="1" t="s">
        <v>1173</v>
      </c>
      <c r="E102" s="1" t="s">
        <v>3264</v>
      </c>
      <c r="F102" s="1" t="s">
        <v>81</v>
      </c>
      <c r="G102" s="1" t="s">
        <v>305</v>
      </c>
      <c r="H102" s="1" t="s">
        <v>2916</v>
      </c>
      <c r="I102" s="1" t="s">
        <v>3265</v>
      </c>
      <c r="J102" s="1" t="s">
        <v>2918</v>
      </c>
      <c r="K102" s="1" t="s">
        <v>3265</v>
      </c>
      <c r="L102" s="1" t="s">
        <v>3265</v>
      </c>
      <c r="M102" s="1" t="s">
        <v>2919</v>
      </c>
      <c r="N102" s="1" t="s">
        <v>2919</v>
      </c>
      <c r="O102" s="1" t="s">
        <v>2920</v>
      </c>
      <c r="P102" s="1" t="s">
        <v>2921</v>
      </c>
      <c r="Q102" s="1" t="s">
        <v>2922</v>
      </c>
      <c r="R102" s="1" t="s">
        <v>3266</v>
      </c>
      <c r="S102" s="1" t="s">
        <v>75</v>
      </c>
      <c r="T102" s="1" t="s">
        <v>2924</v>
      </c>
      <c r="U102" s="1" t="s">
        <v>2887</v>
      </c>
      <c r="V102" s="1" t="s">
        <v>2925</v>
      </c>
    </row>
    <row r="103" s="1" customFormat="1" spans="1:22">
      <c r="A103" s="1" t="s">
        <v>361</v>
      </c>
      <c r="B103" s="1" t="s">
        <v>125</v>
      </c>
      <c r="C103" s="1" t="s">
        <v>362</v>
      </c>
      <c r="D103" s="1" t="s">
        <v>355</v>
      </c>
      <c r="E103" s="1" t="s">
        <v>3267</v>
      </c>
      <c r="F103" s="1" t="s">
        <v>81</v>
      </c>
      <c r="G103" s="1" t="s">
        <v>104</v>
      </c>
      <c r="H103" s="1" t="s">
        <v>2916</v>
      </c>
      <c r="I103" s="1" t="s">
        <v>3268</v>
      </c>
      <c r="J103" s="1" t="s">
        <v>2918</v>
      </c>
      <c r="K103" s="1" t="s">
        <v>3268</v>
      </c>
      <c r="L103" s="1" t="s">
        <v>3268</v>
      </c>
      <c r="M103" s="1" t="s">
        <v>2919</v>
      </c>
      <c r="N103" s="1" t="s">
        <v>2919</v>
      </c>
      <c r="O103" s="1" t="s">
        <v>2920</v>
      </c>
      <c r="P103" s="1" t="s">
        <v>2921</v>
      </c>
      <c r="Q103" s="1" t="s">
        <v>2922</v>
      </c>
      <c r="R103" s="1" t="s">
        <v>3269</v>
      </c>
      <c r="S103" s="1" t="s">
        <v>75</v>
      </c>
      <c r="T103" s="1" t="s">
        <v>2924</v>
      </c>
      <c r="U103" s="1" t="s">
        <v>2887</v>
      </c>
      <c r="V103" s="1" t="s">
        <v>3270</v>
      </c>
    </row>
    <row r="104" s="1" customFormat="1" spans="1:22">
      <c r="A104" s="1" t="s">
        <v>629</v>
      </c>
      <c r="B104" s="1" t="s">
        <v>125</v>
      </c>
      <c r="C104" s="1" t="s">
        <v>630</v>
      </c>
      <c r="D104" s="1" t="s">
        <v>632</v>
      </c>
      <c r="E104" s="1" t="s">
        <v>3271</v>
      </c>
      <c r="F104" s="1" t="s">
        <v>125</v>
      </c>
      <c r="G104" s="1" t="s">
        <v>428</v>
      </c>
      <c r="H104" s="1" t="s">
        <v>2916</v>
      </c>
      <c r="I104" s="1" t="s">
        <v>3272</v>
      </c>
      <c r="J104" s="1" t="s">
        <v>2918</v>
      </c>
      <c r="K104" s="1" t="s">
        <v>3272</v>
      </c>
      <c r="L104" s="1" t="s">
        <v>3272</v>
      </c>
      <c r="M104" s="1" t="s">
        <v>2919</v>
      </c>
      <c r="N104" s="1" t="s">
        <v>2919</v>
      </c>
      <c r="O104" s="1" t="s">
        <v>2920</v>
      </c>
      <c r="P104" s="1" t="s">
        <v>2921</v>
      </c>
      <c r="Q104" s="1" t="s">
        <v>2922</v>
      </c>
      <c r="R104" s="1" t="s">
        <v>3273</v>
      </c>
      <c r="S104" s="1" t="s">
        <v>75</v>
      </c>
      <c r="T104" s="1" t="s">
        <v>2924</v>
      </c>
      <c r="U104" s="1" t="s">
        <v>2887</v>
      </c>
      <c r="V104" s="1" t="s">
        <v>2925</v>
      </c>
    </row>
    <row r="105" s="1" customFormat="1" spans="1:22">
      <c r="A105" s="1" t="s">
        <v>278</v>
      </c>
      <c r="B105" s="1" t="s">
        <v>114</v>
      </c>
      <c r="C105" s="1" t="s">
        <v>279</v>
      </c>
      <c r="D105" s="1" t="s">
        <v>272</v>
      </c>
      <c r="E105" s="1" t="s">
        <v>3274</v>
      </c>
      <c r="F105" s="1" t="s">
        <v>125</v>
      </c>
      <c r="G105" s="1" t="s">
        <v>104</v>
      </c>
      <c r="H105" s="1" t="s">
        <v>2916</v>
      </c>
      <c r="I105" s="1" t="s">
        <v>3275</v>
      </c>
      <c r="J105" s="1" t="s">
        <v>2918</v>
      </c>
      <c r="K105" s="1" t="s">
        <v>3275</v>
      </c>
      <c r="L105" s="1" t="s">
        <v>3275</v>
      </c>
      <c r="M105" s="1" t="s">
        <v>2919</v>
      </c>
      <c r="N105" s="1" t="s">
        <v>2919</v>
      </c>
      <c r="O105" s="1" t="s">
        <v>2920</v>
      </c>
      <c r="P105" s="1" t="s">
        <v>2921</v>
      </c>
      <c r="Q105" s="1" t="s">
        <v>2922</v>
      </c>
      <c r="R105" s="1" t="s">
        <v>3276</v>
      </c>
      <c r="S105" s="1" t="s">
        <v>75</v>
      </c>
      <c r="T105" s="1" t="s">
        <v>2924</v>
      </c>
      <c r="U105" s="1" t="s">
        <v>2884</v>
      </c>
      <c r="V105" s="1" t="s">
        <v>2925</v>
      </c>
    </row>
    <row r="106" s="1" customFormat="1" spans="1:22">
      <c r="A106" s="1" t="s">
        <v>269</v>
      </c>
      <c r="B106" s="1" t="s">
        <v>114</v>
      </c>
      <c r="C106" s="1" t="s">
        <v>270</v>
      </c>
      <c r="D106" s="1" t="s">
        <v>272</v>
      </c>
      <c r="E106" s="1" t="s">
        <v>3277</v>
      </c>
      <c r="F106" s="1" t="s">
        <v>125</v>
      </c>
      <c r="G106" s="1" t="s">
        <v>104</v>
      </c>
      <c r="H106" s="1" t="s">
        <v>2916</v>
      </c>
      <c r="I106" s="1" t="s">
        <v>3278</v>
      </c>
      <c r="J106" s="1" t="s">
        <v>2918</v>
      </c>
      <c r="K106" s="1" t="s">
        <v>3278</v>
      </c>
      <c r="L106" s="1" t="s">
        <v>3278</v>
      </c>
      <c r="M106" s="1" t="s">
        <v>2919</v>
      </c>
      <c r="N106" s="1" t="s">
        <v>2919</v>
      </c>
      <c r="O106" s="1" t="s">
        <v>2920</v>
      </c>
      <c r="P106" s="1" t="s">
        <v>2921</v>
      </c>
      <c r="Q106" s="1" t="s">
        <v>2922</v>
      </c>
      <c r="R106" s="1" t="s">
        <v>3279</v>
      </c>
      <c r="S106" s="1" t="s">
        <v>75</v>
      </c>
      <c r="T106" s="1" t="s">
        <v>2924</v>
      </c>
      <c r="U106" s="1" t="s">
        <v>2884</v>
      </c>
      <c r="V106" s="1" t="s">
        <v>2925</v>
      </c>
    </row>
    <row r="107" s="1" customFormat="1" spans="1:22">
      <c r="A107" s="1" t="s">
        <v>2201</v>
      </c>
      <c r="B107" s="1" t="s">
        <v>114</v>
      </c>
      <c r="C107" s="1" t="s">
        <v>2202</v>
      </c>
      <c r="D107" s="1" t="s">
        <v>2204</v>
      </c>
      <c r="E107" s="1" t="s">
        <v>3280</v>
      </c>
      <c r="F107" s="1" t="s">
        <v>744</v>
      </c>
      <c r="G107" s="1" t="s">
        <v>1324</v>
      </c>
      <c r="H107" s="1" t="s">
        <v>2916</v>
      </c>
      <c r="I107" s="1" t="s">
        <v>3281</v>
      </c>
      <c r="J107" s="1" t="s">
        <v>2918</v>
      </c>
      <c r="K107" s="1" t="s">
        <v>3281</v>
      </c>
      <c r="L107" s="1" t="s">
        <v>3281</v>
      </c>
      <c r="M107" s="1" t="s">
        <v>2919</v>
      </c>
      <c r="N107" s="1" t="s">
        <v>2919</v>
      </c>
      <c r="O107" s="1" t="s">
        <v>2920</v>
      </c>
      <c r="P107" s="1" t="s">
        <v>2921</v>
      </c>
      <c r="Q107" s="1" t="s">
        <v>2922</v>
      </c>
      <c r="R107" s="1" t="s">
        <v>3282</v>
      </c>
      <c r="S107" s="1" t="s">
        <v>75</v>
      </c>
      <c r="T107" s="1" t="s">
        <v>2924</v>
      </c>
      <c r="U107" s="1" t="s">
        <v>2887</v>
      </c>
      <c r="V107" s="1" t="s">
        <v>2938</v>
      </c>
    </row>
    <row r="108" s="1" customFormat="1" spans="1:22">
      <c r="A108" s="1" t="s">
        <v>352</v>
      </c>
      <c r="B108" s="1" t="s">
        <v>114</v>
      </c>
      <c r="C108" s="1" t="s">
        <v>353</v>
      </c>
      <c r="D108" s="1" t="s">
        <v>355</v>
      </c>
      <c r="E108" s="1" t="s">
        <v>3283</v>
      </c>
      <c r="F108" s="1" t="s">
        <v>81</v>
      </c>
      <c r="G108" s="1" t="s">
        <v>104</v>
      </c>
      <c r="H108" s="1" t="s">
        <v>2916</v>
      </c>
      <c r="I108" s="1" t="s">
        <v>3284</v>
      </c>
      <c r="J108" s="1" t="s">
        <v>2918</v>
      </c>
      <c r="K108" s="1" t="s">
        <v>3284</v>
      </c>
      <c r="L108" s="1" t="s">
        <v>3284</v>
      </c>
      <c r="M108" s="1" t="s">
        <v>2919</v>
      </c>
      <c r="N108" s="1" t="s">
        <v>2919</v>
      </c>
      <c r="O108" s="1" t="s">
        <v>2920</v>
      </c>
      <c r="P108" s="1" t="s">
        <v>2921</v>
      </c>
      <c r="Q108" s="1" t="s">
        <v>2922</v>
      </c>
      <c r="R108" s="1" t="s">
        <v>3285</v>
      </c>
      <c r="S108" s="1" t="s">
        <v>75</v>
      </c>
      <c r="T108" s="1" t="s">
        <v>2924</v>
      </c>
      <c r="U108" s="1" t="s">
        <v>2887</v>
      </c>
      <c r="V108" s="1" t="s">
        <v>3270</v>
      </c>
    </row>
    <row r="109" s="1" customFormat="1" spans="1:22">
      <c r="A109" s="1" t="s">
        <v>960</v>
      </c>
      <c r="B109" s="1" t="s">
        <v>114</v>
      </c>
      <c r="C109" s="1" t="s">
        <v>961</v>
      </c>
      <c r="D109" s="1" t="s">
        <v>464</v>
      </c>
      <c r="E109" s="1" t="s">
        <v>3286</v>
      </c>
      <c r="F109" s="1" t="s">
        <v>428</v>
      </c>
      <c r="G109" s="1" t="s">
        <v>305</v>
      </c>
      <c r="H109" s="1" t="s">
        <v>2916</v>
      </c>
      <c r="I109" s="1" t="s">
        <v>3287</v>
      </c>
      <c r="J109" s="1" t="s">
        <v>2918</v>
      </c>
      <c r="K109" s="1" t="s">
        <v>3287</v>
      </c>
      <c r="L109" s="1" t="s">
        <v>3287</v>
      </c>
      <c r="M109" s="1" t="s">
        <v>2919</v>
      </c>
      <c r="N109" s="1" t="s">
        <v>2919</v>
      </c>
      <c r="O109" s="1" t="s">
        <v>2920</v>
      </c>
      <c r="P109" s="1" t="s">
        <v>2921</v>
      </c>
      <c r="Q109" s="1" t="s">
        <v>2922</v>
      </c>
      <c r="R109" s="1" t="s">
        <v>3288</v>
      </c>
      <c r="S109" s="1" t="s">
        <v>75</v>
      </c>
      <c r="T109" s="1" t="s">
        <v>2924</v>
      </c>
      <c r="U109" s="1" t="s">
        <v>2887</v>
      </c>
      <c r="V109" s="1" t="s">
        <v>2995</v>
      </c>
    </row>
    <row r="110" s="1" customFormat="1" spans="1:22">
      <c r="A110" s="1" t="s">
        <v>461</v>
      </c>
      <c r="B110" s="1" t="s">
        <v>114</v>
      </c>
      <c r="C110" s="1" t="s">
        <v>462</v>
      </c>
      <c r="D110" s="1" t="s">
        <v>464</v>
      </c>
      <c r="E110" s="1" t="s">
        <v>3286</v>
      </c>
      <c r="F110" s="1" t="s">
        <v>104</v>
      </c>
      <c r="G110" s="1" t="s">
        <v>428</v>
      </c>
      <c r="H110" s="1" t="s">
        <v>2916</v>
      </c>
      <c r="I110" s="1" t="s">
        <v>3287</v>
      </c>
      <c r="J110" s="1" t="s">
        <v>2918</v>
      </c>
      <c r="K110" s="1" t="s">
        <v>3287</v>
      </c>
      <c r="L110" s="1" t="s">
        <v>3287</v>
      </c>
      <c r="M110" s="1" t="s">
        <v>2919</v>
      </c>
      <c r="N110" s="1" t="s">
        <v>2919</v>
      </c>
      <c r="O110" s="1" t="s">
        <v>2920</v>
      </c>
      <c r="P110" s="1" t="s">
        <v>2921</v>
      </c>
      <c r="Q110" s="1" t="s">
        <v>2922</v>
      </c>
      <c r="R110" s="1" t="s">
        <v>3289</v>
      </c>
      <c r="S110" s="1" t="s">
        <v>75</v>
      </c>
      <c r="T110" s="1" t="s">
        <v>2924</v>
      </c>
      <c r="U110" s="1" t="s">
        <v>2887</v>
      </c>
      <c r="V110" s="1" t="s">
        <v>2995</v>
      </c>
    </row>
    <row r="111" s="1" customFormat="1" spans="1:22">
      <c r="A111" s="1" t="s">
        <v>1087</v>
      </c>
      <c r="B111" s="1" t="s">
        <v>114</v>
      </c>
      <c r="C111" s="1" t="s">
        <v>1088</v>
      </c>
      <c r="D111" s="1" t="s">
        <v>1090</v>
      </c>
      <c r="E111" s="1" t="s">
        <v>3290</v>
      </c>
      <c r="F111" s="1" t="s">
        <v>104</v>
      </c>
      <c r="G111" s="1" t="s">
        <v>305</v>
      </c>
      <c r="H111" s="1" t="s">
        <v>2916</v>
      </c>
      <c r="I111" s="1" t="s">
        <v>3291</v>
      </c>
      <c r="J111" s="1" t="s">
        <v>2918</v>
      </c>
      <c r="K111" s="1" t="s">
        <v>3291</v>
      </c>
      <c r="L111" s="1" t="s">
        <v>3291</v>
      </c>
      <c r="M111" s="1" t="s">
        <v>2919</v>
      </c>
      <c r="N111" s="1" t="s">
        <v>2919</v>
      </c>
      <c r="O111" s="1" t="s">
        <v>2920</v>
      </c>
      <c r="P111" s="1" t="s">
        <v>2921</v>
      </c>
      <c r="Q111" s="1" t="s">
        <v>2922</v>
      </c>
      <c r="R111" s="1" t="s">
        <v>3292</v>
      </c>
      <c r="S111" s="1" t="s">
        <v>75</v>
      </c>
      <c r="T111" s="1" t="s">
        <v>2924</v>
      </c>
      <c r="U111" s="1" t="s">
        <v>2887</v>
      </c>
      <c r="V111" s="1" t="s">
        <v>2953</v>
      </c>
    </row>
    <row r="112" s="1" customFormat="1" spans="1:22">
      <c r="A112" s="1" t="s">
        <v>2755</v>
      </c>
      <c r="B112" s="1" t="s">
        <v>114</v>
      </c>
      <c r="C112" s="1" t="s">
        <v>2756</v>
      </c>
      <c r="D112" s="1" t="s">
        <v>3293</v>
      </c>
      <c r="E112" s="1" t="s">
        <v>3294</v>
      </c>
      <c r="F112" s="1" t="s">
        <v>428</v>
      </c>
      <c r="G112" s="1" t="s">
        <v>806</v>
      </c>
      <c r="H112" s="1" t="s">
        <v>2916</v>
      </c>
      <c r="I112" s="1" t="s">
        <v>3295</v>
      </c>
      <c r="J112" s="1" t="s">
        <v>2918</v>
      </c>
      <c r="K112" s="1" t="s">
        <v>3295</v>
      </c>
      <c r="L112" s="1" t="s">
        <v>3295</v>
      </c>
      <c r="M112" s="1" t="s">
        <v>2919</v>
      </c>
      <c r="N112" s="1" t="s">
        <v>2919</v>
      </c>
      <c r="O112" s="1" t="s">
        <v>2920</v>
      </c>
      <c r="P112" s="1" t="s">
        <v>2921</v>
      </c>
      <c r="Q112" s="1" t="s">
        <v>2922</v>
      </c>
      <c r="R112" s="1" t="s">
        <v>3296</v>
      </c>
      <c r="S112" s="1" t="s">
        <v>75</v>
      </c>
      <c r="T112" s="1" t="s">
        <v>2924</v>
      </c>
      <c r="U112" s="1" t="s">
        <v>2887</v>
      </c>
      <c r="V112" s="1" t="s">
        <v>2925</v>
      </c>
    </row>
    <row r="113" s="1" customFormat="1" spans="1:22">
      <c r="A113" s="1" t="s">
        <v>621</v>
      </c>
      <c r="B113" s="1" t="s">
        <v>114</v>
      </c>
      <c r="C113" s="1" t="s">
        <v>622</v>
      </c>
      <c r="D113" s="1" t="s">
        <v>624</v>
      </c>
      <c r="E113" s="1" t="s">
        <v>3297</v>
      </c>
      <c r="F113" s="1" t="s">
        <v>81</v>
      </c>
      <c r="G113" s="1" t="s">
        <v>428</v>
      </c>
      <c r="H113" s="1" t="s">
        <v>2916</v>
      </c>
      <c r="I113" s="1" t="s">
        <v>3298</v>
      </c>
      <c r="J113" s="1" t="s">
        <v>2918</v>
      </c>
      <c r="K113" s="1" t="s">
        <v>3298</v>
      </c>
      <c r="L113" s="1" t="s">
        <v>3298</v>
      </c>
      <c r="M113" s="1" t="s">
        <v>2919</v>
      </c>
      <c r="N113" s="1" t="s">
        <v>2919</v>
      </c>
      <c r="O113" s="1" t="s">
        <v>2920</v>
      </c>
      <c r="P113" s="1" t="s">
        <v>2921</v>
      </c>
      <c r="Q113" s="1" t="s">
        <v>2922</v>
      </c>
      <c r="R113" s="1" t="s">
        <v>3299</v>
      </c>
      <c r="S113" s="1" t="s">
        <v>75</v>
      </c>
      <c r="T113" s="1" t="s">
        <v>2924</v>
      </c>
      <c r="U113" s="1" t="s">
        <v>2884</v>
      </c>
      <c r="V113" s="1" t="s">
        <v>2925</v>
      </c>
    </row>
    <row r="114" s="1" customFormat="1" spans="1:22">
      <c r="A114" s="1" t="s">
        <v>1893</v>
      </c>
      <c r="B114" s="1" t="s">
        <v>114</v>
      </c>
      <c r="C114" s="1" t="s">
        <v>1894</v>
      </c>
      <c r="D114" s="1" t="s">
        <v>1165</v>
      </c>
      <c r="E114" s="1" t="s">
        <v>3300</v>
      </c>
      <c r="F114" s="1" t="s">
        <v>104</v>
      </c>
      <c r="G114" s="1" t="s">
        <v>744</v>
      </c>
      <c r="H114" s="1" t="s">
        <v>2916</v>
      </c>
      <c r="I114" s="1" t="s">
        <v>3301</v>
      </c>
      <c r="J114" s="1" t="s">
        <v>2918</v>
      </c>
      <c r="K114" s="1" t="s">
        <v>3301</v>
      </c>
      <c r="L114" s="1" t="s">
        <v>3301</v>
      </c>
      <c r="M114" s="1" t="s">
        <v>2919</v>
      </c>
      <c r="N114" s="1" t="s">
        <v>2919</v>
      </c>
      <c r="O114" s="1" t="s">
        <v>2920</v>
      </c>
      <c r="P114" s="1" t="s">
        <v>2921</v>
      </c>
      <c r="Q114" s="1" t="s">
        <v>2922</v>
      </c>
      <c r="R114" s="1" t="s">
        <v>3302</v>
      </c>
      <c r="S114" s="1" t="s">
        <v>75</v>
      </c>
      <c r="T114" s="1" t="s">
        <v>2924</v>
      </c>
      <c r="U114" s="1" t="s">
        <v>2884</v>
      </c>
      <c r="V114" s="1" t="s">
        <v>2925</v>
      </c>
    </row>
    <row r="115" s="1" customFormat="1" spans="1:22">
      <c r="A115" s="1" t="s">
        <v>645</v>
      </c>
      <c r="B115" s="1" t="s">
        <v>114</v>
      </c>
      <c r="C115" s="1" t="s">
        <v>646</v>
      </c>
      <c r="D115" s="1" t="s">
        <v>648</v>
      </c>
      <c r="E115" s="1" t="s">
        <v>3303</v>
      </c>
      <c r="F115" s="1" t="s">
        <v>81</v>
      </c>
      <c r="G115" s="1" t="s">
        <v>428</v>
      </c>
      <c r="H115" s="1" t="s">
        <v>2916</v>
      </c>
      <c r="I115" s="1" t="s">
        <v>3304</v>
      </c>
      <c r="J115" s="1" t="s">
        <v>2918</v>
      </c>
      <c r="K115" s="1" t="s">
        <v>3304</v>
      </c>
      <c r="L115" s="1" t="s">
        <v>3304</v>
      </c>
      <c r="M115" s="1" t="s">
        <v>2919</v>
      </c>
      <c r="N115" s="1" t="s">
        <v>2919</v>
      </c>
      <c r="O115" s="1" t="s">
        <v>2920</v>
      </c>
      <c r="P115" s="1" t="s">
        <v>2921</v>
      </c>
      <c r="Q115" s="1" t="s">
        <v>2922</v>
      </c>
      <c r="R115" s="1" t="s">
        <v>3305</v>
      </c>
      <c r="S115" s="1" t="s">
        <v>75</v>
      </c>
      <c r="T115" s="1" t="s">
        <v>2924</v>
      </c>
      <c r="U115" s="1" t="s">
        <v>2884</v>
      </c>
      <c r="V115" s="1" t="s">
        <v>2925</v>
      </c>
    </row>
    <row r="116" s="1" customFormat="1" spans="1:22">
      <c r="A116" s="1" t="s">
        <v>962</v>
      </c>
      <c r="B116" s="1" t="s">
        <v>114</v>
      </c>
      <c r="C116" s="1" t="s">
        <v>963</v>
      </c>
      <c r="D116" s="1" t="s">
        <v>134</v>
      </c>
      <c r="E116" s="1" t="s">
        <v>3306</v>
      </c>
      <c r="F116" s="1" t="s">
        <v>428</v>
      </c>
      <c r="G116" s="1" t="s">
        <v>305</v>
      </c>
      <c r="H116" s="1" t="s">
        <v>2916</v>
      </c>
      <c r="I116" s="1" t="s">
        <v>3307</v>
      </c>
      <c r="J116" s="1" t="s">
        <v>2918</v>
      </c>
      <c r="K116" s="1" t="s">
        <v>3307</v>
      </c>
      <c r="L116" s="1" t="s">
        <v>3307</v>
      </c>
      <c r="M116" s="1" t="s">
        <v>2919</v>
      </c>
      <c r="N116" s="1" t="s">
        <v>2919</v>
      </c>
      <c r="O116" s="1" t="s">
        <v>2920</v>
      </c>
      <c r="P116" s="1" t="s">
        <v>2921</v>
      </c>
      <c r="Q116" s="1" t="s">
        <v>2922</v>
      </c>
      <c r="R116" s="1" t="s">
        <v>3308</v>
      </c>
      <c r="S116" s="1" t="s">
        <v>75</v>
      </c>
      <c r="T116" s="1" t="s">
        <v>2924</v>
      </c>
      <c r="U116" s="1" t="s">
        <v>2887</v>
      </c>
      <c r="V116" s="1" t="s">
        <v>3010</v>
      </c>
    </row>
    <row r="117" s="1" customFormat="1" spans="1:22">
      <c r="A117" s="1" t="s">
        <v>911</v>
      </c>
      <c r="B117" s="1" t="s">
        <v>114</v>
      </c>
      <c r="C117" s="1" t="s">
        <v>912</v>
      </c>
      <c r="D117" s="1" t="s">
        <v>914</v>
      </c>
      <c r="E117" s="1" t="s">
        <v>3309</v>
      </c>
      <c r="F117" s="1" t="s">
        <v>81</v>
      </c>
      <c r="G117" s="1" t="s">
        <v>428</v>
      </c>
      <c r="H117" s="1" t="s">
        <v>2916</v>
      </c>
      <c r="I117" s="1" t="s">
        <v>3310</v>
      </c>
      <c r="J117" s="1" t="s">
        <v>2918</v>
      </c>
      <c r="K117" s="1" t="s">
        <v>3310</v>
      </c>
      <c r="L117" s="1" t="s">
        <v>3310</v>
      </c>
      <c r="M117" s="1" t="s">
        <v>2919</v>
      </c>
      <c r="N117" s="1" t="s">
        <v>2919</v>
      </c>
      <c r="O117" s="1" t="s">
        <v>2920</v>
      </c>
      <c r="P117" s="1" t="s">
        <v>2921</v>
      </c>
      <c r="Q117" s="1" t="s">
        <v>2922</v>
      </c>
      <c r="R117" s="1" t="s">
        <v>3311</v>
      </c>
      <c r="S117" s="1" t="s">
        <v>75</v>
      </c>
      <c r="T117" s="1" t="s">
        <v>2924</v>
      </c>
      <c r="U117" s="1" t="s">
        <v>2884</v>
      </c>
      <c r="V117" s="1" t="s">
        <v>2938</v>
      </c>
    </row>
    <row r="118" s="1" customFormat="1" spans="1:22">
      <c r="A118" s="1" t="s">
        <v>535</v>
      </c>
      <c r="B118" s="1" t="s">
        <v>114</v>
      </c>
      <c r="C118" s="1" t="s">
        <v>536</v>
      </c>
      <c r="D118" s="1" t="s">
        <v>538</v>
      </c>
      <c r="E118" s="1" t="s">
        <v>3312</v>
      </c>
      <c r="F118" s="1" t="s">
        <v>104</v>
      </c>
      <c r="G118" s="1" t="s">
        <v>428</v>
      </c>
      <c r="H118" s="1" t="s">
        <v>2916</v>
      </c>
      <c r="I118" s="1" t="s">
        <v>3313</v>
      </c>
      <c r="J118" s="1" t="s">
        <v>2918</v>
      </c>
      <c r="K118" s="1" t="s">
        <v>3313</v>
      </c>
      <c r="L118" s="1" t="s">
        <v>3313</v>
      </c>
      <c r="M118" s="1" t="s">
        <v>2919</v>
      </c>
      <c r="N118" s="1" t="s">
        <v>2919</v>
      </c>
      <c r="O118" s="1" t="s">
        <v>2920</v>
      </c>
      <c r="P118" s="1" t="s">
        <v>2921</v>
      </c>
      <c r="Q118" s="1" t="s">
        <v>2922</v>
      </c>
      <c r="R118" s="1" t="s">
        <v>3314</v>
      </c>
      <c r="S118" s="1" t="s">
        <v>75</v>
      </c>
      <c r="T118" s="1" t="s">
        <v>2924</v>
      </c>
      <c r="U118" s="1" t="s">
        <v>2887</v>
      </c>
      <c r="V118" s="1" t="s">
        <v>2953</v>
      </c>
    </row>
    <row r="119" s="1" customFormat="1" spans="1:22">
      <c r="A119" s="1" t="s">
        <v>120</v>
      </c>
      <c r="B119" s="1" t="s">
        <v>114</v>
      </c>
      <c r="C119" s="1" t="s">
        <v>121</v>
      </c>
      <c r="D119" s="1" t="s">
        <v>123</v>
      </c>
      <c r="E119" s="1" t="s">
        <v>3315</v>
      </c>
      <c r="F119" s="1" t="s">
        <v>125</v>
      </c>
      <c r="G119" s="1" t="s">
        <v>104</v>
      </c>
      <c r="H119" s="1" t="s">
        <v>2916</v>
      </c>
      <c r="I119" s="1" t="s">
        <v>3316</v>
      </c>
      <c r="J119" s="1" t="s">
        <v>2918</v>
      </c>
      <c r="K119" s="1" t="s">
        <v>3316</v>
      </c>
      <c r="L119" s="1" t="s">
        <v>3316</v>
      </c>
      <c r="M119" s="1" t="s">
        <v>2919</v>
      </c>
      <c r="N119" s="1" t="s">
        <v>2919</v>
      </c>
      <c r="O119" s="1" t="s">
        <v>2920</v>
      </c>
      <c r="P119" s="1" t="s">
        <v>2921</v>
      </c>
      <c r="Q119" s="1" t="s">
        <v>2922</v>
      </c>
      <c r="R119" s="1" t="s">
        <v>3317</v>
      </c>
      <c r="S119" s="1" t="s">
        <v>75</v>
      </c>
      <c r="T119" s="1" t="s">
        <v>2924</v>
      </c>
      <c r="U119" s="1" t="s">
        <v>2887</v>
      </c>
      <c r="V119" s="1" t="s">
        <v>2995</v>
      </c>
    </row>
    <row r="120" s="1" customFormat="1" spans="1:22">
      <c r="A120" s="1" t="s">
        <v>452</v>
      </c>
      <c r="B120" s="1" t="s">
        <v>114</v>
      </c>
      <c r="C120" s="1" t="s">
        <v>453</v>
      </c>
      <c r="D120" s="1" t="s">
        <v>3318</v>
      </c>
      <c r="E120" s="1" t="s">
        <v>3319</v>
      </c>
      <c r="F120" s="1" t="s">
        <v>81</v>
      </c>
      <c r="G120" s="1" t="s">
        <v>428</v>
      </c>
      <c r="H120" s="1" t="s">
        <v>2916</v>
      </c>
      <c r="I120" s="1" t="s">
        <v>3320</v>
      </c>
      <c r="J120" s="1" t="s">
        <v>2918</v>
      </c>
      <c r="K120" s="1" t="s">
        <v>3320</v>
      </c>
      <c r="L120" s="1" t="s">
        <v>3320</v>
      </c>
      <c r="M120" s="1" t="s">
        <v>2919</v>
      </c>
      <c r="N120" s="1" t="s">
        <v>2919</v>
      </c>
      <c r="O120" s="1" t="s">
        <v>2920</v>
      </c>
      <c r="P120" s="1" t="s">
        <v>2921</v>
      </c>
      <c r="Q120" s="1" t="s">
        <v>2922</v>
      </c>
      <c r="R120" s="1" t="s">
        <v>3321</v>
      </c>
      <c r="S120" s="1" t="s">
        <v>75</v>
      </c>
      <c r="T120" s="1" t="s">
        <v>2924</v>
      </c>
      <c r="U120" s="1" t="s">
        <v>2884</v>
      </c>
      <c r="V120" s="1" t="s">
        <v>3010</v>
      </c>
    </row>
    <row r="121" s="1" customFormat="1" spans="1:22">
      <c r="A121" s="1" t="s">
        <v>2181</v>
      </c>
      <c r="B121" s="1" t="s">
        <v>114</v>
      </c>
      <c r="C121" s="1" t="s">
        <v>2182</v>
      </c>
      <c r="D121" s="1" t="s">
        <v>2184</v>
      </c>
      <c r="E121" s="1" t="s">
        <v>3322</v>
      </c>
      <c r="F121" s="1" t="s">
        <v>428</v>
      </c>
      <c r="G121" s="1" t="s">
        <v>1324</v>
      </c>
      <c r="H121" s="1" t="s">
        <v>2916</v>
      </c>
      <c r="I121" s="1" t="s">
        <v>3323</v>
      </c>
      <c r="J121" s="1" t="s">
        <v>2918</v>
      </c>
      <c r="K121" s="1" t="s">
        <v>3323</v>
      </c>
      <c r="L121" s="1" t="s">
        <v>3323</v>
      </c>
      <c r="M121" s="1" t="s">
        <v>2919</v>
      </c>
      <c r="N121" s="1" t="s">
        <v>2919</v>
      </c>
      <c r="O121" s="1" t="s">
        <v>2920</v>
      </c>
      <c r="P121" s="1" t="s">
        <v>2921</v>
      </c>
      <c r="Q121" s="1" t="s">
        <v>2922</v>
      </c>
      <c r="R121" s="1" t="s">
        <v>3324</v>
      </c>
      <c r="S121" s="1" t="s">
        <v>75</v>
      </c>
      <c r="T121" s="1" t="s">
        <v>2924</v>
      </c>
      <c r="U121" s="1" t="s">
        <v>2884</v>
      </c>
      <c r="V121" s="1" t="s">
        <v>2938</v>
      </c>
    </row>
    <row r="122" s="1" customFormat="1" spans="1:22">
      <c r="A122" s="1" t="s">
        <v>109</v>
      </c>
      <c r="B122" s="1" t="s">
        <v>114</v>
      </c>
      <c r="C122" s="1" t="s">
        <v>110</v>
      </c>
      <c r="D122" s="1" t="s">
        <v>112</v>
      </c>
      <c r="E122" s="1" t="s">
        <v>3325</v>
      </c>
      <c r="F122" s="1" t="s">
        <v>114</v>
      </c>
      <c r="G122" s="1" t="s">
        <v>104</v>
      </c>
      <c r="H122" s="1" t="s">
        <v>2916</v>
      </c>
      <c r="I122" s="1" t="s">
        <v>3326</v>
      </c>
      <c r="J122" s="1" t="s">
        <v>2918</v>
      </c>
      <c r="K122" s="1" t="s">
        <v>3326</v>
      </c>
      <c r="L122" s="1" t="s">
        <v>3326</v>
      </c>
      <c r="M122" s="1" t="s">
        <v>2919</v>
      </c>
      <c r="N122" s="1" t="s">
        <v>2919</v>
      </c>
      <c r="O122" s="1" t="s">
        <v>2920</v>
      </c>
      <c r="P122" s="1" t="s">
        <v>2921</v>
      </c>
      <c r="Q122" s="1" t="s">
        <v>2922</v>
      </c>
      <c r="R122" s="1" t="s">
        <v>3327</v>
      </c>
      <c r="S122" s="1" t="s">
        <v>75</v>
      </c>
      <c r="T122" s="1" t="s">
        <v>2924</v>
      </c>
      <c r="U122" s="1" t="s">
        <v>2887</v>
      </c>
      <c r="V122" s="1" t="s">
        <v>2995</v>
      </c>
    </row>
    <row r="123" s="1" customFormat="1" spans="1:22">
      <c r="A123" s="1" t="s">
        <v>2113</v>
      </c>
      <c r="B123" s="1" t="s">
        <v>114</v>
      </c>
      <c r="C123" s="1" t="s">
        <v>2114</v>
      </c>
      <c r="D123" s="1" t="s">
        <v>2116</v>
      </c>
      <c r="E123" s="1" t="s">
        <v>3328</v>
      </c>
      <c r="F123" s="1" t="s">
        <v>744</v>
      </c>
      <c r="G123" s="1" t="s">
        <v>1324</v>
      </c>
      <c r="H123" s="1" t="s">
        <v>2916</v>
      </c>
      <c r="I123" s="1" t="s">
        <v>3329</v>
      </c>
      <c r="J123" s="1" t="s">
        <v>2918</v>
      </c>
      <c r="K123" s="1" t="s">
        <v>3329</v>
      </c>
      <c r="L123" s="1" t="s">
        <v>3329</v>
      </c>
      <c r="M123" s="1" t="s">
        <v>2919</v>
      </c>
      <c r="N123" s="1" t="s">
        <v>2919</v>
      </c>
      <c r="O123" s="1" t="s">
        <v>2920</v>
      </c>
      <c r="P123" s="1" t="s">
        <v>2921</v>
      </c>
      <c r="Q123" s="1" t="s">
        <v>2922</v>
      </c>
      <c r="R123" s="1" t="s">
        <v>3330</v>
      </c>
      <c r="S123" s="1" t="s">
        <v>75</v>
      </c>
      <c r="T123" s="1" t="s">
        <v>2924</v>
      </c>
      <c r="U123" s="1" t="s">
        <v>2884</v>
      </c>
      <c r="V123" s="1" t="s">
        <v>2995</v>
      </c>
    </row>
    <row r="124" s="1" customFormat="1" spans="1:22">
      <c r="A124" s="1" t="s">
        <v>2190</v>
      </c>
      <c r="B124" s="1" t="s">
        <v>225</v>
      </c>
      <c r="C124" s="1" t="s">
        <v>2191</v>
      </c>
      <c r="D124" s="1" t="s">
        <v>538</v>
      </c>
      <c r="E124" s="1" t="s">
        <v>3331</v>
      </c>
      <c r="F124" s="1" t="s">
        <v>743</v>
      </c>
      <c r="G124" s="1" t="s">
        <v>1324</v>
      </c>
      <c r="H124" s="1" t="s">
        <v>2916</v>
      </c>
      <c r="I124" s="1" t="s">
        <v>3332</v>
      </c>
      <c r="J124" s="1" t="s">
        <v>2918</v>
      </c>
      <c r="K124" s="1" t="s">
        <v>3332</v>
      </c>
      <c r="L124" s="1" t="s">
        <v>3332</v>
      </c>
      <c r="M124" s="1" t="s">
        <v>2919</v>
      </c>
      <c r="N124" s="1" t="s">
        <v>2919</v>
      </c>
      <c r="O124" s="1" t="s">
        <v>2920</v>
      </c>
      <c r="P124" s="1" t="s">
        <v>2921</v>
      </c>
      <c r="Q124" s="1" t="s">
        <v>2922</v>
      </c>
      <c r="R124" s="1" t="s">
        <v>3333</v>
      </c>
      <c r="S124" s="1" t="s">
        <v>75</v>
      </c>
      <c r="T124" s="1" t="s">
        <v>2924</v>
      </c>
      <c r="U124" s="1" t="s">
        <v>2887</v>
      </c>
      <c r="V124" s="1" t="s">
        <v>2953</v>
      </c>
    </row>
    <row r="125" s="1" customFormat="1" spans="1:22">
      <c r="A125" s="1" t="s">
        <v>561</v>
      </c>
      <c r="B125" s="1" t="s">
        <v>225</v>
      </c>
      <c r="C125" s="1" t="s">
        <v>562</v>
      </c>
      <c r="D125" s="1" t="s">
        <v>564</v>
      </c>
      <c r="E125" s="1" t="s">
        <v>3334</v>
      </c>
      <c r="F125" s="1" t="s">
        <v>114</v>
      </c>
      <c r="G125" s="1" t="s">
        <v>428</v>
      </c>
      <c r="H125" s="1" t="s">
        <v>2916</v>
      </c>
      <c r="I125" s="1" t="s">
        <v>3335</v>
      </c>
      <c r="J125" s="1" t="s">
        <v>2918</v>
      </c>
      <c r="K125" s="1" t="s">
        <v>3335</v>
      </c>
      <c r="L125" s="1" t="s">
        <v>3335</v>
      </c>
      <c r="M125" s="1" t="s">
        <v>2919</v>
      </c>
      <c r="N125" s="1" t="s">
        <v>2919</v>
      </c>
      <c r="O125" s="1" t="s">
        <v>2920</v>
      </c>
      <c r="P125" s="1" t="s">
        <v>2921</v>
      </c>
      <c r="Q125" s="1" t="s">
        <v>2922</v>
      </c>
      <c r="R125" s="1" t="s">
        <v>3336</v>
      </c>
      <c r="S125" s="1" t="s">
        <v>75</v>
      </c>
      <c r="T125" s="1" t="s">
        <v>2924</v>
      </c>
      <c r="U125" s="1" t="s">
        <v>2884</v>
      </c>
      <c r="V125" s="1" t="s">
        <v>2938</v>
      </c>
    </row>
    <row r="126" s="1" customFormat="1" spans="1:22">
      <c r="A126" s="1" t="s">
        <v>1775</v>
      </c>
      <c r="B126" s="1" t="s">
        <v>225</v>
      </c>
      <c r="C126" s="1" t="s">
        <v>1776</v>
      </c>
      <c r="D126" s="1" t="s">
        <v>473</v>
      </c>
      <c r="E126" s="1" t="s">
        <v>3337</v>
      </c>
      <c r="F126" s="1" t="s">
        <v>428</v>
      </c>
      <c r="G126" s="1" t="s">
        <v>744</v>
      </c>
      <c r="H126" s="1" t="s">
        <v>2916</v>
      </c>
      <c r="I126" s="1" t="s">
        <v>3338</v>
      </c>
      <c r="J126" s="1" t="s">
        <v>2918</v>
      </c>
      <c r="K126" s="1" t="s">
        <v>3338</v>
      </c>
      <c r="L126" s="1" t="s">
        <v>3338</v>
      </c>
      <c r="M126" s="1" t="s">
        <v>2919</v>
      </c>
      <c r="N126" s="1" t="s">
        <v>2919</v>
      </c>
      <c r="O126" s="1" t="s">
        <v>2920</v>
      </c>
      <c r="P126" s="1" t="s">
        <v>2921</v>
      </c>
      <c r="Q126" s="1" t="s">
        <v>2922</v>
      </c>
      <c r="R126" s="1" t="s">
        <v>3339</v>
      </c>
      <c r="S126" s="1" t="s">
        <v>75</v>
      </c>
      <c r="T126" s="1" t="s">
        <v>2924</v>
      </c>
      <c r="U126" s="1" t="s">
        <v>2887</v>
      </c>
      <c r="V126" s="1" t="s">
        <v>2938</v>
      </c>
    </row>
    <row r="127" s="1" customFormat="1" spans="1:22">
      <c r="A127" s="1" t="s">
        <v>1048</v>
      </c>
      <c r="B127" s="1" t="s">
        <v>225</v>
      </c>
      <c r="C127" s="1" t="s">
        <v>1049</v>
      </c>
      <c r="D127" s="1" t="s">
        <v>473</v>
      </c>
      <c r="E127" s="1" t="s">
        <v>3340</v>
      </c>
      <c r="F127" s="1" t="s">
        <v>428</v>
      </c>
      <c r="G127" s="1" t="s">
        <v>305</v>
      </c>
      <c r="H127" s="1" t="s">
        <v>2916</v>
      </c>
      <c r="I127" s="1" t="s">
        <v>3341</v>
      </c>
      <c r="J127" s="1" t="s">
        <v>2918</v>
      </c>
      <c r="K127" s="1" t="s">
        <v>3341</v>
      </c>
      <c r="L127" s="1" t="s">
        <v>3341</v>
      </c>
      <c r="M127" s="1" t="s">
        <v>2919</v>
      </c>
      <c r="N127" s="1" t="s">
        <v>2919</v>
      </c>
      <c r="O127" s="1" t="s">
        <v>2920</v>
      </c>
      <c r="P127" s="1" t="s">
        <v>2921</v>
      </c>
      <c r="Q127" s="1" t="s">
        <v>2922</v>
      </c>
      <c r="R127" s="1" t="s">
        <v>3342</v>
      </c>
      <c r="S127" s="1" t="s">
        <v>75</v>
      </c>
      <c r="T127" s="1" t="s">
        <v>2924</v>
      </c>
      <c r="U127" s="1" t="s">
        <v>2887</v>
      </c>
      <c r="V127" s="1" t="s">
        <v>2938</v>
      </c>
    </row>
    <row r="128" s="1" customFormat="1" spans="1:22">
      <c r="A128" s="1" t="s">
        <v>1162</v>
      </c>
      <c r="B128" s="1" t="s">
        <v>225</v>
      </c>
      <c r="C128" s="1" t="s">
        <v>1163</v>
      </c>
      <c r="D128" s="1" t="s">
        <v>1165</v>
      </c>
      <c r="E128" s="1" t="s">
        <v>3343</v>
      </c>
      <c r="F128" s="1" t="s">
        <v>125</v>
      </c>
      <c r="G128" s="1" t="s">
        <v>305</v>
      </c>
      <c r="H128" s="1" t="s">
        <v>2916</v>
      </c>
      <c r="I128" s="1" t="s">
        <v>3344</v>
      </c>
      <c r="J128" s="1" t="s">
        <v>2918</v>
      </c>
      <c r="K128" s="1" t="s">
        <v>3344</v>
      </c>
      <c r="L128" s="1" t="s">
        <v>3344</v>
      </c>
      <c r="M128" s="1" t="s">
        <v>2919</v>
      </c>
      <c r="N128" s="1" t="s">
        <v>2919</v>
      </c>
      <c r="O128" s="1" t="s">
        <v>2920</v>
      </c>
      <c r="P128" s="1" t="s">
        <v>2921</v>
      </c>
      <c r="Q128" s="1" t="s">
        <v>2922</v>
      </c>
      <c r="R128" s="1" t="s">
        <v>3345</v>
      </c>
      <c r="S128" s="1" t="s">
        <v>75</v>
      </c>
      <c r="T128" s="1" t="s">
        <v>2924</v>
      </c>
      <c r="U128" s="1" t="s">
        <v>2884</v>
      </c>
      <c r="V128" s="1" t="s">
        <v>2925</v>
      </c>
    </row>
    <row r="129" s="1" customFormat="1" spans="1:22">
      <c r="A129" s="1" t="s">
        <v>1297</v>
      </c>
      <c r="B129" s="1" t="s">
        <v>225</v>
      </c>
      <c r="C129" s="1" t="s">
        <v>1298</v>
      </c>
      <c r="D129" s="1" t="s">
        <v>914</v>
      </c>
      <c r="E129" s="1" t="s">
        <v>3346</v>
      </c>
      <c r="F129" s="1" t="s">
        <v>81</v>
      </c>
      <c r="G129" s="1" t="s">
        <v>305</v>
      </c>
      <c r="H129" s="1" t="s">
        <v>2916</v>
      </c>
      <c r="I129" s="1" t="s">
        <v>3030</v>
      </c>
      <c r="J129" s="1" t="s">
        <v>2918</v>
      </c>
      <c r="K129" s="1" t="s">
        <v>3030</v>
      </c>
      <c r="L129" s="1" t="s">
        <v>3030</v>
      </c>
      <c r="M129" s="1" t="s">
        <v>2919</v>
      </c>
      <c r="N129" s="1" t="s">
        <v>2919</v>
      </c>
      <c r="O129" s="1" t="s">
        <v>2920</v>
      </c>
      <c r="P129" s="1" t="s">
        <v>2921</v>
      </c>
      <c r="Q129" s="1" t="s">
        <v>2922</v>
      </c>
      <c r="R129" s="1" t="s">
        <v>3347</v>
      </c>
      <c r="S129" s="1" t="s">
        <v>75</v>
      </c>
      <c r="T129" s="1" t="s">
        <v>2924</v>
      </c>
      <c r="U129" s="1" t="s">
        <v>2884</v>
      </c>
      <c r="V129" s="1" t="s">
        <v>2938</v>
      </c>
    </row>
    <row r="130" s="1" customFormat="1" spans="1:22">
      <c r="A130" s="1" t="s">
        <v>220</v>
      </c>
      <c r="B130" s="1" t="s">
        <v>225</v>
      </c>
      <c r="C130" s="1" t="s">
        <v>221</v>
      </c>
      <c r="D130" s="1" t="s">
        <v>3348</v>
      </c>
      <c r="E130" s="1" t="s">
        <v>3349</v>
      </c>
      <c r="F130" s="1" t="s">
        <v>81</v>
      </c>
      <c r="G130" s="1" t="s">
        <v>104</v>
      </c>
      <c r="H130" s="1" t="s">
        <v>2916</v>
      </c>
      <c r="I130" s="1" t="s">
        <v>3350</v>
      </c>
      <c r="J130" s="1" t="s">
        <v>2918</v>
      </c>
      <c r="K130" s="1" t="s">
        <v>3350</v>
      </c>
      <c r="L130" s="1" t="s">
        <v>3350</v>
      </c>
      <c r="M130" s="1" t="s">
        <v>2919</v>
      </c>
      <c r="N130" s="1" t="s">
        <v>2919</v>
      </c>
      <c r="O130" s="1" t="s">
        <v>2920</v>
      </c>
      <c r="P130" s="1" t="s">
        <v>2921</v>
      </c>
      <c r="Q130" s="1" t="s">
        <v>2922</v>
      </c>
      <c r="R130" s="1" t="s">
        <v>3351</v>
      </c>
      <c r="S130" s="1" t="s">
        <v>75</v>
      </c>
      <c r="T130" s="1" t="s">
        <v>2924</v>
      </c>
      <c r="U130" s="1" t="s">
        <v>2884</v>
      </c>
      <c r="V130" s="1" t="s">
        <v>2938</v>
      </c>
    </row>
    <row r="131" s="1" customFormat="1" spans="1:22">
      <c r="A131" s="1" t="s">
        <v>545</v>
      </c>
      <c r="B131" s="1" t="s">
        <v>225</v>
      </c>
      <c r="C131" s="1" t="s">
        <v>546</v>
      </c>
      <c r="D131" s="1" t="s">
        <v>548</v>
      </c>
      <c r="E131" s="1" t="s">
        <v>3352</v>
      </c>
      <c r="F131" s="1" t="s">
        <v>81</v>
      </c>
      <c r="G131" s="1" t="s">
        <v>428</v>
      </c>
      <c r="H131" s="1" t="s">
        <v>2916</v>
      </c>
      <c r="I131" s="1" t="s">
        <v>3353</v>
      </c>
      <c r="J131" s="1" t="s">
        <v>2918</v>
      </c>
      <c r="K131" s="1" t="s">
        <v>3353</v>
      </c>
      <c r="L131" s="1" t="s">
        <v>3353</v>
      </c>
      <c r="M131" s="1" t="s">
        <v>2919</v>
      </c>
      <c r="N131" s="1" t="s">
        <v>2919</v>
      </c>
      <c r="O131" s="1" t="s">
        <v>2920</v>
      </c>
      <c r="P131" s="1" t="s">
        <v>2921</v>
      </c>
      <c r="Q131" s="1" t="s">
        <v>2922</v>
      </c>
      <c r="R131" s="1" t="s">
        <v>3354</v>
      </c>
      <c r="S131" s="1" t="s">
        <v>75</v>
      </c>
      <c r="T131" s="1" t="s">
        <v>2924</v>
      </c>
      <c r="U131" s="1" t="s">
        <v>2884</v>
      </c>
      <c r="V131" s="1" t="s">
        <v>2938</v>
      </c>
    </row>
    <row r="132" s="1" customFormat="1" spans="1:22">
      <c r="A132" s="1" t="s">
        <v>1070</v>
      </c>
      <c r="B132" s="1" t="s">
        <v>225</v>
      </c>
      <c r="C132" s="1" t="s">
        <v>1071</v>
      </c>
      <c r="D132" s="1" t="s">
        <v>1073</v>
      </c>
      <c r="E132" s="1" t="s">
        <v>3355</v>
      </c>
      <c r="F132" s="1" t="s">
        <v>428</v>
      </c>
      <c r="G132" s="1" t="s">
        <v>305</v>
      </c>
      <c r="H132" s="1" t="s">
        <v>2916</v>
      </c>
      <c r="I132" s="1" t="s">
        <v>3356</v>
      </c>
      <c r="J132" s="1" t="s">
        <v>2918</v>
      </c>
      <c r="K132" s="1" t="s">
        <v>3356</v>
      </c>
      <c r="L132" s="1" t="s">
        <v>3356</v>
      </c>
      <c r="M132" s="1" t="s">
        <v>2919</v>
      </c>
      <c r="N132" s="1" t="s">
        <v>2919</v>
      </c>
      <c r="O132" s="1" t="s">
        <v>2920</v>
      </c>
      <c r="P132" s="1" t="s">
        <v>2921</v>
      </c>
      <c r="Q132" s="1" t="s">
        <v>2922</v>
      </c>
      <c r="R132" s="1" t="s">
        <v>3357</v>
      </c>
      <c r="S132" s="1" t="s">
        <v>75</v>
      </c>
      <c r="T132" s="1" t="s">
        <v>2924</v>
      </c>
      <c r="U132" s="1" t="s">
        <v>2884</v>
      </c>
      <c r="V132" s="1" t="s">
        <v>2977</v>
      </c>
    </row>
    <row r="133" s="1" customFormat="1" spans="1:22">
      <c r="A133" s="1" t="s">
        <v>1445</v>
      </c>
      <c r="B133" s="1" t="s">
        <v>225</v>
      </c>
      <c r="C133" s="1" t="s">
        <v>1446</v>
      </c>
      <c r="D133" s="1" t="s">
        <v>1448</v>
      </c>
      <c r="E133" s="1" t="s">
        <v>3358</v>
      </c>
      <c r="F133" s="1" t="s">
        <v>104</v>
      </c>
      <c r="G133" s="1" t="s">
        <v>743</v>
      </c>
      <c r="H133" s="1" t="s">
        <v>2916</v>
      </c>
      <c r="I133" s="1" t="s">
        <v>3359</v>
      </c>
      <c r="J133" s="1" t="s">
        <v>2918</v>
      </c>
      <c r="K133" s="1" t="s">
        <v>3359</v>
      </c>
      <c r="L133" s="1" t="s">
        <v>3359</v>
      </c>
      <c r="M133" s="1" t="s">
        <v>2919</v>
      </c>
      <c r="N133" s="1" t="s">
        <v>2919</v>
      </c>
      <c r="O133" s="1" t="s">
        <v>2920</v>
      </c>
      <c r="P133" s="1" t="s">
        <v>2921</v>
      </c>
      <c r="Q133" s="1" t="s">
        <v>2922</v>
      </c>
      <c r="R133" s="1" t="s">
        <v>3360</v>
      </c>
      <c r="S133" s="1" t="s">
        <v>75</v>
      </c>
      <c r="T133" s="1" t="s">
        <v>2924</v>
      </c>
      <c r="U133" s="1" t="s">
        <v>2884</v>
      </c>
      <c r="V133" s="1" t="s">
        <v>2938</v>
      </c>
    </row>
    <row r="134" s="1" customFormat="1" spans="1:22">
      <c r="A134" s="1" t="s">
        <v>902</v>
      </c>
      <c r="B134" s="1" t="s">
        <v>225</v>
      </c>
      <c r="C134" s="1" t="s">
        <v>903</v>
      </c>
      <c r="D134" s="1" t="s">
        <v>905</v>
      </c>
      <c r="E134" s="1" t="s">
        <v>3361</v>
      </c>
      <c r="F134" s="1" t="s">
        <v>81</v>
      </c>
      <c r="G134" s="1" t="s">
        <v>428</v>
      </c>
      <c r="H134" s="1" t="s">
        <v>2916</v>
      </c>
      <c r="I134" s="1" t="s">
        <v>3362</v>
      </c>
      <c r="J134" s="1" t="s">
        <v>2918</v>
      </c>
      <c r="K134" s="1" t="s">
        <v>3362</v>
      </c>
      <c r="L134" s="1" t="s">
        <v>3362</v>
      </c>
      <c r="M134" s="1" t="s">
        <v>2919</v>
      </c>
      <c r="N134" s="1" t="s">
        <v>2919</v>
      </c>
      <c r="O134" s="1" t="s">
        <v>2920</v>
      </c>
      <c r="P134" s="1" t="s">
        <v>2921</v>
      </c>
      <c r="Q134" s="1" t="s">
        <v>2922</v>
      </c>
      <c r="R134" s="1" t="s">
        <v>3363</v>
      </c>
      <c r="S134" s="1" t="s">
        <v>75</v>
      </c>
      <c r="T134" s="1" t="s">
        <v>2924</v>
      </c>
      <c r="U134" s="1" t="s">
        <v>2884</v>
      </c>
      <c r="V134" s="1" t="s">
        <v>2938</v>
      </c>
    </row>
    <row r="135" s="1" customFormat="1" spans="1:22">
      <c r="A135" s="1" t="s">
        <v>260</v>
      </c>
      <c r="B135" s="1" t="s">
        <v>225</v>
      </c>
      <c r="C135" s="1" t="s">
        <v>261</v>
      </c>
      <c r="D135" s="1" t="s">
        <v>263</v>
      </c>
      <c r="E135" s="1" t="s">
        <v>3364</v>
      </c>
      <c r="F135" s="1" t="s">
        <v>125</v>
      </c>
      <c r="G135" s="1" t="s">
        <v>104</v>
      </c>
      <c r="H135" s="1" t="s">
        <v>2916</v>
      </c>
      <c r="I135" s="1" t="s">
        <v>3365</v>
      </c>
      <c r="J135" s="1" t="s">
        <v>2918</v>
      </c>
      <c r="K135" s="1" t="s">
        <v>3365</v>
      </c>
      <c r="L135" s="1" t="s">
        <v>3365</v>
      </c>
      <c r="M135" s="1" t="s">
        <v>2919</v>
      </c>
      <c r="N135" s="1" t="s">
        <v>2919</v>
      </c>
      <c r="O135" s="1" t="s">
        <v>2920</v>
      </c>
      <c r="P135" s="1" t="s">
        <v>2921</v>
      </c>
      <c r="Q135" s="1" t="s">
        <v>2922</v>
      </c>
      <c r="R135" s="1" t="s">
        <v>3366</v>
      </c>
      <c r="S135" s="1" t="s">
        <v>75</v>
      </c>
      <c r="T135" s="1" t="s">
        <v>2924</v>
      </c>
      <c r="U135" s="1" t="s">
        <v>2887</v>
      </c>
      <c r="V135" s="1" t="s">
        <v>3367</v>
      </c>
    </row>
    <row r="136" s="1" customFormat="1" spans="1:22">
      <c r="A136" s="1" t="s">
        <v>1488</v>
      </c>
      <c r="B136" s="1" t="s">
        <v>225</v>
      </c>
      <c r="C136" s="1" t="s">
        <v>1489</v>
      </c>
      <c r="D136" s="1" t="s">
        <v>1148</v>
      </c>
      <c r="E136" s="1" t="s">
        <v>3368</v>
      </c>
      <c r="F136" s="1" t="s">
        <v>104</v>
      </c>
      <c r="G136" s="1" t="s">
        <v>743</v>
      </c>
      <c r="H136" s="1" t="s">
        <v>2916</v>
      </c>
      <c r="I136" s="1" t="s">
        <v>3369</v>
      </c>
      <c r="J136" s="1" t="s">
        <v>2918</v>
      </c>
      <c r="K136" s="1" t="s">
        <v>3369</v>
      </c>
      <c r="L136" s="1" t="s">
        <v>3369</v>
      </c>
      <c r="M136" s="1" t="s">
        <v>2919</v>
      </c>
      <c r="N136" s="1" t="s">
        <v>2919</v>
      </c>
      <c r="O136" s="1" t="s">
        <v>2920</v>
      </c>
      <c r="P136" s="1" t="s">
        <v>2921</v>
      </c>
      <c r="Q136" s="1" t="s">
        <v>2922</v>
      </c>
      <c r="R136" s="1" t="s">
        <v>3370</v>
      </c>
      <c r="S136" s="1" t="s">
        <v>75</v>
      </c>
      <c r="T136" s="1" t="s">
        <v>2924</v>
      </c>
      <c r="U136" s="1" t="s">
        <v>2884</v>
      </c>
      <c r="V136" s="1" t="s">
        <v>2925</v>
      </c>
    </row>
    <row r="137" s="1" customFormat="1" spans="1:22">
      <c r="A137" s="1" t="s">
        <v>1759</v>
      </c>
      <c r="B137" s="1" t="s">
        <v>225</v>
      </c>
      <c r="C137" s="1" t="s">
        <v>1760</v>
      </c>
      <c r="D137" s="1" t="s">
        <v>162</v>
      </c>
      <c r="E137" s="1" t="s">
        <v>3371</v>
      </c>
      <c r="F137" s="1" t="s">
        <v>305</v>
      </c>
      <c r="G137" s="1" t="s">
        <v>744</v>
      </c>
      <c r="H137" s="1" t="s">
        <v>2916</v>
      </c>
      <c r="I137" s="1" t="s">
        <v>3372</v>
      </c>
      <c r="J137" s="1" t="s">
        <v>2918</v>
      </c>
      <c r="K137" s="1" t="s">
        <v>3372</v>
      </c>
      <c r="L137" s="1" t="s">
        <v>3372</v>
      </c>
      <c r="M137" s="1" t="s">
        <v>2919</v>
      </c>
      <c r="N137" s="1" t="s">
        <v>2919</v>
      </c>
      <c r="O137" s="1" t="s">
        <v>2920</v>
      </c>
      <c r="P137" s="1" t="s">
        <v>2921</v>
      </c>
      <c r="Q137" s="1" t="s">
        <v>2922</v>
      </c>
      <c r="R137" s="1" t="s">
        <v>3373</v>
      </c>
      <c r="S137" s="1" t="s">
        <v>75</v>
      </c>
      <c r="T137" s="1" t="s">
        <v>2924</v>
      </c>
      <c r="U137" s="1" t="s">
        <v>2887</v>
      </c>
      <c r="V137" s="1" t="s">
        <v>2953</v>
      </c>
    </row>
    <row r="138" s="1" customFormat="1" spans="1:22">
      <c r="A138" s="1" t="s">
        <v>2731</v>
      </c>
      <c r="B138" s="1" t="s">
        <v>92</v>
      </c>
      <c r="C138" s="1" t="s">
        <v>2732</v>
      </c>
      <c r="D138" s="1" t="s">
        <v>2646</v>
      </c>
      <c r="E138" s="1" t="s">
        <v>3374</v>
      </c>
      <c r="F138" s="1" t="s">
        <v>305</v>
      </c>
      <c r="G138" s="1" t="s">
        <v>806</v>
      </c>
      <c r="H138" s="1" t="s">
        <v>2916</v>
      </c>
      <c r="I138" s="1" t="s">
        <v>3375</v>
      </c>
      <c r="J138" s="1" t="s">
        <v>2918</v>
      </c>
      <c r="K138" s="1" t="s">
        <v>3375</v>
      </c>
      <c r="L138" s="1" t="s">
        <v>3375</v>
      </c>
      <c r="M138" s="1" t="s">
        <v>2919</v>
      </c>
      <c r="N138" s="1" t="s">
        <v>2919</v>
      </c>
      <c r="O138" s="1" t="s">
        <v>2920</v>
      </c>
      <c r="P138" s="1" t="s">
        <v>2921</v>
      </c>
      <c r="Q138" s="1" t="s">
        <v>2922</v>
      </c>
      <c r="R138" s="1" t="s">
        <v>3376</v>
      </c>
      <c r="S138" s="1" t="s">
        <v>75</v>
      </c>
      <c r="T138" s="1" t="s">
        <v>2924</v>
      </c>
      <c r="U138" s="1" t="s">
        <v>2884</v>
      </c>
      <c r="V138" s="1" t="s">
        <v>2925</v>
      </c>
    </row>
    <row r="139" s="1" customFormat="1" spans="1:22">
      <c r="A139" s="1" t="s">
        <v>2524</v>
      </c>
      <c r="B139" s="1" t="s">
        <v>92</v>
      </c>
      <c r="C139" s="1" t="s">
        <v>2525</v>
      </c>
      <c r="D139" s="1" t="s">
        <v>2488</v>
      </c>
      <c r="E139" s="1" t="s">
        <v>3377</v>
      </c>
      <c r="F139" s="1" t="s">
        <v>1324</v>
      </c>
      <c r="G139" s="1" t="s">
        <v>806</v>
      </c>
      <c r="H139" s="1" t="s">
        <v>2916</v>
      </c>
      <c r="I139" s="1" t="s">
        <v>3378</v>
      </c>
      <c r="J139" s="1" t="s">
        <v>2918</v>
      </c>
      <c r="K139" s="1" t="s">
        <v>3378</v>
      </c>
      <c r="L139" s="1" t="s">
        <v>3378</v>
      </c>
      <c r="M139" s="1" t="s">
        <v>2919</v>
      </c>
      <c r="N139" s="1" t="s">
        <v>2919</v>
      </c>
      <c r="O139" s="1" t="s">
        <v>2920</v>
      </c>
      <c r="P139" s="1" t="s">
        <v>2921</v>
      </c>
      <c r="Q139" s="1" t="s">
        <v>2922</v>
      </c>
      <c r="R139" s="1" t="s">
        <v>3379</v>
      </c>
      <c r="S139" s="1" t="s">
        <v>75</v>
      </c>
      <c r="T139" s="1" t="s">
        <v>2924</v>
      </c>
      <c r="U139" s="1" t="s">
        <v>2884</v>
      </c>
      <c r="V139" s="1" t="s">
        <v>2938</v>
      </c>
    </row>
    <row r="140" s="1" customFormat="1" spans="1:22">
      <c r="A140" s="1" t="s">
        <v>1764</v>
      </c>
      <c r="B140" s="1" t="s">
        <v>92</v>
      </c>
      <c r="C140" s="1" t="s">
        <v>1765</v>
      </c>
      <c r="D140" s="1" t="s">
        <v>162</v>
      </c>
      <c r="E140" s="1" t="s">
        <v>3380</v>
      </c>
      <c r="F140" s="1" t="s">
        <v>305</v>
      </c>
      <c r="G140" s="1" t="s">
        <v>744</v>
      </c>
      <c r="H140" s="1" t="s">
        <v>2916</v>
      </c>
      <c r="I140" s="1" t="s">
        <v>3381</v>
      </c>
      <c r="J140" s="1" t="s">
        <v>2918</v>
      </c>
      <c r="K140" s="1" t="s">
        <v>3381</v>
      </c>
      <c r="L140" s="1" t="s">
        <v>3381</v>
      </c>
      <c r="M140" s="1" t="s">
        <v>2919</v>
      </c>
      <c r="N140" s="1" t="s">
        <v>2919</v>
      </c>
      <c r="O140" s="1" t="s">
        <v>2920</v>
      </c>
      <c r="P140" s="1" t="s">
        <v>2921</v>
      </c>
      <c r="Q140" s="1" t="s">
        <v>2922</v>
      </c>
      <c r="R140" s="1" t="s">
        <v>3382</v>
      </c>
      <c r="S140" s="1" t="s">
        <v>75</v>
      </c>
      <c r="T140" s="1" t="s">
        <v>2924</v>
      </c>
      <c r="U140" s="1" t="s">
        <v>2887</v>
      </c>
      <c r="V140" s="1" t="s">
        <v>2953</v>
      </c>
    </row>
    <row r="141" s="1" customFormat="1" spans="1:22">
      <c r="A141" s="1" t="s">
        <v>1423</v>
      </c>
      <c r="B141" s="1" t="s">
        <v>92</v>
      </c>
      <c r="C141" s="1" t="s">
        <v>1424</v>
      </c>
      <c r="D141" s="1" t="s">
        <v>1426</v>
      </c>
      <c r="E141" s="1" t="s">
        <v>3383</v>
      </c>
      <c r="F141" s="1" t="s">
        <v>305</v>
      </c>
      <c r="G141" s="1" t="s">
        <v>743</v>
      </c>
      <c r="H141" s="1" t="s">
        <v>2916</v>
      </c>
      <c r="I141" s="1" t="s">
        <v>3384</v>
      </c>
      <c r="J141" s="1" t="s">
        <v>2918</v>
      </c>
      <c r="K141" s="1" t="s">
        <v>3384</v>
      </c>
      <c r="L141" s="1" t="s">
        <v>3384</v>
      </c>
      <c r="M141" s="1" t="s">
        <v>2919</v>
      </c>
      <c r="N141" s="1" t="s">
        <v>2919</v>
      </c>
      <c r="O141" s="1" t="s">
        <v>2920</v>
      </c>
      <c r="P141" s="1" t="s">
        <v>2921</v>
      </c>
      <c r="Q141" s="1" t="s">
        <v>2922</v>
      </c>
      <c r="R141" s="1" t="s">
        <v>3385</v>
      </c>
      <c r="S141" s="1" t="s">
        <v>75</v>
      </c>
      <c r="T141" s="1" t="s">
        <v>2924</v>
      </c>
      <c r="U141" s="1" t="s">
        <v>2887</v>
      </c>
      <c r="V141" s="1" t="s">
        <v>2953</v>
      </c>
    </row>
    <row r="142" s="1" customFormat="1" spans="1:22">
      <c r="A142" s="1" t="s">
        <v>1494</v>
      </c>
      <c r="B142" s="1" t="s">
        <v>92</v>
      </c>
      <c r="C142" s="1" t="s">
        <v>1495</v>
      </c>
      <c r="D142" s="1" t="s">
        <v>3151</v>
      </c>
      <c r="E142" s="1" t="s">
        <v>3386</v>
      </c>
      <c r="F142" s="1" t="s">
        <v>428</v>
      </c>
      <c r="G142" s="1" t="s">
        <v>743</v>
      </c>
      <c r="H142" s="1" t="s">
        <v>2916</v>
      </c>
      <c r="I142" s="1" t="s">
        <v>3387</v>
      </c>
      <c r="J142" s="1" t="s">
        <v>2918</v>
      </c>
      <c r="K142" s="1" t="s">
        <v>3387</v>
      </c>
      <c r="L142" s="1" t="s">
        <v>3387</v>
      </c>
      <c r="M142" s="1" t="s">
        <v>2919</v>
      </c>
      <c r="N142" s="1" t="s">
        <v>2919</v>
      </c>
      <c r="O142" s="1" t="s">
        <v>2920</v>
      </c>
      <c r="P142" s="1" t="s">
        <v>2921</v>
      </c>
      <c r="Q142" s="1" t="s">
        <v>2922</v>
      </c>
      <c r="R142" s="1" t="s">
        <v>3388</v>
      </c>
      <c r="S142" s="1" t="s">
        <v>75</v>
      </c>
      <c r="T142" s="1" t="s">
        <v>2924</v>
      </c>
      <c r="U142" s="1" t="s">
        <v>2887</v>
      </c>
      <c r="V142" s="1" t="s">
        <v>2925</v>
      </c>
    </row>
    <row r="143" s="1" customFormat="1" spans="1:22">
      <c r="A143" s="1" t="s">
        <v>257</v>
      </c>
      <c r="B143" s="1" t="s">
        <v>92</v>
      </c>
      <c r="C143" s="1" t="s">
        <v>258</v>
      </c>
      <c r="D143" s="1" t="s">
        <v>3348</v>
      </c>
      <c r="E143" s="1" t="s">
        <v>3389</v>
      </c>
      <c r="F143" s="1" t="s">
        <v>81</v>
      </c>
      <c r="G143" s="1" t="s">
        <v>104</v>
      </c>
      <c r="H143" s="1" t="s">
        <v>2916</v>
      </c>
      <c r="I143" s="1" t="s">
        <v>3350</v>
      </c>
      <c r="J143" s="1" t="s">
        <v>2918</v>
      </c>
      <c r="K143" s="1" t="s">
        <v>3350</v>
      </c>
      <c r="L143" s="1" t="s">
        <v>3350</v>
      </c>
      <c r="M143" s="1" t="s">
        <v>2919</v>
      </c>
      <c r="N143" s="1" t="s">
        <v>2919</v>
      </c>
      <c r="O143" s="1" t="s">
        <v>2920</v>
      </c>
      <c r="P143" s="1" t="s">
        <v>2921</v>
      </c>
      <c r="Q143" s="1" t="s">
        <v>2922</v>
      </c>
      <c r="R143" s="1" t="s">
        <v>3390</v>
      </c>
      <c r="S143" s="1" t="s">
        <v>75</v>
      </c>
      <c r="T143" s="1" t="s">
        <v>2924</v>
      </c>
      <c r="U143" s="1" t="s">
        <v>2884</v>
      </c>
      <c r="V143" s="1" t="s">
        <v>2938</v>
      </c>
    </row>
    <row r="144" s="1" customFormat="1" spans="1:22">
      <c r="A144" s="1" t="s">
        <v>2196</v>
      </c>
      <c r="B144" s="1" t="s">
        <v>92</v>
      </c>
      <c r="C144" s="1" t="s">
        <v>2197</v>
      </c>
      <c r="D144" s="1" t="s">
        <v>473</v>
      </c>
      <c r="E144" s="1" t="s">
        <v>3391</v>
      </c>
      <c r="F144" s="1" t="s">
        <v>744</v>
      </c>
      <c r="G144" s="1" t="s">
        <v>1324</v>
      </c>
      <c r="H144" s="1" t="s">
        <v>2916</v>
      </c>
      <c r="I144" s="1" t="s">
        <v>3341</v>
      </c>
      <c r="J144" s="1" t="s">
        <v>2918</v>
      </c>
      <c r="K144" s="1" t="s">
        <v>3341</v>
      </c>
      <c r="L144" s="1" t="s">
        <v>3341</v>
      </c>
      <c r="M144" s="1" t="s">
        <v>2919</v>
      </c>
      <c r="N144" s="1" t="s">
        <v>2919</v>
      </c>
      <c r="O144" s="1" t="s">
        <v>2920</v>
      </c>
      <c r="P144" s="1" t="s">
        <v>2921</v>
      </c>
      <c r="Q144" s="1" t="s">
        <v>2922</v>
      </c>
      <c r="R144" s="1" t="s">
        <v>3392</v>
      </c>
      <c r="S144" s="1" t="s">
        <v>75</v>
      </c>
      <c r="T144" s="1" t="s">
        <v>2924</v>
      </c>
      <c r="U144" s="1" t="s">
        <v>2887</v>
      </c>
      <c r="V144" s="1" t="s">
        <v>2938</v>
      </c>
    </row>
    <row r="145" s="1" customFormat="1" spans="1:22">
      <c r="A145" s="1" t="s">
        <v>1769</v>
      </c>
      <c r="B145" s="1" t="s">
        <v>92</v>
      </c>
      <c r="C145" s="1" t="s">
        <v>1770</v>
      </c>
      <c r="D145" s="1" t="s">
        <v>1043</v>
      </c>
      <c r="E145" s="1" t="s">
        <v>3393</v>
      </c>
      <c r="F145" s="1" t="s">
        <v>743</v>
      </c>
      <c r="G145" s="1" t="s">
        <v>744</v>
      </c>
      <c r="H145" s="1" t="s">
        <v>2916</v>
      </c>
      <c r="I145" s="1" t="s">
        <v>3394</v>
      </c>
      <c r="J145" s="1" t="s">
        <v>2918</v>
      </c>
      <c r="K145" s="1" t="s">
        <v>3394</v>
      </c>
      <c r="L145" s="1" t="s">
        <v>3394</v>
      </c>
      <c r="M145" s="1" t="s">
        <v>2919</v>
      </c>
      <c r="N145" s="1" t="s">
        <v>2919</v>
      </c>
      <c r="O145" s="1" t="s">
        <v>2920</v>
      </c>
      <c r="P145" s="1" t="s">
        <v>2921</v>
      </c>
      <c r="Q145" s="1" t="s">
        <v>2922</v>
      </c>
      <c r="R145" s="1" t="s">
        <v>3395</v>
      </c>
      <c r="S145" s="1" t="s">
        <v>75</v>
      </c>
      <c r="T145" s="1" t="s">
        <v>2924</v>
      </c>
      <c r="U145" s="1" t="s">
        <v>2887</v>
      </c>
      <c r="V145" s="1" t="s">
        <v>2953</v>
      </c>
    </row>
    <row r="146" s="1" customFormat="1" spans="1:22">
      <c r="A146" s="1" t="s">
        <v>1438</v>
      </c>
      <c r="B146" s="1" t="s">
        <v>92</v>
      </c>
      <c r="C146" s="1" t="s">
        <v>1439</v>
      </c>
      <c r="D146" s="1" t="s">
        <v>1058</v>
      </c>
      <c r="E146" s="1" t="s">
        <v>3396</v>
      </c>
      <c r="F146" s="1" t="s">
        <v>81</v>
      </c>
      <c r="G146" s="1" t="s">
        <v>743</v>
      </c>
      <c r="H146" s="1" t="s">
        <v>2916</v>
      </c>
      <c r="I146" s="1" t="s">
        <v>3397</v>
      </c>
      <c r="J146" s="1" t="s">
        <v>2918</v>
      </c>
      <c r="K146" s="1" t="s">
        <v>3397</v>
      </c>
      <c r="L146" s="1" t="s">
        <v>3397</v>
      </c>
      <c r="M146" s="1" t="s">
        <v>2919</v>
      </c>
      <c r="N146" s="1" t="s">
        <v>2919</v>
      </c>
      <c r="O146" s="1" t="s">
        <v>2920</v>
      </c>
      <c r="P146" s="1" t="s">
        <v>2921</v>
      </c>
      <c r="Q146" s="1" t="s">
        <v>2922</v>
      </c>
      <c r="R146" s="1" t="s">
        <v>3398</v>
      </c>
      <c r="S146" s="1" t="s">
        <v>75</v>
      </c>
      <c r="T146" s="1" t="s">
        <v>2924</v>
      </c>
      <c r="U146" s="1" t="s">
        <v>2887</v>
      </c>
      <c r="V146" s="1" t="s">
        <v>2953</v>
      </c>
    </row>
    <row r="147" s="1" customFormat="1" spans="1:22">
      <c r="A147" s="1" t="s">
        <v>553</v>
      </c>
      <c r="B147" s="1" t="s">
        <v>92</v>
      </c>
      <c r="C147" s="1" t="s">
        <v>554</v>
      </c>
      <c r="D147" s="1" t="s">
        <v>3399</v>
      </c>
      <c r="E147" s="1" t="s">
        <v>3400</v>
      </c>
      <c r="F147" s="1" t="s">
        <v>104</v>
      </c>
      <c r="G147" s="1" t="s">
        <v>428</v>
      </c>
      <c r="H147" s="1" t="s">
        <v>2916</v>
      </c>
      <c r="I147" s="1" t="s">
        <v>3401</v>
      </c>
      <c r="J147" s="1" t="s">
        <v>2918</v>
      </c>
      <c r="K147" s="1" t="s">
        <v>3401</v>
      </c>
      <c r="L147" s="1" t="s">
        <v>3401</v>
      </c>
      <c r="M147" s="1" t="s">
        <v>2919</v>
      </c>
      <c r="N147" s="1" t="s">
        <v>2919</v>
      </c>
      <c r="O147" s="1" t="s">
        <v>2920</v>
      </c>
      <c r="P147" s="1" t="s">
        <v>2921</v>
      </c>
      <c r="Q147" s="1" t="s">
        <v>2922</v>
      </c>
      <c r="R147" s="1" t="s">
        <v>3402</v>
      </c>
      <c r="S147" s="1" t="s">
        <v>75</v>
      </c>
      <c r="T147" s="1" t="s">
        <v>2924</v>
      </c>
      <c r="U147" s="1" t="s">
        <v>2884</v>
      </c>
      <c r="V147" s="1" t="s">
        <v>2929</v>
      </c>
    </row>
    <row r="148" s="1" customFormat="1" spans="1:22">
      <c r="A148" s="1" t="s">
        <v>1154</v>
      </c>
      <c r="B148" s="1" t="s">
        <v>92</v>
      </c>
      <c r="C148" s="1" t="s">
        <v>1155</v>
      </c>
      <c r="D148" s="1" t="s">
        <v>1157</v>
      </c>
      <c r="E148" s="1" t="s">
        <v>3403</v>
      </c>
      <c r="F148" s="1" t="s">
        <v>81</v>
      </c>
      <c r="G148" s="1" t="s">
        <v>305</v>
      </c>
      <c r="H148" s="1" t="s">
        <v>2916</v>
      </c>
      <c r="I148" s="1" t="s">
        <v>3404</v>
      </c>
      <c r="J148" s="1" t="s">
        <v>2918</v>
      </c>
      <c r="K148" s="1" t="s">
        <v>3404</v>
      </c>
      <c r="L148" s="1" t="s">
        <v>3404</v>
      </c>
      <c r="M148" s="1" t="s">
        <v>2919</v>
      </c>
      <c r="N148" s="1" t="s">
        <v>2919</v>
      </c>
      <c r="O148" s="1" t="s">
        <v>2920</v>
      </c>
      <c r="P148" s="1" t="s">
        <v>2921</v>
      </c>
      <c r="Q148" s="1" t="s">
        <v>2922</v>
      </c>
      <c r="R148" s="1" t="s">
        <v>3405</v>
      </c>
      <c r="S148" s="1" t="s">
        <v>75</v>
      </c>
      <c r="T148" s="1" t="s">
        <v>2924</v>
      </c>
      <c r="U148" s="1" t="s">
        <v>2887</v>
      </c>
      <c r="V148" s="1" t="s">
        <v>3367</v>
      </c>
    </row>
    <row r="149" s="1" customFormat="1" spans="1:22">
      <c r="A149" s="1" t="s">
        <v>1506</v>
      </c>
      <c r="B149" s="1" t="s">
        <v>347</v>
      </c>
      <c r="C149" s="1" t="s">
        <v>1507</v>
      </c>
      <c r="D149" s="1" t="s">
        <v>3406</v>
      </c>
      <c r="E149" s="1" t="s">
        <v>3407</v>
      </c>
      <c r="F149" s="1" t="s">
        <v>428</v>
      </c>
      <c r="G149" s="1" t="s">
        <v>743</v>
      </c>
      <c r="H149" s="1" t="s">
        <v>2916</v>
      </c>
      <c r="I149" s="1" t="s">
        <v>3408</v>
      </c>
      <c r="J149" s="1" t="s">
        <v>2918</v>
      </c>
      <c r="K149" s="1" t="s">
        <v>3408</v>
      </c>
      <c r="L149" s="1" t="s">
        <v>3408</v>
      </c>
      <c r="M149" s="1" t="s">
        <v>2919</v>
      </c>
      <c r="N149" s="1" t="s">
        <v>2919</v>
      </c>
      <c r="O149" s="1" t="s">
        <v>2920</v>
      </c>
      <c r="P149" s="1" t="s">
        <v>2921</v>
      </c>
      <c r="Q149" s="1" t="s">
        <v>2922</v>
      </c>
      <c r="R149" s="1" t="s">
        <v>3409</v>
      </c>
      <c r="S149" s="1" t="s">
        <v>75</v>
      </c>
      <c r="T149" s="1" t="s">
        <v>2924</v>
      </c>
      <c r="U149" s="1" t="s">
        <v>2884</v>
      </c>
      <c r="V149" s="1" t="s">
        <v>2925</v>
      </c>
    </row>
    <row r="150" s="1" customFormat="1" spans="1:22">
      <c r="A150" s="1" t="s">
        <v>2547</v>
      </c>
      <c r="B150" s="1" t="s">
        <v>347</v>
      </c>
      <c r="C150" s="1" t="s">
        <v>2548</v>
      </c>
      <c r="D150" s="1" t="s">
        <v>3410</v>
      </c>
      <c r="E150" s="1" t="s">
        <v>3411</v>
      </c>
      <c r="F150" s="1" t="s">
        <v>743</v>
      </c>
      <c r="G150" s="1" t="s">
        <v>806</v>
      </c>
      <c r="H150" s="1" t="s">
        <v>2916</v>
      </c>
      <c r="I150" s="1" t="s">
        <v>3412</v>
      </c>
      <c r="J150" s="1" t="s">
        <v>2918</v>
      </c>
      <c r="K150" s="1" t="s">
        <v>3412</v>
      </c>
      <c r="L150" s="1" t="s">
        <v>3412</v>
      </c>
      <c r="M150" s="1" t="s">
        <v>2919</v>
      </c>
      <c r="N150" s="1" t="s">
        <v>2919</v>
      </c>
      <c r="O150" s="1" t="s">
        <v>2920</v>
      </c>
      <c r="P150" s="1" t="s">
        <v>2921</v>
      </c>
      <c r="Q150" s="1" t="s">
        <v>2922</v>
      </c>
      <c r="R150" s="1" t="s">
        <v>3413</v>
      </c>
      <c r="S150" s="1" t="s">
        <v>75</v>
      </c>
      <c r="T150" s="1" t="s">
        <v>2924</v>
      </c>
      <c r="U150" s="1" t="s">
        <v>2884</v>
      </c>
      <c r="V150" s="1" t="s">
        <v>2938</v>
      </c>
    </row>
    <row r="151" s="1" customFormat="1" spans="1:22">
      <c r="A151" s="1" t="s">
        <v>503</v>
      </c>
      <c r="B151" s="1" t="s">
        <v>347</v>
      </c>
      <c r="C151" s="1" t="s">
        <v>504</v>
      </c>
      <c r="D151" s="1" t="s">
        <v>506</v>
      </c>
      <c r="E151" s="1" t="s">
        <v>3414</v>
      </c>
      <c r="F151" s="1" t="s">
        <v>81</v>
      </c>
      <c r="G151" s="1" t="s">
        <v>428</v>
      </c>
      <c r="H151" s="1" t="s">
        <v>2916</v>
      </c>
      <c r="I151" s="1" t="s">
        <v>3415</v>
      </c>
      <c r="J151" s="1" t="s">
        <v>2918</v>
      </c>
      <c r="K151" s="1" t="s">
        <v>3415</v>
      </c>
      <c r="L151" s="1" t="s">
        <v>3415</v>
      </c>
      <c r="M151" s="1" t="s">
        <v>2919</v>
      </c>
      <c r="N151" s="1" t="s">
        <v>2919</v>
      </c>
      <c r="O151" s="1" t="s">
        <v>2920</v>
      </c>
      <c r="P151" s="1" t="s">
        <v>2921</v>
      </c>
      <c r="Q151" s="1" t="s">
        <v>2922</v>
      </c>
      <c r="R151" s="1" t="s">
        <v>3416</v>
      </c>
      <c r="S151" s="1" t="s">
        <v>75</v>
      </c>
      <c r="T151" s="1" t="s">
        <v>2924</v>
      </c>
      <c r="U151" s="1" t="s">
        <v>2887</v>
      </c>
      <c r="V151" s="1" t="s">
        <v>2953</v>
      </c>
    </row>
    <row r="152" s="1" customFormat="1" spans="1:22">
      <c r="A152" s="1" t="s">
        <v>496</v>
      </c>
      <c r="B152" s="1" t="s">
        <v>347</v>
      </c>
      <c r="C152" s="1" t="s">
        <v>497</v>
      </c>
      <c r="D152" s="1" t="s">
        <v>3348</v>
      </c>
      <c r="E152" s="1" t="s">
        <v>3417</v>
      </c>
      <c r="F152" s="1" t="s">
        <v>81</v>
      </c>
      <c r="G152" s="1" t="s">
        <v>428</v>
      </c>
      <c r="H152" s="1" t="s">
        <v>2916</v>
      </c>
      <c r="I152" s="1" t="s">
        <v>3418</v>
      </c>
      <c r="J152" s="1" t="s">
        <v>2918</v>
      </c>
      <c r="K152" s="1" t="s">
        <v>3418</v>
      </c>
      <c r="L152" s="1" t="s">
        <v>3418</v>
      </c>
      <c r="M152" s="1" t="s">
        <v>2919</v>
      </c>
      <c r="N152" s="1" t="s">
        <v>2919</v>
      </c>
      <c r="O152" s="1" t="s">
        <v>2920</v>
      </c>
      <c r="P152" s="1" t="s">
        <v>2921</v>
      </c>
      <c r="Q152" s="1" t="s">
        <v>2922</v>
      </c>
      <c r="R152" s="1" t="s">
        <v>3419</v>
      </c>
      <c r="S152" s="1" t="s">
        <v>75</v>
      </c>
      <c r="T152" s="1" t="s">
        <v>2924</v>
      </c>
      <c r="U152" s="1" t="s">
        <v>2884</v>
      </c>
      <c r="V152" s="1" t="s">
        <v>2938</v>
      </c>
    </row>
    <row r="153" s="1" customFormat="1" spans="1:22">
      <c r="A153" s="1" t="s">
        <v>1739</v>
      </c>
      <c r="B153" s="1" t="s">
        <v>347</v>
      </c>
      <c r="C153" s="1" t="s">
        <v>1740</v>
      </c>
      <c r="D153" s="1" t="s">
        <v>162</v>
      </c>
      <c r="E153" s="1" t="s">
        <v>3420</v>
      </c>
      <c r="F153" s="1" t="s">
        <v>305</v>
      </c>
      <c r="G153" s="1" t="s">
        <v>744</v>
      </c>
      <c r="H153" s="1" t="s">
        <v>2916</v>
      </c>
      <c r="I153" s="1" t="s">
        <v>3381</v>
      </c>
      <c r="J153" s="1" t="s">
        <v>2918</v>
      </c>
      <c r="K153" s="1" t="s">
        <v>3381</v>
      </c>
      <c r="L153" s="1" t="s">
        <v>3381</v>
      </c>
      <c r="M153" s="1" t="s">
        <v>2919</v>
      </c>
      <c r="N153" s="1" t="s">
        <v>2919</v>
      </c>
      <c r="O153" s="1" t="s">
        <v>2920</v>
      </c>
      <c r="P153" s="1" t="s">
        <v>2921</v>
      </c>
      <c r="Q153" s="1" t="s">
        <v>2922</v>
      </c>
      <c r="R153" s="1" t="s">
        <v>3421</v>
      </c>
      <c r="S153" s="1" t="s">
        <v>75</v>
      </c>
      <c r="T153" s="1" t="s">
        <v>2924</v>
      </c>
      <c r="U153" s="1" t="s">
        <v>2887</v>
      </c>
      <c r="V153" s="1" t="s">
        <v>2953</v>
      </c>
    </row>
    <row r="154" s="1" customFormat="1" spans="1:22">
      <c r="A154" s="1" t="s">
        <v>602</v>
      </c>
      <c r="B154" s="1" t="s">
        <v>347</v>
      </c>
      <c r="C154" s="1" t="s">
        <v>603</v>
      </c>
      <c r="D154" s="1" t="s">
        <v>3422</v>
      </c>
      <c r="E154" s="1" t="s">
        <v>3423</v>
      </c>
      <c r="F154" s="1" t="s">
        <v>104</v>
      </c>
      <c r="G154" s="1" t="s">
        <v>428</v>
      </c>
      <c r="H154" s="1" t="s">
        <v>2916</v>
      </c>
      <c r="I154" s="1" t="s">
        <v>3424</v>
      </c>
      <c r="J154" s="1" t="s">
        <v>2918</v>
      </c>
      <c r="K154" s="1" t="s">
        <v>3424</v>
      </c>
      <c r="L154" s="1" t="s">
        <v>3424</v>
      </c>
      <c r="M154" s="1" t="s">
        <v>2919</v>
      </c>
      <c r="N154" s="1" t="s">
        <v>2919</v>
      </c>
      <c r="O154" s="1" t="s">
        <v>2920</v>
      </c>
      <c r="P154" s="1" t="s">
        <v>2921</v>
      </c>
      <c r="Q154" s="1" t="s">
        <v>2922</v>
      </c>
      <c r="R154" s="1" t="s">
        <v>3425</v>
      </c>
      <c r="S154" s="1" t="s">
        <v>75</v>
      </c>
      <c r="T154" s="1" t="s">
        <v>2924</v>
      </c>
      <c r="U154" s="1" t="s">
        <v>2887</v>
      </c>
      <c r="V154" s="1" t="s">
        <v>2938</v>
      </c>
    </row>
    <row r="155" s="1" customFormat="1" spans="1:22">
      <c r="A155" s="1" t="s">
        <v>2157</v>
      </c>
      <c r="B155" s="1" t="s">
        <v>347</v>
      </c>
      <c r="C155" s="1" t="s">
        <v>2158</v>
      </c>
      <c r="D155" s="1" t="s">
        <v>162</v>
      </c>
      <c r="E155" s="1" t="s">
        <v>3426</v>
      </c>
      <c r="F155" s="1" t="s">
        <v>743</v>
      </c>
      <c r="G155" s="1" t="s">
        <v>1324</v>
      </c>
      <c r="H155" s="1" t="s">
        <v>2916</v>
      </c>
      <c r="I155" s="1" t="s">
        <v>3427</v>
      </c>
      <c r="J155" s="1" t="s">
        <v>2918</v>
      </c>
      <c r="K155" s="1" t="s">
        <v>3427</v>
      </c>
      <c r="L155" s="1" t="s">
        <v>3427</v>
      </c>
      <c r="M155" s="1" t="s">
        <v>2919</v>
      </c>
      <c r="N155" s="1" t="s">
        <v>2919</v>
      </c>
      <c r="O155" s="1" t="s">
        <v>2920</v>
      </c>
      <c r="P155" s="1" t="s">
        <v>2921</v>
      </c>
      <c r="Q155" s="1" t="s">
        <v>2922</v>
      </c>
      <c r="R155" s="1" t="s">
        <v>3428</v>
      </c>
      <c r="S155" s="1" t="s">
        <v>75</v>
      </c>
      <c r="T155" s="1" t="s">
        <v>2924</v>
      </c>
      <c r="U155" s="1" t="s">
        <v>2887</v>
      </c>
      <c r="V155" s="1" t="s">
        <v>2953</v>
      </c>
    </row>
    <row r="156" s="1" customFormat="1" spans="1:22">
      <c r="A156" s="1" t="s">
        <v>1500</v>
      </c>
      <c r="B156" s="1" t="s">
        <v>347</v>
      </c>
      <c r="C156" s="1" t="s">
        <v>1501</v>
      </c>
      <c r="D156" s="1" t="s">
        <v>1148</v>
      </c>
      <c r="E156" s="1" t="s">
        <v>3429</v>
      </c>
      <c r="F156" s="1" t="s">
        <v>104</v>
      </c>
      <c r="G156" s="1" t="s">
        <v>743</v>
      </c>
      <c r="H156" s="1" t="s">
        <v>2916</v>
      </c>
      <c r="I156" s="1" t="s">
        <v>3430</v>
      </c>
      <c r="J156" s="1" t="s">
        <v>2918</v>
      </c>
      <c r="K156" s="1" t="s">
        <v>3430</v>
      </c>
      <c r="L156" s="1" t="s">
        <v>3430</v>
      </c>
      <c r="M156" s="1" t="s">
        <v>2919</v>
      </c>
      <c r="N156" s="1" t="s">
        <v>2919</v>
      </c>
      <c r="O156" s="1" t="s">
        <v>2920</v>
      </c>
      <c r="P156" s="1" t="s">
        <v>2921</v>
      </c>
      <c r="Q156" s="1" t="s">
        <v>2922</v>
      </c>
      <c r="R156" s="1" t="s">
        <v>3431</v>
      </c>
      <c r="S156" s="1" t="s">
        <v>75</v>
      </c>
      <c r="T156" s="1" t="s">
        <v>2924</v>
      </c>
      <c r="U156" s="1" t="s">
        <v>2884</v>
      </c>
      <c r="V156" s="1" t="s">
        <v>2925</v>
      </c>
    </row>
    <row r="157" s="1" customFormat="1" spans="1:22">
      <c r="A157" s="1" t="s">
        <v>1415</v>
      </c>
      <c r="B157" s="1" t="s">
        <v>347</v>
      </c>
      <c r="C157" s="1" t="s">
        <v>1416</v>
      </c>
      <c r="D157" s="1" t="s">
        <v>1418</v>
      </c>
      <c r="E157" s="1" t="s">
        <v>3432</v>
      </c>
      <c r="F157" s="1" t="s">
        <v>428</v>
      </c>
      <c r="G157" s="1" t="s">
        <v>743</v>
      </c>
      <c r="H157" s="1" t="s">
        <v>2916</v>
      </c>
      <c r="I157" s="1" t="s">
        <v>3433</v>
      </c>
      <c r="J157" s="1" t="s">
        <v>2918</v>
      </c>
      <c r="K157" s="1" t="s">
        <v>3433</v>
      </c>
      <c r="L157" s="1" t="s">
        <v>3433</v>
      </c>
      <c r="M157" s="1" t="s">
        <v>2919</v>
      </c>
      <c r="N157" s="1" t="s">
        <v>2919</v>
      </c>
      <c r="O157" s="1" t="s">
        <v>2920</v>
      </c>
      <c r="P157" s="1" t="s">
        <v>2921</v>
      </c>
      <c r="Q157" s="1" t="s">
        <v>2922</v>
      </c>
      <c r="R157" s="1" t="s">
        <v>3434</v>
      </c>
      <c r="S157" s="1" t="s">
        <v>75</v>
      </c>
      <c r="T157" s="1" t="s">
        <v>2924</v>
      </c>
      <c r="U157" s="1" t="s">
        <v>2887</v>
      </c>
      <c r="V157" s="1" t="s">
        <v>2953</v>
      </c>
    </row>
    <row r="158" s="1" customFormat="1" spans="1:22">
      <c r="A158" s="1" t="s">
        <v>2163</v>
      </c>
      <c r="B158" s="1" t="s">
        <v>347</v>
      </c>
      <c r="C158" s="1" t="s">
        <v>2164</v>
      </c>
      <c r="D158" s="1" t="s">
        <v>506</v>
      </c>
      <c r="E158" s="1" t="s">
        <v>3435</v>
      </c>
      <c r="F158" s="1" t="s">
        <v>305</v>
      </c>
      <c r="G158" s="1" t="s">
        <v>1324</v>
      </c>
      <c r="H158" s="1" t="s">
        <v>2916</v>
      </c>
      <c r="I158" s="1" t="s">
        <v>3436</v>
      </c>
      <c r="J158" s="1" t="s">
        <v>2918</v>
      </c>
      <c r="K158" s="1" t="s">
        <v>3436</v>
      </c>
      <c r="L158" s="1" t="s">
        <v>3436</v>
      </c>
      <c r="M158" s="1" t="s">
        <v>2919</v>
      </c>
      <c r="N158" s="1" t="s">
        <v>2919</v>
      </c>
      <c r="O158" s="1" t="s">
        <v>2920</v>
      </c>
      <c r="P158" s="1" t="s">
        <v>2921</v>
      </c>
      <c r="Q158" s="1" t="s">
        <v>2922</v>
      </c>
      <c r="R158" s="1" t="s">
        <v>3437</v>
      </c>
      <c r="S158" s="1" t="s">
        <v>75</v>
      </c>
      <c r="T158" s="1" t="s">
        <v>2924</v>
      </c>
      <c r="U158" s="1" t="s">
        <v>2887</v>
      </c>
      <c r="V158" s="1" t="s">
        <v>2953</v>
      </c>
    </row>
    <row r="159" s="1" customFormat="1" spans="1:22">
      <c r="A159" s="1" t="s">
        <v>2168</v>
      </c>
      <c r="B159" s="1" t="s">
        <v>347</v>
      </c>
      <c r="C159" s="1" t="s">
        <v>2169</v>
      </c>
      <c r="D159" s="1" t="s">
        <v>162</v>
      </c>
      <c r="E159" s="1" t="s">
        <v>3438</v>
      </c>
      <c r="F159" s="1" t="s">
        <v>743</v>
      </c>
      <c r="G159" s="1" t="s">
        <v>1324</v>
      </c>
      <c r="H159" s="1" t="s">
        <v>2916</v>
      </c>
      <c r="I159" s="1" t="s">
        <v>3427</v>
      </c>
      <c r="J159" s="1" t="s">
        <v>2918</v>
      </c>
      <c r="K159" s="1" t="s">
        <v>3427</v>
      </c>
      <c r="L159" s="1" t="s">
        <v>3427</v>
      </c>
      <c r="M159" s="1" t="s">
        <v>2919</v>
      </c>
      <c r="N159" s="1" t="s">
        <v>2919</v>
      </c>
      <c r="O159" s="1" t="s">
        <v>2920</v>
      </c>
      <c r="P159" s="1" t="s">
        <v>2921</v>
      </c>
      <c r="Q159" s="1" t="s">
        <v>2922</v>
      </c>
      <c r="R159" s="1" t="s">
        <v>3439</v>
      </c>
      <c r="S159" s="1" t="s">
        <v>75</v>
      </c>
      <c r="T159" s="1" t="s">
        <v>2924</v>
      </c>
      <c r="U159" s="1" t="s">
        <v>2887</v>
      </c>
      <c r="V159" s="1" t="s">
        <v>2953</v>
      </c>
    </row>
    <row r="160" s="1" customFormat="1" spans="1:22">
      <c r="A160" s="1" t="s">
        <v>2566</v>
      </c>
      <c r="B160" s="1" t="s">
        <v>347</v>
      </c>
      <c r="C160" s="1" t="s">
        <v>2567</v>
      </c>
      <c r="D160" s="1" t="s">
        <v>2569</v>
      </c>
      <c r="E160" s="1" t="s">
        <v>3440</v>
      </c>
      <c r="F160" s="1" t="s">
        <v>744</v>
      </c>
      <c r="G160" s="1" t="s">
        <v>806</v>
      </c>
      <c r="H160" s="1" t="s">
        <v>2916</v>
      </c>
      <c r="I160" s="1" t="s">
        <v>3375</v>
      </c>
      <c r="J160" s="1" t="s">
        <v>2918</v>
      </c>
      <c r="K160" s="1" t="s">
        <v>3375</v>
      </c>
      <c r="L160" s="1" t="s">
        <v>3375</v>
      </c>
      <c r="M160" s="1" t="s">
        <v>2919</v>
      </c>
      <c r="N160" s="1" t="s">
        <v>2919</v>
      </c>
      <c r="O160" s="1" t="s">
        <v>2920</v>
      </c>
      <c r="P160" s="1" t="s">
        <v>2921</v>
      </c>
      <c r="Q160" s="1" t="s">
        <v>2922</v>
      </c>
      <c r="R160" s="1" t="s">
        <v>3441</v>
      </c>
      <c r="S160" s="1" t="s">
        <v>75</v>
      </c>
      <c r="T160" s="1" t="s">
        <v>2924</v>
      </c>
      <c r="U160" s="1" t="s">
        <v>2884</v>
      </c>
      <c r="V160" s="1" t="s">
        <v>2938</v>
      </c>
    </row>
    <row r="161" s="1" customFormat="1" spans="1:22">
      <c r="A161" s="1" t="s">
        <v>2498</v>
      </c>
      <c r="B161" s="1" t="s">
        <v>347</v>
      </c>
      <c r="C161" s="1" t="s">
        <v>2499</v>
      </c>
      <c r="D161" s="1" t="s">
        <v>1024</v>
      </c>
      <c r="E161" s="1" t="s">
        <v>3442</v>
      </c>
      <c r="F161" s="1" t="s">
        <v>305</v>
      </c>
      <c r="G161" s="1" t="s">
        <v>806</v>
      </c>
      <c r="H161" s="1" t="s">
        <v>2916</v>
      </c>
      <c r="I161" s="1" t="s">
        <v>3443</v>
      </c>
      <c r="J161" s="1" t="s">
        <v>2918</v>
      </c>
      <c r="K161" s="1" t="s">
        <v>3443</v>
      </c>
      <c r="L161" s="1" t="s">
        <v>3443</v>
      </c>
      <c r="M161" s="1" t="s">
        <v>2919</v>
      </c>
      <c r="N161" s="1" t="s">
        <v>2919</v>
      </c>
      <c r="O161" s="1" t="s">
        <v>2920</v>
      </c>
      <c r="P161" s="1" t="s">
        <v>2921</v>
      </c>
      <c r="Q161" s="1" t="s">
        <v>2922</v>
      </c>
      <c r="R161" s="1" t="s">
        <v>3444</v>
      </c>
      <c r="S161" s="1" t="s">
        <v>75</v>
      </c>
      <c r="T161" s="1" t="s">
        <v>2924</v>
      </c>
      <c r="U161" s="1" t="s">
        <v>2887</v>
      </c>
      <c r="V161" s="1" t="s">
        <v>2938</v>
      </c>
    </row>
    <row r="162" s="1" customFormat="1" spans="1:22">
      <c r="A162" s="1" t="s">
        <v>1410</v>
      </c>
      <c r="B162" s="1" t="s">
        <v>347</v>
      </c>
      <c r="C162" s="1" t="s">
        <v>1411</v>
      </c>
      <c r="D162" s="1" t="s">
        <v>473</v>
      </c>
      <c r="E162" s="1" t="s">
        <v>3445</v>
      </c>
      <c r="F162" s="1" t="s">
        <v>104</v>
      </c>
      <c r="G162" s="1" t="s">
        <v>743</v>
      </c>
      <c r="H162" s="1" t="s">
        <v>2916</v>
      </c>
      <c r="I162" s="1" t="s">
        <v>3446</v>
      </c>
      <c r="J162" s="1" t="s">
        <v>2918</v>
      </c>
      <c r="K162" s="1" t="s">
        <v>3446</v>
      </c>
      <c r="L162" s="1" t="s">
        <v>3446</v>
      </c>
      <c r="M162" s="1" t="s">
        <v>2919</v>
      </c>
      <c r="N162" s="1" t="s">
        <v>2919</v>
      </c>
      <c r="O162" s="1" t="s">
        <v>2920</v>
      </c>
      <c r="P162" s="1" t="s">
        <v>2921</v>
      </c>
      <c r="Q162" s="1" t="s">
        <v>2922</v>
      </c>
      <c r="R162" s="1" t="s">
        <v>3447</v>
      </c>
      <c r="S162" s="1" t="s">
        <v>75</v>
      </c>
      <c r="T162" s="1" t="s">
        <v>2924</v>
      </c>
      <c r="U162" s="1" t="s">
        <v>2887</v>
      </c>
      <c r="V162" s="1" t="s">
        <v>2938</v>
      </c>
    </row>
    <row r="163" s="1" customFormat="1" spans="1:22">
      <c r="A163" s="1" t="s">
        <v>1360</v>
      </c>
      <c r="B163" s="1" t="s">
        <v>347</v>
      </c>
      <c r="C163" s="1" t="s">
        <v>1361</v>
      </c>
      <c r="D163" s="1" t="s">
        <v>1363</v>
      </c>
      <c r="E163" s="1" t="s">
        <v>3448</v>
      </c>
      <c r="F163" s="1" t="s">
        <v>104</v>
      </c>
      <c r="G163" s="1" t="s">
        <v>743</v>
      </c>
      <c r="H163" s="1" t="s">
        <v>2916</v>
      </c>
      <c r="I163" s="1" t="s">
        <v>3449</v>
      </c>
      <c r="J163" s="1" t="s">
        <v>2918</v>
      </c>
      <c r="K163" s="1" t="s">
        <v>3449</v>
      </c>
      <c r="L163" s="1" t="s">
        <v>3449</v>
      </c>
      <c r="M163" s="1" t="s">
        <v>2919</v>
      </c>
      <c r="N163" s="1" t="s">
        <v>2919</v>
      </c>
      <c r="O163" s="1" t="s">
        <v>2920</v>
      </c>
      <c r="P163" s="1" t="s">
        <v>2921</v>
      </c>
      <c r="Q163" s="1" t="s">
        <v>2922</v>
      </c>
      <c r="R163" s="1" t="s">
        <v>3450</v>
      </c>
      <c r="S163" s="1" t="s">
        <v>75</v>
      </c>
      <c r="T163" s="1" t="s">
        <v>2924</v>
      </c>
      <c r="U163" s="1" t="s">
        <v>2887</v>
      </c>
      <c r="V163" s="1" t="s">
        <v>3010</v>
      </c>
    </row>
    <row r="164" s="1" customFormat="1" spans="1:22">
      <c r="A164" s="1" t="s">
        <v>954</v>
      </c>
      <c r="B164" s="1" t="s">
        <v>347</v>
      </c>
      <c r="C164" s="1" t="s">
        <v>955</v>
      </c>
      <c r="D164" s="1" t="s">
        <v>408</v>
      </c>
      <c r="E164" s="1" t="s">
        <v>3451</v>
      </c>
      <c r="F164" s="1" t="s">
        <v>428</v>
      </c>
      <c r="G164" s="1" t="s">
        <v>305</v>
      </c>
      <c r="H164" s="1" t="s">
        <v>2916</v>
      </c>
      <c r="I164" s="1" t="s">
        <v>3452</v>
      </c>
      <c r="J164" s="1" t="s">
        <v>2918</v>
      </c>
      <c r="K164" s="1" t="s">
        <v>3452</v>
      </c>
      <c r="L164" s="1" t="s">
        <v>3452</v>
      </c>
      <c r="M164" s="1" t="s">
        <v>2919</v>
      </c>
      <c r="N164" s="1" t="s">
        <v>2919</v>
      </c>
      <c r="O164" s="1" t="s">
        <v>2920</v>
      </c>
      <c r="P164" s="1" t="s">
        <v>2921</v>
      </c>
      <c r="Q164" s="1" t="s">
        <v>2922</v>
      </c>
      <c r="R164" s="1" t="s">
        <v>3453</v>
      </c>
      <c r="S164" s="1" t="s">
        <v>75</v>
      </c>
      <c r="T164" s="1" t="s">
        <v>2924</v>
      </c>
      <c r="U164" s="1" t="s">
        <v>2884</v>
      </c>
      <c r="V164" s="1" t="s">
        <v>2995</v>
      </c>
    </row>
    <row r="165" s="1" customFormat="1" spans="1:22">
      <c r="A165" s="1" t="s">
        <v>1752</v>
      </c>
      <c r="B165" s="1" t="s">
        <v>347</v>
      </c>
      <c r="C165" s="1" t="s">
        <v>1753</v>
      </c>
      <c r="D165" s="1" t="s">
        <v>3207</v>
      </c>
      <c r="E165" s="1" t="s">
        <v>3454</v>
      </c>
      <c r="F165" s="1" t="s">
        <v>305</v>
      </c>
      <c r="G165" s="1" t="s">
        <v>744</v>
      </c>
      <c r="H165" s="1" t="s">
        <v>2916</v>
      </c>
      <c r="I165" s="1" t="s">
        <v>3455</v>
      </c>
      <c r="J165" s="1" t="s">
        <v>2918</v>
      </c>
      <c r="K165" s="1" t="s">
        <v>3455</v>
      </c>
      <c r="L165" s="1" t="s">
        <v>3455</v>
      </c>
      <c r="M165" s="1" t="s">
        <v>2919</v>
      </c>
      <c r="N165" s="1" t="s">
        <v>2919</v>
      </c>
      <c r="O165" s="1" t="s">
        <v>2920</v>
      </c>
      <c r="P165" s="1" t="s">
        <v>2921</v>
      </c>
      <c r="Q165" s="1" t="s">
        <v>2922</v>
      </c>
      <c r="R165" s="1" t="s">
        <v>3456</v>
      </c>
      <c r="S165" s="1" t="s">
        <v>75</v>
      </c>
      <c r="T165" s="1" t="s">
        <v>2924</v>
      </c>
      <c r="U165" s="1" t="s">
        <v>2884</v>
      </c>
      <c r="V165" s="1" t="s">
        <v>2938</v>
      </c>
    </row>
    <row r="166" s="1" customFormat="1" spans="1:22">
      <c r="A166" s="1" t="s">
        <v>570</v>
      </c>
      <c r="B166" s="1" t="s">
        <v>347</v>
      </c>
      <c r="C166" s="1" t="s">
        <v>571</v>
      </c>
      <c r="D166" s="1" t="s">
        <v>573</v>
      </c>
      <c r="E166" s="1" t="s">
        <v>3457</v>
      </c>
      <c r="F166" s="1" t="s">
        <v>114</v>
      </c>
      <c r="G166" s="1" t="s">
        <v>428</v>
      </c>
      <c r="H166" s="1" t="s">
        <v>2916</v>
      </c>
      <c r="I166" s="1" t="s">
        <v>3458</v>
      </c>
      <c r="J166" s="1" t="s">
        <v>2918</v>
      </c>
      <c r="K166" s="1" t="s">
        <v>3458</v>
      </c>
      <c r="L166" s="1" t="s">
        <v>3458</v>
      </c>
      <c r="M166" s="1" t="s">
        <v>2919</v>
      </c>
      <c r="N166" s="1" t="s">
        <v>2919</v>
      </c>
      <c r="O166" s="1" t="s">
        <v>2920</v>
      </c>
      <c r="P166" s="1" t="s">
        <v>2921</v>
      </c>
      <c r="Q166" s="1" t="s">
        <v>2922</v>
      </c>
      <c r="R166" s="1" t="s">
        <v>3459</v>
      </c>
      <c r="S166" s="1" t="s">
        <v>75</v>
      </c>
      <c r="T166" s="1" t="s">
        <v>2924</v>
      </c>
      <c r="U166" s="1" t="s">
        <v>2887</v>
      </c>
      <c r="V166" s="1" t="s">
        <v>2953</v>
      </c>
    </row>
    <row r="167" s="1" customFormat="1" spans="1:22">
      <c r="A167" s="1" t="s">
        <v>342</v>
      </c>
      <c r="B167" s="1" t="s">
        <v>347</v>
      </c>
      <c r="C167" s="1" t="s">
        <v>343</v>
      </c>
      <c r="D167" s="1" t="s">
        <v>345</v>
      </c>
      <c r="E167" s="1" t="s">
        <v>3460</v>
      </c>
      <c r="F167" s="1" t="s">
        <v>125</v>
      </c>
      <c r="G167" s="1" t="s">
        <v>104</v>
      </c>
      <c r="H167" s="1" t="s">
        <v>2916</v>
      </c>
      <c r="I167" s="1" t="s">
        <v>3461</v>
      </c>
      <c r="J167" s="1" t="s">
        <v>2918</v>
      </c>
      <c r="K167" s="1" t="s">
        <v>3461</v>
      </c>
      <c r="L167" s="1" t="s">
        <v>3461</v>
      </c>
      <c r="M167" s="1" t="s">
        <v>2919</v>
      </c>
      <c r="N167" s="1" t="s">
        <v>2919</v>
      </c>
      <c r="O167" s="1" t="s">
        <v>2920</v>
      </c>
      <c r="P167" s="1" t="s">
        <v>2921</v>
      </c>
      <c r="Q167" s="1" t="s">
        <v>2922</v>
      </c>
      <c r="R167" s="1" t="s">
        <v>3462</v>
      </c>
      <c r="S167" s="1" t="s">
        <v>75</v>
      </c>
      <c r="T167" s="1" t="s">
        <v>2924</v>
      </c>
      <c r="U167" s="1" t="s">
        <v>2887</v>
      </c>
      <c r="V167" s="1" t="s">
        <v>3463</v>
      </c>
    </row>
    <row r="168" s="1" customFormat="1" spans="1:22">
      <c r="A168" s="1" t="s">
        <v>2504</v>
      </c>
      <c r="B168" s="1" t="s">
        <v>347</v>
      </c>
      <c r="C168" s="1" t="s">
        <v>2505</v>
      </c>
      <c r="D168" s="1" t="s">
        <v>506</v>
      </c>
      <c r="E168" s="1" t="s">
        <v>3464</v>
      </c>
      <c r="F168" s="1" t="s">
        <v>744</v>
      </c>
      <c r="G168" s="1" t="s">
        <v>806</v>
      </c>
      <c r="H168" s="1" t="s">
        <v>2916</v>
      </c>
      <c r="I168" s="1" t="s">
        <v>3465</v>
      </c>
      <c r="J168" s="1" t="s">
        <v>2918</v>
      </c>
      <c r="K168" s="1" t="s">
        <v>3465</v>
      </c>
      <c r="L168" s="1" t="s">
        <v>3465</v>
      </c>
      <c r="M168" s="1" t="s">
        <v>2919</v>
      </c>
      <c r="N168" s="1" t="s">
        <v>2919</v>
      </c>
      <c r="O168" s="1" t="s">
        <v>2920</v>
      </c>
      <c r="P168" s="1" t="s">
        <v>2921</v>
      </c>
      <c r="Q168" s="1" t="s">
        <v>2922</v>
      </c>
      <c r="R168" s="1" t="s">
        <v>3466</v>
      </c>
      <c r="S168" s="1" t="s">
        <v>75</v>
      </c>
      <c r="T168" s="1" t="s">
        <v>2924</v>
      </c>
      <c r="U168" s="1" t="s">
        <v>2887</v>
      </c>
      <c r="V168" s="1" t="s">
        <v>2953</v>
      </c>
    </row>
    <row r="169" s="1" customFormat="1" spans="1:22">
      <c r="A169" s="1" t="s">
        <v>2706</v>
      </c>
      <c r="B169" s="1" t="s">
        <v>347</v>
      </c>
      <c r="C169" s="1" t="s">
        <v>2707</v>
      </c>
      <c r="D169" s="1" t="s">
        <v>3467</v>
      </c>
      <c r="E169" s="1" t="s">
        <v>3468</v>
      </c>
      <c r="F169" s="1" t="s">
        <v>744</v>
      </c>
      <c r="G169" s="1" t="s">
        <v>806</v>
      </c>
      <c r="H169" s="1" t="s">
        <v>2916</v>
      </c>
      <c r="I169" s="1" t="s">
        <v>3469</v>
      </c>
      <c r="J169" s="1" t="s">
        <v>2918</v>
      </c>
      <c r="K169" s="1" t="s">
        <v>3469</v>
      </c>
      <c r="L169" s="1" t="s">
        <v>3469</v>
      </c>
      <c r="M169" s="1" t="s">
        <v>2919</v>
      </c>
      <c r="N169" s="1" t="s">
        <v>2919</v>
      </c>
      <c r="O169" s="1" t="s">
        <v>2920</v>
      </c>
      <c r="P169" s="1" t="s">
        <v>2921</v>
      </c>
      <c r="Q169" s="1" t="s">
        <v>2922</v>
      </c>
      <c r="R169" s="1" t="s">
        <v>3470</v>
      </c>
      <c r="S169" s="1" t="s">
        <v>75</v>
      </c>
      <c r="T169" s="1" t="s">
        <v>2924</v>
      </c>
      <c r="U169" s="1" t="s">
        <v>2884</v>
      </c>
      <c r="V169" s="1" t="s">
        <v>2925</v>
      </c>
    </row>
    <row r="170" s="1" customFormat="1" spans="1:22">
      <c r="A170" s="1" t="s">
        <v>195</v>
      </c>
      <c r="B170" s="1" t="s">
        <v>198</v>
      </c>
      <c r="C170" s="1" t="s">
        <v>196</v>
      </c>
      <c r="D170" s="1" t="s">
        <v>162</v>
      </c>
      <c r="E170" s="1" t="s">
        <v>3471</v>
      </c>
      <c r="F170" s="1" t="s">
        <v>125</v>
      </c>
      <c r="G170" s="1" t="s">
        <v>104</v>
      </c>
      <c r="H170" s="1" t="s">
        <v>2916</v>
      </c>
      <c r="I170" s="1" t="s">
        <v>3472</v>
      </c>
      <c r="J170" s="1" t="s">
        <v>2918</v>
      </c>
      <c r="K170" s="1" t="s">
        <v>3472</v>
      </c>
      <c r="L170" s="1" t="s">
        <v>3472</v>
      </c>
      <c r="M170" s="1" t="s">
        <v>2919</v>
      </c>
      <c r="N170" s="1" t="s">
        <v>2919</v>
      </c>
      <c r="O170" s="1" t="s">
        <v>2920</v>
      </c>
      <c r="P170" s="1" t="s">
        <v>2921</v>
      </c>
      <c r="Q170" s="1" t="s">
        <v>2922</v>
      </c>
      <c r="R170" s="1" t="s">
        <v>3473</v>
      </c>
      <c r="S170" s="1" t="s">
        <v>75</v>
      </c>
      <c r="T170" s="1" t="s">
        <v>2924</v>
      </c>
      <c r="U170" s="1" t="s">
        <v>2887</v>
      </c>
      <c r="V170" s="1" t="s">
        <v>2953</v>
      </c>
    </row>
    <row r="171" s="1" customFormat="1" spans="1:22">
      <c r="A171" s="1" t="s">
        <v>526</v>
      </c>
      <c r="B171" s="1" t="s">
        <v>198</v>
      </c>
      <c r="C171" s="1" t="s">
        <v>527</v>
      </c>
      <c r="D171" s="1" t="s">
        <v>529</v>
      </c>
      <c r="E171" s="1" t="s">
        <v>3474</v>
      </c>
      <c r="F171" s="1" t="s">
        <v>104</v>
      </c>
      <c r="G171" s="1" t="s">
        <v>428</v>
      </c>
      <c r="H171" s="1" t="s">
        <v>2916</v>
      </c>
      <c r="I171" s="1" t="s">
        <v>3475</v>
      </c>
      <c r="J171" s="1" t="s">
        <v>2918</v>
      </c>
      <c r="K171" s="1" t="s">
        <v>3475</v>
      </c>
      <c r="L171" s="1" t="s">
        <v>3475</v>
      </c>
      <c r="M171" s="1" t="s">
        <v>2919</v>
      </c>
      <c r="N171" s="1" t="s">
        <v>2919</v>
      </c>
      <c r="O171" s="1" t="s">
        <v>2920</v>
      </c>
      <c r="P171" s="1" t="s">
        <v>2921</v>
      </c>
      <c r="Q171" s="1" t="s">
        <v>2922</v>
      </c>
      <c r="R171" s="1" t="s">
        <v>3476</v>
      </c>
      <c r="S171" s="1" t="s">
        <v>75</v>
      </c>
      <c r="T171" s="1" t="s">
        <v>2924</v>
      </c>
      <c r="U171" s="1" t="s">
        <v>2884</v>
      </c>
      <c r="V171" s="1" t="s">
        <v>2938</v>
      </c>
    </row>
    <row r="172" s="1" customFormat="1" spans="1:22">
      <c r="A172" s="1" t="s">
        <v>484</v>
      </c>
      <c r="B172" s="1" t="s">
        <v>198</v>
      </c>
      <c r="C172" s="1" t="s">
        <v>485</v>
      </c>
      <c r="D172" s="1" t="s">
        <v>162</v>
      </c>
      <c r="E172" s="1" t="s">
        <v>3477</v>
      </c>
      <c r="F172" s="1" t="s">
        <v>81</v>
      </c>
      <c r="G172" s="1" t="s">
        <v>428</v>
      </c>
      <c r="H172" s="1" t="s">
        <v>2916</v>
      </c>
      <c r="I172" s="1" t="s">
        <v>3478</v>
      </c>
      <c r="J172" s="1" t="s">
        <v>2918</v>
      </c>
      <c r="K172" s="1" t="s">
        <v>3478</v>
      </c>
      <c r="L172" s="1" t="s">
        <v>3478</v>
      </c>
      <c r="M172" s="1" t="s">
        <v>2919</v>
      </c>
      <c r="N172" s="1" t="s">
        <v>2919</v>
      </c>
      <c r="O172" s="1" t="s">
        <v>2920</v>
      </c>
      <c r="P172" s="1" t="s">
        <v>2921</v>
      </c>
      <c r="Q172" s="1" t="s">
        <v>2922</v>
      </c>
      <c r="R172" s="1" t="s">
        <v>3479</v>
      </c>
      <c r="S172" s="1" t="s">
        <v>75</v>
      </c>
      <c r="T172" s="1" t="s">
        <v>2924</v>
      </c>
      <c r="U172" s="1" t="s">
        <v>2887</v>
      </c>
      <c r="V172" s="1" t="s">
        <v>2953</v>
      </c>
    </row>
    <row r="173" s="1" customFormat="1" spans="1:22">
      <c r="A173" s="1" t="s">
        <v>1744</v>
      </c>
      <c r="B173" s="1" t="s">
        <v>198</v>
      </c>
      <c r="C173" s="1" t="s">
        <v>1745</v>
      </c>
      <c r="D173" s="1" t="s">
        <v>3480</v>
      </c>
      <c r="E173" s="1" t="s">
        <v>3481</v>
      </c>
      <c r="F173" s="1" t="s">
        <v>743</v>
      </c>
      <c r="G173" s="1" t="s">
        <v>744</v>
      </c>
      <c r="H173" s="1" t="s">
        <v>2916</v>
      </c>
      <c r="I173" s="1" t="s">
        <v>3482</v>
      </c>
      <c r="J173" s="1" t="s">
        <v>2918</v>
      </c>
      <c r="K173" s="1" t="s">
        <v>3482</v>
      </c>
      <c r="L173" s="1" t="s">
        <v>3482</v>
      </c>
      <c r="M173" s="1" t="s">
        <v>2919</v>
      </c>
      <c r="N173" s="1" t="s">
        <v>2919</v>
      </c>
      <c r="O173" s="1" t="s">
        <v>2920</v>
      </c>
      <c r="P173" s="1" t="s">
        <v>2921</v>
      </c>
      <c r="Q173" s="1" t="s">
        <v>2922</v>
      </c>
      <c r="R173" s="1" t="s">
        <v>3483</v>
      </c>
      <c r="S173" s="1" t="s">
        <v>75</v>
      </c>
      <c r="T173" s="1" t="s">
        <v>2924</v>
      </c>
      <c r="U173" s="1" t="s">
        <v>2884</v>
      </c>
      <c r="V173" s="1" t="s">
        <v>2938</v>
      </c>
    </row>
    <row r="174" s="1" customFormat="1" spans="1:22">
      <c r="A174" s="1" t="s">
        <v>512</v>
      </c>
      <c r="B174" s="1" t="s">
        <v>198</v>
      </c>
      <c r="C174" s="1" t="s">
        <v>513</v>
      </c>
      <c r="D174" s="1" t="s">
        <v>162</v>
      </c>
      <c r="E174" s="1" t="s">
        <v>3484</v>
      </c>
      <c r="F174" s="1" t="s">
        <v>81</v>
      </c>
      <c r="G174" s="1" t="s">
        <v>428</v>
      </c>
      <c r="H174" s="1" t="s">
        <v>2916</v>
      </c>
      <c r="I174" s="1" t="s">
        <v>3485</v>
      </c>
      <c r="J174" s="1" t="s">
        <v>2918</v>
      </c>
      <c r="K174" s="1" t="s">
        <v>3485</v>
      </c>
      <c r="L174" s="1" t="s">
        <v>3485</v>
      </c>
      <c r="M174" s="1" t="s">
        <v>2919</v>
      </c>
      <c r="N174" s="1" t="s">
        <v>2919</v>
      </c>
      <c r="O174" s="1" t="s">
        <v>2920</v>
      </c>
      <c r="P174" s="1" t="s">
        <v>2921</v>
      </c>
      <c r="Q174" s="1" t="s">
        <v>2922</v>
      </c>
      <c r="R174" s="1" t="s">
        <v>3486</v>
      </c>
      <c r="S174" s="1" t="s">
        <v>75</v>
      </c>
      <c r="T174" s="1" t="s">
        <v>2924</v>
      </c>
      <c r="U174" s="1" t="s">
        <v>2887</v>
      </c>
      <c r="V174" s="1" t="s">
        <v>2953</v>
      </c>
    </row>
    <row r="175" s="1" customFormat="1" spans="1:22">
      <c r="A175" s="1" t="s">
        <v>1029</v>
      </c>
      <c r="B175" s="1" t="s">
        <v>198</v>
      </c>
      <c r="C175" s="1" t="s">
        <v>1030</v>
      </c>
      <c r="D175" s="1" t="s">
        <v>506</v>
      </c>
      <c r="E175" s="1" t="s">
        <v>3487</v>
      </c>
      <c r="F175" s="1" t="s">
        <v>81</v>
      </c>
      <c r="G175" s="1" t="s">
        <v>305</v>
      </c>
      <c r="H175" s="1" t="s">
        <v>2916</v>
      </c>
      <c r="I175" s="1" t="s">
        <v>3488</v>
      </c>
      <c r="J175" s="1" t="s">
        <v>2918</v>
      </c>
      <c r="K175" s="1" t="s">
        <v>3488</v>
      </c>
      <c r="L175" s="1" t="s">
        <v>3488</v>
      </c>
      <c r="M175" s="1" t="s">
        <v>2919</v>
      </c>
      <c r="N175" s="1" t="s">
        <v>2919</v>
      </c>
      <c r="O175" s="1" t="s">
        <v>2920</v>
      </c>
      <c r="P175" s="1" t="s">
        <v>2921</v>
      </c>
      <c r="Q175" s="1" t="s">
        <v>2922</v>
      </c>
      <c r="R175" s="1" t="s">
        <v>3489</v>
      </c>
      <c r="S175" s="1" t="s">
        <v>75</v>
      </c>
      <c r="T175" s="1" t="s">
        <v>2924</v>
      </c>
      <c r="U175" s="1" t="s">
        <v>2887</v>
      </c>
      <c r="V175" s="1" t="s">
        <v>2953</v>
      </c>
    </row>
    <row r="176" s="1" customFormat="1" spans="1:22">
      <c r="A176" s="1" t="s">
        <v>1714</v>
      </c>
      <c r="B176" s="1" t="s">
        <v>198</v>
      </c>
      <c r="C176" s="1" t="s">
        <v>1715</v>
      </c>
      <c r="D176" s="1" t="s">
        <v>1717</v>
      </c>
      <c r="E176" s="1" t="s">
        <v>3490</v>
      </c>
      <c r="F176" s="1" t="s">
        <v>104</v>
      </c>
      <c r="G176" s="1" t="s">
        <v>744</v>
      </c>
      <c r="H176" s="1" t="s">
        <v>2916</v>
      </c>
      <c r="I176" s="1" t="s">
        <v>3491</v>
      </c>
      <c r="J176" s="1" t="s">
        <v>2918</v>
      </c>
      <c r="K176" s="1" t="s">
        <v>3491</v>
      </c>
      <c r="L176" s="1" t="s">
        <v>3491</v>
      </c>
      <c r="M176" s="1" t="s">
        <v>2919</v>
      </c>
      <c r="N176" s="1" t="s">
        <v>2919</v>
      </c>
      <c r="O176" s="1" t="s">
        <v>2920</v>
      </c>
      <c r="P176" s="1" t="s">
        <v>2921</v>
      </c>
      <c r="Q176" s="1" t="s">
        <v>2922</v>
      </c>
      <c r="R176" s="1" t="s">
        <v>3492</v>
      </c>
      <c r="S176" s="1" t="s">
        <v>75</v>
      </c>
      <c r="T176" s="1" t="s">
        <v>2924</v>
      </c>
      <c r="U176" s="1" t="s">
        <v>2887</v>
      </c>
      <c r="V176" s="1" t="s">
        <v>3010</v>
      </c>
    </row>
    <row r="177" s="1" customFormat="1" spans="1:22">
      <c r="A177" s="1" t="s">
        <v>201</v>
      </c>
      <c r="B177" s="1" t="s">
        <v>198</v>
      </c>
      <c r="C177" s="1" t="s">
        <v>202</v>
      </c>
      <c r="D177" s="1" t="s">
        <v>204</v>
      </c>
      <c r="E177" s="1" t="s">
        <v>3493</v>
      </c>
      <c r="F177" s="1" t="s">
        <v>81</v>
      </c>
      <c r="G177" s="1" t="s">
        <v>104</v>
      </c>
      <c r="H177" s="1" t="s">
        <v>2916</v>
      </c>
      <c r="I177" s="1" t="s">
        <v>3494</v>
      </c>
      <c r="J177" s="1" t="s">
        <v>2918</v>
      </c>
      <c r="K177" s="1" t="s">
        <v>3494</v>
      </c>
      <c r="L177" s="1" t="s">
        <v>3494</v>
      </c>
      <c r="M177" s="1" t="s">
        <v>2919</v>
      </c>
      <c r="N177" s="1" t="s">
        <v>2919</v>
      </c>
      <c r="O177" s="1" t="s">
        <v>2920</v>
      </c>
      <c r="P177" s="1" t="s">
        <v>2921</v>
      </c>
      <c r="Q177" s="1" t="s">
        <v>2922</v>
      </c>
      <c r="R177" s="1" t="s">
        <v>3495</v>
      </c>
      <c r="S177" s="1" t="s">
        <v>75</v>
      </c>
      <c r="T177" s="1" t="s">
        <v>2924</v>
      </c>
      <c r="U177" s="1" t="s">
        <v>2887</v>
      </c>
      <c r="V177" s="1" t="s">
        <v>2938</v>
      </c>
    </row>
    <row r="178" s="1" customFormat="1" spans="1:22">
      <c r="A178" s="1" t="s">
        <v>1623</v>
      </c>
      <c r="B178" s="1" t="s">
        <v>198</v>
      </c>
      <c r="C178" s="1" t="s">
        <v>1624</v>
      </c>
      <c r="D178" s="1" t="s">
        <v>3496</v>
      </c>
      <c r="E178" s="1" t="s">
        <v>3497</v>
      </c>
      <c r="F178" s="1" t="s">
        <v>125</v>
      </c>
      <c r="G178" s="1" t="s">
        <v>743</v>
      </c>
      <c r="H178" s="1" t="s">
        <v>2916</v>
      </c>
      <c r="I178" s="1" t="s">
        <v>3498</v>
      </c>
      <c r="J178" s="1" t="s">
        <v>2918</v>
      </c>
      <c r="K178" s="1" t="s">
        <v>3498</v>
      </c>
      <c r="L178" s="1" t="s">
        <v>3498</v>
      </c>
      <c r="M178" s="1" t="s">
        <v>2919</v>
      </c>
      <c r="N178" s="1" t="s">
        <v>2919</v>
      </c>
      <c r="O178" s="1" t="s">
        <v>2920</v>
      </c>
      <c r="P178" s="1" t="s">
        <v>2921</v>
      </c>
      <c r="Q178" s="1" t="s">
        <v>2922</v>
      </c>
      <c r="R178" s="1" t="s">
        <v>3499</v>
      </c>
      <c r="S178" s="1" t="s">
        <v>75</v>
      </c>
      <c r="T178" s="1" t="s">
        <v>2924</v>
      </c>
      <c r="U178" s="1" t="s">
        <v>2887</v>
      </c>
      <c r="V178" s="1" t="s">
        <v>2968</v>
      </c>
    </row>
    <row r="179" s="1" customFormat="1" spans="1:22">
      <c r="A179" s="1" t="s">
        <v>2485</v>
      </c>
      <c r="B179" s="1" t="s">
        <v>492</v>
      </c>
      <c r="C179" s="1" t="s">
        <v>2486</v>
      </c>
      <c r="D179" s="1" t="s">
        <v>2488</v>
      </c>
      <c r="E179" s="1" t="s">
        <v>3500</v>
      </c>
      <c r="F179" s="1" t="s">
        <v>1324</v>
      </c>
      <c r="G179" s="1" t="s">
        <v>806</v>
      </c>
      <c r="H179" s="1" t="s">
        <v>2916</v>
      </c>
      <c r="I179" s="1" t="s">
        <v>3501</v>
      </c>
      <c r="J179" s="1" t="s">
        <v>2918</v>
      </c>
      <c r="K179" s="1" t="s">
        <v>3501</v>
      </c>
      <c r="L179" s="1" t="s">
        <v>3501</v>
      </c>
      <c r="M179" s="1" t="s">
        <v>2919</v>
      </c>
      <c r="N179" s="1" t="s">
        <v>2919</v>
      </c>
      <c r="O179" s="1" t="s">
        <v>2920</v>
      </c>
      <c r="P179" s="1" t="s">
        <v>2921</v>
      </c>
      <c r="Q179" s="1" t="s">
        <v>2922</v>
      </c>
      <c r="R179" s="1" t="s">
        <v>3502</v>
      </c>
      <c r="S179" s="1" t="s">
        <v>75</v>
      </c>
      <c r="T179" s="1" t="s">
        <v>2924</v>
      </c>
      <c r="U179" s="1" t="s">
        <v>2884</v>
      </c>
      <c r="V179" s="1" t="s">
        <v>2938</v>
      </c>
    </row>
    <row r="180" s="1" customFormat="1" spans="1:22">
      <c r="A180" s="1" t="s">
        <v>2699</v>
      </c>
      <c r="B180" s="1" t="s">
        <v>492</v>
      </c>
      <c r="C180" s="1" t="s">
        <v>2700</v>
      </c>
      <c r="D180" s="1" t="s">
        <v>2702</v>
      </c>
      <c r="E180" s="1" t="s">
        <v>3503</v>
      </c>
      <c r="F180" s="1" t="s">
        <v>744</v>
      </c>
      <c r="G180" s="1" t="s">
        <v>806</v>
      </c>
      <c r="H180" s="1" t="s">
        <v>2916</v>
      </c>
      <c r="I180" s="1" t="s">
        <v>3504</v>
      </c>
      <c r="J180" s="1" t="s">
        <v>2918</v>
      </c>
      <c r="K180" s="1" t="s">
        <v>3504</v>
      </c>
      <c r="L180" s="1" t="s">
        <v>3504</v>
      </c>
      <c r="M180" s="1" t="s">
        <v>2919</v>
      </c>
      <c r="N180" s="1" t="s">
        <v>2919</v>
      </c>
      <c r="O180" s="1" t="s">
        <v>2920</v>
      </c>
      <c r="P180" s="1" t="s">
        <v>2921</v>
      </c>
      <c r="Q180" s="1" t="s">
        <v>2922</v>
      </c>
      <c r="R180" s="1" t="s">
        <v>3505</v>
      </c>
      <c r="S180" s="1" t="s">
        <v>75</v>
      </c>
      <c r="T180" s="1" t="s">
        <v>2924</v>
      </c>
      <c r="U180" s="1" t="s">
        <v>2884</v>
      </c>
      <c r="V180" s="1" t="s">
        <v>2925</v>
      </c>
    </row>
    <row r="181" s="1" customFormat="1" spans="1:22">
      <c r="A181" s="1" t="s">
        <v>1879</v>
      </c>
      <c r="B181" s="1" t="s">
        <v>492</v>
      </c>
      <c r="C181" s="1" t="s">
        <v>1880</v>
      </c>
      <c r="D181" s="1" t="s">
        <v>1882</v>
      </c>
      <c r="E181" s="1" t="s">
        <v>3506</v>
      </c>
      <c r="F181" s="1" t="s">
        <v>104</v>
      </c>
      <c r="G181" s="1" t="s">
        <v>744</v>
      </c>
      <c r="H181" s="1" t="s">
        <v>2916</v>
      </c>
      <c r="I181" s="1" t="s">
        <v>3507</v>
      </c>
      <c r="J181" s="1" t="s">
        <v>2918</v>
      </c>
      <c r="K181" s="1" t="s">
        <v>3507</v>
      </c>
      <c r="L181" s="1" t="s">
        <v>3507</v>
      </c>
      <c r="M181" s="1" t="s">
        <v>2919</v>
      </c>
      <c r="N181" s="1" t="s">
        <v>2919</v>
      </c>
      <c r="O181" s="1" t="s">
        <v>2920</v>
      </c>
      <c r="P181" s="1" t="s">
        <v>2921</v>
      </c>
      <c r="Q181" s="1" t="s">
        <v>2922</v>
      </c>
      <c r="R181" s="1" t="s">
        <v>3508</v>
      </c>
      <c r="S181" s="1" t="s">
        <v>75</v>
      </c>
      <c r="T181" s="1" t="s">
        <v>2924</v>
      </c>
      <c r="U181" s="1" t="s">
        <v>2887</v>
      </c>
      <c r="V181" s="1" t="s">
        <v>2925</v>
      </c>
    </row>
    <row r="182" s="1" customFormat="1" spans="1:22">
      <c r="A182" s="1" t="s">
        <v>1368</v>
      </c>
      <c r="B182" s="1" t="s">
        <v>492</v>
      </c>
      <c r="C182" s="1" t="s">
        <v>1369</v>
      </c>
      <c r="D182" s="1" t="s">
        <v>408</v>
      </c>
      <c r="E182" s="1" t="s">
        <v>3509</v>
      </c>
      <c r="F182" s="1" t="s">
        <v>104</v>
      </c>
      <c r="G182" s="1" t="s">
        <v>743</v>
      </c>
      <c r="H182" s="1" t="s">
        <v>2916</v>
      </c>
      <c r="I182" s="1" t="s">
        <v>3510</v>
      </c>
      <c r="J182" s="1" t="s">
        <v>2918</v>
      </c>
      <c r="K182" s="1" t="s">
        <v>3510</v>
      </c>
      <c r="L182" s="1" t="s">
        <v>3510</v>
      </c>
      <c r="M182" s="1" t="s">
        <v>2919</v>
      </c>
      <c r="N182" s="1" t="s">
        <v>2919</v>
      </c>
      <c r="O182" s="1" t="s">
        <v>2920</v>
      </c>
      <c r="P182" s="1" t="s">
        <v>2921</v>
      </c>
      <c r="Q182" s="1" t="s">
        <v>2922</v>
      </c>
      <c r="R182" s="1" t="s">
        <v>3511</v>
      </c>
      <c r="S182" s="1" t="s">
        <v>75</v>
      </c>
      <c r="T182" s="1" t="s">
        <v>2924</v>
      </c>
      <c r="U182" s="1" t="s">
        <v>2884</v>
      </c>
      <c r="V182" s="1" t="s">
        <v>2995</v>
      </c>
    </row>
    <row r="183" s="1" customFormat="1" spans="1:22">
      <c r="A183" s="1" t="s">
        <v>489</v>
      </c>
      <c r="B183" s="1" t="s">
        <v>492</v>
      </c>
      <c r="C183" s="1" t="s">
        <v>490</v>
      </c>
      <c r="D183" s="1" t="s">
        <v>162</v>
      </c>
      <c r="E183" s="1" t="s">
        <v>3512</v>
      </c>
      <c r="F183" s="1" t="s">
        <v>125</v>
      </c>
      <c r="G183" s="1" t="s">
        <v>428</v>
      </c>
      <c r="H183" s="1" t="s">
        <v>2916</v>
      </c>
      <c r="I183" s="1" t="s">
        <v>3513</v>
      </c>
      <c r="J183" s="1" t="s">
        <v>2918</v>
      </c>
      <c r="K183" s="1" t="s">
        <v>3513</v>
      </c>
      <c r="L183" s="1" t="s">
        <v>3513</v>
      </c>
      <c r="M183" s="1" t="s">
        <v>2919</v>
      </c>
      <c r="N183" s="1" t="s">
        <v>2919</v>
      </c>
      <c r="O183" s="1" t="s">
        <v>2920</v>
      </c>
      <c r="P183" s="1" t="s">
        <v>2921</v>
      </c>
      <c r="Q183" s="1" t="s">
        <v>2922</v>
      </c>
      <c r="R183" s="1" t="s">
        <v>3514</v>
      </c>
      <c r="S183" s="1" t="s">
        <v>75</v>
      </c>
      <c r="T183" s="1" t="s">
        <v>2924</v>
      </c>
      <c r="U183" s="1" t="s">
        <v>2887</v>
      </c>
      <c r="V183" s="1" t="s">
        <v>2953</v>
      </c>
    </row>
    <row r="184" s="1" customFormat="1" spans="1:22">
      <c r="A184" s="1" t="s">
        <v>1732</v>
      </c>
      <c r="B184" s="1" t="s">
        <v>492</v>
      </c>
      <c r="C184" s="1" t="s">
        <v>1733</v>
      </c>
      <c r="D184" s="1" t="s">
        <v>3207</v>
      </c>
      <c r="E184" s="1" t="s">
        <v>3515</v>
      </c>
      <c r="F184" s="1" t="s">
        <v>305</v>
      </c>
      <c r="G184" s="1" t="s">
        <v>744</v>
      </c>
      <c r="H184" s="1" t="s">
        <v>2916</v>
      </c>
      <c r="I184" s="1" t="s">
        <v>3516</v>
      </c>
      <c r="J184" s="1" t="s">
        <v>2918</v>
      </c>
      <c r="K184" s="1" t="s">
        <v>3516</v>
      </c>
      <c r="L184" s="1" t="s">
        <v>3516</v>
      </c>
      <c r="M184" s="1" t="s">
        <v>2919</v>
      </c>
      <c r="N184" s="1" t="s">
        <v>2919</v>
      </c>
      <c r="O184" s="1" t="s">
        <v>2920</v>
      </c>
      <c r="P184" s="1" t="s">
        <v>2921</v>
      </c>
      <c r="Q184" s="1" t="s">
        <v>2922</v>
      </c>
      <c r="R184" s="1" t="s">
        <v>3517</v>
      </c>
      <c r="S184" s="1" t="s">
        <v>75</v>
      </c>
      <c r="T184" s="1" t="s">
        <v>2924</v>
      </c>
      <c r="U184" s="1" t="s">
        <v>2884</v>
      </c>
      <c r="V184" s="1" t="s">
        <v>2938</v>
      </c>
    </row>
    <row r="185" s="1" customFormat="1" spans="1:22">
      <c r="A185" s="1" t="s">
        <v>2710</v>
      </c>
      <c r="B185" s="1" t="s">
        <v>492</v>
      </c>
      <c r="C185" s="1" t="s">
        <v>2711</v>
      </c>
      <c r="D185" s="1" t="s">
        <v>2713</v>
      </c>
      <c r="E185" s="1" t="s">
        <v>3518</v>
      </c>
      <c r="F185" s="1" t="s">
        <v>744</v>
      </c>
      <c r="G185" s="1" t="s">
        <v>806</v>
      </c>
      <c r="H185" s="1" t="s">
        <v>2916</v>
      </c>
      <c r="I185" s="1" t="s">
        <v>3519</v>
      </c>
      <c r="J185" s="1" t="s">
        <v>2918</v>
      </c>
      <c r="K185" s="1" t="s">
        <v>3519</v>
      </c>
      <c r="L185" s="1" t="s">
        <v>3519</v>
      </c>
      <c r="M185" s="1" t="s">
        <v>2919</v>
      </c>
      <c r="N185" s="1" t="s">
        <v>2919</v>
      </c>
      <c r="O185" s="1" t="s">
        <v>2920</v>
      </c>
      <c r="P185" s="1" t="s">
        <v>2921</v>
      </c>
      <c r="Q185" s="1" t="s">
        <v>2922</v>
      </c>
      <c r="R185" s="1" t="s">
        <v>3520</v>
      </c>
      <c r="S185" s="1" t="s">
        <v>75</v>
      </c>
      <c r="T185" s="1" t="s">
        <v>2924</v>
      </c>
      <c r="U185" s="1" t="s">
        <v>2884</v>
      </c>
      <c r="V185" s="1" t="s">
        <v>2925</v>
      </c>
    </row>
    <row r="186" s="1" customFormat="1" spans="1:22">
      <c r="A186" s="1" t="s">
        <v>2493</v>
      </c>
      <c r="B186" s="1" t="s">
        <v>492</v>
      </c>
      <c r="C186" s="1" t="s">
        <v>2494</v>
      </c>
      <c r="D186" s="1" t="s">
        <v>2488</v>
      </c>
      <c r="E186" s="1" t="s">
        <v>3521</v>
      </c>
      <c r="F186" s="1" t="s">
        <v>1324</v>
      </c>
      <c r="G186" s="1" t="s">
        <v>806</v>
      </c>
      <c r="H186" s="1" t="s">
        <v>2916</v>
      </c>
      <c r="I186" s="1" t="s">
        <v>3501</v>
      </c>
      <c r="J186" s="1" t="s">
        <v>2918</v>
      </c>
      <c r="K186" s="1" t="s">
        <v>3501</v>
      </c>
      <c r="L186" s="1" t="s">
        <v>3501</v>
      </c>
      <c r="M186" s="1" t="s">
        <v>2919</v>
      </c>
      <c r="N186" s="1" t="s">
        <v>2919</v>
      </c>
      <c r="O186" s="1" t="s">
        <v>2920</v>
      </c>
      <c r="P186" s="1" t="s">
        <v>2921</v>
      </c>
      <c r="Q186" s="1" t="s">
        <v>2922</v>
      </c>
      <c r="R186" s="1" t="s">
        <v>3522</v>
      </c>
      <c r="S186" s="1" t="s">
        <v>75</v>
      </c>
      <c r="T186" s="1" t="s">
        <v>2924</v>
      </c>
      <c r="U186" s="1" t="s">
        <v>2884</v>
      </c>
      <c r="V186" s="1" t="s">
        <v>2938</v>
      </c>
    </row>
    <row r="187" s="1" customFormat="1" spans="1:22">
      <c r="A187" s="1" t="s">
        <v>1021</v>
      </c>
      <c r="B187" s="1" t="s">
        <v>190</v>
      </c>
      <c r="C187" s="1" t="s">
        <v>1022</v>
      </c>
      <c r="D187" s="1" t="s">
        <v>1024</v>
      </c>
      <c r="E187" s="1" t="s">
        <v>3523</v>
      </c>
      <c r="F187" s="1" t="s">
        <v>104</v>
      </c>
      <c r="G187" s="1" t="s">
        <v>305</v>
      </c>
      <c r="H187" s="1" t="s">
        <v>2916</v>
      </c>
      <c r="I187" s="1" t="s">
        <v>3524</v>
      </c>
      <c r="J187" s="1" t="s">
        <v>2918</v>
      </c>
      <c r="K187" s="1" t="s">
        <v>3524</v>
      </c>
      <c r="L187" s="1" t="s">
        <v>3524</v>
      </c>
      <c r="M187" s="1" t="s">
        <v>2919</v>
      </c>
      <c r="N187" s="1" t="s">
        <v>2919</v>
      </c>
      <c r="O187" s="1" t="s">
        <v>2920</v>
      </c>
      <c r="P187" s="1" t="s">
        <v>2921</v>
      </c>
      <c r="Q187" s="1" t="s">
        <v>2922</v>
      </c>
      <c r="R187" s="1" t="s">
        <v>3525</v>
      </c>
      <c r="S187" s="1" t="s">
        <v>75</v>
      </c>
      <c r="T187" s="1" t="s">
        <v>2924</v>
      </c>
      <c r="U187" s="1" t="s">
        <v>2887</v>
      </c>
      <c r="V187" s="1" t="s">
        <v>2938</v>
      </c>
    </row>
    <row r="188" s="1" customFormat="1" spans="1:22">
      <c r="A188" s="1" t="s">
        <v>2420</v>
      </c>
      <c r="B188" s="1" t="s">
        <v>190</v>
      </c>
      <c r="C188" s="1" t="s">
        <v>2421</v>
      </c>
      <c r="D188" s="1" t="s">
        <v>3526</v>
      </c>
      <c r="E188" s="1" t="s">
        <v>3527</v>
      </c>
      <c r="F188" s="1" t="s">
        <v>743</v>
      </c>
      <c r="G188" s="1" t="s">
        <v>806</v>
      </c>
      <c r="H188" s="1" t="s">
        <v>2916</v>
      </c>
      <c r="I188" s="1" t="s">
        <v>3528</v>
      </c>
      <c r="J188" s="1" t="s">
        <v>2918</v>
      </c>
      <c r="K188" s="1" t="s">
        <v>3528</v>
      </c>
      <c r="L188" s="1" t="s">
        <v>3528</v>
      </c>
      <c r="M188" s="1" t="s">
        <v>2919</v>
      </c>
      <c r="N188" s="1" t="s">
        <v>2919</v>
      </c>
      <c r="O188" s="1" t="s">
        <v>2920</v>
      </c>
      <c r="P188" s="1" t="s">
        <v>2921</v>
      </c>
      <c r="Q188" s="1" t="s">
        <v>2922</v>
      </c>
      <c r="R188" s="1" t="s">
        <v>3529</v>
      </c>
      <c r="S188" s="1" t="s">
        <v>75</v>
      </c>
      <c r="T188" s="1" t="s">
        <v>2924</v>
      </c>
      <c r="U188" s="1" t="s">
        <v>2887</v>
      </c>
      <c r="V188" s="1" t="s">
        <v>3010</v>
      </c>
    </row>
    <row r="189" s="1" customFormat="1" spans="1:22">
      <c r="A189" s="1" t="s">
        <v>2173</v>
      </c>
      <c r="B189" s="1" t="s">
        <v>190</v>
      </c>
      <c r="C189" s="1" t="s">
        <v>2174</v>
      </c>
      <c r="D189" s="1" t="s">
        <v>2176</v>
      </c>
      <c r="E189" s="1" t="s">
        <v>3530</v>
      </c>
      <c r="F189" s="1" t="s">
        <v>744</v>
      </c>
      <c r="G189" s="1" t="s">
        <v>1324</v>
      </c>
      <c r="H189" s="1" t="s">
        <v>2916</v>
      </c>
      <c r="I189" s="1" t="s">
        <v>3531</v>
      </c>
      <c r="J189" s="1" t="s">
        <v>2918</v>
      </c>
      <c r="K189" s="1" t="s">
        <v>3531</v>
      </c>
      <c r="L189" s="1" t="s">
        <v>3531</v>
      </c>
      <c r="M189" s="1" t="s">
        <v>2919</v>
      </c>
      <c r="N189" s="1" t="s">
        <v>2919</v>
      </c>
      <c r="O189" s="1" t="s">
        <v>2920</v>
      </c>
      <c r="P189" s="1" t="s">
        <v>2921</v>
      </c>
      <c r="Q189" s="1" t="s">
        <v>2922</v>
      </c>
      <c r="R189" s="1" t="s">
        <v>3532</v>
      </c>
      <c r="S189" s="1" t="s">
        <v>75</v>
      </c>
      <c r="T189" s="1" t="s">
        <v>2924</v>
      </c>
      <c r="U189" s="1" t="s">
        <v>2887</v>
      </c>
      <c r="V189" s="1" t="s">
        <v>2938</v>
      </c>
    </row>
    <row r="190" s="1" customFormat="1" spans="1:22">
      <c r="A190" s="1" t="s">
        <v>2021</v>
      </c>
      <c r="B190" s="1" t="s">
        <v>190</v>
      </c>
      <c r="C190" s="1" t="s">
        <v>2022</v>
      </c>
      <c r="D190" s="1" t="s">
        <v>2024</v>
      </c>
      <c r="E190" s="1" t="s">
        <v>3533</v>
      </c>
      <c r="F190" s="1" t="s">
        <v>743</v>
      </c>
      <c r="G190" s="1" t="s">
        <v>744</v>
      </c>
      <c r="H190" s="1" t="s">
        <v>2916</v>
      </c>
      <c r="I190" s="1" t="s">
        <v>3534</v>
      </c>
      <c r="J190" s="1" t="s">
        <v>2918</v>
      </c>
      <c r="K190" s="1" t="s">
        <v>3534</v>
      </c>
      <c r="L190" s="1" t="s">
        <v>3534</v>
      </c>
      <c r="M190" s="1" t="s">
        <v>2919</v>
      </c>
      <c r="N190" s="1" t="s">
        <v>2919</v>
      </c>
      <c r="O190" s="1" t="s">
        <v>2920</v>
      </c>
      <c r="P190" s="1" t="s">
        <v>2921</v>
      </c>
      <c r="Q190" s="1" t="s">
        <v>2922</v>
      </c>
      <c r="R190" s="1" t="s">
        <v>3535</v>
      </c>
      <c r="S190" s="1" t="s">
        <v>75</v>
      </c>
      <c r="T190" s="1" t="s">
        <v>2924</v>
      </c>
      <c r="U190" s="1" t="s">
        <v>2887</v>
      </c>
      <c r="V190" s="1" t="s">
        <v>2999</v>
      </c>
    </row>
    <row r="191" s="1" customFormat="1" spans="1:22">
      <c r="A191" s="1" t="s">
        <v>2716</v>
      </c>
      <c r="B191" s="1" t="s">
        <v>190</v>
      </c>
      <c r="C191" s="1" t="s">
        <v>2717</v>
      </c>
      <c r="D191" s="1" t="s">
        <v>2719</v>
      </c>
      <c r="E191" s="1" t="s">
        <v>3536</v>
      </c>
      <c r="F191" s="1" t="s">
        <v>744</v>
      </c>
      <c r="G191" s="1" t="s">
        <v>806</v>
      </c>
      <c r="H191" s="1" t="s">
        <v>2916</v>
      </c>
      <c r="I191" s="1" t="s">
        <v>3537</v>
      </c>
      <c r="J191" s="1" t="s">
        <v>2918</v>
      </c>
      <c r="K191" s="1" t="s">
        <v>3537</v>
      </c>
      <c r="L191" s="1" t="s">
        <v>3537</v>
      </c>
      <c r="M191" s="1" t="s">
        <v>2919</v>
      </c>
      <c r="N191" s="1" t="s">
        <v>2919</v>
      </c>
      <c r="O191" s="1" t="s">
        <v>2920</v>
      </c>
      <c r="P191" s="1" t="s">
        <v>2921</v>
      </c>
      <c r="Q191" s="1" t="s">
        <v>2922</v>
      </c>
      <c r="R191" s="1" t="s">
        <v>3538</v>
      </c>
      <c r="S191" s="1" t="s">
        <v>75</v>
      </c>
      <c r="T191" s="1" t="s">
        <v>2924</v>
      </c>
      <c r="U191" s="1" t="s">
        <v>2884</v>
      </c>
      <c r="V191" s="1" t="s">
        <v>2925</v>
      </c>
    </row>
    <row r="192" s="1" customFormat="1" spans="1:22">
      <c r="A192" s="1" t="s">
        <v>1401</v>
      </c>
      <c r="B192" s="1" t="s">
        <v>190</v>
      </c>
      <c r="C192" s="1" t="s">
        <v>1402</v>
      </c>
      <c r="D192" s="1" t="s">
        <v>1404</v>
      </c>
      <c r="E192" s="1" t="s">
        <v>3539</v>
      </c>
      <c r="F192" s="1" t="s">
        <v>305</v>
      </c>
      <c r="G192" s="1" t="s">
        <v>743</v>
      </c>
      <c r="H192" s="1" t="s">
        <v>2916</v>
      </c>
      <c r="I192" s="1" t="s">
        <v>3540</v>
      </c>
      <c r="J192" s="1" t="s">
        <v>2918</v>
      </c>
      <c r="K192" s="1" t="s">
        <v>3540</v>
      </c>
      <c r="L192" s="1" t="s">
        <v>3540</v>
      </c>
      <c r="M192" s="1" t="s">
        <v>2919</v>
      </c>
      <c r="N192" s="1" t="s">
        <v>2919</v>
      </c>
      <c r="O192" s="1" t="s">
        <v>2920</v>
      </c>
      <c r="P192" s="1" t="s">
        <v>2921</v>
      </c>
      <c r="Q192" s="1" t="s">
        <v>2922</v>
      </c>
      <c r="R192" s="1" t="s">
        <v>3541</v>
      </c>
      <c r="S192" s="1" t="s">
        <v>75</v>
      </c>
      <c r="T192" s="1" t="s">
        <v>2924</v>
      </c>
      <c r="U192" s="1" t="s">
        <v>2887</v>
      </c>
      <c r="V192" s="1" t="s">
        <v>2938</v>
      </c>
    </row>
    <row r="193" s="1" customFormat="1" spans="1:22">
      <c r="A193" s="1" t="s">
        <v>185</v>
      </c>
      <c r="B193" s="1" t="s">
        <v>190</v>
      </c>
      <c r="C193" s="1" t="s">
        <v>186</v>
      </c>
      <c r="D193" s="1" t="s">
        <v>2973</v>
      </c>
      <c r="E193" s="1" t="s">
        <v>3542</v>
      </c>
      <c r="F193" s="1" t="s">
        <v>81</v>
      </c>
      <c r="G193" s="1" t="s">
        <v>104</v>
      </c>
      <c r="H193" s="1" t="s">
        <v>2916</v>
      </c>
      <c r="I193" s="1" t="s">
        <v>3543</v>
      </c>
      <c r="J193" s="1" t="s">
        <v>2918</v>
      </c>
      <c r="K193" s="1" t="s">
        <v>3543</v>
      </c>
      <c r="L193" s="1" t="s">
        <v>3543</v>
      </c>
      <c r="M193" s="1" t="s">
        <v>2919</v>
      </c>
      <c r="N193" s="1" t="s">
        <v>2919</v>
      </c>
      <c r="O193" s="1" t="s">
        <v>2920</v>
      </c>
      <c r="P193" s="1" t="s">
        <v>2921</v>
      </c>
      <c r="Q193" s="1" t="s">
        <v>2922</v>
      </c>
      <c r="R193" s="1" t="s">
        <v>3544</v>
      </c>
      <c r="S193" s="1" t="s">
        <v>75</v>
      </c>
      <c r="T193" s="1" t="s">
        <v>2924</v>
      </c>
      <c r="U193" s="1" t="s">
        <v>2887</v>
      </c>
      <c r="V193" s="1" t="s">
        <v>2977</v>
      </c>
    </row>
    <row r="194" s="1" customFormat="1" spans="1:22">
      <c r="A194" s="1" t="s">
        <v>944</v>
      </c>
      <c r="B194" s="1" t="s">
        <v>949</v>
      </c>
      <c r="C194" s="1" t="s">
        <v>945</v>
      </c>
      <c r="D194" s="1" t="s">
        <v>947</v>
      </c>
      <c r="E194" s="1" t="s">
        <v>3545</v>
      </c>
      <c r="F194" s="1" t="s">
        <v>104</v>
      </c>
      <c r="G194" s="1" t="s">
        <v>305</v>
      </c>
      <c r="H194" s="1" t="s">
        <v>2916</v>
      </c>
      <c r="I194" s="1" t="s">
        <v>3546</v>
      </c>
      <c r="J194" s="1" t="s">
        <v>2918</v>
      </c>
      <c r="K194" s="1" t="s">
        <v>3546</v>
      </c>
      <c r="L194" s="1" t="s">
        <v>3546</v>
      </c>
      <c r="M194" s="1" t="s">
        <v>2919</v>
      </c>
      <c r="N194" s="1" t="s">
        <v>2919</v>
      </c>
      <c r="O194" s="1" t="s">
        <v>2920</v>
      </c>
      <c r="P194" s="1" t="s">
        <v>2921</v>
      </c>
      <c r="Q194" s="1" t="s">
        <v>2922</v>
      </c>
      <c r="R194" s="1" t="s">
        <v>3547</v>
      </c>
      <c r="S194" s="1" t="s">
        <v>75</v>
      </c>
      <c r="T194" s="1" t="s">
        <v>2924</v>
      </c>
      <c r="U194" s="1" t="s">
        <v>2884</v>
      </c>
      <c r="V194" s="1" t="s">
        <v>3010</v>
      </c>
    </row>
    <row r="195" s="1" customFormat="1" spans="1:22">
      <c r="A195" s="1" t="s">
        <v>1127</v>
      </c>
      <c r="B195" s="1" t="s">
        <v>949</v>
      </c>
      <c r="C195" s="1" t="s">
        <v>1128</v>
      </c>
      <c r="D195" s="1" t="s">
        <v>3548</v>
      </c>
      <c r="E195" s="1" t="s">
        <v>3549</v>
      </c>
      <c r="F195" s="1" t="s">
        <v>428</v>
      </c>
      <c r="G195" s="1" t="s">
        <v>305</v>
      </c>
      <c r="H195" s="1" t="s">
        <v>2916</v>
      </c>
      <c r="I195" s="1" t="s">
        <v>3550</v>
      </c>
      <c r="J195" s="1" t="s">
        <v>2918</v>
      </c>
      <c r="K195" s="1" t="s">
        <v>3550</v>
      </c>
      <c r="L195" s="1" t="s">
        <v>3550</v>
      </c>
      <c r="M195" s="1" t="s">
        <v>2919</v>
      </c>
      <c r="N195" s="1" t="s">
        <v>2919</v>
      </c>
      <c r="O195" s="1" t="s">
        <v>2920</v>
      </c>
      <c r="P195" s="1" t="s">
        <v>2921</v>
      </c>
      <c r="Q195" s="1" t="s">
        <v>2922</v>
      </c>
      <c r="R195" s="1" t="s">
        <v>3551</v>
      </c>
      <c r="S195" s="1" t="s">
        <v>75</v>
      </c>
      <c r="T195" s="1" t="s">
        <v>2924</v>
      </c>
      <c r="U195" s="1" t="s">
        <v>2887</v>
      </c>
      <c r="V195" s="1" t="s">
        <v>2925</v>
      </c>
    </row>
    <row r="196" s="1" customFormat="1" spans="1:22">
      <c r="A196" s="1" t="s">
        <v>2561</v>
      </c>
      <c r="B196" s="1" t="s">
        <v>949</v>
      </c>
      <c r="C196" s="1" t="s">
        <v>2562</v>
      </c>
      <c r="D196" s="1" t="s">
        <v>2488</v>
      </c>
      <c r="E196" s="1" t="s">
        <v>3552</v>
      </c>
      <c r="F196" s="1" t="s">
        <v>1324</v>
      </c>
      <c r="G196" s="1" t="s">
        <v>806</v>
      </c>
      <c r="H196" s="1" t="s">
        <v>2916</v>
      </c>
      <c r="I196" s="1" t="s">
        <v>3501</v>
      </c>
      <c r="J196" s="1" t="s">
        <v>2918</v>
      </c>
      <c r="K196" s="1" t="s">
        <v>3501</v>
      </c>
      <c r="L196" s="1" t="s">
        <v>3501</v>
      </c>
      <c r="M196" s="1" t="s">
        <v>2919</v>
      </c>
      <c r="N196" s="1" t="s">
        <v>2919</v>
      </c>
      <c r="O196" s="1" t="s">
        <v>2920</v>
      </c>
      <c r="P196" s="1" t="s">
        <v>2921</v>
      </c>
      <c r="Q196" s="1" t="s">
        <v>2922</v>
      </c>
      <c r="R196" s="1" t="s">
        <v>3553</v>
      </c>
      <c r="S196" s="1" t="s">
        <v>75</v>
      </c>
      <c r="T196" s="1" t="s">
        <v>2924</v>
      </c>
      <c r="U196" s="1" t="s">
        <v>2884</v>
      </c>
      <c r="V196" s="1" t="s">
        <v>2938</v>
      </c>
    </row>
    <row r="197" s="1" customFormat="1" spans="1:22">
      <c r="A197" s="1" t="s">
        <v>1788</v>
      </c>
      <c r="B197" s="1" t="s">
        <v>949</v>
      </c>
      <c r="C197" s="1" t="s">
        <v>1789</v>
      </c>
      <c r="D197" s="1" t="s">
        <v>506</v>
      </c>
      <c r="E197" s="1" t="s">
        <v>3554</v>
      </c>
      <c r="F197" s="1" t="s">
        <v>104</v>
      </c>
      <c r="G197" s="1" t="s">
        <v>744</v>
      </c>
      <c r="H197" s="1" t="s">
        <v>2916</v>
      </c>
      <c r="I197" s="1" t="s">
        <v>3555</v>
      </c>
      <c r="J197" s="1" t="s">
        <v>2918</v>
      </c>
      <c r="K197" s="1" t="s">
        <v>3555</v>
      </c>
      <c r="L197" s="1" t="s">
        <v>3555</v>
      </c>
      <c r="M197" s="1" t="s">
        <v>2919</v>
      </c>
      <c r="N197" s="1" t="s">
        <v>2919</v>
      </c>
      <c r="O197" s="1" t="s">
        <v>2920</v>
      </c>
      <c r="P197" s="1" t="s">
        <v>2921</v>
      </c>
      <c r="Q197" s="1" t="s">
        <v>2922</v>
      </c>
      <c r="R197" s="1" t="s">
        <v>3556</v>
      </c>
      <c r="S197" s="1" t="s">
        <v>75</v>
      </c>
      <c r="T197" s="1" t="s">
        <v>2924</v>
      </c>
      <c r="U197" s="1" t="s">
        <v>2887</v>
      </c>
      <c r="V197" s="1" t="s">
        <v>2953</v>
      </c>
    </row>
    <row r="198" s="1" customFormat="1" spans="1:22">
      <c r="A198" s="1" t="s">
        <v>2107</v>
      </c>
      <c r="B198" s="1" t="s">
        <v>949</v>
      </c>
      <c r="C198" s="1" t="s">
        <v>2108</v>
      </c>
      <c r="D198" s="1" t="s">
        <v>101</v>
      </c>
      <c r="E198" s="1" t="s">
        <v>3557</v>
      </c>
      <c r="F198" s="1" t="s">
        <v>744</v>
      </c>
      <c r="G198" s="1" t="s">
        <v>1324</v>
      </c>
      <c r="H198" s="1" t="s">
        <v>2916</v>
      </c>
      <c r="I198" s="1" t="s">
        <v>3558</v>
      </c>
      <c r="J198" s="1" t="s">
        <v>2918</v>
      </c>
      <c r="K198" s="1" t="s">
        <v>3558</v>
      </c>
      <c r="L198" s="1" t="s">
        <v>3558</v>
      </c>
      <c r="M198" s="1" t="s">
        <v>2919</v>
      </c>
      <c r="N198" s="1" t="s">
        <v>2919</v>
      </c>
      <c r="O198" s="1" t="s">
        <v>2920</v>
      </c>
      <c r="P198" s="1" t="s">
        <v>2921</v>
      </c>
      <c r="Q198" s="1" t="s">
        <v>2922</v>
      </c>
      <c r="R198" s="1" t="s">
        <v>3559</v>
      </c>
      <c r="S198" s="1" t="s">
        <v>75</v>
      </c>
      <c r="T198" s="1" t="s">
        <v>2924</v>
      </c>
      <c r="U198" s="1" t="s">
        <v>2884</v>
      </c>
      <c r="V198" s="1" t="s">
        <v>2995</v>
      </c>
    </row>
    <row r="199" s="1" customFormat="1" spans="1:22">
      <c r="A199" s="1" t="s">
        <v>2262</v>
      </c>
      <c r="B199" s="1" t="s">
        <v>2267</v>
      </c>
      <c r="C199" s="1" t="s">
        <v>2263</v>
      </c>
      <c r="D199" s="1" t="s">
        <v>2265</v>
      </c>
      <c r="E199" s="1" t="s">
        <v>3560</v>
      </c>
      <c r="F199" s="1" t="s">
        <v>743</v>
      </c>
      <c r="G199" s="1" t="s">
        <v>1324</v>
      </c>
      <c r="H199" s="1" t="s">
        <v>2916</v>
      </c>
      <c r="I199" s="1" t="s">
        <v>3561</v>
      </c>
      <c r="J199" s="1" t="s">
        <v>2918</v>
      </c>
      <c r="K199" s="1" t="s">
        <v>3561</v>
      </c>
      <c r="L199" s="1" t="s">
        <v>3561</v>
      </c>
      <c r="M199" s="1" t="s">
        <v>2919</v>
      </c>
      <c r="N199" s="1" t="s">
        <v>2919</v>
      </c>
      <c r="O199" s="1" t="s">
        <v>2920</v>
      </c>
      <c r="P199" s="1" t="s">
        <v>2921</v>
      </c>
      <c r="Q199" s="1" t="s">
        <v>2922</v>
      </c>
      <c r="R199" s="1" t="s">
        <v>3562</v>
      </c>
      <c r="S199" s="1" t="s">
        <v>75</v>
      </c>
      <c r="T199" s="1" t="s">
        <v>2924</v>
      </c>
      <c r="U199" s="1" t="s">
        <v>2884</v>
      </c>
      <c r="V199" s="1" t="s">
        <v>2925</v>
      </c>
    </row>
    <row r="200" s="1" customFormat="1" spans="1:22">
      <c r="A200" s="1" t="s">
        <v>1136</v>
      </c>
      <c r="B200" s="1" t="s">
        <v>1016</v>
      </c>
      <c r="C200" s="1" t="s">
        <v>1137</v>
      </c>
      <c r="D200" s="1" t="s">
        <v>1139</v>
      </c>
      <c r="E200" s="1" t="s">
        <v>3563</v>
      </c>
      <c r="F200" s="1" t="s">
        <v>104</v>
      </c>
      <c r="G200" s="1" t="s">
        <v>305</v>
      </c>
      <c r="H200" s="1" t="s">
        <v>2916</v>
      </c>
      <c r="I200" s="1" t="s">
        <v>3564</v>
      </c>
      <c r="J200" s="1" t="s">
        <v>2918</v>
      </c>
      <c r="K200" s="1" t="s">
        <v>3564</v>
      </c>
      <c r="L200" s="1" t="s">
        <v>3564</v>
      </c>
      <c r="M200" s="1" t="s">
        <v>2919</v>
      </c>
      <c r="N200" s="1" t="s">
        <v>2919</v>
      </c>
      <c r="O200" s="1" t="s">
        <v>2920</v>
      </c>
      <c r="P200" s="1" t="s">
        <v>2921</v>
      </c>
      <c r="Q200" s="1" t="s">
        <v>2922</v>
      </c>
      <c r="R200" s="1" t="s">
        <v>3565</v>
      </c>
      <c r="S200" s="1" t="s">
        <v>75</v>
      </c>
      <c r="T200" s="1" t="s">
        <v>2924</v>
      </c>
      <c r="U200" s="1" t="s">
        <v>2884</v>
      </c>
      <c r="V200" s="1" t="s">
        <v>3367</v>
      </c>
    </row>
    <row r="201" s="1" customFormat="1" spans="1:22">
      <c r="A201" s="1" t="s">
        <v>1013</v>
      </c>
      <c r="B201" s="1" t="s">
        <v>1016</v>
      </c>
      <c r="C201" s="1" t="s">
        <v>1014</v>
      </c>
      <c r="D201" s="1" t="s">
        <v>389</v>
      </c>
      <c r="E201" s="1" t="s">
        <v>3566</v>
      </c>
      <c r="F201" s="1" t="s">
        <v>428</v>
      </c>
      <c r="G201" s="1" t="s">
        <v>305</v>
      </c>
      <c r="H201" s="1" t="s">
        <v>2916</v>
      </c>
      <c r="I201" s="1" t="s">
        <v>3567</v>
      </c>
      <c r="J201" s="1" t="s">
        <v>2918</v>
      </c>
      <c r="K201" s="1" t="s">
        <v>3567</v>
      </c>
      <c r="L201" s="1" t="s">
        <v>3567</v>
      </c>
      <c r="M201" s="1" t="s">
        <v>2919</v>
      </c>
      <c r="N201" s="1" t="s">
        <v>2919</v>
      </c>
      <c r="O201" s="1" t="s">
        <v>2920</v>
      </c>
      <c r="P201" s="1" t="s">
        <v>2921</v>
      </c>
      <c r="Q201" s="1" t="s">
        <v>2922</v>
      </c>
      <c r="R201" s="1" t="s">
        <v>3568</v>
      </c>
      <c r="S201" s="1" t="s">
        <v>75</v>
      </c>
      <c r="T201" s="1" t="s">
        <v>2924</v>
      </c>
      <c r="U201" s="1" t="s">
        <v>2884</v>
      </c>
      <c r="V201" s="1" t="s">
        <v>2938</v>
      </c>
    </row>
    <row r="202" s="1" customFormat="1" spans="1:22">
      <c r="A202" s="1" t="s">
        <v>1303</v>
      </c>
      <c r="B202" s="1" t="s">
        <v>1016</v>
      </c>
      <c r="C202" s="1" t="s">
        <v>1304</v>
      </c>
      <c r="D202" s="1" t="s">
        <v>3569</v>
      </c>
      <c r="E202" s="1" t="s">
        <v>3570</v>
      </c>
      <c r="F202" s="1" t="s">
        <v>114</v>
      </c>
      <c r="G202" s="1" t="s">
        <v>305</v>
      </c>
      <c r="H202" s="1" t="s">
        <v>2916</v>
      </c>
      <c r="I202" s="1" t="s">
        <v>3571</v>
      </c>
      <c r="J202" s="1" t="s">
        <v>2918</v>
      </c>
      <c r="K202" s="1" t="s">
        <v>3571</v>
      </c>
      <c r="L202" s="1" t="s">
        <v>3571</v>
      </c>
      <c r="M202" s="1" t="s">
        <v>2919</v>
      </c>
      <c r="N202" s="1" t="s">
        <v>2919</v>
      </c>
      <c r="O202" s="1" t="s">
        <v>2920</v>
      </c>
      <c r="P202" s="1" t="s">
        <v>2921</v>
      </c>
      <c r="Q202" s="1" t="s">
        <v>2922</v>
      </c>
      <c r="R202" s="1" t="s">
        <v>3572</v>
      </c>
      <c r="S202" s="1" t="s">
        <v>75</v>
      </c>
      <c r="T202" s="1" t="s">
        <v>2924</v>
      </c>
      <c r="U202" s="1" t="s">
        <v>2887</v>
      </c>
      <c r="V202" s="1" t="s">
        <v>3573</v>
      </c>
    </row>
    <row r="203" s="1" customFormat="1" spans="1:22">
      <c r="A203" s="1" t="s">
        <v>1873</v>
      </c>
      <c r="B203" s="1" t="s">
        <v>1016</v>
      </c>
      <c r="C203" s="1" t="s">
        <v>1874</v>
      </c>
      <c r="D203" s="1" t="s">
        <v>3574</v>
      </c>
      <c r="E203" s="1" t="s">
        <v>3575</v>
      </c>
      <c r="F203" s="1" t="s">
        <v>104</v>
      </c>
      <c r="G203" s="1" t="s">
        <v>744</v>
      </c>
      <c r="H203" s="1" t="s">
        <v>2916</v>
      </c>
      <c r="I203" s="1" t="s">
        <v>3576</v>
      </c>
      <c r="J203" s="1" t="s">
        <v>2918</v>
      </c>
      <c r="K203" s="1" t="s">
        <v>3576</v>
      </c>
      <c r="L203" s="1" t="s">
        <v>3576</v>
      </c>
      <c r="M203" s="1" t="s">
        <v>2919</v>
      </c>
      <c r="N203" s="1" t="s">
        <v>2919</v>
      </c>
      <c r="O203" s="1" t="s">
        <v>2920</v>
      </c>
      <c r="P203" s="1" t="s">
        <v>2921</v>
      </c>
      <c r="Q203" s="1" t="s">
        <v>2922</v>
      </c>
      <c r="R203" s="1" t="s">
        <v>3577</v>
      </c>
      <c r="S203" s="1" t="s">
        <v>75</v>
      </c>
      <c r="T203" s="1" t="s">
        <v>2924</v>
      </c>
      <c r="U203" s="1" t="s">
        <v>2884</v>
      </c>
      <c r="V203" s="1" t="s">
        <v>2925</v>
      </c>
    </row>
    <row r="204" s="1" customFormat="1" spans="1:22">
      <c r="A204" s="1" t="s">
        <v>1816</v>
      </c>
      <c r="B204" s="1" t="s">
        <v>1819</v>
      </c>
      <c r="C204" s="1" t="s">
        <v>1817</v>
      </c>
      <c r="D204" s="1" t="s">
        <v>213</v>
      </c>
      <c r="E204" s="1" t="s">
        <v>3578</v>
      </c>
      <c r="F204" s="1" t="s">
        <v>305</v>
      </c>
      <c r="G204" s="1" t="s">
        <v>744</v>
      </c>
      <c r="H204" s="1" t="s">
        <v>2916</v>
      </c>
      <c r="I204" s="1" t="s">
        <v>3579</v>
      </c>
      <c r="J204" s="1" t="s">
        <v>2918</v>
      </c>
      <c r="K204" s="1" t="s">
        <v>3579</v>
      </c>
      <c r="L204" s="1" t="s">
        <v>3579</v>
      </c>
      <c r="M204" s="1" t="s">
        <v>2919</v>
      </c>
      <c r="N204" s="1" t="s">
        <v>2919</v>
      </c>
      <c r="O204" s="1" t="s">
        <v>2920</v>
      </c>
      <c r="P204" s="1" t="s">
        <v>2921</v>
      </c>
      <c r="Q204" s="1" t="s">
        <v>2922</v>
      </c>
      <c r="R204" s="1" t="s">
        <v>3580</v>
      </c>
      <c r="S204" s="1" t="s">
        <v>75</v>
      </c>
      <c r="T204" s="1" t="s">
        <v>2924</v>
      </c>
      <c r="U204" s="1" t="s">
        <v>2887</v>
      </c>
      <c r="V204" s="1" t="s">
        <v>2953</v>
      </c>
    </row>
    <row r="205" s="1" customFormat="1" spans="1:22">
      <c r="A205" s="1" t="s">
        <v>2461</v>
      </c>
      <c r="B205" s="1" t="s">
        <v>1819</v>
      </c>
      <c r="C205" s="1" t="s">
        <v>2462</v>
      </c>
      <c r="D205" s="1" t="s">
        <v>1418</v>
      </c>
      <c r="E205" s="1" t="s">
        <v>3581</v>
      </c>
      <c r="F205" s="1" t="s">
        <v>744</v>
      </c>
      <c r="G205" s="1" t="s">
        <v>806</v>
      </c>
      <c r="H205" s="1" t="s">
        <v>2916</v>
      </c>
      <c r="I205" s="1" t="s">
        <v>3582</v>
      </c>
      <c r="J205" s="1" t="s">
        <v>2918</v>
      </c>
      <c r="K205" s="1" t="s">
        <v>3582</v>
      </c>
      <c r="L205" s="1" t="s">
        <v>3582</v>
      </c>
      <c r="M205" s="1" t="s">
        <v>2919</v>
      </c>
      <c r="N205" s="1" t="s">
        <v>2919</v>
      </c>
      <c r="O205" s="1" t="s">
        <v>2920</v>
      </c>
      <c r="P205" s="1" t="s">
        <v>2921</v>
      </c>
      <c r="Q205" s="1" t="s">
        <v>2922</v>
      </c>
      <c r="R205" s="1" t="s">
        <v>3583</v>
      </c>
      <c r="S205" s="1" t="s">
        <v>75</v>
      </c>
      <c r="T205" s="1" t="s">
        <v>2924</v>
      </c>
      <c r="U205" s="1" t="s">
        <v>2887</v>
      </c>
      <c r="V205" s="1" t="s">
        <v>2953</v>
      </c>
    </row>
    <row r="206" s="1" customFormat="1" spans="1:22">
      <c r="A206" s="1" t="s">
        <v>2609</v>
      </c>
      <c r="B206" s="1" t="s">
        <v>1819</v>
      </c>
      <c r="C206" s="1" t="s">
        <v>2610</v>
      </c>
      <c r="D206" s="1" t="s">
        <v>2612</v>
      </c>
      <c r="E206" s="1" t="s">
        <v>3584</v>
      </c>
      <c r="F206" s="1" t="s">
        <v>1324</v>
      </c>
      <c r="G206" s="1" t="s">
        <v>806</v>
      </c>
      <c r="H206" s="1" t="s">
        <v>2916</v>
      </c>
      <c r="I206" s="1" t="s">
        <v>3585</v>
      </c>
      <c r="J206" s="1" t="s">
        <v>2918</v>
      </c>
      <c r="K206" s="1" t="s">
        <v>3585</v>
      </c>
      <c r="L206" s="1" t="s">
        <v>3585</v>
      </c>
      <c r="M206" s="1" t="s">
        <v>2919</v>
      </c>
      <c r="N206" s="1" t="s">
        <v>2919</v>
      </c>
      <c r="O206" s="1" t="s">
        <v>2920</v>
      </c>
      <c r="P206" s="1" t="s">
        <v>2921</v>
      </c>
      <c r="Q206" s="1" t="s">
        <v>2922</v>
      </c>
      <c r="R206" s="1" t="s">
        <v>3586</v>
      </c>
      <c r="S206" s="1" t="s">
        <v>75</v>
      </c>
      <c r="T206" s="1" t="s">
        <v>2924</v>
      </c>
      <c r="U206" s="1" t="s">
        <v>2887</v>
      </c>
      <c r="V206" s="1" t="s">
        <v>2925</v>
      </c>
    </row>
    <row r="207" s="1" customFormat="1" spans="1:22">
      <c r="A207" s="1" t="s">
        <v>1858</v>
      </c>
      <c r="B207" s="1" t="s">
        <v>1819</v>
      </c>
      <c r="C207" s="1" t="s">
        <v>1859</v>
      </c>
      <c r="D207" s="1" t="s">
        <v>735</v>
      </c>
      <c r="E207" s="1" t="s">
        <v>3587</v>
      </c>
      <c r="F207" s="1" t="s">
        <v>743</v>
      </c>
      <c r="G207" s="1" t="s">
        <v>744</v>
      </c>
      <c r="H207" s="1" t="s">
        <v>2916</v>
      </c>
      <c r="I207" s="1" t="s">
        <v>3588</v>
      </c>
      <c r="J207" s="1" t="s">
        <v>2918</v>
      </c>
      <c r="K207" s="1" t="s">
        <v>3588</v>
      </c>
      <c r="L207" s="1" t="s">
        <v>3588</v>
      </c>
      <c r="M207" s="1" t="s">
        <v>2919</v>
      </c>
      <c r="N207" s="1" t="s">
        <v>2919</v>
      </c>
      <c r="O207" s="1" t="s">
        <v>2920</v>
      </c>
      <c r="P207" s="1" t="s">
        <v>2921</v>
      </c>
      <c r="Q207" s="1" t="s">
        <v>2922</v>
      </c>
      <c r="R207" s="1" t="s">
        <v>3589</v>
      </c>
      <c r="S207" s="1" t="s">
        <v>75</v>
      </c>
      <c r="T207" s="1" t="s">
        <v>2924</v>
      </c>
      <c r="U207" s="1" t="s">
        <v>2884</v>
      </c>
      <c r="V207" s="1" t="s">
        <v>2925</v>
      </c>
    </row>
    <row r="208" s="1" customFormat="1" spans="1:22">
      <c r="A208" s="1" t="s">
        <v>1354</v>
      </c>
      <c r="B208" s="1" t="s">
        <v>475</v>
      </c>
      <c r="C208" s="1" t="s">
        <v>1355</v>
      </c>
      <c r="D208" s="1" t="s">
        <v>3590</v>
      </c>
      <c r="E208" s="1" t="s">
        <v>2992</v>
      </c>
      <c r="F208" s="1" t="s">
        <v>428</v>
      </c>
      <c r="G208" s="1" t="s">
        <v>743</v>
      </c>
      <c r="H208" s="1" t="s">
        <v>2916</v>
      </c>
      <c r="I208" s="1" t="s">
        <v>3591</v>
      </c>
      <c r="J208" s="1" t="s">
        <v>2918</v>
      </c>
      <c r="K208" s="1" t="s">
        <v>3591</v>
      </c>
      <c r="L208" s="1" t="s">
        <v>3591</v>
      </c>
      <c r="M208" s="1" t="s">
        <v>2919</v>
      </c>
      <c r="N208" s="1" t="s">
        <v>2919</v>
      </c>
      <c r="O208" s="1" t="s">
        <v>2920</v>
      </c>
      <c r="P208" s="1" t="s">
        <v>2921</v>
      </c>
      <c r="Q208" s="1" t="s">
        <v>2922</v>
      </c>
      <c r="R208" s="1" t="s">
        <v>3592</v>
      </c>
      <c r="S208" s="1" t="s">
        <v>75</v>
      </c>
      <c r="T208" s="1" t="s">
        <v>2924</v>
      </c>
      <c r="U208" s="1" t="s">
        <v>2884</v>
      </c>
      <c r="V208" s="1" t="s">
        <v>2995</v>
      </c>
    </row>
    <row r="209" s="1" customFormat="1" spans="1:22">
      <c r="A209" s="1" t="s">
        <v>470</v>
      </c>
      <c r="B209" s="1" t="s">
        <v>475</v>
      </c>
      <c r="C209" s="1" t="s">
        <v>471</v>
      </c>
      <c r="D209" s="1" t="s">
        <v>473</v>
      </c>
      <c r="E209" s="1" t="s">
        <v>3593</v>
      </c>
      <c r="F209" s="1" t="s">
        <v>225</v>
      </c>
      <c r="G209" s="1" t="s">
        <v>428</v>
      </c>
      <c r="H209" s="1" t="s">
        <v>2916</v>
      </c>
      <c r="I209" s="1" t="s">
        <v>3594</v>
      </c>
      <c r="J209" s="1" t="s">
        <v>2918</v>
      </c>
      <c r="K209" s="1" t="s">
        <v>3594</v>
      </c>
      <c r="L209" s="1" t="s">
        <v>3594</v>
      </c>
      <c r="M209" s="1" t="s">
        <v>2919</v>
      </c>
      <c r="N209" s="1" t="s">
        <v>2919</v>
      </c>
      <c r="O209" s="1" t="s">
        <v>2920</v>
      </c>
      <c r="P209" s="1" t="s">
        <v>2921</v>
      </c>
      <c r="Q209" s="1" t="s">
        <v>2922</v>
      </c>
      <c r="R209" s="1" t="s">
        <v>3595</v>
      </c>
      <c r="S209" s="1" t="s">
        <v>75</v>
      </c>
      <c r="T209" s="1" t="s">
        <v>2924</v>
      </c>
      <c r="U209" s="1" t="s">
        <v>2887</v>
      </c>
      <c r="V209" s="1" t="s">
        <v>2938</v>
      </c>
    </row>
    <row r="210" s="1" customFormat="1" spans="1:22">
      <c r="A210" s="1" t="s">
        <v>2455</v>
      </c>
      <c r="B210" s="1" t="s">
        <v>475</v>
      </c>
      <c r="C210" s="1" t="s">
        <v>2456</v>
      </c>
      <c r="D210" s="1" t="s">
        <v>1418</v>
      </c>
      <c r="E210" s="1" t="s">
        <v>3596</v>
      </c>
      <c r="F210" s="1" t="s">
        <v>743</v>
      </c>
      <c r="G210" s="1" t="s">
        <v>806</v>
      </c>
      <c r="H210" s="1" t="s">
        <v>2916</v>
      </c>
      <c r="I210" s="1" t="s">
        <v>3597</v>
      </c>
      <c r="J210" s="1" t="s">
        <v>2918</v>
      </c>
      <c r="K210" s="1" t="s">
        <v>3597</v>
      </c>
      <c r="L210" s="1" t="s">
        <v>3597</v>
      </c>
      <c r="M210" s="1" t="s">
        <v>2919</v>
      </c>
      <c r="N210" s="1" t="s">
        <v>2919</v>
      </c>
      <c r="O210" s="1" t="s">
        <v>2920</v>
      </c>
      <c r="P210" s="1" t="s">
        <v>2921</v>
      </c>
      <c r="Q210" s="1" t="s">
        <v>2922</v>
      </c>
      <c r="R210" s="1" t="s">
        <v>3598</v>
      </c>
      <c r="S210" s="1" t="s">
        <v>75</v>
      </c>
      <c r="T210" s="1" t="s">
        <v>2924</v>
      </c>
      <c r="U210" s="1" t="s">
        <v>2887</v>
      </c>
      <c r="V210" s="1" t="s">
        <v>2953</v>
      </c>
    </row>
    <row r="211" s="1" customFormat="1" spans="1:22">
      <c r="A211" s="1" t="s">
        <v>2604</v>
      </c>
      <c r="B211" s="1" t="s">
        <v>475</v>
      </c>
      <c r="C211" s="1" t="s">
        <v>2605</v>
      </c>
      <c r="D211" s="1" t="s">
        <v>1043</v>
      </c>
      <c r="E211" s="1" t="s">
        <v>3599</v>
      </c>
      <c r="F211" s="1" t="s">
        <v>1324</v>
      </c>
      <c r="G211" s="1" t="s">
        <v>806</v>
      </c>
      <c r="H211" s="1" t="s">
        <v>2916</v>
      </c>
      <c r="I211" s="1" t="s">
        <v>3600</v>
      </c>
      <c r="J211" s="1" t="s">
        <v>2918</v>
      </c>
      <c r="K211" s="1" t="s">
        <v>3600</v>
      </c>
      <c r="L211" s="1" t="s">
        <v>3600</v>
      </c>
      <c r="M211" s="1" t="s">
        <v>2919</v>
      </c>
      <c r="N211" s="1" t="s">
        <v>2919</v>
      </c>
      <c r="O211" s="1" t="s">
        <v>2920</v>
      </c>
      <c r="P211" s="1" t="s">
        <v>2921</v>
      </c>
      <c r="Q211" s="1" t="s">
        <v>2922</v>
      </c>
      <c r="R211" s="1" t="s">
        <v>3601</v>
      </c>
      <c r="S211" s="1" t="s">
        <v>75</v>
      </c>
      <c r="T211" s="1" t="s">
        <v>2924</v>
      </c>
      <c r="U211" s="1" t="s">
        <v>2887</v>
      </c>
      <c r="V211" s="1" t="s">
        <v>2953</v>
      </c>
    </row>
    <row r="212" s="1" customFormat="1" spans="1:22">
      <c r="A212" s="1" t="s">
        <v>1888</v>
      </c>
      <c r="B212" s="1" t="s">
        <v>475</v>
      </c>
      <c r="C212" s="1" t="s">
        <v>1889</v>
      </c>
      <c r="D212" s="1" t="s">
        <v>735</v>
      </c>
      <c r="E212" s="1" t="s">
        <v>3602</v>
      </c>
      <c r="F212" s="1" t="s">
        <v>743</v>
      </c>
      <c r="G212" s="1" t="s">
        <v>744</v>
      </c>
      <c r="H212" s="1" t="s">
        <v>2916</v>
      </c>
      <c r="I212" s="1" t="s">
        <v>3603</v>
      </c>
      <c r="J212" s="1" t="s">
        <v>2918</v>
      </c>
      <c r="K212" s="1" t="s">
        <v>3603</v>
      </c>
      <c r="L212" s="1" t="s">
        <v>3603</v>
      </c>
      <c r="M212" s="1" t="s">
        <v>2919</v>
      </c>
      <c r="N212" s="1" t="s">
        <v>2919</v>
      </c>
      <c r="O212" s="1" t="s">
        <v>2920</v>
      </c>
      <c r="P212" s="1" t="s">
        <v>2921</v>
      </c>
      <c r="Q212" s="1" t="s">
        <v>2922</v>
      </c>
      <c r="R212" s="1" t="s">
        <v>3604</v>
      </c>
      <c r="S212" s="1" t="s">
        <v>75</v>
      </c>
      <c r="T212" s="1" t="s">
        <v>2924</v>
      </c>
      <c r="U212" s="1" t="s">
        <v>2884</v>
      </c>
      <c r="V212" s="1" t="s">
        <v>2925</v>
      </c>
    </row>
    <row r="213" s="1" customFormat="1" spans="1:22">
      <c r="A213" s="1" t="s">
        <v>1480</v>
      </c>
      <c r="B213" s="1" t="s">
        <v>475</v>
      </c>
      <c r="C213" s="1" t="s">
        <v>1481</v>
      </c>
      <c r="D213" s="1" t="s">
        <v>3574</v>
      </c>
      <c r="E213" s="1" t="s">
        <v>3605</v>
      </c>
      <c r="F213" s="1" t="s">
        <v>305</v>
      </c>
      <c r="G213" s="1" t="s">
        <v>743</v>
      </c>
      <c r="H213" s="1" t="s">
        <v>2916</v>
      </c>
      <c r="I213" s="1" t="s">
        <v>3606</v>
      </c>
      <c r="J213" s="1" t="s">
        <v>2918</v>
      </c>
      <c r="K213" s="1" t="s">
        <v>3606</v>
      </c>
      <c r="L213" s="1" t="s">
        <v>3606</v>
      </c>
      <c r="M213" s="1" t="s">
        <v>2919</v>
      </c>
      <c r="N213" s="1" t="s">
        <v>2919</v>
      </c>
      <c r="O213" s="1" t="s">
        <v>2920</v>
      </c>
      <c r="P213" s="1" t="s">
        <v>2921</v>
      </c>
      <c r="Q213" s="1" t="s">
        <v>2922</v>
      </c>
      <c r="R213" s="1" t="s">
        <v>3607</v>
      </c>
      <c r="S213" s="1" t="s">
        <v>75</v>
      </c>
      <c r="T213" s="1" t="s">
        <v>2924</v>
      </c>
      <c r="U213" s="1" t="s">
        <v>2884</v>
      </c>
      <c r="V213" s="1" t="s">
        <v>2925</v>
      </c>
    </row>
    <row r="214" s="1" customFormat="1" spans="1:22">
      <c r="A214" s="1" t="s">
        <v>479</v>
      </c>
      <c r="B214" s="1" t="s">
        <v>475</v>
      </c>
      <c r="C214" s="1" t="s">
        <v>480</v>
      </c>
      <c r="D214" s="1" t="s">
        <v>473</v>
      </c>
      <c r="E214" s="1" t="s">
        <v>3608</v>
      </c>
      <c r="F214" s="1" t="s">
        <v>104</v>
      </c>
      <c r="G214" s="1" t="s">
        <v>428</v>
      </c>
      <c r="H214" s="1" t="s">
        <v>2916</v>
      </c>
      <c r="I214" s="1" t="s">
        <v>3609</v>
      </c>
      <c r="J214" s="1" t="s">
        <v>2918</v>
      </c>
      <c r="K214" s="1" t="s">
        <v>3609</v>
      </c>
      <c r="L214" s="1" t="s">
        <v>3609</v>
      </c>
      <c r="M214" s="1" t="s">
        <v>2919</v>
      </c>
      <c r="N214" s="1" t="s">
        <v>2919</v>
      </c>
      <c r="O214" s="1" t="s">
        <v>2920</v>
      </c>
      <c r="P214" s="1" t="s">
        <v>2921</v>
      </c>
      <c r="Q214" s="1" t="s">
        <v>2922</v>
      </c>
      <c r="R214" s="1" t="s">
        <v>3610</v>
      </c>
      <c r="S214" s="1" t="s">
        <v>75</v>
      </c>
      <c r="T214" s="1" t="s">
        <v>2924</v>
      </c>
      <c r="U214" s="1" t="s">
        <v>2887</v>
      </c>
      <c r="V214" s="1" t="s">
        <v>2938</v>
      </c>
    </row>
    <row r="215" s="1" customFormat="1" spans="1:22">
      <c r="A215" s="1" t="s">
        <v>1431</v>
      </c>
      <c r="B215" s="1" t="s">
        <v>1434</v>
      </c>
      <c r="C215" s="1" t="s">
        <v>1432</v>
      </c>
      <c r="D215" s="1" t="s">
        <v>213</v>
      </c>
      <c r="E215" s="1" t="s">
        <v>3611</v>
      </c>
      <c r="F215" s="1" t="s">
        <v>428</v>
      </c>
      <c r="G215" s="1" t="s">
        <v>743</v>
      </c>
      <c r="H215" s="1" t="s">
        <v>2916</v>
      </c>
      <c r="I215" s="1" t="s">
        <v>3612</v>
      </c>
      <c r="J215" s="1" t="s">
        <v>2918</v>
      </c>
      <c r="K215" s="1" t="s">
        <v>3612</v>
      </c>
      <c r="L215" s="1" t="s">
        <v>3612</v>
      </c>
      <c r="M215" s="1" t="s">
        <v>2919</v>
      </c>
      <c r="N215" s="1" t="s">
        <v>2919</v>
      </c>
      <c r="O215" s="1" t="s">
        <v>2920</v>
      </c>
      <c r="P215" s="1" t="s">
        <v>2921</v>
      </c>
      <c r="Q215" s="1" t="s">
        <v>2922</v>
      </c>
      <c r="R215" s="1" t="s">
        <v>3613</v>
      </c>
      <c r="S215" s="1" t="s">
        <v>75</v>
      </c>
      <c r="T215" s="1" t="s">
        <v>2924</v>
      </c>
      <c r="U215" s="1" t="s">
        <v>2887</v>
      </c>
      <c r="V215" s="1" t="s">
        <v>2953</v>
      </c>
    </row>
    <row r="216" s="1" customFormat="1" spans="1:22">
      <c r="A216" s="1" t="s">
        <v>2479</v>
      </c>
      <c r="B216" s="1" t="s">
        <v>1434</v>
      </c>
      <c r="C216" s="1" t="s">
        <v>2480</v>
      </c>
      <c r="D216" s="1" t="s">
        <v>506</v>
      </c>
      <c r="E216" s="1" t="s">
        <v>3614</v>
      </c>
      <c r="F216" s="1" t="s">
        <v>744</v>
      </c>
      <c r="G216" s="1" t="s">
        <v>806</v>
      </c>
      <c r="H216" s="1" t="s">
        <v>2916</v>
      </c>
      <c r="I216" s="1" t="s">
        <v>3615</v>
      </c>
      <c r="J216" s="1" t="s">
        <v>2918</v>
      </c>
      <c r="K216" s="1" t="s">
        <v>3615</v>
      </c>
      <c r="L216" s="1" t="s">
        <v>3615</v>
      </c>
      <c r="M216" s="1" t="s">
        <v>2919</v>
      </c>
      <c r="N216" s="1" t="s">
        <v>2919</v>
      </c>
      <c r="O216" s="1" t="s">
        <v>2920</v>
      </c>
      <c r="P216" s="1" t="s">
        <v>2921</v>
      </c>
      <c r="Q216" s="1" t="s">
        <v>2922</v>
      </c>
      <c r="R216" s="1" t="s">
        <v>3616</v>
      </c>
      <c r="S216" s="1" t="s">
        <v>75</v>
      </c>
      <c r="T216" s="1" t="s">
        <v>2924</v>
      </c>
      <c r="U216" s="1" t="s">
        <v>2887</v>
      </c>
      <c r="V216" s="1" t="s">
        <v>2953</v>
      </c>
    </row>
    <row r="217" s="1" customFormat="1" spans="1:22">
      <c r="A217" s="1" t="s">
        <v>2100</v>
      </c>
      <c r="B217" s="1" t="s">
        <v>1434</v>
      </c>
      <c r="C217" s="1" t="s">
        <v>2101</v>
      </c>
      <c r="D217" s="1" t="s">
        <v>101</v>
      </c>
      <c r="E217" s="1" t="s">
        <v>3617</v>
      </c>
      <c r="F217" s="1" t="s">
        <v>743</v>
      </c>
      <c r="G217" s="1" t="s">
        <v>1324</v>
      </c>
      <c r="H217" s="1" t="s">
        <v>2916</v>
      </c>
      <c r="I217" s="1" t="s">
        <v>3618</v>
      </c>
      <c r="J217" s="1" t="s">
        <v>2918</v>
      </c>
      <c r="K217" s="1" t="s">
        <v>3618</v>
      </c>
      <c r="L217" s="1" t="s">
        <v>3618</v>
      </c>
      <c r="M217" s="1" t="s">
        <v>2919</v>
      </c>
      <c r="N217" s="1" t="s">
        <v>2919</v>
      </c>
      <c r="O217" s="1" t="s">
        <v>2920</v>
      </c>
      <c r="P217" s="1" t="s">
        <v>2921</v>
      </c>
      <c r="Q217" s="1" t="s">
        <v>2922</v>
      </c>
      <c r="R217" s="1" t="s">
        <v>3619</v>
      </c>
      <c r="S217" s="1" t="s">
        <v>75</v>
      </c>
      <c r="T217" s="1" t="s">
        <v>2924</v>
      </c>
      <c r="U217" s="1" t="s">
        <v>2884</v>
      </c>
      <c r="V217" s="1" t="s">
        <v>2995</v>
      </c>
    </row>
    <row r="218" s="1" customFormat="1" spans="1:22">
      <c r="A218" s="1" t="s">
        <v>587</v>
      </c>
      <c r="B218" s="1" t="s">
        <v>182</v>
      </c>
      <c r="C218" s="1" t="s">
        <v>588</v>
      </c>
      <c r="D218" s="1" t="s">
        <v>506</v>
      </c>
      <c r="E218" s="1" t="s">
        <v>3620</v>
      </c>
      <c r="F218" s="1" t="s">
        <v>125</v>
      </c>
      <c r="G218" s="1" t="s">
        <v>428</v>
      </c>
      <c r="H218" s="1" t="s">
        <v>2916</v>
      </c>
      <c r="I218" s="1" t="s">
        <v>3621</v>
      </c>
      <c r="J218" s="1" t="s">
        <v>2918</v>
      </c>
      <c r="K218" s="1" t="s">
        <v>3621</v>
      </c>
      <c r="L218" s="1" t="s">
        <v>3621</v>
      </c>
      <c r="M218" s="1" t="s">
        <v>2919</v>
      </c>
      <c r="N218" s="1" t="s">
        <v>2919</v>
      </c>
      <c r="O218" s="1" t="s">
        <v>2920</v>
      </c>
      <c r="P218" s="1" t="s">
        <v>2921</v>
      </c>
      <c r="Q218" s="1" t="s">
        <v>2922</v>
      </c>
      <c r="R218" s="1" t="s">
        <v>3622</v>
      </c>
      <c r="S218" s="1" t="s">
        <v>75</v>
      </c>
      <c r="T218" s="1" t="s">
        <v>2924</v>
      </c>
      <c r="U218" s="1" t="s">
        <v>2887</v>
      </c>
      <c r="V218" s="1" t="s">
        <v>2953</v>
      </c>
    </row>
    <row r="219" s="1" customFormat="1" spans="1:22">
      <c r="A219" s="1" t="s">
        <v>1708</v>
      </c>
      <c r="B219" s="1" t="s">
        <v>182</v>
      </c>
      <c r="C219" s="1" t="s">
        <v>1709</v>
      </c>
      <c r="D219" s="1" t="s">
        <v>947</v>
      </c>
      <c r="E219" s="1" t="s">
        <v>3623</v>
      </c>
      <c r="F219" s="1" t="s">
        <v>81</v>
      </c>
      <c r="G219" s="1" t="s">
        <v>744</v>
      </c>
      <c r="H219" s="1" t="s">
        <v>2916</v>
      </c>
      <c r="I219" s="1" t="s">
        <v>3624</v>
      </c>
      <c r="J219" s="1" t="s">
        <v>2918</v>
      </c>
      <c r="K219" s="1" t="s">
        <v>3624</v>
      </c>
      <c r="L219" s="1" t="s">
        <v>3624</v>
      </c>
      <c r="M219" s="1" t="s">
        <v>2919</v>
      </c>
      <c r="N219" s="1" t="s">
        <v>2919</v>
      </c>
      <c r="O219" s="1" t="s">
        <v>2920</v>
      </c>
      <c r="P219" s="1" t="s">
        <v>2921</v>
      </c>
      <c r="Q219" s="1" t="s">
        <v>2922</v>
      </c>
      <c r="R219" s="1" t="s">
        <v>3625</v>
      </c>
      <c r="S219" s="1" t="s">
        <v>75</v>
      </c>
      <c r="T219" s="1" t="s">
        <v>2924</v>
      </c>
      <c r="U219" s="1" t="s">
        <v>2884</v>
      </c>
      <c r="V219" s="1" t="s">
        <v>3010</v>
      </c>
    </row>
    <row r="220" s="1" customFormat="1" spans="1:22">
      <c r="A220" s="1" t="s">
        <v>179</v>
      </c>
      <c r="B220" s="1" t="s">
        <v>182</v>
      </c>
      <c r="C220" s="1" t="s">
        <v>180</v>
      </c>
      <c r="D220" s="1" t="s">
        <v>162</v>
      </c>
      <c r="E220" s="1" t="s">
        <v>3626</v>
      </c>
      <c r="F220" s="1" t="s">
        <v>125</v>
      </c>
      <c r="G220" s="1" t="s">
        <v>104</v>
      </c>
      <c r="H220" s="1" t="s">
        <v>2916</v>
      </c>
      <c r="I220" s="1" t="s">
        <v>3472</v>
      </c>
      <c r="J220" s="1" t="s">
        <v>2918</v>
      </c>
      <c r="K220" s="1" t="s">
        <v>3472</v>
      </c>
      <c r="L220" s="1" t="s">
        <v>3472</v>
      </c>
      <c r="M220" s="1" t="s">
        <v>2919</v>
      </c>
      <c r="N220" s="1" t="s">
        <v>2919</v>
      </c>
      <c r="O220" s="1" t="s">
        <v>2920</v>
      </c>
      <c r="P220" s="1" t="s">
        <v>2921</v>
      </c>
      <c r="Q220" s="1" t="s">
        <v>2922</v>
      </c>
      <c r="R220" s="1" t="s">
        <v>3627</v>
      </c>
      <c r="S220" s="1" t="s">
        <v>75</v>
      </c>
      <c r="T220" s="1" t="s">
        <v>2924</v>
      </c>
      <c r="U220" s="1" t="s">
        <v>2887</v>
      </c>
      <c r="V220" s="1" t="s">
        <v>2953</v>
      </c>
    </row>
    <row r="221" s="1" customFormat="1" spans="1:22">
      <c r="A221" s="1" t="s">
        <v>2467</v>
      </c>
      <c r="B221" s="1" t="s">
        <v>1397</v>
      </c>
      <c r="C221" s="1" t="s">
        <v>2468</v>
      </c>
      <c r="D221" s="1" t="s">
        <v>1418</v>
      </c>
      <c r="E221" s="1" t="s">
        <v>3628</v>
      </c>
      <c r="F221" s="1" t="s">
        <v>743</v>
      </c>
      <c r="G221" s="1" t="s">
        <v>806</v>
      </c>
      <c r="H221" s="1" t="s">
        <v>2916</v>
      </c>
      <c r="I221" s="1" t="s">
        <v>3629</v>
      </c>
      <c r="J221" s="1" t="s">
        <v>2918</v>
      </c>
      <c r="K221" s="1" t="s">
        <v>3629</v>
      </c>
      <c r="L221" s="1" t="s">
        <v>3629</v>
      </c>
      <c r="M221" s="1" t="s">
        <v>2919</v>
      </c>
      <c r="N221" s="1" t="s">
        <v>2919</v>
      </c>
      <c r="O221" s="1" t="s">
        <v>2920</v>
      </c>
      <c r="P221" s="1" t="s">
        <v>2921</v>
      </c>
      <c r="Q221" s="1" t="s">
        <v>2922</v>
      </c>
      <c r="R221" s="1" t="s">
        <v>3630</v>
      </c>
      <c r="S221" s="1" t="s">
        <v>75</v>
      </c>
      <c r="T221" s="1" t="s">
        <v>2924</v>
      </c>
      <c r="U221" s="1" t="s">
        <v>2887</v>
      </c>
      <c r="V221" s="1" t="s">
        <v>2953</v>
      </c>
    </row>
    <row r="222" s="1" customFormat="1" spans="1:22">
      <c r="A222" s="1" t="s">
        <v>1454</v>
      </c>
      <c r="B222" s="1" t="s">
        <v>1397</v>
      </c>
      <c r="C222" s="1" t="s">
        <v>1455</v>
      </c>
      <c r="D222" s="1" t="s">
        <v>213</v>
      </c>
      <c r="E222" s="1" t="s">
        <v>3631</v>
      </c>
      <c r="F222" s="1" t="s">
        <v>428</v>
      </c>
      <c r="G222" s="1" t="s">
        <v>743</v>
      </c>
      <c r="H222" s="1" t="s">
        <v>2916</v>
      </c>
      <c r="I222" s="1" t="s">
        <v>3632</v>
      </c>
      <c r="J222" s="1" t="s">
        <v>2918</v>
      </c>
      <c r="K222" s="1" t="s">
        <v>3632</v>
      </c>
      <c r="L222" s="1" t="s">
        <v>3632</v>
      </c>
      <c r="M222" s="1" t="s">
        <v>2919</v>
      </c>
      <c r="N222" s="1" t="s">
        <v>2919</v>
      </c>
      <c r="O222" s="1" t="s">
        <v>2920</v>
      </c>
      <c r="P222" s="1" t="s">
        <v>2921</v>
      </c>
      <c r="Q222" s="1" t="s">
        <v>2922</v>
      </c>
      <c r="R222" s="1" t="s">
        <v>3633</v>
      </c>
      <c r="S222" s="1" t="s">
        <v>75</v>
      </c>
      <c r="T222" s="1" t="s">
        <v>2924</v>
      </c>
      <c r="U222" s="1" t="s">
        <v>2887</v>
      </c>
      <c r="V222" s="1" t="s">
        <v>2953</v>
      </c>
    </row>
    <row r="223" s="1" customFormat="1" spans="1:22">
      <c r="A223" s="1" t="s">
        <v>2519</v>
      </c>
      <c r="B223" s="1" t="s">
        <v>1397</v>
      </c>
      <c r="C223" s="1" t="s">
        <v>2520</v>
      </c>
      <c r="D223" s="1" t="s">
        <v>1043</v>
      </c>
      <c r="E223" s="1" t="s">
        <v>3634</v>
      </c>
      <c r="F223" s="1" t="s">
        <v>1324</v>
      </c>
      <c r="G223" s="1" t="s">
        <v>806</v>
      </c>
      <c r="H223" s="1" t="s">
        <v>2916</v>
      </c>
      <c r="I223" s="1" t="s">
        <v>3635</v>
      </c>
      <c r="J223" s="1" t="s">
        <v>2918</v>
      </c>
      <c r="K223" s="1" t="s">
        <v>3635</v>
      </c>
      <c r="L223" s="1" t="s">
        <v>3635</v>
      </c>
      <c r="M223" s="1" t="s">
        <v>2919</v>
      </c>
      <c r="N223" s="1" t="s">
        <v>2919</v>
      </c>
      <c r="O223" s="1" t="s">
        <v>2920</v>
      </c>
      <c r="P223" s="1" t="s">
        <v>2921</v>
      </c>
      <c r="Q223" s="1" t="s">
        <v>2922</v>
      </c>
      <c r="R223" s="1" t="s">
        <v>3636</v>
      </c>
      <c r="S223" s="1" t="s">
        <v>75</v>
      </c>
      <c r="T223" s="1" t="s">
        <v>2924</v>
      </c>
      <c r="U223" s="1" t="s">
        <v>2887</v>
      </c>
      <c r="V223" s="1" t="s">
        <v>2953</v>
      </c>
    </row>
    <row r="224" s="1" customFormat="1" spans="1:22">
      <c r="A224" s="1" t="s">
        <v>1392</v>
      </c>
      <c r="B224" s="1" t="s">
        <v>1397</v>
      </c>
      <c r="C224" s="1" t="s">
        <v>1393</v>
      </c>
      <c r="D224" s="1" t="s">
        <v>1395</v>
      </c>
      <c r="E224" s="1" t="s">
        <v>3637</v>
      </c>
      <c r="F224" s="1" t="s">
        <v>104</v>
      </c>
      <c r="G224" s="1" t="s">
        <v>743</v>
      </c>
      <c r="H224" s="1" t="s">
        <v>2916</v>
      </c>
      <c r="I224" s="1" t="s">
        <v>3638</v>
      </c>
      <c r="J224" s="1" t="s">
        <v>2918</v>
      </c>
      <c r="K224" s="1" t="s">
        <v>3638</v>
      </c>
      <c r="L224" s="1" t="s">
        <v>3638</v>
      </c>
      <c r="M224" s="1" t="s">
        <v>2919</v>
      </c>
      <c r="N224" s="1" t="s">
        <v>2919</v>
      </c>
      <c r="O224" s="1" t="s">
        <v>2920</v>
      </c>
      <c r="P224" s="1" t="s">
        <v>2921</v>
      </c>
      <c r="Q224" s="1" t="s">
        <v>2922</v>
      </c>
      <c r="R224" s="1" t="s">
        <v>3639</v>
      </c>
      <c r="S224" s="1" t="s">
        <v>75</v>
      </c>
      <c r="T224" s="1" t="s">
        <v>2924</v>
      </c>
      <c r="U224" s="1" t="s">
        <v>2884</v>
      </c>
      <c r="V224" s="1" t="s">
        <v>2938</v>
      </c>
    </row>
    <row r="225" s="1" customFormat="1" spans="1:22">
      <c r="A225" s="1" t="s">
        <v>169</v>
      </c>
      <c r="B225" s="1" t="s">
        <v>174</v>
      </c>
      <c r="C225" s="1" t="s">
        <v>170</v>
      </c>
      <c r="D225" s="1" t="s">
        <v>172</v>
      </c>
      <c r="E225" s="1" t="s">
        <v>3640</v>
      </c>
      <c r="F225" s="1" t="s">
        <v>114</v>
      </c>
      <c r="G225" s="1" t="s">
        <v>104</v>
      </c>
      <c r="H225" s="1" t="s">
        <v>2916</v>
      </c>
      <c r="I225" s="1" t="s">
        <v>3641</v>
      </c>
      <c r="J225" s="1" t="s">
        <v>2918</v>
      </c>
      <c r="K225" s="1" t="s">
        <v>3641</v>
      </c>
      <c r="L225" s="1" t="s">
        <v>3641</v>
      </c>
      <c r="M225" s="1" t="s">
        <v>2919</v>
      </c>
      <c r="N225" s="1" t="s">
        <v>2919</v>
      </c>
      <c r="O225" s="1" t="s">
        <v>2920</v>
      </c>
      <c r="P225" s="1" t="s">
        <v>2921</v>
      </c>
      <c r="Q225" s="1" t="s">
        <v>2922</v>
      </c>
      <c r="R225" s="1" t="s">
        <v>3642</v>
      </c>
      <c r="S225" s="1" t="s">
        <v>75</v>
      </c>
      <c r="T225" s="1" t="s">
        <v>2924</v>
      </c>
      <c r="U225" s="1" t="s">
        <v>2884</v>
      </c>
      <c r="V225" s="1" t="s">
        <v>2938</v>
      </c>
    </row>
    <row r="226" s="1" customFormat="1" spans="1:22">
      <c r="A226" s="1" t="s">
        <v>2536</v>
      </c>
      <c r="B226" s="1" t="s">
        <v>174</v>
      </c>
      <c r="C226" s="1" t="s">
        <v>2537</v>
      </c>
      <c r="D226" s="1" t="s">
        <v>1043</v>
      </c>
      <c r="E226" s="1" t="s">
        <v>3643</v>
      </c>
      <c r="F226" s="1" t="s">
        <v>1324</v>
      </c>
      <c r="G226" s="1" t="s">
        <v>806</v>
      </c>
      <c r="H226" s="1" t="s">
        <v>2916</v>
      </c>
      <c r="I226" s="1" t="s">
        <v>3644</v>
      </c>
      <c r="J226" s="1" t="s">
        <v>2918</v>
      </c>
      <c r="K226" s="1" t="s">
        <v>3644</v>
      </c>
      <c r="L226" s="1" t="s">
        <v>3644</v>
      </c>
      <c r="M226" s="1" t="s">
        <v>2919</v>
      </c>
      <c r="N226" s="1" t="s">
        <v>2919</v>
      </c>
      <c r="O226" s="1" t="s">
        <v>2920</v>
      </c>
      <c r="P226" s="1" t="s">
        <v>2921</v>
      </c>
      <c r="Q226" s="1" t="s">
        <v>2922</v>
      </c>
      <c r="R226" s="1" t="s">
        <v>3645</v>
      </c>
      <c r="S226" s="1" t="s">
        <v>75</v>
      </c>
      <c r="T226" s="1" t="s">
        <v>2924</v>
      </c>
      <c r="U226" s="1" t="s">
        <v>2887</v>
      </c>
      <c r="V226" s="1" t="s">
        <v>2953</v>
      </c>
    </row>
    <row r="227" s="1" customFormat="1" spans="1:22">
      <c r="A227" s="1" t="s">
        <v>2254</v>
      </c>
      <c r="B227" s="1" t="s">
        <v>103</v>
      </c>
      <c r="C227" s="1" t="s">
        <v>2255</v>
      </c>
      <c r="D227" s="1" t="s">
        <v>3646</v>
      </c>
      <c r="E227" s="1" t="s">
        <v>3647</v>
      </c>
      <c r="F227" s="1" t="s">
        <v>744</v>
      </c>
      <c r="G227" s="1" t="s">
        <v>1324</v>
      </c>
      <c r="H227" s="1" t="s">
        <v>2916</v>
      </c>
      <c r="I227" s="1" t="s">
        <v>3648</v>
      </c>
      <c r="J227" s="1" t="s">
        <v>2918</v>
      </c>
      <c r="K227" s="1" t="s">
        <v>3648</v>
      </c>
      <c r="L227" s="1" t="s">
        <v>3648</v>
      </c>
      <c r="M227" s="1" t="s">
        <v>2919</v>
      </c>
      <c r="N227" s="1" t="s">
        <v>2919</v>
      </c>
      <c r="O227" s="1" t="s">
        <v>2920</v>
      </c>
      <c r="P227" s="1" t="s">
        <v>2921</v>
      </c>
      <c r="Q227" s="1" t="s">
        <v>2922</v>
      </c>
      <c r="R227" s="1" t="s">
        <v>3649</v>
      </c>
      <c r="S227" s="1" t="s">
        <v>75</v>
      </c>
      <c r="T227" s="1" t="s">
        <v>2924</v>
      </c>
      <c r="U227" s="1" t="s">
        <v>2884</v>
      </c>
      <c r="V227" s="1" t="s">
        <v>2925</v>
      </c>
    </row>
    <row r="228" s="1" customFormat="1" spans="1:22">
      <c r="A228" s="1" t="s">
        <v>2530</v>
      </c>
      <c r="B228" s="1" t="s">
        <v>103</v>
      </c>
      <c r="C228" s="1" t="s">
        <v>2531</v>
      </c>
      <c r="D228" s="1" t="s">
        <v>213</v>
      </c>
      <c r="E228" s="1" t="s">
        <v>3650</v>
      </c>
      <c r="F228" s="1" t="s">
        <v>743</v>
      </c>
      <c r="G228" s="1" t="s">
        <v>806</v>
      </c>
      <c r="H228" s="1" t="s">
        <v>2916</v>
      </c>
      <c r="I228" s="1" t="s">
        <v>3651</v>
      </c>
      <c r="J228" s="1" t="s">
        <v>2918</v>
      </c>
      <c r="K228" s="1" t="s">
        <v>3651</v>
      </c>
      <c r="L228" s="1" t="s">
        <v>3651</v>
      </c>
      <c r="M228" s="1" t="s">
        <v>2919</v>
      </c>
      <c r="N228" s="1" t="s">
        <v>2919</v>
      </c>
      <c r="O228" s="1" t="s">
        <v>2920</v>
      </c>
      <c r="P228" s="1" t="s">
        <v>2921</v>
      </c>
      <c r="Q228" s="1" t="s">
        <v>2922</v>
      </c>
      <c r="R228" s="1" t="s">
        <v>3652</v>
      </c>
      <c r="S228" s="1" t="s">
        <v>75</v>
      </c>
      <c r="T228" s="1" t="s">
        <v>2924</v>
      </c>
      <c r="U228" s="1" t="s">
        <v>2887</v>
      </c>
      <c r="V228" s="1" t="s">
        <v>2953</v>
      </c>
    </row>
    <row r="229" s="1" customFormat="1" spans="1:22">
      <c r="A229" s="1" t="s">
        <v>1040</v>
      </c>
      <c r="B229" s="1" t="s">
        <v>103</v>
      </c>
      <c r="C229" s="1" t="s">
        <v>1041</v>
      </c>
      <c r="D229" s="1" t="s">
        <v>1043</v>
      </c>
      <c r="E229" s="1" t="s">
        <v>3653</v>
      </c>
      <c r="F229" s="1" t="s">
        <v>428</v>
      </c>
      <c r="G229" s="1" t="s">
        <v>305</v>
      </c>
      <c r="H229" s="1" t="s">
        <v>2916</v>
      </c>
      <c r="I229" s="1" t="s">
        <v>3654</v>
      </c>
      <c r="J229" s="1" t="s">
        <v>2918</v>
      </c>
      <c r="K229" s="1" t="s">
        <v>3654</v>
      </c>
      <c r="L229" s="1" t="s">
        <v>3654</v>
      </c>
      <c r="M229" s="1" t="s">
        <v>2919</v>
      </c>
      <c r="N229" s="1" t="s">
        <v>2919</v>
      </c>
      <c r="O229" s="1" t="s">
        <v>2920</v>
      </c>
      <c r="P229" s="1" t="s">
        <v>2921</v>
      </c>
      <c r="Q229" s="1" t="s">
        <v>2922</v>
      </c>
      <c r="R229" s="1" t="s">
        <v>3655</v>
      </c>
      <c r="S229" s="1" t="s">
        <v>75</v>
      </c>
      <c r="T229" s="1" t="s">
        <v>2924</v>
      </c>
      <c r="U229" s="1" t="s">
        <v>2887</v>
      </c>
      <c r="V229" s="1" t="s">
        <v>2953</v>
      </c>
    </row>
    <row r="230" s="1" customFormat="1" spans="1:22">
      <c r="A230" s="1" t="s">
        <v>1475</v>
      </c>
      <c r="B230" s="1" t="s">
        <v>103</v>
      </c>
      <c r="C230" s="1" t="s">
        <v>1476</v>
      </c>
      <c r="D230" s="1" t="s">
        <v>804</v>
      </c>
      <c r="E230" s="1" t="s">
        <v>3656</v>
      </c>
      <c r="F230" s="1" t="s">
        <v>104</v>
      </c>
      <c r="G230" s="1" t="s">
        <v>743</v>
      </c>
      <c r="H230" s="1" t="s">
        <v>2916</v>
      </c>
      <c r="I230" s="1" t="s">
        <v>3657</v>
      </c>
      <c r="J230" s="1" t="s">
        <v>2918</v>
      </c>
      <c r="K230" s="1" t="s">
        <v>3657</v>
      </c>
      <c r="L230" s="1" t="s">
        <v>3657</v>
      </c>
      <c r="M230" s="1" t="s">
        <v>2919</v>
      </c>
      <c r="N230" s="1" t="s">
        <v>2919</v>
      </c>
      <c r="O230" s="1" t="s">
        <v>2920</v>
      </c>
      <c r="P230" s="1" t="s">
        <v>2921</v>
      </c>
      <c r="Q230" s="1" t="s">
        <v>2922</v>
      </c>
      <c r="R230" s="1" t="s">
        <v>3658</v>
      </c>
      <c r="S230" s="1" t="s">
        <v>75</v>
      </c>
      <c r="T230" s="1" t="s">
        <v>2924</v>
      </c>
      <c r="U230" s="1" t="s">
        <v>2884</v>
      </c>
      <c r="V230" s="1" t="s">
        <v>2925</v>
      </c>
    </row>
    <row r="231" s="1" customFormat="1" spans="1:22">
      <c r="A231" s="1" t="s">
        <v>2666</v>
      </c>
      <c r="B231" s="1" t="s">
        <v>103</v>
      </c>
      <c r="C231" s="1" t="s">
        <v>2667</v>
      </c>
      <c r="D231" s="1" t="s">
        <v>3659</v>
      </c>
      <c r="E231" s="1" t="s">
        <v>3660</v>
      </c>
      <c r="F231" s="1" t="s">
        <v>744</v>
      </c>
      <c r="G231" s="1" t="s">
        <v>806</v>
      </c>
      <c r="H231" s="1" t="s">
        <v>2916</v>
      </c>
      <c r="I231" s="1" t="s">
        <v>3661</v>
      </c>
      <c r="J231" s="1" t="s">
        <v>2918</v>
      </c>
      <c r="K231" s="1" t="s">
        <v>3661</v>
      </c>
      <c r="L231" s="1" t="s">
        <v>3661</v>
      </c>
      <c r="M231" s="1" t="s">
        <v>2919</v>
      </c>
      <c r="N231" s="1" t="s">
        <v>2919</v>
      </c>
      <c r="O231" s="1" t="s">
        <v>2920</v>
      </c>
      <c r="P231" s="1" t="s">
        <v>2921</v>
      </c>
      <c r="Q231" s="1" t="s">
        <v>2922</v>
      </c>
      <c r="R231" s="1" t="s">
        <v>3662</v>
      </c>
      <c r="S231" s="1" t="s">
        <v>75</v>
      </c>
      <c r="T231" s="1" t="s">
        <v>2924</v>
      </c>
      <c r="U231" s="1" t="s">
        <v>2884</v>
      </c>
      <c r="V231" s="1" t="s">
        <v>2925</v>
      </c>
    </row>
    <row r="232" s="1" customFormat="1" spans="1:22">
      <c r="A232" s="1" t="s">
        <v>1469</v>
      </c>
      <c r="B232" s="1" t="s">
        <v>103</v>
      </c>
      <c r="C232" s="1" t="s">
        <v>1470</v>
      </c>
      <c r="D232" s="1" t="s">
        <v>804</v>
      </c>
      <c r="E232" s="1" t="s">
        <v>3663</v>
      </c>
      <c r="F232" s="1" t="s">
        <v>104</v>
      </c>
      <c r="G232" s="1" t="s">
        <v>743</v>
      </c>
      <c r="H232" s="1" t="s">
        <v>2916</v>
      </c>
      <c r="I232" s="1" t="s">
        <v>3664</v>
      </c>
      <c r="J232" s="1" t="s">
        <v>2918</v>
      </c>
      <c r="K232" s="1" t="s">
        <v>3664</v>
      </c>
      <c r="L232" s="1" t="s">
        <v>3664</v>
      </c>
      <c r="M232" s="1" t="s">
        <v>2919</v>
      </c>
      <c r="N232" s="1" t="s">
        <v>2919</v>
      </c>
      <c r="O232" s="1" t="s">
        <v>2920</v>
      </c>
      <c r="P232" s="1" t="s">
        <v>2921</v>
      </c>
      <c r="Q232" s="1" t="s">
        <v>2922</v>
      </c>
      <c r="R232" s="1" t="s">
        <v>3665</v>
      </c>
      <c r="S232" s="1" t="s">
        <v>75</v>
      </c>
      <c r="T232" s="1" t="s">
        <v>2924</v>
      </c>
      <c r="U232" s="1" t="s">
        <v>2884</v>
      </c>
      <c r="V232" s="1" t="s">
        <v>2925</v>
      </c>
    </row>
    <row r="233" s="1" customFormat="1" spans="1:22">
      <c r="A233" s="1" t="s">
        <v>98</v>
      </c>
      <c r="B233" s="1" t="s">
        <v>103</v>
      </c>
      <c r="C233" s="1" t="s">
        <v>99</v>
      </c>
      <c r="D233" s="1" t="s">
        <v>101</v>
      </c>
      <c r="E233" s="1" t="s">
        <v>3666</v>
      </c>
      <c r="F233" s="1" t="s">
        <v>81</v>
      </c>
      <c r="G233" s="1" t="s">
        <v>104</v>
      </c>
      <c r="H233" s="1" t="s">
        <v>2916</v>
      </c>
      <c r="I233" s="1" t="s">
        <v>3667</v>
      </c>
      <c r="J233" s="1" t="s">
        <v>2918</v>
      </c>
      <c r="K233" s="1" t="s">
        <v>3667</v>
      </c>
      <c r="L233" s="1" t="s">
        <v>3667</v>
      </c>
      <c r="M233" s="1" t="s">
        <v>2919</v>
      </c>
      <c r="N233" s="1" t="s">
        <v>2919</v>
      </c>
      <c r="O233" s="1" t="s">
        <v>2920</v>
      </c>
      <c r="P233" s="1" t="s">
        <v>2921</v>
      </c>
      <c r="Q233" s="1" t="s">
        <v>2922</v>
      </c>
      <c r="R233" s="1" t="s">
        <v>3668</v>
      </c>
      <c r="S233" s="1" t="s">
        <v>75</v>
      </c>
      <c r="T233" s="1" t="s">
        <v>2924</v>
      </c>
      <c r="U233" s="1" t="s">
        <v>2884</v>
      </c>
      <c r="V233" s="1" t="s">
        <v>2995</v>
      </c>
    </row>
    <row r="234" s="1" customFormat="1" spans="1:22">
      <c r="A234" s="1" t="s">
        <v>1004</v>
      </c>
      <c r="B234" s="1" t="s">
        <v>164</v>
      </c>
      <c r="C234" s="1" t="s">
        <v>1005</v>
      </c>
      <c r="D234" s="1" t="s">
        <v>3669</v>
      </c>
      <c r="E234" s="1" t="s">
        <v>3670</v>
      </c>
      <c r="F234" s="1" t="s">
        <v>428</v>
      </c>
      <c r="G234" s="1" t="s">
        <v>305</v>
      </c>
      <c r="H234" s="1" t="s">
        <v>2916</v>
      </c>
      <c r="I234" s="1" t="s">
        <v>3671</v>
      </c>
      <c r="J234" s="1" t="s">
        <v>2918</v>
      </c>
      <c r="K234" s="1" t="s">
        <v>3671</v>
      </c>
      <c r="L234" s="1" t="s">
        <v>3671</v>
      </c>
      <c r="M234" s="1" t="s">
        <v>2919</v>
      </c>
      <c r="N234" s="1" t="s">
        <v>2919</v>
      </c>
      <c r="O234" s="1" t="s">
        <v>2920</v>
      </c>
      <c r="P234" s="1" t="s">
        <v>2921</v>
      </c>
      <c r="Q234" s="1" t="s">
        <v>2922</v>
      </c>
      <c r="R234" s="1" t="s">
        <v>3672</v>
      </c>
      <c r="S234" s="1" t="s">
        <v>75</v>
      </c>
      <c r="T234" s="1" t="s">
        <v>2924</v>
      </c>
      <c r="U234" s="1" t="s">
        <v>2884</v>
      </c>
      <c r="V234" s="1" t="s">
        <v>2938</v>
      </c>
    </row>
    <row r="235" s="1" customFormat="1" spans="1:22">
      <c r="A235" s="1" t="s">
        <v>159</v>
      </c>
      <c r="B235" s="1" t="s">
        <v>164</v>
      </c>
      <c r="C235" s="1" t="s">
        <v>160</v>
      </c>
      <c r="D235" s="1" t="s">
        <v>162</v>
      </c>
      <c r="E235" s="1" t="s">
        <v>3673</v>
      </c>
      <c r="F235" s="1" t="s">
        <v>125</v>
      </c>
      <c r="G235" s="1" t="s">
        <v>104</v>
      </c>
      <c r="H235" s="1" t="s">
        <v>2916</v>
      </c>
      <c r="I235" s="1" t="s">
        <v>3472</v>
      </c>
      <c r="J235" s="1" t="s">
        <v>2918</v>
      </c>
      <c r="K235" s="1" t="s">
        <v>3472</v>
      </c>
      <c r="L235" s="1" t="s">
        <v>3472</v>
      </c>
      <c r="M235" s="1" t="s">
        <v>2919</v>
      </c>
      <c r="N235" s="1" t="s">
        <v>2919</v>
      </c>
      <c r="O235" s="1" t="s">
        <v>2920</v>
      </c>
      <c r="P235" s="1" t="s">
        <v>2921</v>
      </c>
      <c r="Q235" s="1" t="s">
        <v>2922</v>
      </c>
      <c r="R235" s="1" t="s">
        <v>3674</v>
      </c>
      <c r="S235" s="1" t="s">
        <v>75</v>
      </c>
      <c r="T235" s="1" t="s">
        <v>2924</v>
      </c>
      <c r="U235" s="1" t="s">
        <v>2887</v>
      </c>
      <c r="V235" s="1" t="s">
        <v>2953</v>
      </c>
    </row>
    <row r="236" s="1" customFormat="1" spans="1:22">
      <c r="A236" s="1" t="s">
        <v>1864</v>
      </c>
      <c r="B236" s="1" t="s">
        <v>1684</v>
      </c>
      <c r="C236" s="1" t="s">
        <v>1865</v>
      </c>
      <c r="D236" s="1" t="s">
        <v>1867</v>
      </c>
      <c r="E236" s="1" t="s">
        <v>3675</v>
      </c>
      <c r="F236" s="1" t="s">
        <v>305</v>
      </c>
      <c r="G236" s="1" t="s">
        <v>744</v>
      </c>
      <c r="H236" s="1" t="s">
        <v>2916</v>
      </c>
      <c r="I236" s="1" t="s">
        <v>3676</v>
      </c>
      <c r="J236" s="1" t="s">
        <v>2918</v>
      </c>
      <c r="K236" s="1" t="s">
        <v>3676</v>
      </c>
      <c r="L236" s="1" t="s">
        <v>3676</v>
      </c>
      <c r="M236" s="1" t="s">
        <v>2919</v>
      </c>
      <c r="N236" s="1" t="s">
        <v>2919</v>
      </c>
      <c r="O236" s="1" t="s">
        <v>2920</v>
      </c>
      <c r="P236" s="1" t="s">
        <v>2921</v>
      </c>
      <c r="Q236" s="1" t="s">
        <v>2922</v>
      </c>
      <c r="R236" s="1" t="s">
        <v>3677</v>
      </c>
      <c r="S236" s="1" t="s">
        <v>75</v>
      </c>
      <c r="T236" s="1" t="s">
        <v>2924</v>
      </c>
      <c r="U236" s="1" t="s">
        <v>2887</v>
      </c>
      <c r="V236" s="1" t="s">
        <v>2925</v>
      </c>
    </row>
    <row r="237" s="1" customFormat="1" spans="1:22">
      <c r="A237" s="1" t="s">
        <v>1723</v>
      </c>
      <c r="B237" s="1" t="s">
        <v>1728</v>
      </c>
      <c r="C237" s="1" t="s">
        <v>1724</v>
      </c>
      <c r="D237" s="1" t="s">
        <v>3678</v>
      </c>
      <c r="E237" s="1" t="s">
        <v>3679</v>
      </c>
      <c r="F237" s="1" t="s">
        <v>104</v>
      </c>
      <c r="G237" s="1" t="s">
        <v>744</v>
      </c>
      <c r="H237" s="1" t="s">
        <v>2916</v>
      </c>
      <c r="I237" s="1" t="s">
        <v>3680</v>
      </c>
      <c r="J237" s="1" t="s">
        <v>2918</v>
      </c>
      <c r="K237" s="1" t="s">
        <v>3680</v>
      </c>
      <c r="L237" s="1" t="s">
        <v>3680</v>
      </c>
      <c r="M237" s="1" t="s">
        <v>2919</v>
      </c>
      <c r="N237" s="1" t="s">
        <v>2919</v>
      </c>
      <c r="O237" s="1" t="s">
        <v>2920</v>
      </c>
      <c r="P237" s="1" t="s">
        <v>2921</v>
      </c>
      <c r="Q237" s="1" t="s">
        <v>2922</v>
      </c>
      <c r="R237" s="1" t="s">
        <v>3681</v>
      </c>
      <c r="S237" s="1" t="s">
        <v>75</v>
      </c>
      <c r="T237" s="1" t="s">
        <v>2924</v>
      </c>
      <c r="U237" s="1" t="s">
        <v>2887</v>
      </c>
      <c r="V237" s="1" t="s">
        <v>2938</v>
      </c>
    </row>
    <row r="238" s="1" customFormat="1" spans="1:22">
      <c r="A238" s="1" t="s">
        <v>929</v>
      </c>
      <c r="B238" s="1" t="s">
        <v>437</v>
      </c>
      <c r="C238" s="1" t="s">
        <v>930</v>
      </c>
      <c r="D238" s="1" t="s">
        <v>101</v>
      </c>
      <c r="E238" s="1" t="s">
        <v>3682</v>
      </c>
      <c r="F238" s="1" t="s">
        <v>104</v>
      </c>
      <c r="G238" s="1" t="s">
        <v>305</v>
      </c>
      <c r="H238" s="1" t="s">
        <v>2916</v>
      </c>
      <c r="I238" s="1" t="s">
        <v>3683</v>
      </c>
      <c r="J238" s="1" t="s">
        <v>2918</v>
      </c>
      <c r="K238" s="1" t="s">
        <v>3683</v>
      </c>
      <c r="L238" s="1" t="s">
        <v>3683</v>
      </c>
      <c r="M238" s="1" t="s">
        <v>2919</v>
      </c>
      <c r="N238" s="1" t="s">
        <v>2919</v>
      </c>
      <c r="O238" s="1" t="s">
        <v>2920</v>
      </c>
      <c r="P238" s="1" t="s">
        <v>2921</v>
      </c>
      <c r="Q238" s="1" t="s">
        <v>2922</v>
      </c>
      <c r="R238" s="1" t="s">
        <v>3684</v>
      </c>
      <c r="S238" s="1" t="s">
        <v>75</v>
      </c>
      <c r="T238" s="1" t="s">
        <v>2924</v>
      </c>
      <c r="U238" s="1" t="s">
        <v>2884</v>
      </c>
      <c r="V238" s="1" t="s">
        <v>2995</v>
      </c>
    </row>
    <row r="239" s="1" customFormat="1" spans="1:22">
      <c r="A239" s="1" t="s">
        <v>432</v>
      </c>
      <c r="B239" s="1" t="s">
        <v>437</v>
      </c>
      <c r="C239" s="1" t="s">
        <v>433</v>
      </c>
      <c r="D239" s="1" t="s">
        <v>3685</v>
      </c>
      <c r="E239" s="1" t="s">
        <v>3686</v>
      </c>
      <c r="F239" s="1" t="s">
        <v>81</v>
      </c>
      <c r="G239" s="1" t="s">
        <v>428</v>
      </c>
      <c r="H239" s="1" t="s">
        <v>2916</v>
      </c>
      <c r="I239" s="1" t="s">
        <v>3687</v>
      </c>
      <c r="J239" s="1" t="s">
        <v>2918</v>
      </c>
      <c r="K239" s="1" t="s">
        <v>3687</v>
      </c>
      <c r="L239" s="1" t="s">
        <v>3687</v>
      </c>
      <c r="M239" s="1" t="s">
        <v>2919</v>
      </c>
      <c r="N239" s="1" t="s">
        <v>2919</v>
      </c>
      <c r="O239" s="1" t="s">
        <v>2920</v>
      </c>
      <c r="P239" s="1" t="s">
        <v>2921</v>
      </c>
      <c r="Q239" s="1" t="s">
        <v>2922</v>
      </c>
      <c r="R239" s="1" t="s">
        <v>3688</v>
      </c>
      <c r="S239" s="1" t="s">
        <v>75</v>
      </c>
      <c r="T239" s="1" t="s">
        <v>2924</v>
      </c>
      <c r="U239" s="1" t="s">
        <v>2887</v>
      </c>
      <c r="V239" s="1" t="s">
        <v>2995</v>
      </c>
    </row>
    <row r="240" s="1" customFormat="1" spans="1:22">
      <c r="A240" s="1" t="s">
        <v>2091</v>
      </c>
      <c r="B240" s="1" t="s">
        <v>437</v>
      </c>
      <c r="C240" s="1" t="s">
        <v>2092</v>
      </c>
      <c r="D240" s="1" t="s">
        <v>2094</v>
      </c>
      <c r="E240" s="1" t="s">
        <v>3689</v>
      </c>
      <c r="F240" s="1" t="s">
        <v>743</v>
      </c>
      <c r="G240" s="1" t="s">
        <v>1324</v>
      </c>
      <c r="H240" s="1" t="s">
        <v>2916</v>
      </c>
      <c r="I240" s="1" t="s">
        <v>3690</v>
      </c>
      <c r="J240" s="1" t="s">
        <v>2918</v>
      </c>
      <c r="K240" s="1" t="s">
        <v>3690</v>
      </c>
      <c r="L240" s="1" t="s">
        <v>3690</v>
      </c>
      <c r="M240" s="1" t="s">
        <v>2919</v>
      </c>
      <c r="N240" s="1" t="s">
        <v>2919</v>
      </c>
      <c r="O240" s="1" t="s">
        <v>2920</v>
      </c>
      <c r="P240" s="1" t="s">
        <v>2921</v>
      </c>
      <c r="Q240" s="1" t="s">
        <v>2922</v>
      </c>
      <c r="R240" s="1" t="s">
        <v>3691</v>
      </c>
      <c r="S240" s="1" t="s">
        <v>75</v>
      </c>
      <c r="T240" s="1" t="s">
        <v>2924</v>
      </c>
      <c r="U240" s="1" t="s">
        <v>2887</v>
      </c>
      <c r="V240" s="1" t="s">
        <v>2995</v>
      </c>
    </row>
    <row r="241" s="1" customFormat="1" spans="1:22">
      <c r="A241" s="1" t="s">
        <v>2147</v>
      </c>
      <c r="B241" s="1" t="s">
        <v>2152</v>
      </c>
      <c r="C241" s="1" t="s">
        <v>2148</v>
      </c>
      <c r="D241" s="1" t="s">
        <v>2150</v>
      </c>
      <c r="E241" s="1" t="s">
        <v>3692</v>
      </c>
      <c r="F241" s="1" t="s">
        <v>744</v>
      </c>
      <c r="G241" s="1" t="s">
        <v>1324</v>
      </c>
      <c r="H241" s="1" t="s">
        <v>2916</v>
      </c>
      <c r="I241" s="1" t="s">
        <v>3693</v>
      </c>
      <c r="J241" s="1" t="s">
        <v>2918</v>
      </c>
      <c r="K241" s="1" t="s">
        <v>3693</v>
      </c>
      <c r="L241" s="1" t="s">
        <v>3693</v>
      </c>
      <c r="M241" s="1" t="s">
        <v>2919</v>
      </c>
      <c r="N241" s="1" t="s">
        <v>2919</v>
      </c>
      <c r="O241" s="1" t="s">
        <v>2920</v>
      </c>
      <c r="P241" s="1" t="s">
        <v>2921</v>
      </c>
      <c r="Q241" s="1" t="s">
        <v>2922</v>
      </c>
      <c r="R241" s="1" t="s">
        <v>3694</v>
      </c>
      <c r="S241" s="1" t="s">
        <v>75</v>
      </c>
      <c r="T241" s="1" t="s">
        <v>2924</v>
      </c>
      <c r="U241" s="1" t="s">
        <v>2887</v>
      </c>
      <c r="V241" s="1" t="s">
        <v>2977</v>
      </c>
    </row>
    <row r="242" s="1" customFormat="1" spans="1:22">
      <c r="A242" s="1" t="s">
        <v>2246</v>
      </c>
      <c r="B242" s="1" t="s">
        <v>2249</v>
      </c>
      <c r="C242" s="1" t="s">
        <v>2247</v>
      </c>
      <c r="D242" s="1" t="s">
        <v>2240</v>
      </c>
      <c r="E242" s="1" t="s">
        <v>3695</v>
      </c>
      <c r="F242" s="1" t="s">
        <v>744</v>
      </c>
      <c r="G242" s="1" t="s">
        <v>1324</v>
      </c>
      <c r="H242" s="1" t="s">
        <v>2916</v>
      </c>
      <c r="I242" s="1" t="s">
        <v>3696</v>
      </c>
      <c r="J242" s="1" t="s">
        <v>2918</v>
      </c>
      <c r="K242" s="1" t="s">
        <v>3696</v>
      </c>
      <c r="L242" s="1" t="s">
        <v>3696</v>
      </c>
      <c r="M242" s="1" t="s">
        <v>2919</v>
      </c>
      <c r="N242" s="1" t="s">
        <v>2919</v>
      </c>
      <c r="O242" s="1" t="s">
        <v>2920</v>
      </c>
      <c r="P242" s="1" t="s">
        <v>2921</v>
      </c>
      <c r="Q242" s="1" t="s">
        <v>2922</v>
      </c>
      <c r="R242" s="1" t="s">
        <v>3697</v>
      </c>
      <c r="S242" s="1" t="s">
        <v>75</v>
      </c>
      <c r="T242" s="1" t="s">
        <v>2924</v>
      </c>
      <c r="U242" s="1" t="s">
        <v>2884</v>
      </c>
      <c r="V242" s="1" t="s">
        <v>2925</v>
      </c>
    </row>
    <row r="243" s="1" customFormat="1" spans="1:22">
      <c r="A243" s="1" t="s">
        <v>1460</v>
      </c>
      <c r="B243" s="1" t="s">
        <v>1465</v>
      </c>
      <c r="C243" s="1" t="s">
        <v>1461</v>
      </c>
      <c r="D243" s="1" t="s">
        <v>1463</v>
      </c>
      <c r="E243" s="1" t="s">
        <v>3698</v>
      </c>
      <c r="F243" s="1" t="s">
        <v>104</v>
      </c>
      <c r="G243" s="1" t="s">
        <v>743</v>
      </c>
      <c r="H243" s="1" t="s">
        <v>2916</v>
      </c>
      <c r="I243" s="1" t="s">
        <v>3699</v>
      </c>
      <c r="J243" s="1" t="s">
        <v>2918</v>
      </c>
      <c r="K243" s="1" t="s">
        <v>3699</v>
      </c>
      <c r="L243" s="1" t="s">
        <v>3699</v>
      </c>
      <c r="M243" s="1" t="s">
        <v>2919</v>
      </c>
      <c r="N243" s="1" t="s">
        <v>2919</v>
      </c>
      <c r="O243" s="1" t="s">
        <v>2920</v>
      </c>
      <c r="P243" s="1" t="s">
        <v>2921</v>
      </c>
      <c r="Q243" s="1" t="s">
        <v>2922</v>
      </c>
      <c r="R243" s="1" t="s">
        <v>3700</v>
      </c>
      <c r="S243" s="1" t="s">
        <v>75</v>
      </c>
      <c r="T243" s="1" t="s">
        <v>2924</v>
      </c>
      <c r="U243" s="1" t="s">
        <v>2887</v>
      </c>
      <c r="V243" s="1" t="s">
        <v>2977</v>
      </c>
    </row>
    <row r="244" s="1" customFormat="1" spans="1:22">
      <c r="A244" s="1" t="s">
        <v>2473</v>
      </c>
      <c r="B244" s="1" t="s">
        <v>1465</v>
      </c>
      <c r="C244" s="1" t="s">
        <v>2474</v>
      </c>
      <c r="D244" s="1" t="s">
        <v>506</v>
      </c>
      <c r="E244" s="1" t="s">
        <v>3701</v>
      </c>
      <c r="F244" s="1" t="s">
        <v>744</v>
      </c>
      <c r="G244" s="1" t="s">
        <v>806</v>
      </c>
      <c r="H244" s="1" t="s">
        <v>2916</v>
      </c>
      <c r="I244" s="1" t="s">
        <v>3702</v>
      </c>
      <c r="J244" s="1" t="s">
        <v>2918</v>
      </c>
      <c r="K244" s="1" t="s">
        <v>3702</v>
      </c>
      <c r="L244" s="1" t="s">
        <v>3702</v>
      </c>
      <c r="M244" s="1" t="s">
        <v>2919</v>
      </c>
      <c r="N244" s="1" t="s">
        <v>2919</v>
      </c>
      <c r="O244" s="1" t="s">
        <v>2920</v>
      </c>
      <c r="P244" s="1" t="s">
        <v>2921</v>
      </c>
      <c r="Q244" s="1" t="s">
        <v>2922</v>
      </c>
      <c r="R244" s="1" t="s">
        <v>3703</v>
      </c>
      <c r="S244" s="1" t="s">
        <v>75</v>
      </c>
      <c r="T244" s="1" t="s">
        <v>2924</v>
      </c>
      <c r="U244" s="1" t="s">
        <v>2887</v>
      </c>
      <c r="V244" s="1" t="s">
        <v>2953</v>
      </c>
    </row>
    <row r="245" s="1" customFormat="1" spans="1:22">
      <c r="A245" s="1" t="s">
        <v>2270</v>
      </c>
      <c r="B245" s="1" t="s">
        <v>1465</v>
      </c>
      <c r="C245" s="1" t="s">
        <v>2271</v>
      </c>
      <c r="D245" s="1" t="s">
        <v>3467</v>
      </c>
      <c r="E245" s="1" t="s">
        <v>3704</v>
      </c>
      <c r="F245" s="1" t="s">
        <v>428</v>
      </c>
      <c r="G245" s="1" t="s">
        <v>1324</v>
      </c>
      <c r="H245" s="1" t="s">
        <v>2916</v>
      </c>
      <c r="I245" s="1" t="s">
        <v>3705</v>
      </c>
      <c r="J245" s="1" t="s">
        <v>2918</v>
      </c>
      <c r="K245" s="1" t="s">
        <v>3705</v>
      </c>
      <c r="L245" s="1" t="s">
        <v>3705</v>
      </c>
      <c r="M245" s="1" t="s">
        <v>2919</v>
      </c>
      <c r="N245" s="1" t="s">
        <v>2919</v>
      </c>
      <c r="O245" s="1" t="s">
        <v>2920</v>
      </c>
      <c r="P245" s="1" t="s">
        <v>2921</v>
      </c>
      <c r="Q245" s="1" t="s">
        <v>2922</v>
      </c>
      <c r="R245" s="1" t="s">
        <v>3706</v>
      </c>
      <c r="S245" s="1" t="s">
        <v>75</v>
      </c>
      <c r="T245" s="1" t="s">
        <v>2924</v>
      </c>
      <c r="U245" s="1" t="s">
        <v>2884</v>
      </c>
      <c r="V245" s="1" t="s">
        <v>2925</v>
      </c>
    </row>
    <row r="246" s="1" customFormat="1" spans="1:22">
      <c r="A246" s="1" t="s">
        <v>2082</v>
      </c>
      <c r="B246" s="1" t="s">
        <v>1465</v>
      </c>
      <c r="C246" s="1" t="s">
        <v>2083</v>
      </c>
      <c r="D246" s="1" t="s">
        <v>3707</v>
      </c>
      <c r="E246" s="1" t="s">
        <v>3708</v>
      </c>
      <c r="F246" s="1" t="s">
        <v>743</v>
      </c>
      <c r="G246" s="1" t="s">
        <v>1324</v>
      </c>
      <c r="H246" s="1" t="s">
        <v>2916</v>
      </c>
      <c r="I246" s="1" t="s">
        <v>3709</v>
      </c>
      <c r="J246" s="1" t="s">
        <v>2918</v>
      </c>
      <c r="K246" s="1" t="s">
        <v>3709</v>
      </c>
      <c r="L246" s="1" t="s">
        <v>3709</v>
      </c>
      <c r="M246" s="1" t="s">
        <v>2919</v>
      </c>
      <c r="N246" s="1" t="s">
        <v>2919</v>
      </c>
      <c r="O246" s="1" t="s">
        <v>2920</v>
      </c>
      <c r="P246" s="1" t="s">
        <v>2921</v>
      </c>
      <c r="Q246" s="1" t="s">
        <v>2922</v>
      </c>
      <c r="R246" s="1" t="s">
        <v>3710</v>
      </c>
      <c r="S246" s="1" t="s">
        <v>75</v>
      </c>
      <c r="T246" s="1" t="s">
        <v>2924</v>
      </c>
      <c r="U246" s="1" t="s">
        <v>2887</v>
      </c>
      <c r="V246" s="1" t="s">
        <v>2995</v>
      </c>
    </row>
    <row r="247" s="1" customFormat="1" spans="1:22">
      <c r="A247" s="1" t="s">
        <v>994</v>
      </c>
      <c r="B247" s="1" t="s">
        <v>999</v>
      </c>
      <c r="C247" s="1" t="s">
        <v>995</v>
      </c>
      <c r="D247" s="1" t="s">
        <v>3711</v>
      </c>
      <c r="E247" s="1" t="s">
        <v>3712</v>
      </c>
      <c r="F247" s="1" t="s">
        <v>104</v>
      </c>
      <c r="G247" s="1" t="s">
        <v>305</v>
      </c>
      <c r="H247" s="1" t="s">
        <v>2916</v>
      </c>
      <c r="I247" s="1" t="s">
        <v>3713</v>
      </c>
      <c r="J247" s="1" t="s">
        <v>2918</v>
      </c>
      <c r="K247" s="1" t="s">
        <v>3713</v>
      </c>
      <c r="L247" s="1" t="s">
        <v>3713</v>
      </c>
      <c r="M247" s="1" t="s">
        <v>2919</v>
      </c>
      <c r="N247" s="1" t="s">
        <v>2919</v>
      </c>
      <c r="O247" s="1" t="s">
        <v>2920</v>
      </c>
      <c r="P247" s="1" t="s">
        <v>2921</v>
      </c>
      <c r="Q247" s="1" t="s">
        <v>2922</v>
      </c>
      <c r="R247" s="1" t="s">
        <v>3714</v>
      </c>
      <c r="S247" s="1" t="s">
        <v>75</v>
      </c>
      <c r="T247" s="1" t="s">
        <v>2924</v>
      </c>
      <c r="U247" s="1" t="s">
        <v>2887</v>
      </c>
      <c r="V247" s="1" t="s">
        <v>2938</v>
      </c>
    </row>
    <row r="248" s="1" customFormat="1" spans="1:22">
      <c r="A248" s="1" t="s">
        <v>149</v>
      </c>
      <c r="B248" s="1" t="s">
        <v>154</v>
      </c>
      <c r="C248" s="1" t="s">
        <v>150</v>
      </c>
      <c r="D248" s="1" t="s">
        <v>152</v>
      </c>
      <c r="E248" s="1" t="s">
        <v>3715</v>
      </c>
      <c r="F248" s="1" t="s">
        <v>114</v>
      </c>
      <c r="G248" s="1" t="s">
        <v>104</v>
      </c>
      <c r="H248" s="1" t="s">
        <v>2916</v>
      </c>
      <c r="I248" s="1" t="s">
        <v>3716</v>
      </c>
      <c r="J248" s="1" t="s">
        <v>2918</v>
      </c>
      <c r="K248" s="1" t="s">
        <v>3716</v>
      </c>
      <c r="L248" s="1" t="s">
        <v>3716</v>
      </c>
      <c r="M248" s="1" t="s">
        <v>2919</v>
      </c>
      <c r="N248" s="1" t="s">
        <v>2919</v>
      </c>
      <c r="O248" s="1" t="s">
        <v>2920</v>
      </c>
      <c r="P248" s="1" t="s">
        <v>2921</v>
      </c>
      <c r="Q248" s="1" t="s">
        <v>2922</v>
      </c>
      <c r="R248" s="1" t="s">
        <v>3717</v>
      </c>
      <c r="S248" s="1" t="s">
        <v>75</v>
      </c>
      <c r="T248" s="1" t="s">
        <v>2924</v>
      </c>
      <c r="U248" s="1" t="s">
        <v>2887</v>
      </c>
      <c r="V248" s="1" t="s">
        <v>2953</v>
      </c>
    </row>
    <row r="249" s="1" customFormat="1" spans="1:22">
      <c r="A249" s="1" t="s">
        <v>2763</v>
      </c>
      <c r="B249" s="1" t="s">
        <v>154</v>
      </c>
      <c r="C249" s="1" t="s">
        <v>2764</v>
      </c>
      <c r="D249" s="1" t="s">
        <v>1652</v>
      </c>
      <c r="E249" s="1" t="s">
        <v>3718</v>
      </c>
      <c r="F249" s="1" t="s">
        <v>744</v>
      </c>
      <c r="G249" s="1" t="s">
        <v>806</v>
      </c>
      <c r="H249" s="1" t="s">
        <v>2916</v>
      </c>
      <c r="I249" s="1" t="s">
        <v>3719</v>
      </c>
      <c r="J249" s="1" t="s">
        <v>2918</v>
      </c>
      <c r="K249" s="1" t="s">
        <v>3719</v>
      </c>
      <c r="L249" s="1" t="s">
        <v>3719</v>
      </c>
      <c r="M249" s="1" t="s">
        <v>2919</v>
      </c>
      <c r="N249" s="1" t="s">
        <v>2919</v>
      </c>
      <c r="O249" s="1" t="s">
        <v>2920</v>
      </c>
      <c r="P249" s="1" t="s">
        <v>2921</v>
      </c>
      <c r="Q249" s="1" t="s">
        <v>2922</v>
      </c>
      <c r="R249" s="1" t="s">
        <v>3720</v>
      </c>
      <c r="S249" s="1" t="s">
        <v>75</v>
      </c>
      <c r="T249" s="1" t="s">
        <v>2924</v>
      </c>
      <c r="U249" s="1" t="s">
        <v>2887</v>
      </c>
      <c r="V249" s="1" t="s">
        <v>2925</v>
      </c>
    </row>
    <row r="250" s="1" customFormat="1" spans="1:22">
      <c r="A250" s="1" t="s">
        <v>988</v>
      </c>
      <c r="B250" s="1" t="s">
        <v>983</v>
      </c>
      <c r="C250" s="1" t="s">
        <v>989</v>
      </c>
      <c r="D250" s="1" t="s">
        <v>981</v>
      </c>
      <c r="E250" s="1" t="s">
        <v>3721</v>
      </c>
      <c r="F250" s="1" t="s">
        <v>81</v>
      </c>
      <c r="G250" s="1" t="s">
        <v>305</v>
      </c>
      <c r="H250" s="1" t="s">
        <v>2916</v>
      </c>
      <c r="I250" s="1" t="s">
        <v>3722</v>
      </c>
      <c r="J250" s="1" t="s">
        <v>2918</v>
      </c>
      <c r="K250" s="1" t="s">
        <v>3722</v>
      </c>
      <c r="L250" s="1" t="s">
        <v>3722</v>
      </c>
      <c r="M250" s="1" t="s">
        <v>2919</v>
      </c>
      <c r="N250" s="1" t="s">
        <v>2919</v>
      </c>
      <c r="O250" s="1" t="s">
        <v>2920</v>
      </c>
      <c r="P250" s="1" t="s">
        <v>2921</v>
      </c>
      <c r="Q250" s="1" t="s">
        <v>2922</v>
      </c>
      <c r="R250" s="1" t="s">
        <v>3723</v>
      </c>
      <c r="S250" s="1" t="s">
        <v>75</v>
      </c>
      <c r="T250" s="1" t="s">
        <v>2924</v>
      </c>
      <c r="U250" s="1" t="s">
        <v>2887</v>
      </c>
      <c r="V250" s="1" t="s">
        <v>2977</v>
      </c>
    </row>
    <row r="251" s="1" customFormat="1" spans="1:22">
      <c r="A251" s="1" t="s">
        <v>978</v>
      </c>
      <c r="B251" s="1" t="s">
        <v>983</v>
      </c>
      <c r="C251" s="1" t="s">
        <v>979</v>
      </c>
      <c r="D251" s="1" t="s">
        <v>981</v>
      </c>
      <c r="E251" s="1" t="s">
        <v>3724</v>
      </c>
      <c r="F251" s="1" t="s">
        <v>428</v>
      </c>
      <c r="G251" s="1" t="s">
        <v>305</v>
      </c>
      <c r="H251" s="1" t="s">
        <v>2916</v>
      </c>
      <c r="I251" s="1" t="s">
        <v>3725</v>
      </c>
      <c r="J251" s="1" t="s">
        <v>2918</v>
      </c>
      <c r="K251" s="1" t="s">
        <v>3725</v>
      </c>
      <c r="L251" s="1" t="s">
        <v>3725</v>
      </c>
      <c r="M251" s="1" t="s">
        <v>2919</v>
      </c>
      <c r="N251" s="1" t="s">
        <v>2919</v>
      </c>
      <c r="O251" s="1" t="s">
        <v>2920</v>
      </c>
      <c r="P251" s="1" t="s">
        <v>2921</v>
      </c>
      <c r="Q251" s="1" t="s">
        <v>2922</v>
      </c>
      <c r="R251" s="1" t="s">
        <v>3726</v>
      </c>
      <c r="S251" s="1" t="s">
        <v>75</v>
      </c>
      <c r="T251" s="1" t="s">
        <v>2924</v>
      </c>
      <c r="U251" s="1" t="s">
        <v>2887</v>
      </c>
      <c r="V251" s="1" t="s">
        <v>2977</v>
      </c>
    </row>
    <row r="252" s="1" customFormat="1" spans="1:22">
      <c r="A252" s="1" t="s">
        <v>2650</v>
      </c>
      <c r="B252" s="1" t="s">
        <v>2653</v>
      </c>
      <c r="C252" s="1" t="s">
        <v>2651</v>
      </c>
      <c r="D252" s="1" t="s">
        <v>1523</v>
      </c>
      <c r="E252" s="1" t="s">
        <v>3727</v>
      </c>
      <c r="F252" s="1" t="s">
        <v>744</v>
      </c>
      <c r="G252" s="1" t="s">
        <v>806</v>
      </c>
      <c r="H252" s="1" t="s">
        <v>2916</v>
      </c>
      <c r="I252" s="1" t="s">
        <v>3728</v>
      </c>
      <c r="J252" s="1" t="s">
        <v>2918</v>
      </c>
      <c r="K252" s="1" t="s">
        <v>3728</v>
      </c>
      <c r="L252" s="1" t="s">
        <v>3728</v>
      </c>
      <c r="M252" s="1" t="s">
        <v>2919</v>
      </c>
      <c r="N252" s="1" t="s">
        <v>2919</v>
      </c>
      <c r="O252" s="1" t="s">
        <v>2920</v>
      </c>
      <c r="P252" s="1" t="s">
        <v>2921</v>
      </c>
      <c r="Q252" s="1" t="s">
        <v>2922</v>
      </c>
      <c r="R252" s="1" t="s">
        <v>3729</v>
      </c>
      <c r="S252" s="1" t="s">
        <v>75</v>
      </c>
      <c r="T252" s="1" t="s">
        <v>2924</v>
      </c>
      <c r="U252" s="1" t="s">
        <v>2884</v>
      </c>
      <c r="V252" s="1" t="s">
        <v>2925</v>
      </c>
    </row>
    <row r="253" s="1" customFormat="1" spans="1:22">
      <c r="A253" s="1" t="s">
        <v>3730</v>
      </c>
      <c r="B253" s="1" t="s">
        <v>1377</v>
      </c>
      <c r="C253" s="1" t="s">
        <v>3731</v>
      </c>
      <c r="D253" s="1" t="s">
        <v>981</v>
      </c>
      <c r="E253" s="1" t="s">
        <v>3732</v>
      </c>
      <c r="F253" s="1" t="s">
        <v>125</v>
      </c>
      <c r="G253" s="1" t="s">
        <v>428</v>
      </c>
      <c r="H253" s="1" t="s">
        <v>2916</v>
      </c>
      <c r="I253" s="1" t="s">
        <v>3733</v>
      </c>
      <c r="J253" s="1" t="s">
        <v>2918</v>
      </c>
      <c r="K253" s="1" t="s">
        <v>3733</v>
      </c>
      <c r="L253" s="1" t="s">
        <v>3733</v>
      </c>
      <c r="M253" s="1" t="s">
        <v>2919</v>
      </c>
      <c r="N253" s="1" t="s">
        <v>2919</v>
      </c>
      <c r="O253" s="1" t="s">
        <v>2920</v>
      </c>
      <c r="P253" s="1" t="s">
        <v>2921</v>
      </c>
      <c r="Q253" s="1" t="s">
        <v>2922</v>
      </c>
      <c r="R253" s="1" t="s">
        <v>3734</v>
      </c>
      <c r="S253" s="1" t="s">
        <v>75</v>
      </c>
      <c r="T253" s="1" t="s">
        <v>2924</v>
      </c>
      <c r="U253" s="1" t="s">
        <v>2887</v>
      </c>
      <c r="V253" s="1" t="s">
        <v>2977</v>
      </c>
    </row>
    <row r="254" s="1" customFormat="1" spans="1:22">
      <c r="A254" s="1" t="s">
        <v>1374</v>
      </c>
      <c r="B254" s="1" t="s">
        <v>1377</v>
      </c>
      <c r="C254" s="1" t="s">
        <v>1375</v>
      </c>
      <c r="D254" s="1" t="s">
        <v>418</v>
      </c>
      <c r="E254" s="1" t="s">
        <v>3735</v>
      </c>
      <c r="F254" s="1" t="s">
        <v>428</v>
      </c>
      <c r="G254" s="1" t="s">
        <v>743</v>
      </c>
      <c r="H254" s="1" t="s">
        <v>2916</v>
      </c>
      <c r="I254" s="1" t="s">
        <v>3736</v>
      </c>
      <c r="J254" s="1" t="s">
        <v>2918</v>
      </c>
      <c r="K254" s="1" t="s">
        <v>3736</v>
      </c>
      <c r="L254" s="1" t="s">
        <v>3736</v>
      </c>
      <c r="M254" s="1" t="s">
        <v>2919</v>
      </c>
      <c r="N254" s="1" t="s">
        <v>2919</v>
      </c>
      <c r="O254" s="1" t="s">
        <v>2920</v>
      </c>
      <c r="P254" s="1" t="s">
        <v>2921</v>
      </c>
      <c r="Q254" s="1" t="s">
        <v>2922</v>
      </c>
      <c r="R254" s="1" t="s">
        <v>3737</v>
      </c>
      <c r="S254" s="1" t="s">
        <v>75</v>
      </c>
      <c r="T254" s="1" t="s">
        <v>2924</v>
      </c>
      <c r="U254" s="1" t="s">
        <v>2884</v>
      </c>
      <c r="V254" s="1" t="s">
        <v>2938</v>
      </c>
    </row>
    <row r="255" s="1" customFormat="1" spans="1:22">
      <c r="A255" s="1" t="s">
        <v>2779</v>
      </c>
      <c r="B255" s="1" t="s">
        <v>1377</v>
      </c>
      <c r="C255" s="1" t="s">
        <v>2780</v>
      </c>
      <c r="D255" s="1" t="s">
        <v>3738</v>
      </c>
      <c r="E255" s="1" t="s">
        <v>3739</v>
      </c>
      <c r="F255" s="1" t="s">
        <v>1324</v>
      </c>
      <c r="G255" s="1" t="s">
        <v>806</v>
      </c>
      <c r="H255" s="1" t="s">
        <v>2916</v>
      </c>
      <c r="I255" s="1" t="s">
        <v>3740</v>
      </c>
      <c r="J255" s="1" t="s">
        <v>2918</v>
      </c>
      <c r="K255" s="1" t="s">
        <v>3740</v>
      </c>
      <c r="L255" s="1" t="s">
        <v>3740</v>
      </c>
      <c r="M255" s="1" t="s">
        <v>2919</v>
      </c>
      <c r="N255" s="1" t="s">
        <v>2919</v>
      </c>
      <c r="O255" s="1" t="s">
        <v>2920</v>
      </c>
      <c r="P255" s="1" t="s">
        <v>2921</v>
      </c>
      <c r="Q255" s="1" t="s">
        <v>2922</v>
      </c>
      <c r="R255" s="1" t="s">
        <v>3741</v>
      </c>
      <c r="S255" s="1" t="s">
        <v>75</v>
      </c>
      <c r="T255" s="1" t="s">
        <v>2924</v>
      </c>
      <c r="U255" s="1" t="s">
        <v>2884</v>
      </c>
      <c r="V255" s="1" t="s">
        <v>3020</v>
      </c>
    </row>
    <row r="256" s="1" customFormat="1" spans="1:22">
      <c r="A256" s="1" t="s">
        <v>1849</v>
      </c>
      <c r="B256" s="1" t="s">
        <v>1377</v>
      </c>
      <c r="C256" s="1" t="s">
        <v>1850</v>
      </c>
      <c r="D256" s="1" t="s">
        <v>1852</v>
      </c>
      <c r="E256" s="1" t="s">
        <v>3742</v>
      </c>
      <c r="F256" s="1" t="s">
        <v>305</v>
      </c>
      <c r="G256" s="1" t="s">
        <v>744</v>
      </c>
      <c r="H256" s="1" t="s">
        <v>2916</v>
      </c>
      <c r="I256" s="1" t="s">
        <v>3743</v>
      </c>
      <c r="J256" s="1" t="s">
        <v>2918</v>
      </c>
      <c r="K256" s="1" t="s">
        <v>3743</v>
      </c>
      <c r="L256" s="1" t="s">
        <v>3743</v>
      </c>
      <c r="M256" s="1" t="s">
        <v>2919</v>
      </c>
      <c r="N256" s="1" t="s">
        <v>2919</v>
      </c>
      <c r="O256" s="1" t="s">
        <v>2920</v>
      </c>
      <c r="P256" s="1" t="s">
        <v>2921</v>
      </c>
      <c r="Q256" s="1" t="s">
        <v>2922</v>
      </c>
      <c r="R256" s="1" t="s">
        <v>3744</v>
      </c>
      <c r="S256" s="1" t="s">
        <v>75</v>
      </c>
      <c r="T256" s="1" t="s">
        <v>2924</v>
      </c>
      <c r="U256" s="1" t="s">
        <v>2887</v>
      </c>
      <c r="V256" s="1" t="s">
        <v>2925</v>
      </c>
    </row>
    <row r="257" s="1" customFormat="1" spans="1:22">
      <c r="A257" s="1" t="s">
        <v>935</v>
      </c>
      <c r="B257" s="1" t="s">
        <v>940</v>
      </c>
      <c r="C257" s="1" t="s">
        <v>936</v>
      </c>
      <c r="D257" s="1" t="s">
        <v>3590</v>
      </c>
      <c r="E257" s="1" t="s">
        <v>3745</v>
      </c>
      <c r="F257" s="1" t="s">
        <v>104</v>
      </c>
      <c r="G257" s="1" t="s">
        <v>305</v>
      </c>
      <c r="H257" s="1" t="s">
        <v>2916</v>
      </c>
      <c r="I257" s="1" t="s">
        <v>3746</v>
      </c>
      <c r="J257" s="1" t="s">
        <v>2918</v>
      </c>
      <c r="K257" s="1" t="s">
        <v>3746</v>
      </c>
      <c r="L257" s="1" t="s">
        <v>3746</v>
      </c>
      <c r="M257" s="1" t="s">
        <v>2919</v>
      </c>
      <c r="N257" s="1" t="s">
        <v>2919</v>
      </c>
      <c r="O257" s="1" t="s">
        <v>2920</v>
      </c>
      <c r="P257" s="1" t="s">
        <v>2921</v>
      </c>
      <c r="Q257" s="1" t="s">
        <v>2922</v>
      </c>
      <c r="R257" s="1" t="s">
        <v>3747</v>
      </c>
      <c r="S257" s="1" t="s">
        <v>75</v>
      </c>
      <c r="T257" s="1" t="s">
        <v>2924</v>
      </c>
      <c r="U257" s="1" t="s">
        <v>2884</v>
      </c>
      <c r="V257" s="1" t="s">
        <v>2995</v>
      </c>
    </row>
    <row r="258" s="1" customFormat="1" spans="1:22">
      <c r="A258" s="1" t="s">
        <v>442</v>
      </c>
      <c r="B258" s="1" t="s">
        <v>447</v>
      </c>
      <c r="C258" s="1" t="s">
        <v>443</v>
      </c>
      <c r="D258" s="1" t="s">
        <v>445</v>
      </c>
      <c r="E258" s="1" t="s">
        <v>3748</v>
      </c>
      <c r="F258" s="1" t="s">
        <v>225</v>
      </c>
      <c r="G258" s="1" t="s">
        <v>428</v>
      </c>
      <c r="H258" s="1" t="s">
        <v>2916</v>
      </c>
      <c r="I258" s="1" t="s">
        <v>3749</v>
      </c>
      <c r="J258" s="1" t="s">
        <v>2918</v>
      </c>
      <c r="K258" s="1" t="s">
        <v>3749</v>
      </c>
      <c r="L258" s="1" t="s">
        <v>3749</v>
      </c>
      <c r="M258" s="1" t="s">
        <v>2919</v>
      </c>
      <c r="N258" s="1" t="s">
        <v>2919</v>
      </c>
      <c r="O258" s="1" t="s">
        <v>2920</v>
      </c>
      <c r="P258" s="1" t="s">
        <v>2921</v>
      </c>
      <c r="Q258" s="1" t="s">
        <v>2922</v>
      </c>
      <c r="R258" s="1" t="s">
        <v>3750</v>
      </c>
      <c r="S258" s="1" t="s">
        <v>75</v>
      </c>
      <c r="T258" s="1" t="s">
        <v>2924</v>
      </c>
      <c r="U258" s="1" t="s">
        <v>2887</v>
      </c>
      <c r="V258" s="1" t="s">
        <v>2995</v>
      </c>
    </row>
    <row r="259" s="1" customFormat="1" spans="1:22">
      <c r="A259" s="1" t="s">
        <v>1381</v>
      </c>
      <c r="B259" s="1" t="s">
        <v>1386</v>
      </c>
      <c r="C259" s="1" t="s">
        <v>1382</v>
      </c>
      <c r="D259" s="1" t="s">
        <v>1384</v>
      </c>
      <c r="E259" s="1" t="s">
        <v>3751</v>
      </c>
      <c r="F259" s="1" t="s">
        <v>125</v>
      </c>
      <c r="G259" s="1" t="s">
        <v>743</v>
      </c>
      <c r="H259" s="1" t="s">
        <v>2916</v>
      </c>
      <c r="I259" s="1" t="s">
        <v>3752</v>
      </c>
      <c r="J259" s="1" t="s">
        <v>2918</v>
      </c>
      <c r="K259" s="1" t="s">
        <v>3752</v>
      </c>
      <c r="L259" s="1" t="s">
        <v>3752</v>
      </c>
      <c r="M259" s="1" t="s">
        <v>2919</v>
      </c>
      <c r="N259" s="1" t="s">
        <v>2919</v>
      </c>
      <c r="O259" s="1" t="s">
        <v>2920</v>
      </c>
      <c r="P259" s="1" t="s">
        <v>2921</v>
      </c>
      <c r="Q259" s="1" t="s">
        <v>2922</v>
      </c>
      <c r="R259" s="1" t="s">
        <v>3753</v>
      </c>
      <c r="S259" s="1" t="s">
        <v>75</v>
      </c>
      <c r="T259" s="1" t="s">
        <v>2924</v>
      </c>
      <c r="U259" s="1" t="s">
        <v>2887</v>
      </c>
      <c r="V259" s="1" t="s">
        <v>2938</v>
      </c>
    </row>
    <row r="260" s="1" customFormat="1" spans="1:22">
      <c r="A260" s="1" t="s">
        <v>830</v>
      </c>
      <c r="B260" s="1" t="s">
        <v>835</v>
      </c>
      <c r="C260" s="1" t="s">
        <v>831</v>
      </c>
      <c r="D260" s="1" t="s">
        <v>833</v>
      </c>
      <c r="E260" s="1" t="s">
        <v>3754</v>
      </c>
      <c r="F260" s="1" t="s">
        <v>125</v>
      </c>
      <c r="G260" s="1" t="s">
        <v>428</v>
      </c>
      <c r="H260" s="1" t="s">
        <v>2916</v>
      </c>
      <c r="I260" s="1" t="s">
        <v>3755</v>
      </c>
      <c r="J260" s="1" t="s">
        <v>2918</v>
      </c>
      <c r="K260" s="1" t="s">
        <v>3755</v>
      </c>
      <c r="L260" s="1" t="s">
        <v>3755</v>
      </c>
      <c r="M260" s="1" t="s">
        <v>2919</v>
      </c>
      <c r="N260" s="1" t="s">
        <v>2919</v>
      </c>
      <c r="O260" s="1" t="s">
        <v>2920</v>
      </c>
      <c r="P260" s="1" t="s">
        <v>2921</v>
      </c>
      <c r="Q260" s="1" t="s">
        <v>2922</v>
      </c>
      <c r="R260" s="1" t="s">
        <v>3756</v>
      </c>
      <c r="S260" s="1" t="s">
        <v>75</v>
      </c>
      <c r="T260" s="1" t="s">
        <v>2924</v>
      </c>
      <c r="U260" s="1" t="s">
        <v>2887</v>
      </c>
      <c r="V260" s="1" t="s">
        <v>2946</v>
      </c>
    </row>
    <row r="261" s="1" customFormat="1" spans="1:22">
      <c r="A261" s="1" t="s">
        <v>969</v>
      </c>
      <c r="B261" s="1" t="s">
        <v>974</v>
      </c>
      <c r="C261" s="1" t="s">
        <v>970</v>
      </c>
      <c r="D261" s="1" t="s">
        <v>972</v>
      </c>
      <c r="E261" s="1" t="s">
        <v>3757</v>
      </c>
      <c r="F261" s="1" t="s">
        <v>114</v>
      </c>
      <c r="G261" s="1" t="s">
        <v>305</v>
      </c>
      <c r="H261" s="1" t="s">
        <v>2916</v>
      </c>
      <c r="I261" s="1" t="s">
        <v>3758</v>
      </c>
      <c r="J261" s="1" t="s">
        <v>2918</v>
      </c>
      <c r="K261" s="1" t="s">
        <v>3758</v>
      </c>
      <c r="L261" s="1" t="s">
        <v>3758</v>
      </c>
      <c r="M261" s="1" t="s">
        <v>2919</v>
      </c>
      <c r="N261" s="1" t="s">
        <v>2919</v>
      </c>
      <c r="O261" s="1" t="s">
        <v>2920</v>
      </c>
      <c r="P261" s="1" t="s">
        <v>2921</v>
      </c>
      <c r="Q261" s="1" t="s">
        <v>2922</v>
      </c>
      <c r="R261" s="1" t="s">
        <v>3759</v>
      </c>
      <c r="S261" s="1" t="s">
        <v>75</v>
      </c>
      <c r="T261" s="1" t="s">
        <v>2924</v>
      </c>
      <c r="U261" s="1" t="s">
        <v>2887</v>
      </c>
      <c r="V261" s="1" t="s">
        <v>2953</v>
      </c>
    </row>
    <row r="262" s="1" customFormat="1" spans="1:22">
      <c r="A262" s="1" t="s">
        <v>210</v>
      </c>
      <c r="B262" s="1" t="s">
        <v>215</v>
      </c>
      <c r="C262" s="1" t="s">
        <v>211</v>
      </c>
      <c r="D262" s="1" t="s">
        <v>213</v>
      </c>
      <c r="E262" s="1" t="s">
        <v>3760</v>
      </c>
      <c r="F262" s="1" t="s">
        <v>125</v>
      </c>
      <c r="G262" s="1" t="s">
        <v>104</v>
      </c>
      <c r="H262" s="1" t="s">
        <v>2916</v>
      </c>
      <c r="I262" s="1" t="s">
        <v>3600</v>
      </c>
      <c r="J262" s="1" t="s">
        <v>2918</v>
      </c>
      <c r="K262" s="1" t="s">
        <v>3600</v>
      </c>
      <c r="L262" s="1" t="s">
        <v>3600</v>
      </c>
      <c r="M262" s="1" t="s">
        <v>2919</v>
      </c>
      <c r="N262" s="1" t="s">
        <v>2919</v>
      </c>
      <c r="O262" s="1" t="s">
        <v>2920</v>
      </c>
      <c r="P262" s="1" t="s">
        <v>2921</v>
      </c>
      <c r="Q262" s="1" t="s">
        <v>2922</v>
      </c>
      <c r="R262" s="1" t="s">
        <v>3761</v>
      </c>
      <c r="S262" s="1" t="s">
        <v>75</v>
      </c>
      <c r="T262" s="1" t="s">
        <v>2924</v>
      </c>
      <c r="U262" s="1" t="s">
        <v>2887</v>
      </c>
      <c r="V262" s="1" t="s">
        <v>2953</v>
      </c>
    </row>
    <row r="263" s="1" customFormat="1" spans="1:22">
      <c r="A263" s="1" t="s">
        <v>1035</v>
      </c>
      <c r="B263" s="1" t="s">
        <v>215</v>
      </c>
      <c r="C263" s="1" t="s">
        <v>1036</v>
      </c>
      <c r="D263" s="1" t="s">
        <v>213</v>
      </c>
      <c r="E263" s="1" t="s">
        <v>3762</v>
      </c>
      <c r="F263" s="1" t="s">
        <v>104</v>
      </c>
      <c r="G263" s="1" t="s">
        <v>305</v>
      </c>
      <c r="H263" s="1" t="s">
        <v>2916</v>
      </c>
      <c r="I263" s="1" t="s">
        <v>3763</v>
      </c>
      <c r="J263" s="1" t="s">
        <v>2918</v>
      </c>
      <c r="K263" s="1" t="s">
        <v>3763</v>
      </c>
      <c r="L263" s="1" t="s">
        <v>3763</v>
      </c>
      <c r="M263" s="1" t="s">
        <v>2919</v>
      </c>
      <c r="N263" s="1" t="s">
        <v>2919</v>
      </c>
      <c r="O263" s="1" t="s">
        <v>2920</v>
      </c>
      <c r="P263" s="1" t="s">
        <v>2921</v>
      </c>
      <c r="Q263" s="1" t="s">
        <v>2922</v>
      </c>
      <c r="R263" s="1" t="s">
        <v>3764</v>
      </c>
      <c r="S263" s="1" t="s">
        <v>75</v>
      </c>
      <c r="T263" s="1" t="s">
        <v>2924</v>
      </c>
      <c r="U263" s="1" t="s">
        <v>2887</v>
      </c>
      <c r="V263" s="1" t="s">
        <v>2953</v>
      </c>
    </row>
    <row r="264" s="1" customFormat="1" spans="1:22">
      <c r="A264" s="1" t="s">
        <v>1145</v>
      </c>
      <c r="B264" s="1" t="s">
        <v>1150</v>
      </c>
      <c r="C264" s="1" t="s">
        <v>1146</v>
      </c>
      <c r="D264" s="1" t="s">
        <v>1148</v>
      </c>
      <c r="E264" s="1" t="s">
        <v>3765</v>
      </c>
      <c r="F264" s="1" t="s">
        <v>125</v>
      </c>
      <c r="G264" s="1" t="s">
        <v>305</v>
      </c>
      <c r="H264" s="1" t="s">
        <v>2916</v>
      </c>
      <c r="I264" s="1" t="s">
        <v>3766</v>
      </c>
      <c r="J264" s="1" t="s">
        <v>2918</v>
      </c>
      <c r="K264" s="1" t="s">
        <v>3766</v>
      </c>
      <c r="L264" s="1" t="s">
        <v>3766</v>
      </c>
      <c r="M264" s="1" t="s">
        <v>2919</v>
      </c>
      <c r="N264" s="1" t="s">
        <v>2919</v>
      </c>
      <c r="O264" s="1" t="s">
        <v>2920</v>
      </c>
      <c r="P264" s="1" t="s">
        <v>2921</v>
      </c>
      <c r="Q264" s="1" t="s">
        <v>2922</v>
      </c>
      <c r="R264" s="1" t="s">
        <v>3767</v>
      </c>
      <c r="S264" s="1" t="s">
        <v>75</v>
      </c>
      <c r="T264" s="1" t="s">
        <v>2924</v>
      </c>
      <c r="U264" s="1" t="s">
        <v>2884</v>
      </c>
      <c r="V264" s="1" t="s">
        <v>2925</v>
      </c>
    </row>
    <row r="265" s="1" customFormat="1" spans="1:22">
      <c r="A265" s="1" t="s">
        <v>518</v>
      </c>
      <c r="B265" s="1" t="s">
        <v>521</v>
      </c>
      <c r="C265" s="1" t="s">
        <v>519</v>
      </c>
      <c r="D265" s="1" t="s">
        <v>213</v>
      </c>
      <c r="E265" s="1" t="s">
        <v>3768</v>
      </c>
      <c r="F265" s="1" t="s">
        <v>81</v>
      </c>
      <c r="G265" s="1" t="s">
        <v>428</v>
      </c>
      <c r="H265" s="1" t="s">
        <v>2916</v>
      </c>
      <c r="I265" s="1" t="s">
        <v>3769</v>
      </c>
      <c r="J265" s="1" t="s">
        <v>2918</v>
      </c>
      <c r="K265" s="1" t="s">
        <v>3769</v>
      </c>
      <c r="L265" s="1" t="s">
        <v>3769</v>
      </c>
      <c r="M265" s="1" t="s">
        <v>2919</v>
      </c>
      <c r="N265" s="1" t="s">
        <v>2919</v>
      </c>
      <c r="O265" s="1" t="s">
        <v>2920</v>
      </c>
      <c r="P265" s="1" t="s">
        <v>2921</v>
      </c>
      <c r="Q265" s="1" t="s">
        <v>2922</v>
      </c>
      <c r="R265" s="1" t="s">
        <v>3770</v>
      </c>
      <c r="S265" s="1" t="s">
        <v>75</v>
      </c>
      <c r="T265" s="1" t="s">
        <v>2924</v>
      </c>
      <c r="U265" s="1" t="s">
        <v>2887</v>
      </c>
      <c r="V265" s="1" t="s">
        <v>2953</v>
      </c>
    </row>
    <row r="266" s="1" customFormat="1" spans="1:22">
      <c r="A266" s="1" t="s">
        <v>2445</v>
      </c>
      <c r="B266" s="1" t="s">
        <v>2450</v>
      </c>
      <c r="C266" s="1" t="s">
        <v>2446</v>
      </c>
      <c r="D266" s="1" t="s">
        <v>3771</v>
      </c>
      <c r="E266" s="1" t="s">
        <v>3772</v>
      </c>
      <c r="F266" s="1" t="s">
        <v>744</v>
      </c>
      <c r="G266" s="1" t="s">
        <v>806</v>
      </c>
      <c r="H266" s="1" t="s">
        <v>2916</v>
      </c>
      <c r="I266" s="1" t="s">
        <v>3773</v>
      </c>
      <c r="J266" s="1" t="s">
        <v>2918</v>
      </c>
      <c r="K266" s="1" t="s">
        <v>3773</v>
      </c>
      <c r="L266" s="1" t="s">
        <v>3773</v>
      </c>
      <c r="M266" s="1" t="s">
        <v>2919</v>
      </c>
      <c r="N266" s="1" t="s">
        <v>2919</v>
      </c>
      <c r="O266" s="1" t="s">
        <v>2920</v>
      </c>
      <c r="P266" s="1" t="s">
        <v>2921</v>
      </c>
      <c r="Q266" s="1" t="s">
        <v>2922</v>
      </c>
      <c r="R266" s="1" t="s">
        <v>3774</v>
      </c>
      <c r="S266" s="1" t="s">
        <v>75</v>
      </c>
      <c r="T266" s="1" t="s">
        <v>2924</v>
      </c>
      <c r="U266" s="1" t="s">
        <v>2887</v>
      </c>
      <c r="V266" s="1" t="s">
        <v>2938</v>
      </c>
    </row>
    <row r="267" s="1" customFormat="1" spans="1:22">
      <c r="A267" s="1" t="s">
        <v>2722</v>
      </c>
      <c r="B267" s="1" t="s">
        <v>2727</v>
      </c>
      <c r="C267" s="1" t="s">
        <v>2723</v>
      </c>
      <c r="D267" s="1" t="s">
        <v>2725</v>
      </c>
      <c r="E267" s="1" t="s">
        <v>3775</v>
      </c>
      <c r="F267" s="1" t="s">
        <v>744</v>
      </c>
      <c r="G267" s="1" t="s">
        <v>806</v>
      </c>
      <c r="H267" s="1" t="s">
        <v>2916</v>
      </c>
      <c r="I267" s="1" t="s">
        <v>3776</v>
      </c>
      <c r="J267" s="1" t="s">
        <v>2918</v>
      </c>
      <c r="K267" s="1" t="s">
        <v>3776</v>
      </c>
      <c r="L267" s="1" t="s">
        <v>3776</v>
      </c>
      <c r="M267" s="1" t="s">
        <v>2919</v>
      </c>
      <c r="N267" s="1" t="s">
        <v>2919</v>
      </c>
      <c r="O267" s="1" t="s">
        <v>2920</v>
      </c>
      <c r="P267" s="1" t="s">
        <v>2921</v>
      </c>
      <c r="Q267" s="1" t="s">
        <v>2922</v>
      </c>
      <c r="R267" s="1" t="s">
        <v>3777</v>
      </c>
      <c r="S267" s="1" t="s">
        <v>75</v>
      </c>
      <c r="T267" s="1" t="s">
        <v>2924</v>
      </c>
      <c r="U267" s="1" t="s">
        <v>2884</v>
      </c>
      <c r="V267" s="1" t="s">
        <v>2925</v>
      </c>
    </row>
    <row r="268" s="1" customFormat="1" spans="1:22">
      <c r="A268" s="1" t="s">
        <v>1274</v>
      </c>
      <c r="B268" s="1" t="s">
        <v>1277</v>
      </c>
      <c r="C268" s="1" t="s">
        <v>1275</v>
      </c>
      <c r="D268" s="1" t="s">
        <v>833</v>
      </c>
      <c r="E268" s="1" t="s">
        <v>3778</v>
      </c>
      <c r="F268" s="1" t="s">
        <v>428</v>
      </c>
      <c r="G268" s="1" t="s">
        <v>305</v>
      </c>
      <c r="H268" s="1" t="s">
        <v>2916</v>
      </c>
      <c r="I268" s="1" t="s">
        <v>3779</v>
      </c>
      <c r="J268" s="1" t="s">
        <v>2918</v>
      </c>
      <c r="K268" s="1" t="s">
        <v>3779</v>
      </c>
      <c r="L268" s="1" t="s">
        <v>3779</v>
      </c>
      <c r="M268" s="1" t="s">
        <v>2919</v>
      </c>
      <c r="N268" s="1" t="s">
        <v>2919</v>
      </c>
      <c r="O268" s="1" t="s">
        <v>2920</v>
      </c>
      <c r="P268" s="1" t="s">
        <v>2921</v>
      </c>
      <c r="Q268" s="1" t="s">
        <v>2922</v>
      </c>
      <c r="R268" s="1" t="s">
        <v>3780</v>
      </c>
      <c r="S268" s="1" t="s">
        <v>75</v>
      </c>
      <c r="T268" s="1" t="s">
        <v>2924</v>
      </c>
      <c r="U268" s="1" t="s">
        <v>2887</v>
      </c>
      <c r="V268" s="1" t="s">
        <v>2946</v>
      </c>
    </row>
    <row r="269" s="1" customFormat="1" spans="1:22">
      <c r="A269" s="1" t="s">
        <v>2437</v>
      </c>
      <c r="B269" s="1" t="s">
        <v>2442</v>
      </c>
      <c r="C269" s="1" t="s">
        <v>2438</v>
      </c>
      <c r="D269" s="1" t="s">
        <v>3781</v>
      </c>
      <c r="E269" s="1" t="s">
        <v>3782</v>
      </c>
      <c r="F269" s="1" t="s">
        <v>305</v>
      </c>
      <c r="G269" s="1" t="s">
        <v>806</v>
      </c>
      <c r="H269" s="1" t="s">
        <v>2916</v>
      </c>
      <c r="I269" s="1" t="s">
        <v>3783</v>
      </c>
      <c r="J269" s="1" t="s">
        <v>2918</v>
      </c>
      <c r="K269" s="1" t="s">
        <v>3783</v>
      </c>
      <c r="L269" s="1" t="s">
        <v>3784</v>
      </c>
      <c r="M269" s="1" t="s">
        <v>3785</v>
      </c>
      <c r="N269" s="1" t="s">
        <v>3785</v>
      </c>
      <c r="O269" s="1" t="s">
        <v>2920</v>
      </c>
      <c r="P269" s="1" t="s">
        <v>2921</v>
      </c>
      <c r="Q269" s="1" t="s">
        <v>2922</v>
      </c>
      <c r="R269" s="1" t="s">
        <v>3786</v>
      </c>
      <c r="S269" s="1" t="s">
        <v>75</v>
      </c>
      <c r="T269" s="1" t="s">
        <v>2924</v>
      </c>
      <c r="U269" s="1" t="s">
        <v>2884</v>
      </c>
      <c r="V269" s="1" t="s">
        <v>2995</v>
      </c>
    </row>
    <row r="270" s="1" customFormat="1" spans="1:22">
      <c r="A270" s="1" t="s">
        <v>2237</v>
      </c>
      <c r="B270" s="1" t="s">
        <v>2242</v>
      </c>
      <c r="C270" s="1" t="s">
        <v>2238</v>
      </c>
      <c r="D270" s="1" t="s">
        <v>2240</v>
      </c>
      <c r="E270" s="1" t="s">
        <v>3787</v>
      </c>
      <c r="F270" s="1" t="s">
        <v>744</v>
      </c>
      <c r="G270" s="1" t="s">
        <v>1324</v>
      </c>
      <c r="H270" s="1" t="s">
        <v>2916</v>
      </c>
      <c r="I270" s="1" t="s">
        <v>3788</v>
      </c>
      <c r="J270" s="1" t="s">
        <v>2918</v>
      </c>
      <c r="K270" s="1" t="s">
        <v>3788</v>
      </c>
      <c r="L270" s="1" t="s">
        <v>3788</v>
      </c>
      <c r="M270" s="1" t="s">
        <v>2919</v>
      </c>
      <c r="N270" s="1" t="s">
        <v>2919</v>
      </c>
      <c r="O270" s="1" t="s">
        <v>2920</v>
      </c>
      <c r="P270" s="1" t="s">
        <v>2921</v>
      </c>
      <c r="Q270" s="1" t="s">
        <v>2922</v>
      </c>
      <c r="R270" s="1" t="s">
        <v>3789</v>
      </c>
      <c r="S270" s="1" t="s">
        <v>75</v>
      </c>
      <c r="T270" s="1" t="s">
        <v>2924</v>
      </c>
      <c r="U270" s="1" t="s">
        <v>2884</v>
      </c>
      <c r="V270" s="1" t="s">
        <v>2925</v>
      </c>
    </row>
    <row r="271" s="1" customFormat="1" spans="1:22">
      <c r="A271" s="1" t="s">
        <v>2639</v>
      </c>
      <c r="B271" s="1" t="s">
        <v>2642</v>
      </c>
      <c r="C271" s="1" t="s">
        <v>2640</v>
      </c>
      <c r="D271" s="1" t="s">
        <v>2240</v>
      </c>
      <c r="E271" s="1" t="s">
        <v>3790</v>
      </c>
      <c r="F271" s="1" t="s">
        <v>1324</v>
      </c>
      <c r="G271" s="1" t="s">
        <v>806</v>
      </c>
      <c r="H271" s="1" t="s">
        <v>2916</v>
      </c>
      <c r="I271" s="1" t="s">
        <v>3788</v>
      </c>
      <c r="J271" s="1" t="s">
        <v>2918</v>
      </c>
      <c r="K271" s="1" t="s">
        <v>3788</v>
      </c>
      <c r="L271" s="1" t="s">
        <v>3788</v>
      </c>
      <c r="M271" s="1" t="s">
        <v>2919</v>
      </c>
      <c r="N271" s="1" t="s">
        <v>2919</v>
      </c>
      <c r="O271" s="1" t="s">
        <v>2920</v>
      </c>
      <c r="P271" s="1" t="s">
        <v>2921</v>
      </c>
      <c r="Q271" s="1" t="s">
        <v>2922</v>
      </c>
      <c r="R271" s="1" t="s">
        <v>3791</v>
      </c>
      <c r="S271" s="1" t="s">
        <v>75</v>
      </c>
      <c r="T271" s="1" t="s">
        <v>2924</v>
      </c>
      <c r="U271" s="1" t="s">
        <v>2884</v>
      </c>
      <c r="V271" s="1" t="s">
        <v>2925</v>
      </c>
    </row>
    <row r="272" s="1" customFormat="1" spans="1:22">
      <c r="A272" s="1" t="s">
        <v>2678</v>
      </c>
      <c r="B272" s="1" t="s">
        <v>2127</v>
      </c>
      <c r="C272" s="1" t="s">
        <v>2679</v>
      </c>
      <c r="D272" s="1" t="s">
        <v>2661</v>
      </c>
      <c r="E272" s="1" t="s">
        <v>3792</v>
      </c>
      <c r="F272" s="1" t="s">
        <v>744</v>
      </c>
      <c r="G272" s="1" t="s">
        <v>806</v>
      </c>
      <c r="H272" s="1" t="s">
        <v>2916</v>
      </c>
      <c r="I272" s="1" t="s">
        <v>3558</v>
      </c>
      <c r="J272" s="1" t="s">
        <v>2918</v>
      </c>
      <c r="K272" s="1" t="s">
        <v>3558</v>
      </c>
      <c r="L272" s="1" t="s">
        <v>3558</v>
      </c>
      <c r="M272" s="1" t="s">
        <v>2919</v>
      </c>
      <c r="N272" s="1" t="s">
        <v>2919</v>
      </c>
      <c r="O272" s="1" t="s">
        <v>2920</v>
      </c>
      <c r="P272" s="1" t="s">
        <v>2921</v>
      </c>
      <c r="Q272" s="1" t="s">
        <v>2922</v>
      </c>
      <c r="R272" s="1" t="s">
        <v>3793</v>
      </c>
      <c r="S272" s="1" t="s">
        <v>75</v>
      </c>
      <c r="T272" s="1" t="s">
        <v>2924</v>
      </c>
      <c r="U272" s="1" t="s">
        <v>2884</v>
      </c>
      <c r="V272" s="1" t="s">
        <v>2925</v>
      </c>
    </row>
    <row r="273" s="1" customFormat="1" spans="1:22">
      <c r="A273" s="1" t="s">
        <v>2682</v>
      </c>
      <c r="B273" s="1" t="s">
        <v>2127</v>
      </c>
      <c r="C273" s="1" t="s">
        <v>2683</v>
      </c>
      <c r="D273" s="1" t="s">
        <v>3794</v>
      </c>
      <c r="E273" s="1" t="s">
        <v>3795</v>
      </c>
      <c r="F273" s="1" t="s">
        <v>1324</v>
      </c>
      <c r="G273" s="1" t="s">
        <v>806</v>
      </c>
      <c r="H273" s="1" t="s">
        <v>2916</v>
      </c>
      <c r="I273" s="1" t="s">
        <v>3796</v>
      </c>
      <c r="J273" s="1" t="s">
        <v>2918</v>
      </c>
      <c r="K273" s="1" t="s">
        <v>3796</v>
      </c>
      <c r="L273" s="1" t="s">
        <v>3796</v>
      </c>
      <c r="M273" s="1" t="s">
        <v>2919</v>
      </c>
      <c r="N273" s="1" t="s">
        <v>2919</v>
      </c>
      <c r="O273" s="1" t="s">
        <v>2920</v>
      </c>
      <c r="P273" s="1" t="s">
        <v>2921</v>
      </c>
      <c r="Q273" s="1" t="s">
        <v>2922</v>
      </c>
      <c r="R273" s="1" t="s">
        <v>3797</v>
      </c>
      <c r="S273" s="1" t="s">
        <v>75</v>
      </c>
      <c r="T273" s="1" t="s">
        <v>2924</v>
      </c>
      <c r="U273" s="1" t="s">
        <v>2887</v>
      </c>
      <c r="V273" s="1" t="s">
        <v>2925</v>
      </c>
    </row>
    <row r="274" s="1" customFormat="1" spans="1:22">
      <c r="A274" s="1" t="s">
        <v>2122</v>
      </c>
      <c r="B274" s="1" t="s">
        <v>2127</v>
      </c>
      <c r="C274" s="1" t="s">
        <v>2123</v>
      </c>
      <c r="D274" s="1" t="s">
        <v>3798</v>
      </c>
      <c r="E274" s="1" t="s">
        <v>3799</v>
      </c>
      <c r="F274" s="1" t="s">
        <v>744</v>
      </c>
      <c r="G274" s="1" t="s">
        <v>1324</v>
      </c>
      <c r="H274" s="1" t="s">
        <v>2916</v>
      </c>
      <c r="I274" s="1" t="s">
        <v>3800</v>
      </c>
      <c r="J274" s="1" t="s">
        <v>2918</v>
      </c>
      <c r="K274" s="1" t="s">
        <v>3800</v>
      </c>
      <c r="L274" s="1" t="s">
        <v>3800</v>
      </c>
      <c r="M274" s="1" t="s">
        <v>2919</v>
      </c>
      <c r="N274" s="1" t="s">
        <v>2919</v>
      </c>
      <c r="O274" s="1" t="s">
        <v>2920</v>
      </c>
      <c r="P274" s="1" t="s">
        <v>2921</v>
      </c>
      <c r="Q274" s="1" t="s">
        <v>2922</v>
      </c>
      <c r="R274" s="1" t="s">
        <v>3801</v>
      </c>
      <c r="S274" s="1" t="s">
        <v>75</v>
      </c>
      <c r="T274" s="1" t="s">
        <v>2924</v>
      </c>
      <c r="U274" s="1" t="s">
        <v>2887</v>
      </c>
      <c r="V274" s="1" t="s">
        <v>2995</v>
      </c>
    </row>
    <row r="275" s="1" customFormat="1" spans="1:22">
      <c r="A275" s="1" t="s">
        <v>2788</v>
      </c>
      <c r="B275" s="1" t="s">
        <v>2127</v>
      </c>
      <c r="C275" s="1" t="s">
        <v>2789</v>
      </c>
      <c r="D275" s="1" t="s">
        <v>2791</v>
      </c>
      <c r="E275" s="1" t="s">
        <v>3802</v>
      </c>
      <c r="F275" s="1" t="s">
        <v>1324</v>
      </c>
      <c r="G275" s="1" t="s">
        <v>806</v>
      </c>
      <c r="H275" s="1" t="s">
        <v>2916</v>
      </c>
      <c r="I275" s="1" t="s">
        <v>3803</v>
      </c>
      <c r="J275" s="1" t="s">
        <v>2918</v>
      </c>
      <c r="K275" s="1" t="s">
        <v>3803</v>
      </c>
      <c r="L275" s="1" t="s">
        <v>3803</v>
      </c>
      <c r="M275" s="1" t="s">
        <v>2919</v>
      </c>
      <c r="N275" s="1" t="s">
        <v>2919</v>
      </c>
      <c r="O275" s="1" t="s">
        <v>2920</v>
      </c>
      <c r="P275" s="1" t="s">
        <v>2921</v>
      </c>
      <c r="Q275" s="1" t="s">
        <v>2922</v>
      </c>
      <c r="R275" s="1" t="s">
        <v>3804</v>
      </c>
      <c r="S275" s="1" t="s">
        <v>75</v>
      </c>
      <c r="T275" s="1" t="s">
        <v>2924</v>
      </c>
      <c r="U275" s="1" t="s">
        <v>2887</v>
      </c>
      <c r="V275" s="1" t="s">
        <v>2946</v>
      </c>
    </row>
    <row r="276" s="1" customFormat="1" spans="1:22">
      <c r="A276" s="1" t="s">
        <v>2643</v>
      </c>
      <c r="B276" s="1" t="s">
        <v>2648</v>
      </c>
      <c r="C276" s="1" t="s">
        <v>2644</v>
      </c>
      <c r="D276" s="1" t="s">
        <v>2646</v>
      </c>
      <c r="E276" s="1" t="s">
        <v>3805</v>
      </c>
      <c r="F276" s="1" t="s">
        <v>744</v>
      </c>
      <c r="G276" s="1" t="s">
        <v>806</v>
      </c>
      <c r="H276" s="1" t="s">
        <v>2916</v>
      </c>
      <c r="I276" s="1" t="s">
        <v>3806</v>
      </c>
      <c r="J276" s="1" t="s">
        <v>2918</v>
      </c>
      <c r="K276" s="1" t="s">
        <v>3806</v>
      </c>
      <c r="L276" s="1" t="s">
        <v>3806</v>
      </c>
      <c r="M276" s="1" t="s">
        <v>2919</v>
      </c>
      <c r="N276" s="1" t="s">
        <v>2919</v>
      </c>
      <c r="O276" s="1" t="s">
        <v>2920</v>
      </c>
      <c r="P276" s="1" t="s">
        <v>2921</v>
      </c>
      <c r="Q276" s="1" t="s">
        <v>2922</v>
      </c>
      <c r="R276" s="1" t="s">
        <v>3807</v>
      </c>
      <c r="S276" s="1" t="s">
        <v>75</v>
      </c>
      <c r="T276" s="1" t="s">
        <v>2924</v>
      </c>
      <c r="U276" s="1" t="s">
        <v>2884</v>
      </c>
      <c r="V276" s="1" t="s">
        <v>2925</v>
      </c>
    </row>
    <row r="277" s="1" customFormat="1" spans="1:22">
      <c r="A277" s="1" t="s">
        <v>2673</v>
      </c>
      <c r="B277" s="1" t="s">
        <v>2648</v>
      </c>
      <c r="C277" s="1" t="s">
        <v>2674</v>
      </c>
      <c r="D277" s="1" t="s">
        <v>2240</v>
      </c>
      <c r="E277" s="1" t="s">
        <v>3808</v>
      </c>
      <c r="F277" s="1" t="s">
        <v>1324</v>
      </c>
      <c r="G277" s="1" t="s">
        <v>806</v>
      </c>
      <c r="H277" s="1" t="s">
        <v>2916</v>
      </c>
      <c r="I277" s="1" t="s">
        <v>3788</v>
      </c>
      <c r="J277" s="1" t="s">
        <v>2918</v>
      </c>
      <c r="K277" s="1" t="s">
        <v>3788</v>
      </c>
      <c r="L277" s="1" t="s">
        <v>3788</v>
      </c>
      <c r="M277" s="1" t="s">
        <v>2919</v>
      </c>
      <c r="N277" s="1" t="s">
        <v>2919</v>
      </c>
      <c r="O277" s="1" t="s">
        <v>2920</v>
      </c>
      <c r="P277" s="1" t="s">
        <v>2921</v>
      </c>
      <c r="Q277" s="1" t="s">
        <v>2922</v>
      </c>
      <c r="R277" s="1" t="s">
        <v>3809</v>
      </c>
      <c r="S277" s="1" t="s">
        <v>75</v>
      </c>
      <c r="T277" s="1" t="s">
        <v>2924</v>
      </c>
      <c r="U277" s="1" t="s">
        <v>2884</v>
      </c>
      <c r="V277" s="1" t="s">
        <v>2925</v>
      </c>
    </row>
    <row r="278" s="1" customFormat="1" spans="1:22">
      <c r="A278" s="1" t="s">
        <v>2658</v>
      </c>
      <c r="B278" s="1" t="s">
        <v>2663</v>
      </c>
      <c r="C278" s="1" t="s">
        <v>2659</v>
      </c>
      <c r="D278" s="1" t="s">
        <v>2661</v>
      </c>
      <c r="E278" s="1" t="s">
        <v>3810</v>
      </c>
      <c r="F278" s="1" t="s">
        <v>744</v>
      </c>
      <c r="G278" s="1" t="s">
        <v>806</v>
      </c>
      <c r="H278" s="1" t="s">
        <v>2916</v>
      </c>
      <c r="I278" s="1" t="s">
        <v>3811</v>
      </c>
      <c r="J278" s="1" t="s">
        <v>2918</v>
      </c>
      <c r="K278" s="1" t="s">
        <v>3811</v>
      </c>
      <c r="L278" s="1" t="s">
        <v>3811</v>
      </c>
      <c r="M278" s="1" t="s">
        <v>2919</v>
      </c>
      <c r="N278" s="1" t="s">
        <v>2919</v>
      </c>
      <c r="O278" s="1" t="s">
        <v>2920</v>
      </c>
      <c r="P278" s="1" t="s">
        <v>2921</v>
      </c>
      <c r="Q278" s="1" t="s">
        <v>2922</v>
      </c>
      <c r="R278" s="1" t="s">
        <v>3812</v>
      </c>
      <c r="S278" s="1" t="s">
        <v>75</v>
      </c>
      <c r="T278" s="1" t="s">
        <v>2924</v>
      </c>
      <c r="U278" s="1" t="s">
        <v>2884</v>
      </c>
      <c r="V278" s="1" t="s">
        <v>2925</v>
      </c>
    </row>
    <row r="279" s="1" customFormat="1" spans="1:22">
      <c r="A279" s="1" t="s">
        <v>1346</v>
      </c>
      <c r="B279" s="1" t="s">
        <v>1349</v>
      </c>
      <c r="C279" s="1" t="s">
        <v>1347</v>
      </c>
      <c r="D279" s="1" t="s">
        <v>3590</v>
      </c>
      <c r="E279" s="1" t="s">
        <v>3813</v>
      </c>
      <c r="F279" s="1" t="s">
        <v>125</v>
      </c>
      <c r="G279" s="1" t="s">
        <v>743</v>
      </c>
      <c r="H279" s="1" t="s">
        <v>2916</v>
      </c>
      <c r="I279" s="1" t="s">
        <v>3814</v>
      </c>
      <c r="J279" s="1" t="s">
        <v>2918</v>
      </c>
      <c r="K279" s="1" t="s">
        <v>3814</v>
      </c>
      <c r="L279" s="1" t="s">
        <v>3814</v>
      </c>
      <c r="M279" s="1" t="s">
        <v>2919</v>
      </c>
      <c r="N279" s="1" t="s">
        <v>2919</v>
      </c>
      <c r="O279" s="1" t="s">
        <v>2920</v>
      </c>
      <c r="P279" s="1" t="s">
        <v>2921</v>
      </c>
      <c r="Q279" s="1" t="s">
        <v>2922</v>
      </c>
      <c r="R279" s="1" t="s">
        <v>3815</v>
      </c>
      <c r="S279" s="1" t="s">
        <v>75</v>
      </c>
      <c r="T279" s="1" t="s">
        <v>2924</v>
      </c>
      <c r="U279" s="1" t="s">
        <v>2887</v>
      </c>
      <c r="V279" s="1" t="s">
        <v>2995</v>
      </c>
    </row>
    <row r="280" s="1" customFormat="1" spans="1:22">
      <c r="A280" s="1" t="s">
        <v>2635</v>
      </c>
      <c r="B280" s="1" t="s">
        <v>2632</v>
      </c>
      <c r="C280" s="1" t="s">
        <v>2636</v>
      </c>
      <c r="D280" s="1" t="s">
        <v>2630</v>
      </c>
      <c r="E280" s="1" t="s">
        <v>3816</v>
      </c>
      <c r="F280" s="1" t="s">
        <v>744</v>
      </c>
      <c r="G280" s="1" t="s">
        <v>806</v>
      </c>
      <c r="H280" s="1" t="s">
        <v>2916</v>
      </c>
      <c r="I280" s="1" t="s">
        <v>3817</v>
      </c>
      <c r="J280" s="1" t="s">
        <v>2918</v>
      </c>
      <c r="K280" s="1" t="s">
        <v>3817</v>
      </c>
      <c r="L280" s="1" t="s">
        <v>3817</v>
      </c>
      <c r="M280" s="1" t="s">
        <v>2919</v>
      </c>
      <c r="N280" s="1" t="s">
        <v>2919</v>
      </c>
      <c r="O280" s="1" t="s">
        <v>2920</v>
      </c>
      <c r="P280" s="1" t="s">
        <v>2921</v>
      </c>
      <c r="Q280" s="1" t="s">
        <v>2922</v>
      </c>
      <c r="R280" s="1" t="s">
        <v>3818</v>
      </c>
      <c r="S280" s="1" t="s">
        <v>75</v>
      </c>
      <c r="T280" s="1" t="s">
        <v>2924</v>
      </c>
      <c r="U280" s="1" t="s">
        <v>2884</v>
      </c>
      <c r="V280" s="1" t="s">
        <v>2925</v>
      </c>
    </row>
    <row r="281" s="1" customFormat="1" spans="1:22">
      <c r="A281" s="1" t="s">
        <v>2627</v>
      </c>
      <c r="B281" s="1" t="s">
        <v>2632</v>
      </c>
      <c r="C281" s="1" t="s">
        <v>2628</v>
      </c>
      <c r="D281" s="1" t="s">
        <v>2630</v>
      </c>
      <c r="E281" s="1" t="s">
        <v>3819</v>
      </c>
      <c r="F281" s="1" t="s">
        <v>1324</v>
      </c>
      <c r="G281" s="1" t="s">
        <v>806</v>
      </c>
      <c r="H281" s="1" t="s">
        <v>2916</v>
      </c>
      <c r="I281" s="1" t="s">
        <v>3820</v>
      </c>
      <c r="J281" s="1" t="s">
        <v>2918</v>
      </c>
      <c r="K281" s="1" t="s">
        <v>3820</v>
      </c>
      <c r="L281" s="1" t="s">
        <v>3820</v>
      </c>
      <c r="M281" s="1" t="s">
        <v>2919</v>
      </c>
      <c r="N281" s="1" t="s">
        <v>2919</v>
      </c>
      <c r="O281" s="1" t="s">
        <v>2920</v>
      </c>
      <c r="P281" s="1" t="s">
        <v>2921</v>
      </c>
      <c r="Q281" s="1" t="s">
        <v>2922</v>
      </c>
      <c r="R281" s="1" t="s">
        <v>3821</v>
      </c>
      <c r="S281" s="1" t="s">
        <v>75</v>
      </c>
      <c r="T281" s="1" t="s">
        <v>2924</v>
      </c>
      <c r="U281" s="1" t="s">
        <v>2884</v>
      </c>
      <c r="V281" s="1" t="s">
        <v>2925</v>
      </c>
    </row>
    <row r="282" s="1" customFormat="1" spans="1:22">
      <c r="A282" s="1" t="s">
        <v>2618</v>
      </c>
      <c r="B282" s="1" t="s">
        <v>2623</v>
      </c>
      <c r="C282" s="1" t="s">
        <v>2619</v>
      </c>
      <c r="D282" s="1" t="s">
        <v>2621</v>
      </c>
      <c r="E282" s="1" t="s">
        <v>3822</v>
      </c>
      <c r="F282" s="1" t="s">
        <v>1324</v>
      </c>
      <c r="G282" s="1" t="s">
        <v>806</v>
      </c>
      <c r="H282" s="1" t="s">
        <v>2916</v>
      </c>
      <c r="I282" s="1" t="s">
        <v>3823</v>
      </c>
      <c r="J282" s="1" t="s">
        <v>2918</v>
      </c>
      <c r="K282" s="1" t="s">
        <v>3823</v>
      </c>
      <c r="L282" s="1" t="s">
        <v>3823</v>
      </c>
      <c r="M282" s="1" t="s">
        <v>2919</v>
      </c>
      <c r="N282" s="1" t="s">
        <v>2919</v>
      </c>
      <c r="O282" s="1" t="s">
        <v>2920</v>
      </c>
      <c r="P282" s="1" t="s">
        <v>2921</v>
      </c>
      <c r="Q282" s="1" t="s">
        <v>2922</v>
      </c>
      <c r="R282" s="1" t="s">
        <v>3824</v>
      </c>
      <c r="S282" s="1" t="s">
        <v>75</v>
      </c>
      <c r="T282" s="1" t="s">
        <v>2924</v>
      </c>
      <c r="U282" s="1" t="s">
        <v>2887</v>
      </c>
      <c r="V282" s="1" t="s">
        <v>2925</v>
      </c>
    </row>
    <row r="283" s="1" customFormat="1" spans="1:22">
      <c r="A283" s="1" t="s">
        <v>1698</v>
      </c>
      <c r="B283" s="1" t="s">
        <v>1703</v>
      </c>
      <c r="C283" s="1" t="s">
        <v>1699</v>
      </c>
      <c r="D283" s="1" t="s">
        <v>3825</v>
      </c>
      <c r="E283" s="1" t="s">
        <v>3826</v>
      </c>
      <c r="F283" s="1" t="s">
        <v>428</v>
      </c>
      <c r="G283" s="1" t="s">
        <v>744</v>
      </c>
      <c r="H283" s="1" t="s">
        <v>2916</v>
      </c>
      <c r="I283" s="1" t="s">
        <v>3827</v>
      </c>
      <c r="J283" s="1" t="s">
        <v>2918</v>
      </c>
      <c r="K283" s="1" t="s">
        <v>3827</v>
      </c>
      <c r="L283" s="1" t="s">
        <v>3827</v>
      </c>
      <c r="M283" s="1" t="s">
        <v>2919</v>
      </c>
      <c r="N283" s="1" t="s">
        <v>2919</v>
      </c>
      <c r="O283" s="1" t="s">
        <v>2920</v>
      </c>
      <c r="P283" s="1" t="s">
        <v>2921</v>
      </c>
      <c r="Q283" s="1" t="s">
        <v>2922</v>
      </c>
      <c r="R283" s="1" t="s">
        <v>3828</v>
      </c>
      <c r="S283" s="1" t="s">
        <v>75</v>
      </c>
      <c r="T283" s="1" t="s">
        <v>2924</v>
      </c>
      <c r="U283" s="1" t="s">
        <v>2884</v>
      </c>
      <c r="V283" s="1" t="s">
        <v>2995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2023-12-26T03:26:55Z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CA0A9A165332475A883C9F481BB429DD_12</vt:lpwstr>
  </property>
</Properties>
</file>